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汇总表!$A$3:$IU$64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<sst xmlns="http://schemas.openxmlformats.org/spreadsheetml/2006/main" count="109" uniqueCount="107">
  <si>
    <t>附件2</t>
  </si>
  <si>
    <t>普宁市2023年省级涉农资金统筹整合情况报备汇总表（提前下达）</t>
  </si>
  <si>
    <t>序号</t>
  </si>
  <si>
    <t>事项名称</t>
  </si>
  <si>
    <t>报备项目
数量（个）</t>
  </si>
  <si>
    <t>报备金额
（万元）</t>
  </si>
  <si>
    <t>资金占比</t>
  </si>
  <si>
    <t>合计</t>
  </si>
  <si>
    <t>巩固拓展脱贫攻坚成果</t>
  </si>
  <si>
    <t>食用林产品和农产品质量安全监测</t>
  </si>
  <si>
    <t>粮食安全</t>
  </si>
  <si>
    <t>高标准农田建设</t>
  </si>
  <si>
    <t>受污染耕地安全利用</t>
  </si>
  <si>
    <t>动物防疫</t>
  </si>
  <si>
    <t>生猪产能调控</t>
  </si>
  <si>
    <t>第三次全国土壤普查</t>
  </si>
  <si>
    <t>河湖管护</t>
  </si>
  <si>
    <t>病险水库除险加固</t>
  </si>
  <si>
    <t>水土保持</t>
  </si>
  <si>
    <t>农业水价综合改革及大中型灌区节水改造</t>
  </si>
  <si>
    <t>中央预算内水利投资执行</t>
  </si>
  <si>
    <t>造林及抚育</t>
  </si>
  <si>
    <t>自然保护地整合优化</t>
  </si>
  <si>
    <t>森林灾害防控</t>
  </si>
  <si>
    <t>农村生活污水治理</t>
  </si>
  <si>
    <t>永久基本农田保护</t>
  </si>
  <si>
    <t>其他涉农工作小计</t>
  </si>
  <si>
    <t>（1）</t>
  </si>
  <si>
    <t>驻镇帮镇扶村（巩固拓展脱贫攻坚成果）</t>
  </si>
  <si>
    <t>（2）</t>
  </si>
  <si>
    <t>驻镇帮镇扶村（提升产业发展水平）</t>
  </si>
  <si>
    <t>（3）</t>
  </si>
  <si>
    <t>驻镇帮镇扶村（提升镇域公共服务能力）</t>
  </si>
  <si>
    <t>（4）</t>
  </si>
  <si>
    <t>驻镇帮镇扶村（提升镇村公共基础设施水平）</t>
  </si>
  <si>
    <t>（5）</t>
  </si>
  <si>
    <t>村庄基础设施建设</t>
  </si>
  <si>
    <t>（6）</t>
  </si>
  <si>
    <t>农田建设及管护</t>
  </si>
  <si>
    <t>（7）</t>
  </si>
  <si>
    <t>农产品质量安全</t>
  </si>
  <si>
    <t>（8）</t>
  </si>
  <si>
    <t>畜牧业转型升级</t>
  </si>
  <si>
    <t>（9）</t>
  </si>
  <si>
    <t>动植物疫病防控</t>
  </si>
  <si>
    <t>（10）</t>
  </si>
  <si>
    <t>推进农业绿色发展</t>
  </si>
  <si>
    <t>（11）</t>
  </si>
  <si>
    <t>种业振兴</t>
  </si>
  <si>
    <t>（12）</t>
  </si>
  <si>
    <t>现代渔业发展</t>
  </si>
  <si>
    <t>（13）</t>
  </si>
  <si>
    <t>政策性农业保险省级财政保费补贴</t>
  </si>
  <si>
    <t>（14）</t>
  </si>
  <si>
    <t>构建现代乡村产业体系</t>
  </si>
  <si>
    <t>（15）</t>
  </si>
  <si>
    <t>农业生产能力提升</t>
  </si>
  <si>
    <t>（16）</t>
  </si>
  <si>
    <t>重大水利工程</t>
  </si>
  <si>
    <t>（17）</t>
  </si>
  <si>
    <t>全面推进河长制湖长制</t>
  </si>
  <si>
    <t>（18）</t>
  </si>
  <si>
    <t>水资源节约与保护</t>
  </si>
  <si>
    <t>（19）</t>
  </si>
  <si>
    <t>病险水库水闸除险加固</t>
  </si>
  <si>
    <t>（20）</t>
  </si>
  <si>
    <t>农村水利水电</t>
  </si>
  <si>
    <t>（21）</t>
  </si>
  <si>
    <t>农村集中供水</t>
  </si>
  <si>
    <t>（22）</t>
  </si>
  <si>
    <t>水利安全度汛</t>
  </si>
  <si>
    <t>（23）</t>
  </si>
  <si>
    <t>水库移民后期扶持</t>
  </si>
  <si>
    <t>（24）</t>
  </si>
  <si>
    <t>水利工程运行管护</t>
  </si>
  <si>
    <t>（25）</t>
  </si>
  <si>
    <t>造林与生态修复</t>
  </si>
  <si>
    <t>（26）</t>
  </si>
  <si>
    <t>林业有害生物防控</t>
  </si>
  <si>
    <t>（27）</t>
  </si>
  <si>
    <t>（28）</t>
  </si>
  <si>
    <t>食用林产品质量安全</t>
  </si>
  <si>
    <t>（29）</t>
  </si>
  <si>
    <t>政策性森林保险省级财政保费补贴</t>
  </si>
  <si>
    <t>（30）</t>
  </si>
  <si>
    <t>野生动植物资源保护及疫源疫病监测</t>
  </si>
  <si>
    <t>（31）</t>
  </si>
  <si>
    <t>湿地保护与恢复</t>
  </si>
  <si>
    <t>（32）</t>
  </si>
  <si>
    <t>森林火灾预防</t>
  </si>
  <si>
    <t>（33）</t>
  </si>
  <si>
    <t>林业产业发展</t>
  </si>
  <si>
    <t>（34）</t>
  </si>
  <si>
    <t>林业种苗建设</t>
  </si>
  <si>
    <t>（35）</t>
  </si>
  <si>
    <t>森林资源保护与监测</t>
  </si>
  <si>
    <t>（36）</t>
  </si>
  <si>
    <t>自然教育基地建设</t>
  </si>
  <si>
    <t>（37）</t>
  </si>
  <si>
    <t>（38）</t>
  </si>
  <si>
    <t>乡村生活垃圾治理</t>
  </si>
  <si>
    <t>（39）</t>
  </si>
  <si>
    <t>四好农村路</t>
  </si>
  <si>
    <t>（40）</t>
  </si>
  <si>
    <t>巨灾保险省级财政补贴</t>
  </si>
  <si>
    <t>（41）</t>
  </si>
  <si>
    <t>工作经费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</si>
</sst>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64"/>
  <sheetViews>
    <sheetView tabSelected="1" workbookViewId="0">
      <selection activeCell="C10" sqref="C10"/>
    </sheetView>
  </sheetViews>
  <sheetFormatPr defaultColWidth="9" defaultRowHeight="18" customHeight="1"/>
  <cols>
    <col min="1" max="1" width="9" style="4" customWidth="1"/>
    <col min="2" max="2" width="59.5" style="4" customWidth="1"/>
    <col min="3" max="4" width="15.625" style="4" customWidth="1"/>
    <col min="5" max="5" width="14.25" style="5" customWidth="1"/>
    <col min="6" max="255" width="9" style="4" customWidth="1"/>
    <col min="256" max="16384" width="9" style="6"/>
  </cols>
  <sheetData>
    <row r="1" customHeight="1" spans="1:1">
      <c r="A1" s="7" t="s">
        <v>0</v>
      </c>
    </row>
    <row r="2" ht="36" customHeight="1" spans="1:5">
      <c r="A2" s="8" t="s">
        <v>1</v>
      </c>
      <c r="B2" s="8"/>
      <c r="C2" s="8"/>
      <c r="D2" s="8"/>
      <c r="E2" s="9"/>
    </row>
    <row r="3" s="1" customFormat="1" ht="35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s="2" customFormat="1" ht="30" customHeight="1" spans="1:255">
      <c r="A4" s="12" t="s">
        <v>7</v>
      </c>
      <c r="B4" s="13"/>
      <c r="C4" s="10">
        <f>SUM(C5:C23)</f>
        <v>62</v>
      </c>
      <c r="D4" s="10">
        <f>SUM(D5:D23)</f>
        <v>34846</v>
      </c>
      <c r="E4" s="1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="3" customFormat="1" ht="30" customHeight="1" spans="1:255">
      <c r="A5" s="15">
        <v>1</v>
      </c>
      <c r="B5" s="16" t="s">
        <v>8</v>
      </c>
      <c r="E5" s="17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="3" customFormat="1" ht="30" customHeight="1" spans="1:255">
      <c r="A6" s="15">
        <v>2</v>
      </c>
      <c r="B6" s="16" t="s">
        <v>9</v>
      </c>
      <c r="C6" s="15">
        <v>4</v>
      </c>
      <c r="D6" s="15">
        <v>215</v>
      </c>
      <c r="E6" s="17">
        <f>D6/19071</f>
        <v>0.01127366158041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="3" customFormat="1" ht="30" customHeight="1" spans="1:255">
      <c r="A7" s="15">
        <v>3</v>
      </c>
      <c r="B7" s="16" t="s">
        <v>10</v>
      </c>
      <c r="C7" s="15"/>
      <c r="D7" s="15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="3" customFormat="1" ht="30" customHeight="1" spans="1:255">
      <c r="A8" s="15">
        <v>4</v>
      </c>
      <c r="B8" s="16" t="s">
        <v>11</v>
      </c>
      <c r="C8" s="15">
        <v>1</v>
      </c>
      <c r="D8" s="15">
        <v>680</v>
      </c>
      <c r="E8" s="17">
        <f>D8/19071</f>
        <v>0.0356562319752504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="3" customFormat="1" ht="30" customHeight="1" spans="1:255">
      <c r="A9" s="15">
        <v>5</v>
      </c>
      <c r="B9" s="16" t="s">
        <v>12</v>
      </c>
      <c r="C9" s="15"/>
      <c r="D9" s="15"/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="3" customFormat="1" ht="30" customHeight="1" spans="1:255">
      <c r="A10" s="15">
        <v>6</v>
      </c>
      <c r="B10" s="16" t="s">
        <v>13</v>
      </c>
      <c r="C10" s="15">
        <v>2</v>
      </c>
      <c r="D10" s="15">
        <v>175</v>
      </c>
      <c r="E10" s="17">
        <f>D10/19071</f>
        <v>0.0091762361701012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="3" customFormat="1" ht="30" customHeight="1" spans="1:255">
      <c r="A11" s="15">
        <v>7</v>
      </c>
      <c r="B11" s="16" t="s">
        <v>14</v>
      </c>
      <c r="C11" s="15"/>
      <c r="D11" s="15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="3" customFormat="1" ht="30" customHeight="1" spans="1:255">
      <c r="A12" s="15">
        <v>8</v>
      </c>
      <c r="B12" s="16" t="s">
        <v>15</v>
      </c>
      <c r="C12" s="15">
        <v>1</v>
      </c>
      <c r="D12" s="15">
        <v>207.46</v>
      </c>
      <c r="E12" s="17">
        <f>D12/19071</f>
        <v>0.0108782968905668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="3" customFormat="1" ht="30" customHeight="1" spans="1:255">
      <c r="A13" s="15">
        <v>9</v>
      </c>
      <c r="B13" s="16" t="s">
        <v>16</v>
      </c>
      <c r="C13" s="15"/>
      <c r="D13" s="15"/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="3" customFormat="1" ht="30" customHeight="1" spans="1:255">
      <c r="A14" s="15">
        <v>10</v>
      </c>
      <c r="B14" s="16" t="s">
        <v>17</v>
      </c>
      <c r="C14" s="15"/>
      <c r="D14" s="15"/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="3" customFormat="1" ht="30" customHeight="1" spans="1:255">
      <c r="A15" s="15">
        <v>11</v>
      </c>
      <c r="B15" s="16" t="s">
        <v>18</v>
      </c>
      <c r="C15" s="15">
        <v>1</v>
      </c>
      <c r="D15" s="15">
        <v>55</v>
      </c>
      <c r="E15" s="17">
        <f>D15/19071</f>
        <v>0.00288395993917466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="3" customFormat="1" ht="30" customHeight="1" spans="1:255">
      <c r="A16" s="15">
        <v>12</v>
      </c>
      <c r="B16" s="16" t="s">
        <v>19</v>
      </c>
      <c r="C16" s="15"/>
      <c r="D16" s="15"/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="3" customFormat="1" ht="30" customHeight="1" spans="1:255">
      <c r="A17" s="15">
        <v>13</v>
      </c>
      <c r="B17" s="16" t="s">
        <v>20</v>
      </c>
      <c r="C17" s="15"/>
      <c r="D17" s="15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="3" customFormat="1" ht="30" customHeight="1" spans="1:255">
      <c r="A18" s="15">
        <v>14</v>
      </c>
      <c r="B18" s="16" t="s">
        <v>21</v>
      </c>
      <c r="C18" s="15"/>
      <c r="D18" s="15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="3" customFormat="1" ht="30" customHeight="1" spans="1:255">
      <c r="A19" s="15">
        <v>15</v>
      </c>
      <c r="B19" s="16" t="s">
        <v>22</v>
      </c>
      <c r="C19" s="15"/>
      <c r="D19" s="15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="3" customFormat="1" ht="30" customHeight="1" spans="1:255">
      <c r="A20" s="15">
        <v>16</v>
      </c>
      <c r="B20" s="18" t="s">
        <v>23</v>
      </c>
      <c r="C20" s="15"/>
      <c r="D20" s="15"/>
      <c r="E20" s="17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="3" customFormat="1" ht="30" customHeight="1" spans="1:255">
      <c r="A21" s="15">
        <v>17</v>
      </c>
      <c r="B21" s="16" t="s">
        <v>24</v>
      </c>
      <c r="C21" s="15">
        <v>2</v>
      </c>
      <c r="D21" s="15">
        <v>5150</v>
      </c>
      <c r="E21" s="17">
        <f>D21/19071</f>
        <v>0.270043521577264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="3" customFormat="1" ht="30" customHeight="1" spans="1:255">
      <c r="A22" s="15">
        <v>18</v>
      </c>
      <c r="B22" s="18" t="s">
        <v>25</v>
      </c>
      <c r="C22" s="15">
        <v>1</v>
      </c>
      <c r="D22" s="15">
        <v>876.519</v>
      </c>
      <c r="E22" s="17">
        <f>D22/19071</f>
        <v>0.0459608305804625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="3" customFormat="1" ht="30" customHeight="1" spans="1:255">
      <c r="A23" s="15">
        <v>19</v>
      </c>
      <c r="B23" s="15" t="s">
        <v>26</v>
      </c>
      <c r="C23" s="15">
        <f>SUM(C24:C64)</f>
        <v>50</v>
      </c>
      <c r="D23" s="15">
        <f>SUM(D24:D64)</f>
        <v>27487.021</v>
      </c>
      <c r="E23" s="17">
        <f>D23/19071</f>
        <v>1.44129940747732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="3" customFormat="1" ht="30" customHeight="1" spans="1:255">
      <c r="A24" s="19" t="s">
        <v>27</v>
      </c>
      <c r="B24" s="16" t="s">
        <v>28</v>
      </c>
      <c r="C24" s="15"/>
      <c r="D24" s="15"/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="3" customFormat="1" ht="30" customHeight="1" spans="1:255">
      <c r="A25" s="19" t="s">
        <v>29</v>
      </c>
      <c r="B25" s="16" t="s">
        <v>30</v>
      </c>
      <c r="C25" s="15"/>
      <c r="D25" s="15"/>
      <c r="E25" s="1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="3" customFormat="1" ht="30" customHeight="1" spans="1:255">
      <c r="A26" s="19" t="s">
        <v>31</v>
      </c>
      <c r="B26" s="16" t="s">
        <v>32</v>
      </c>
      <c r="C26" s="15">
        <v>1</v>
      </c>
      <c r="D26" s="15">
        <v>15650</v>
      </c>
      <c r="E26" s="17">
        <f>D26/19071</f>
        <v>0.820617691783336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="3" customFormat="1" ht="30" customHeight="1" spans="1:255">
      <c r="A27" s="19" t="s">
        <v>33</v>
      </c>
      <c r="B27" s="16" t="s">
        <v>34</v>
      </c>
      <c r="C27" s="15"/>
      <c r="D27" s="15"/>
      <c r="E27" s="1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="3" customFormat="1" ht="30" customHeight="1" spans="1:255">
      <c r="A28" s="19" t="s">
        <v>35</v>
      </c>
      <c r="B28" s="16" t="s">
        <v>36</v>
      </c>
      <c r="C28" s="15"/>
      <c r="D28" s="15"/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="3" customFormat="1" ht="30" customHeight="1" spans="1:255">
      <c r="A29" s="19" t="s">
        <v>37</v>
      </c>
      <c r="B29" s="16" t="s">
        <v>38</v>
      </c>
      <c r="C29" s="15"/>
      <c r="D29" s="15"/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="3" customFormat="1" ht="30" customHeight="1" spans="1:255">
      <c r="A30" s="19" t="s">
        <v>39</v>
      </c>
      <c r="B30" s="16" t="s">
        <v>40</v>
      </c>
      <c r="C30" s="15"/>
      <c r="D30" s="15"/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="3" customFormat="1" ht="30" customHeight="1" spans="1:255">
      <c r="A31" s="19" t="s">
        <v>41</v>
      </c>
      <c r="B31" s="16" t="s">
        <v>42</v>
      </c>
      <c r="C31" s="15">
        <v>1</v>
      </c>
      <c r="D31" s="15">
        <v>12.54</v>
      </c>
      <c r="E31" s="17">
        <f>D31/19071</f>
        <v>0.000657542866131823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="3" customFormat="1" ht="30" customHeight="1" spans="1:255">
      <c r="A32" s="19" t="s">
        <v>43</v>
      </c>
      <c r="B32" s="16" t="s">
        <v>44</v>
      </c>
      <c r="C32" s="15">
        <v>2</v>
      </c>
      <c r="D32" s="15">
        <v>58</v>
      </c>
      <c r="E32" s="17">
        <f>D32/19071</f>
        <v>0.00304126684494783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="3" customFormat="1" ht="30" customHeight="1" spans="1:255">
      <c r="A33" s="19" t="s">
        <v>45</v>
      </c>
      <c r="B33" s="16" t="s">
        <v>46</v>
      </c>
      <c r="C33" s="15"/>
      <c r="D33" s="15"/>
      <c r="E33" s="1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="3" customFormat="1" ht="30" customHeight="1" spans="1:255">
      <c r="A34" s="19" t="s">
        <v>47</v>
      </c>
      <c r="B34" s="16" t="s">
        <v>48</v>
      </c>
      <c r="C34" s="15"/>
      <c r="D34" s="15"/>
      <c r="E34" s="1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="3" customFormat="1" ht="30" customHeight="1" spans="1:255">
      <c r="A35" s="19" t="s">
        <v>49</v>
      </c>
      <c r="B35" s="16" t="s">
        <v>50</v>
      </c>
      <c r="C35" s="15"/>
      <c r="D35" s="15"/>
      <c r="E35" s="17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="3" customFormat="1" ht="30" customHeight="1" spans="1:255">
      <c r="A36" s="19" t="s">
        <v>51</v>
      </c>
      <c r="B36" s="16" t="s">
        <v>52</v>
      </c>
      <c r="C36" s="15">
        <v>1</v>
      </c>
      <c r="D36" s="15">
        <v>1827</v>
      </c>
      <c r="E36" s="17">
        <f>D36/19071</f>
        <v>0.0957999056158565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3" customFormat="1" ht="30" customHeight="1" spans="1:255">
      <c r="A37" s="19" t="s">
        <v>53</v>
      </c>
      <c r="B37" s="16" t="s">
        <v>54</v>
      </c>
      <c r="C37" s="15"/>
      <c r="D37" s="15"/>
      <c r="E37" s="17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="3" customFormat="1" ht="30" customHeight="1" spans="1:255">
      <c r="A38" s="19" t="s">
        <v>55</v>
      </c>
      <c r="B38" s="16" t="s">
        <v>56</v>
      </c>
      <c r="C38" s="15">
        <v>1</v>
      </c>
      <c r="D38" s="15">
        <v>246</v>
      </c>
      <c r="E38" s="17">
        <f>D38/19071</f>
        <v>0.0128991662733994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="3" customFormat="1" ht="30" customHeight="1" spans="1:255">
      <c r="A39" s="19" t="s">
        <v>57</v>
      </c>
      <c r="B39" s="16" t="s">
        <v>58</v>
      </c>
      <c r="C39" s="15"/>
      <c r="D39" s="15"/>
      <c r="E39" s="17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="3" customFormat="1" ht="30" customHeight="1" spans="1:255">
      <c r="A40" s="19" t="s">
        <v>59</v>
      </c>
      <c r="B40" s="16" t="s">
        <v>60</v>
      </c>
      <c r="C40" s="15">
        <v>9</v>
      </c>
      <c r="D40" s="15">
        <v>4071</v>
      </c>
      <c r="E40" s="17">
        <f>D40/19071</f>
        <v>0.213465471134183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="3" customFormat="1" ht="30" customHeight="1" spans="1:255">
      <c r="A41" s="19" t="s">
        <v>61</v>
      </c>
      <c r="B41" s="16" t="s">
        <v>62</v>
      </c>
      <c r="C41" s="15">
        <v>2</v>
      </c>
      <c r="D41" s="15">
        <v>215</v>
      </c>
      <c r="E41" s="17">
        <f>D41/19071</f>
        <v>0.01127366158041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="3" customFormat="1" ht="30" customHeight="1" spans="1:255">
      <c r="A42" s="19" t="s">
        <v>63</v>
      </c>
      <c r="B42" s="16" t="s">
        <v>64</v>
      </c>
      <c r="C42" s="15"/>
      <c r="D42" s="15"/>
      <c r="E42" s="17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="3" customFormat="1" ht="30" customHeight="1" spans="1:255">
      <c r="A43" s="19" t="s">
        <v>65</v>
      </c>
      <c r="B43" s="16" t="s">
        <v>66</v>
      </c>
      <c r="C43" s="15">
        <v>1</v>
      </c>
      <c r="D43" s="15">
        <v>60</v>
      </c>
      <c r="E43" s="17">
        <f t="shared" ref="E43:E64" si="0">D43/19071</f>
        <v>0.00314613811546327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="3" customFormat="1" ht="30" customHeight="1" spans="1:255">
      <c r="A44" s="19" t="s">
        <v>67</v>
      </c>
      <c r="B44" s="16" t="s">
        <v>68</v>
      </c>
      <c r="C44" s="15"/>
      <c r="D44" s="15"/>
      <c r="E44" s="17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="3" customFormat="1" ht="30" customHeight="1" spans="1:255">
      <c r="A45" s="19" t="s">
        <v>69</v>
      </c>
      <c r="B45" s="16" t="s">
        <v>70</v>
      </c>
      <c r="C45" s="15">
        <v>1</v>
      </c>
      <c r="D45" s="15">
        <v>285</v>
      </c>
      <c r="E45" s="17">
        <f t="shared" si="0"/>
        <v>0.0149441560484505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="3" customFormat="1" ht="30" customHeight="1" spans="1:255">
      <c r="A46" s="19" t="s">
        <v>71</v>
      </c>
      <c r="B46" s="16" t="s">
        <v>72</v>
      </c>
      <c r="C46" s="15">
        <v>3</v>
      </c>
      <c r="D46" s="15">
        <v>349</v>
      </c>
      <c r="E46" s="17">
        <f t="shared" si="0"/>
        <v>0.0183000367049447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="3" customFormat="1" ht="30" customHeight="1" spans="1:255">
      <c r="A47" s="19" t="s">
        <v>73</v>
      </c>
      <c r="B47" s="16" t="s">
        <v>74</v>
      </c>
      <c r="C47" s="15"/>
      <c r="D47" s="15"/>
      <c r="E47" s="17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="3" customFormat="1" ht="30" customHeight="1" spans="1:255">
      <c r="A48" s="19" t="s">
        <v>75</v>
      </c>
      <c r="B48" s="20" t="s">
        <v>76</v>
      </c>
      <c r="C48" s="15">
        <v>3</v>
      </c>
      <c r="D48" s="15">
        <v>1204.154</v>
      </c>
      <c r="E48" s="17">
        <f t="shared" si="0"/>
        <v>0.063140579938126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="3" customFormat="1" ht="30" customHeight="1" spans="1:255">
      <c r="A49" s="19" t="s">
        <v>77</v>
      </c>
      <c r="B49" s="20" t="s">
        <v>78</v>
      </c>
      <c r="C49" s="15">
        <v>2</v>
      </c>
      <c r="D49" s="15">
        <v>620</v>
      </c>
      <c r="E49" s="17">
        <f t="shared" si="0"/>
        <v>0.0325100938597871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="3" customFormat="1" ht="30" customHeight="1" spans="1:255">
      <c r="A50" s="19" t="s">
        <v>79</v>
      </c>
      <c r="B50" s="20" t="s">
        <v>22</v>
      </c>
      <c r="C50" s="15">
        <v>1</v>
      </c>
      <c r="D50" s="15">
        <v>400</v>
      </c>
      <c r="E50" s="17">
        <f t="shared" si="0"/>
        <v>0.0209742541030885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="3" customFormat="1" ht="30" customHeight="1" spans="1:255">
      <c r="A51" s="19" t="s">
        <v>80</v>
      </c>
      <c r="B51" s="20" t="s">
        <v>81</v>
      </c>
      <c r="C51" s="15"/>
      <c r="D51" s="15"/>
      <c r="E51" s="17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="3" customFormat="1" ht="30" customHeight="1" spans="1:255">
      <c r="A52" s="19" t="s">
        <v>82</v>
      </c>
      <c r="B52" s="20" t="s">
        <v>83</v>
      </c>
      <c r="C52" s="15">
        <v>1</v>
      </c>
      <c r="D52" s="15">
        <v>135</v>
      </c>
      <c r="E52" s="17">
        <f t="shared" si="0"/>
        <v>0.00707881075979235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="3" customFormat="1" ht="30" customHeight="1" spans="1:255">
      <c r="A53" s="19" t="s">
        <v>84</v>
      </c>
      <c r="B53" s="20" t="s">
        <v>85</v>
      </c>
      <c r="C53" s="15">
        <v>1</v>
      </c>
      <c r="D53" s="15">
        <v>10</v>
      </c>
      <c r="E53" s="17">
        <f t="shared" si="0"/>
        <v>0.000524356352577211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="3" customFormat="1" ht="30" customHeight="1" spans="1:255">
      <c r="A54" s="19" t="s">
        <v>86</v>
      </c>
      <c r="B54" s="20" t="s">
        <v>87</v>
      </c>
      <c r="C54" s="15"/>
      <c r="D54" s="15"/>
      <c r="E54" s="17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="3" customFormat="1" ht="30" customHeight="1" spans="1:255">
      <c r="A55" s="19" t="s">
        <v>88</v>
      </c>
      <c r="B55" s="20" t="s">
        <v>89</v>
      </c>
      <c r="C55" s="15">
        <v>3</v>
      </c>
      <c r="D55" s="15">
        <v>232</v>
      </c>
      <c r="E55" s="17">
        <f t="shared" si="0"/>
        <v>0.0121650673797913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="3" customFormat="1" ht="30" customHeight="1" spans="1:255">
      <c r="A56" s="19" t="s">
        <v>90</v>
      </c>
      <c r="B56" s="20" t="s">
        <v>91</v>
      </c>
      <c r="C56" s="15">
        <v>1</v>
      </c>
      <c r="D56" s="15">
        <v>60</v>
      </c>
      <c r="E56" s="17">
        <f t="shared" si="0"/>
        <v>0.00314613811546327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="3" customFormat="1" ht="30" customHeight="1" spans="1:255">
      <c r="A57" s="19" t="s">
        <v>92</v>
      </c>
      <c r="B57" s="20" t="s">
        <v>93</v>
      </c>
      <c r="C57" s="15">
        <v>1</v>
      </c>
      <c r="D57" s="15">
        <v>25</v>
      </c>
      <c r="E57" s="17">
        <f t="shared" si="0"/>
        <v>0.00131089088144303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="3" customFormat="1" ht="30" customHeight="1" spans="1:255">
      <c r="A58" s="19" t="s">
        <v>94</v>
      </c>
      <c r="B58" s="20" t="s">
        <v>95</v>
      </c>
      <c r="C58" s="15">
        <v>3</v>
      </c>
      <c r="D58" s="15">
        <v>148</v>
      </c>
      <c r="E58" s="17">
        <f t="shared" si="0"/>
        <v>0.00776047401814273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="3" customFormat="1" ht="30" customHeight="1" spans="1:255">
      <c r="A59" s="19" t="s">
        <v>96</v>
      </c>
      <c r="B59" s="20" t="s">
        <v>97</v>
      </c>
      <c r="C59" s="15"/>
      <c r="D59" s="15"/>
      <c r="E59" s="17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="3" customFormat="1" ht="30" customHeight="1" spans="1:255">
      <c r="A60" s="19" t="s">
        <v>98</v>
      </c>
      <c r="B60" s="20" t="s">
        <v>25</v>
      </c>
      <c r="C60" s="15"/>
      <c r="D60" s="15"/>
      <c r="E60" s="17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="3" customFormat="1" ht="30" customHeight="1" spans="1:255">
      <c r="A61" s="19" t="s">
        <v>99</v>
      </c>
      <c r="B61" s="16" t="s">
        <v>100</v>
      </c>
      <c r="C61" s="15"/>
      <c r="D61" s="15"/>
      <c r="E61" s="17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="3" customFormat="1" ht="30" customHeight="1" spans="1:255">
      <c r="A62" s="19" t="s">
        <v>101</v>
      </c>
      <c r="B62" s="16" t="s">
        <v>102</v>
      </c>
      <c r="C62" s="15">
        <v>12</v>
      </c>
      <c r="D62" s="21">
        <v>1879.327</v>
      </c>
      <c r="E62" s="17">
        <f t="shared" si="0"/>
        <v>0.0985437051019873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="3" customFormat="1" ht="30" customHeight="1" spans="1:255">
      <c r="A63" s="19" t="s">
        <v>103</v>
      </c>
      <c r="B63" s="16" t="s">
        <v>104</v>
      </c>
      <c r="C63" s="15"/>
      <c r="D63" s="15"/>
      <c r="E63" s="17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="3" customFormat="1" ht="30" customHeight="1" spans="1:255">
      <c r="A64" s="19" t="s">
        <v>105</v>
      </c>
      <c r="B64" s="16" t="s">
        <v>106</v>
      </c>
      <c r="C64" s="15"/>
      <c r="D64" s="15"/>
      <c r="E64" s="17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</sheetData>
  <autoFilter ref="A3:IU64">
    <extLst/>
  </autoFilter>
  <mergeCells count="2">
    <mergeCell ref="A2:E2"/>
    <mergeCell ref="A4:B4"/>
  </mergeCells>
  <dataValidations count="1">
    <dataValidation allowBlank="1" showInputMessage="1" showErrorMessage="1" sqref="B24 B25 B26 B28 B29 B30 B31 B32 B33 B34 B38 B35:B37"/>
  </dataValidations>
  <pageMargins left="0.751388888888889" right="0.751388888888889" top="0.707638888888889" bottom="0.590277777777778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admin</cp:lastModifiedBy>
  <dcterms:created xsi:type="dcterms:W3CDTF">2021-11-19T03:02:00Z</dcterms:created>
  <dcterms:modified xsi:type="dcterms:W3CDTF">2023-01-17T02:35:34Z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CDA6F16A8A6745579671EAF99DA47CE8</vt:lpwstr>
  </property>
</Properties>
</file>