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<sst xmlns="http://schemas.openxmlformats.org/spreadsheetml/2006/main" count="129" uniqueCount="109">
  <si>
    <t>2023年普宁市甘薯绿色高产高效项目资金补助情况表（第一批）</t>
  </si>
  <si>
    <t>镇街</t>
  </si>
  <si>
    <t>种植户、种植大户、农民专业合作社、农业公司、家庭农场名称及负责人</t>
  </si>
  <si>
    <t>种植地点</t>
  </si>
  <si>
    <t>企业统一社会信用代码或
种植户身份证号码</t>
  </si>
  <si>
    <t>种植面积
（亩）</t>
  </si>
  <si>
    <t>补助资金
（元）</t>
  </si>
  <si>
    <t>标识牌制作补助费（元）</t>
  </si>
  <si>
    <t>占陇镇</t>
  </si>
  <si>
    <t>普宁市财顺农业专业合作社/陈伟康</t>
  </si>
  <si>
    <t>下寨村</t>
  </si>
  <si>
    <t>93445281MA56UWUU99</t>
  </si>
  <si>
    <t>普宁市奇展农机专业合作社/吴奇展</t>
  </si>
  <si>
    <t>北门村</t>
  </si>
  <si>
    <t>93445281MA53YBQROY</t>
  </si>
  <si>
    <t>六营村</t>
  </si>
  <si>
    <t>占梨村</t>
  </si>
  <si>
    <t>东西南村</t>
  </si>
  <si>
    <t>种植户/巫卫南</t>
  </si>
  <si>
    <t>下村村</t>
  </si>
  <si>
    <t>*</t>
  </si>
  <si>
    <t>种植户/刘光良</t>
  </si>
  <si>
    <t>坡头村</t>
  </si>
  <si>
    <t>种植户/贺三元</t>
  </si>
  <si>
    <t>杉铺村</t>
  </si>
  <si>
    <t>下架山镇</t>
  </si>
  <si>
    <t>陈佩珊</t>
  </si>
  <si>
    <t>古山村</t>
  </si>
  <si>
    <t>普宁市美香源水稻种植专业合作社/陈秋泉</t>
  </si>
  <si>
    <t>和寮村</t>
  </si>
  <si>
    <t>93445281MA4X67MA8D</t>
  </si>
  <si>
    <t>普宁市华苗农业有限公司/马楚伟</t>
  </si>
  <si>
    <t>汤坑村</t>
  </si>
  <si>
    <t>91445281MACF22J0XK</t>
  </si>
  <si>
    <t>普宁市绿之源农业科技有限公司/连洁鹏</t>
  </si>
  <si>
    <t>长沟围村</t>
  </si>
  <si>
    <t>91445281MA56YDPB1A</t>
  </si>
  <si>
    <t>黄学明</t>
  </si>
  <si>
    <t>新南湖村</t>
  </si>
  <si>
    <t>广东万大农业有限公司/陈秋智</t>
  </si>
  <si>
    <t>南城村</t>
  </si>
  <si>
    <t>91445281MA561E1P60</t>
  </si>
  <si>
    <t>揭西县湘潮种植专业合作社/刘宁杰</t>
  </si>
  <si>
    <t>93445222MA55RHUY3R</t>
  </si>
  <si>
    <t>南径镇</t>
  </si>
  <si>
    <t>普宁市财兴稻谷种植专业合作社/苏财池</t>
  </si>
  <si>
    <t>东沟（碧屿村）</t>
  </si>
  <si>
    <t xml:space="preserve">93445281MA54M3UQ15  </t>
  </si>
  <si>
    <t>拱桥（碧屿村）</t>
  </si>
  <si>
    <t>坛仔（碧屿村）</t>
  </si>
  <si>
    <t>洋尾（碧屿村）</t>
  </si>
  <si>
    <t>普宁市壮实农机专业合作社/方壮实</t>
  </si>
  <si>
    <t>横山尾村</t>
  </si>
  <si>
    <t>普宁市文雄稻谷专业合作社/叶文雄</t>
  </si>
  <si>
    <t>后面洋（林内村）</t>
  </si>
  <si>
    <t>横山尾路（林内村）</t>
  </si>
  <si>
    <t>顶洋（林内村）</t>
  </si>
  <si>
    <t>佳花厝仔（林内村）</t>
  </si>
  <si>
    <t>普宁市俊宾稻谷专业合作社/李俊宾</t>
  </si>
  <si>
    <t>曲王寨（龙门村）</t>
  </si>
  <si>
    <t>普宁市源泰园农业有限公司/苏万贞</t>
  </si>
  <si>
    <t>青洋山村</t>
  </si>
  <si>
    <t xml:space="preserve">91445281MACCAD1L8C   </t>
  </si>
  <si>
    <t>燎原街道</t>
  </si>
  <si>
    <t>普宁市逊发农机专业合作社/庄荣逊</t>
  </si>
  <si>
    <t>果陇村乌堆洋</t>
  </si>
  <si>
    <t>果陇村军田路西</t>
  </si>
  <si>
    <t>大坝镇</t>
  </si>
  <si>
    <t>半径村</t>
  </si>
  <si>
    <t>赤岗镇</t>
  </si>
  <si>
    <t>普宁市立坤农业专业合作社/梁立坤</t>
  </si>
  <si>
    <t>西林村埔上</t>
  </si>
  <si>
    <t>93445281MA53AYXW8M</t>
  </si>
  <si>
    <t>流沙东街道</t>
  </si>
  <si>
    <t>刘光良</t>
  </si>
  <si>
    <t>上塘村</t>
  </si>
  <si>
    <t>许怀胜</t>
  </si>
  <si>
    <t>郭厝寮村</t>
  </si>
  <si>
    <t>军埠镇</t>
  </si>
  <si>
    <t>普宁市军埠盛雄农业种植园/陈辉雄</t>
  </si>
  <si>
    <t>陇头东桂村</t>
  </si>
  <si>
    <t>92445281MABT8E89XC</t>
  </si>
  <si>
    <t>三坛村</t>
  </si>
  <si>
    <t>普宁市康益健农业专业合作社/张曙欣</t>
  </si>
  <si>
    <t>莲坛村</t>
  </si>
  <si>
    <t>93445281MA4UQNW42Y</t>
  </si>
  <si>
    <t>普宁市钦丰水稻种植专业合作社/杨丽君</t>
  </si>
  <si>
    <t>石桥头村</t>
  </si>
  <si>
    <t>93445281MA7G0AJ02P</t>
  </si>
  <si>
    <t>陇头新南村</t>
  </si>
  <si>
    <t xml:space="preserve">91445281MA56YDPB1A
</t>
  </si>
  <si>
    <t>树脚村</t>
  </si>
  <si>
    <t xml:space="preserve">93445222MA55RHUY3R
</t>
  </si>
  <si>
    <t>广太镇</t>
  </si>
  <si>
    <t>揭阳市吉吉生态农业发展有限公司/冯明彬</t>
  </si>
  <si>
    <t>湖内村</t>
  </si>
  <si>
    <t>91445281MA7L7KH18D</t>
  </si>
  <si>
    <t>梅塘</t>
  </si>
  <si>
    <t>张松龄</t>
  </si>
  <si>
    <t>大宅村双筷片</t>
  </si>
  <si>
    <t>溪桥村深田片</t>
  </si>
  <si>
    <t>麒麟镇</t>
  </si>
  <si>
    <t>径水村</t>
  </si>
  <si>
    <t>南溪镇</t>
  </si>
  <si>
    <t>普宁市吉之旅旅游资源开发有限公司/吴晓鹏</t>
  </si>
  <si>
    <t>新桥村</t>
  </si>
  <si>
    <r>
      <rPr>
        <sz val="11"/>
        <color theme="1"/>
        <rFont val="宋体"/>
        <charset val="134"/>
      </rPr>
      <t>91445281MA4WKB3L37</t>
    </r>
  </si>
  <si>
    <t>合计</t>
  </si>
  <si>
    <t>———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</si>
</sst>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tabSelected="1" workbookViewId="0">
      <selection activeCell="F44" sqref="F44:F45"/>
    </sheetView>
  </sheetViews>
  <sheetFormatPr defaultColWidth="9" defaultRowHeight="13.5" outlineLevelCol="6"/>
  <cols>
    <col min="1" max="1" width="10.875" customWidth="1"/>
    <col min="2" max="2" width="41.625" customWidth="1"/>
    <col min="3" max="3" width="17" customWidth="1"/>
    <col min="4" max="4" width="26" customWidth="1"/>
    <col min="5" max="5" width="11.875" customWidth="1"/>
    <col min="6" max="6" width="13.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6" customHeight="1" spans="1:6">
      <c r="A2" s="1"/>
      <c r="B2" s="1"/>
      <c r="C2" s="1"/>
      <c r="D2" s="1"/>
      <c r="E2" s="1"/>
      <c r="F2" s="1"/>
    </row>
    <row r="3" ht="14" customHeight="1" spans="1:6">
      <c r="A3" s="2"/>
      <c r="B3" s="3"/>
      <c r="C3" s="3"/>
      <c r="D3" s="3"/>
      <c r="E3" s="4"/>
      <c r="F3" s="4"/>
    </row>
    <row r="4" ht="63" customHeight="1" spans="1:7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</row>
    <row r="5" ht="35" customHeight="1" spans="1:7">
      <c r="A5" s="8" t="s">
        <v>8</v>
      </c>
      <c r="B5" s="9" t="s">
        <v>9</v>
      </c>
      <c r="C5" s="9" t="s">
        <v>10</v>
      </c>
      <c r="D5" s="9" t="s">
        <v>11</v>
      </c>
      <c r="E5" s="10">
        <v>296</v>
      </c>
      <c r="F5" s="11">
        <f>E5*179.63</f>
        <v>53170.48</v>
      </c>
      <c r="G5" s="12"/>
    </row>
    <row r="6" ht="35" customHeight="1" spans="1:7">
      <c r="A6" s="13"/>
      <c r="B6" s="8" t="s">
        <v>12</v>
      </c>
      <c r="C6" s="9" t="s">
        <v>13</v>
      </c>
      <c r="D6" s="8" t="s">
        <v>14</v>
      </c>
      <c r="E6" s="14">
        <v>496</v>
      </c>
      <c r="F6" s="15">
        <f>E6*179.63</f>
        <v>89096.48</v>
      </c>
      <c r="G6" s="12">
        <v>4800</v>
      </c>
    </row>
    <row r="7" ht="35" customHeight="1" spans="1:7">
      <c r="A7" s="13"/>
      <c r="B7" s="13"/>
      <c r="C7" s="9" t="s">
        <v>15</v>
      </c>
      <c r="D7" s="13"/>
      <c r="E7" s="16"/>
      <c r="F7" s="17"/>
      <c r="G7" s="12"/>
    </row>
    <row r="8" ht="35" customHeight="1" spans="1:7">
      <c r="A8" s="13"/>
      <c r="B8" s="13"/>
      <c r="C8" s="9" t="s">
        <v>16</v>
      </c>
      <c r="D8" s="13"/>
      <c r="E8" s="16"/>
      <c r="F8" s="17"/>
      <c r="G8" s="12"/>
    </row>
    <row r="9" ht="35" customHeight="1" spans="1:7">
      <c r="A9" s="13"/>
      <c r="B9" s="18"/>
      <c r="C9" s="9" t="s">
        <v>17</v>
      </c>
      <c r="D9" s="18"/>
      <c r="E9" s="19"/>
      <c r="F9" s="20"/>
      <c r="G9" s="12"/>
    </row>
    <row r="10" ht="36" customHeight="1" spans="1:7">
      <c r="A10" s="13"/>
      <c r="B10" s="9" t="s">
        <v>18</v>
      </c>
      <c r="C10" s="9" t="s">
        <v>19</v>
      </c>
      <c r="D10" s="9" t="s">
        <v>20</v>
      </c>
      <c r="E10" s="10">
        <v>37</v>
      </c>
      <c r="F10" s="11">
        <f t="shared" ref="F10:F20" si="0">E10*179.63</f>
        <v>6646.31</v>
      </c>
      <c r="G10" s="12"/>
    </row>
    <row r="11" ht="36" customHeight="1" spans="1:7">
      <c r="A11" s="13"/>
      <c r="B11" s="9" t="s">
        <v>21</v>
      </c>
      <c r="C11" s="9" t="s">
        <v>22</v>
      </c>
      <c r="D11" s="9" t="s">
        <v>20</v>
      </c>
      <c r="E11" s="10">
        <v>23</v>
      </c>
      <c r="F11" s="11">
        <f t="shared" si="0"/>
        <v>4131.49</v>
      </c>
      <c r="G11" s="12"/>
    </row>
    <row r="12" ht="36" customHeight="1" spans="1:7">
      <c r="A12" s="18"/>
      <c r="B12" s="9" t="s">
        <v>23</v>
      </c>
      <c r="C12" s="9" t="s">
        <v>24</v>
      </c>
      <c r="D12" s="9" t="s">
        <v>20</v>
      </c>
      <c r="E12" s="10">
        <v>50</v>
      </c>
      <c r="F12" s="11">
        <f t="shared" si="0"/>
        <v>8981.5</v>
      </c>
      <c r="G12" s="12"/>
    </row>
    <row r="13" ht="39" customHeight="1" spans="1:7">
      <c r="A13" s="8" t="s">
        <v>25</v>
      </c>
      <c r="B13" s="9" t="s">
        <v>26</v>
      </c>
      <c r="C13" s="9" t="s">
        <v>27</v>
      </c>
      <c r="D13" s="9" t="s">
        <v>20</v>
      </c>
      <c r="E13" s="10">
        <v>20</v>
      </c>
      <c r="F13" s="11">
        <f t="shared" si="0"/>
        <v>3592.6</v>
      </c>
      <c r="G13" s="12"/>
    </row>
    <row r="14" ht="48" customHeight="1" spans="1:7">
      <c r="A14" s="13"/>
      <c r="B14" s="9" t="s">
        <v>28</v>
      </c>
      <c r="C14" s="9" t="s">
        <v>29</v>
      </c>
      <c r="D14" s="21" t="s">
        <v>30</v>
      </c>
      <c r="E14" s="10">
        <v>513</v>
      </c>
      <c r="F14" s="11">
        <f t="shared" si="0"/>
        <v>92150.19</v>
      </c>
      <c r="G14" s="12">
        <v>4800</v>
      </c>
    </row>
    <row r="15" ht="48" customHeight="1" spans="1:7">
      <c r="A15" s="13"/>
      <c r="B15" s="9" t="s">
        <v>31</v>
      </c>
      <c r="C15" s="9" t="s">
        <v>32</v>
      </c>
      <c r="D15" s="9" t="s">
        <v>33</v>
      </c>
      <c r="E15" s="10">
        <v>100</v>
      </c>
      <c r="F15" s="11">
        <f t="shared" si="0"/>
        <v>17963</v>
      </c>
      <c r="G15" s="12"/>
    </row>
    <row r="16" ht="48" customHeight="1" spans="1:7">
      <c r="A16" s="13"/>
      <c r="B16" s="9" t="s">
        <v>34</v>
      </c>
      <c r="C16" s="9" t="s">
        <v>35</v>
      </c>
      <c r="D16" s="9" t="s">
        <v>36</v>
      </c>
      <c r="E16" s="10">
        <v>114</v>
      </c>
      <c r="F16" s="11">
        <f t="shared" si="0"/>
        <v>20477.82</v>
      </c>
      <c r="G16" s="12"/>
    </row>
    <row r="17" ht="39" customHeight="1" spans="1:7">
      <c r="A17" s="13"/>
      <c r="B17" s="9" t="s">
        <v>37</v>
      </c>
      <c r="C17" s="9" t="s">
        <v>38</v>
      </c>
      <c r="D17" s="9" t="s">
        <v>20</v>
      </c>
      <c r="E17" s="10">
        <v>8</v>
      </c>
      <c r="F17" s="11">
        <f t="shared" si="0"/>
        <v>1437.04</v>
      </c>
      <c r="G17" s="12"/>
    </row>
    <row r="18" ht="39" customHeight="1" spans="1:7">
      <c r="A18" s="13"/>
      <c r="B18" s="9" t="s">
        <v>39</v>
      </c>
      <c r="C18" s="9" t="s">
        <v>40</v>
      </c>
      <c r="D18" s="9" t="s">
        <v>41</v>
      </c>
      <c r="E18" s="10">
        <v>14</v>
      </c>
      <c r="F18" s="11">
        <f t="shared" si="0"/>
        <v>2514.82</v>
      </c>
      <c r="G18" s="12"/>
    </row>
    <row r="19" ht="39" customHeight="1" spans="1:7">
      <c r="A19" s="18"/>
      <c r="B19" s="9" t="s">
        <v>42</v>
      </c>
      <c r="C19" s="9" t="s">
        <v>29</v>
      </c>
      <c r="D19" s="9" t="s">
        <v>43</v>
      </c>
      <c r="E19" s="10">
        <v>75</v>
      </c>
      <c r="F19" s="11">
        <f t="shared" si="0"/>
        <v>13472.25</v>
      </c>
      <c r="G19" s="12"/>
    </row>
    <row r="20" ht="35" customHeight="1" spans="1:7">
      <c r="A20" s="8" t="s">
        <v>44</v>
      </c>
      <c r="B20" s="22" t="s">
        <v>45</v>
      </c>
      <c r="C20" s="23" t="s">
        <v>46</v>
      </c>
      <c r="D20" s="22" t="s">
        <v>47</v>
      </c>
      <c r="E20" s="22">
        <v>340</v>
      </c>
      <c r="F20" s="15">
        <f t="shared" si="0"/>
        <v>61074.2</v>
      </c>
      <c r="G20" s="12"/>
    </row>
    <row r="21" ht="35" customHeight="1" spans="1:7">
      <c r="A21" s="13"/>
      <c r="B21" s="24"/>
      <c r="C21" s="23" t="s">
        <v>48</v>
      </c>
      <c r="D21" s="24"/>
      <c r="E21" s="24"/>
      <c r="F21" s="17"/>
      <c r="G21" s="12"/>
    </row>
    <row r="22" ht="35" customHeight="1" spans="1:7">
      <c r="A22" s="13"/>
      <c r="B22" s="24"/>
      <c r="C22" s="23" t="s">
        <v>49</v>
      </c>
      <c r="D22" s="24"/>
      <c r="E22" s="24"/>
      <c r="F22" s="17"/>
      <c r="G22" s="12"/>
    </row>
    <row r="23" ht="35" customHeight="1" spans="1:7">
      <c r="A23" s="13"/>
      <c r="B23" s="25"/>
      <c r="C23" s="23" t="s">
        <v>50</v>
      </c>
      <c r="D23" s="25"/>
      <c r="E23" s="25"/>
      <c r="F23" s="20"/>
      <c r="G23" s="12"/>
    </row>
    <row r="24" ht="33" customHeight="1" spans="1:7">
      <c r="A24" s="13"/>
      <c r="B24" s="23" t="s">
        <v>51</v>
      </c>
      <c r="C24" s="23" t="s">
        <v>52</v>
      </c>
      <c r="D24" s="9" t="s">
        <v>20</v>
      </c>
      <c r="E24" s="9">
        <v>45</v>
      </c>
      <c r="F24" s="11">
        <f>E24*179.63</f>
        <v>8083.35</v>
      </c>
      <c r="G24" s="12"/>
    </row>
    <row r="25" ht="39" customHeight="1" spans="1:7">
      <c r="A25" s="13"/>
      <c r="B25" s="22" t="s">
        <v>53</v>
      </c>
      <c r="C25" s="23" t="s">
        <v>54</v>
      </c>
      <c r="D25" s="8" t="s">
        <v>20</v>
      </c>
      <c r="E25" s="8">
        <v>118</v>
      </c>
      <c r="F25" s="15">
        <f>E25*179.63</f>
        <v>21196.34</v>
      </c>
      <c r="G25" s="12"/>
    </row>
    <row r="26" ht="39" customHeight="1" spans="1:7">
      <c r="A26" s="13"/>
      <c r="B26" s="24"/>
      <c r="C26" s="23" t="s">
        <v>55</v>
      </c>
      <c r="D26" s="13"/>
      <c r="E26" s="13"/>
      <c r="F26" s="17"/>
      <c r="G26" s="12"/>
    </row>
    <row r="27" ht="39" customHeight="1" spans="1:7">
      <c r="A27" s="13"/>
      <c r="B27" s="24"/>
      <c r="C27" s="23" t="s">
        <v>56</v>
      </c>
      <c r="D27" s="13"/>
      <c r="E27" s="13"/>
      <c r="F27" s="17"/>
      <c r="G27" s="12"/>
    </row>
    <row r="28" ht="39" customHeight="1" spans="1:7">
      <c r="A28" s="13"/>
      <c r="B28" s="25"/>
      <c r="C28" s="23" t="s">
        <v>57</v>
      </c>
      <c r="D28" s="18"/>
      <c r="E28" s="18"/>
      <c r="F28" s="20"/>
      <c r="G28" s="12"/>
    </row>
    <row r="29" ht="39" customHeight="1" spans="1:7">
      <c r="A29" s="13"/>
      <c r="B29" s="23" t="s">
        <v>58</v>
      </c>
      <c r="C29" s="23" t="s">
        <v>59</v>
      </c>
      <c r="D29" s="9" t="s">
        <v>20</v>
      </c>
      <c r="E29" s="9">
        <v>60</v>
      </c>
      <c r="F29" s="11">
        <f>E29*179.63</f>
        <v>10777.8</v>
      </c>
      <c r="G29" s="12"/>
    </row>
    <row r="30" ht="39" customHeight="1" spans="1:7">
      <c r="A30" s="18"/>
      <c r="B30" s="23" t="s">
        <v>60</v>
      </c>
      <c r="C30" s="23" t="s">
        <v>61</v>
      </c>
      <c r="D30" s="23" t="s">
        <v>62</v>
      </c>
      <c r="E30" s="9">
        <v>80</v>
      </c>
      <c r="F30" s="11">
        <f>E30*179.63</f>
        <v>14370.4</v>
      </c>
      <c r="G30" s="12"/>
    </row>
    <row r="31" ht="39" customHeight="1" spans="1:7">
      <c r="A31" s="8" t="s">
        <v>63</v>
      </c>
      <c r="B31" s="8" t="s">
        <v>64</v>
      </c>
      <c r="C31" s="9" t="s">
        <v>65</v>
      </c>
      <c r="D31" s="8" t="s">
        <v>20</v>
      </c>
      <c r="E31" s="14">
        <v>83</v>
      </c>
      <c r="F31" s="15">
        <f>E31*179.63</f>
        <v>14909.29</v>
      </c>
      <c r="G31" s="12"/>
    </row>
    <row r="32" ht="39" customHeight="1" spans="1:7">
      <c r="A32" s="18"/>
      <c r="B32" s="18"/>
      <c r="C32" s="9" t="s">
        <v>66</v>
      </c>
      <c r="D32" s="18"/>
      <c r="E32" s="19"/>
      <c r="F32" s="20"/>
      <c r="G32" s="12"/>
    </row>
    <row r="33" ht="39" customHeight="1" spans="1:7">
      <c r="A33" s="9" t="s">
        <v>67</v>
      </c>
      <c r="B33" s="23" t="s">
        <v>34</v>
      </c>
      <c r="C33" s="9" t="s">
        <v>68</v>
      </c>
      <c r="D33" s="23" t="s">
        <v>36</v>
      </c>
      <c r="E33" s="23">
        <v>133</v>
      </c>
      <c r="F33" s="11">
        <f>E33*179.63</f>
        <v>23890.79</v>
      </c>
      <c r="G33" s="12"/>
    </row>
    <row r="34" ht="39" customHeight="1" spans="1:7">
      <c r="A34" s="9" t="s">
        <v>69</v>
      </c>
      <c r="B34" s="9" t="s">
        <v>70</v>
      </c>
      <c r="C34" s="9" t="s">
        <v>71</v>
      </c>
      <c r="D34" s="9" t="s">
        <v>72</v>
      </c>
      <c r="E34" s="9">
        <v>260</v>
      </c>
      <c r="F34" s="11">
        <f>E34*179.63</f>
        <v>46703.8</v>
      </c>
      <c r="G34" s="12">
        <v>4800</v>
      </c>
    </row>
    <row r="35" ht="39" customHeight="1" spans="1:7">
      <c r="A35" s="8" t="s">
        <v>73</v>
      </c>
      <c r="B35" s="9" t="s">
        <v>74</v>
      </c>
      <c r="C35" s="9" t="s">
        <v>75</v>
      </c>
      <c r="D35" s="9" t="s">
        <v>20</v>
      </c>
      <c r="E35" s="10">
        <v>35</v>
      </c>
      <c r="F35" s="11">
        <f>E35*179.63</f>
        <v>6287.05</v>
      </c>
      <c r="G35" s="12"/>
    </row>
    <row r="36" ht="39" customHeight="1" spans="1:7">
      <c r="A36" s="18"/>
      <c r="B36" s="9" t="s">
        <v>76</v>
      </c>
      <c r="C36" s="9" t="s">
        <v>77</v>
      </c>
      <c r="D36" s="9" t="s">
        <v>20</v>
      </c>
      <c r="E36" s="10">
        <v>128</v>
      </c>
      <c r="F36" s="11">
        <f>E36*179.63</f>
        <v>22992.64</v>
      </c>
      <c r="G36" s="12"/>
    </row>
    <row r="37" ht="39" customHeight="1" spans="1:7">
      <c r="A37" s="8" t="s">
        <v>78</v>
      </c>
      <c r="B37" s="8" t="s">
        <v>79</v>
      </c>
      <c r="C37" s="9" t="s">
        <v>80</v>
      </c>
      <c r="D37" s="22" t="s">
        <v>81</v>
      </c>
      <c r="E37" s="26">
        <v>299</v>
      </c>
      <c r="F37" s="15">
        <f>E37*179.63</f>
        <v>53709.37</v>
      </c>
      <c r="G37" s="12"/>
    </row>
    <row r="38" ht="39" customHeight="1" spans="1:7">
      <c r="A38" s="13"/>
      <c r="B38" s="18"/>
      <c r="C38" s="9" t="s">
        <v>82</v>
      </c>
      <c r="D38" s="25"/>
      <c r="E38" s="27"/>
      <c r="F38" s="20"/>
      <c r="G38" s="12"/>
    </row>
    <row r="39" ht="39" customHeight="1" spans="1:7">
      <c r="A39" s="13"/>
      <c r="B39" s="9" t="s">
        <v>83</v>
      </c>
      <c r="C39" s="9" t="s">
        <v>84</v>
      </c>
      <c r="D39" s="23" t="s">
        <v>85</v>
      </c>
      <c r="E39" s="28">
        <v>500</v>
      </c>
      <c r="F39" s="11">
        <f t="shared" ref="F39:F44" si="1">E39*179.63</f>
        <v>89815</v>
      </c>
      <c r="G39" s="12"/>
    </row>
    <row r="40" ht="39" customHeight="1" spans="1:7">
      <c r="A40" s="13"/>
      <c r="B40" s="9" t="s">
        <v>86</v>
      </c>
      <c r="C40" s="9" t="s">
        <v>87</v>
      </c>
      <c r="D40" s="23" t="s">
        <v>88</v>
      </c>
      <c r="E40" s="28">
        <v>397</v>
      </c>
      <c r="F40" s="11">
        <f t="shared" si="1"/>
        <v>71313.11</v>
      </c>
      <c r="G40" s="12">
        <v>4800</v>
      </c>
    </row>
    <row r="41" ht="39" customHeight="1" spans="1:7">
      <c r="A41" s="13"/>
      <c r="B41" s="28" t="s">
        <v>34</v>
      </c>
      <c r="C41" s="9" t="s">
        <v>89</v>
      </c>
      <c r="D41" s="23" t="s">
        <v>90</v>
      </c>
      <c r="E41" s="29">
        <v>69.43</v>
      </c>
      <c r="F41" s="11">
        <f t="shared" si="1"/>
        <v>12471.7109</v>
      </c>
      <c r="G41" s="12"/>
    </row>
    <row r="42" ht="39" customHeight="1" spans="1:7">
      <c r="A42" s="18"/>
      <c r="B42" s="9" t="s">
        <v>42</v>
      </c>
      <c r="C42" s="9" t="s">
        <v>91</v>
      </c>
      <c r="D42" s="23" t="s">
        <v>92</v>
      </c>
      <c r="E42" s="28">
        <v>160</v>
      </c>
      <c r="F42" s="11">
        <f t="shared" si="1"/>
        <v>28740.8</v>
      </c>
      <c r="G42" s="12"/>
    </row>
    <row r="43" ht="39" customHeight="1" spans="1:7">
      <c r="A43" s="9" t="s">
        <v>93</v>
      </c>
      <c r="B43" s="23" t="s">
        <v>94</v>
      </c>
      <c r="C43" s="23" t="s">
        <v>95</v>
      </c>
      <c r="D43" s="23" t="s">
        <v>96</v>
      </c>
      <c r="E43" s="10">
        <v>398.73</v>
      </c>
      <c r="F43" s="11">
        <f t="shared" si="1"/>
        <v>71623.8699</v>
      </c>
      <c r="G43" s="12"/>
    </row>
    <row r="44" ht="39" customHeight="1" spans="1:7">
      <c r="A44" s="8" t="s">
        <v>97</v>
      </c>
      <c r="B44" s="8" t="s">
        <v>98</v>
      </c>
      <c r="C44" s="9" t="s">
        <v>99</v>
      </c>
      <c r="D44" s="8" t="s">
        <v>20</v>
      </c>
      <c r="E44" s="8">
        <v>75</v>
      </c>
      <c r="F44" s="15">
        <f t="shared" si="1"/>
        <v>13472.25</v>
      </c>
      <c r="G44" s="12"/>
    </row>
    <row r="45" ht="39" customHeight="1" spans="1:7">
      <c r="A45" s="18"/>
      <c r="B45" s="18"/>
      <c r="C45" s="9" t="s">
        <v>100</v>
      </c>
      <c r="D45" s="18"/>
      <c r="E45" s="18"/>
      <c r="F45" s="20"/>
      <c r="G45" s="12"/>
    </row>
    <row r="46" ht="39" customHeight="1" spans="1:7">
      <c r="A46" s="9" t="s">
        <v>101</v>
      </c>
      <c r="B46" s="9" t="s">
        <v>70</v>
      </c>
      <c r="C46" s="9" t="s">
        <v>102</v>
      </c>
      <c r="D46" s="9" t="s">
        <v>72</v>
      </c>
      <c r="E46" s="9">
        <v>635</v>
      </c>
      <c r="F46" s="11">
        <f>E46*179.63</f>
        <v>114065.05</v>
      </c>
      <c r="G46" s="12"/>
    </row>
    <row r="47" ht="37" customHeight="1" spans="1:7">
      <c r="A47" s="9" t="s">
        <v>103</v>
      </c>
      <c r="B47" s="23" t="s">
        <v>104</v>
      </c>
      <c r="C47" s="23" t="s">
        <v>105</v>
      </c>
      <c r="D47" s="23" t="s">
        <v>106</v>
      </c>
      <c r="E47" s="30"/>
      <c r="F47" s="31"/>
      <c r="G47" s="10">
        <v>4800</v>
      </c>
    </row>
    <row r="48" ht="37" customHeight="1" spans="1:7">
      <c r="A48" s="9" t="s">
        <v>107</v>
      </c>
      <c r="B48" s="23" t="s">
        <v>108</v>
      </c>
      <c r="C48" s="23" t="s">
        <v>108</v>
      </c>
      <c r="D48" s="23" t="s">
        <v>108</v>
      </c>
      <c r="E48" s="6">
        <f>SUM(E5:E46)</f>
        <v>5562.16</v>
      </c>
      <c r="F48" s="32">
        <v>999130.8</v>
      </c>
      <c r="G48" s="33">
        <v>24000</v>
      </c>
    </row>
  </sheetData>
  <mergeCells count="34">
    <mergeCell ref="A3:D3"/>
    <mergeCell ref="A5:A12"/>
    <mergeCell ref="A13:A19"/>
    <mergeCell ref="A20:A30"/>
    <mergeCell ref="A31:A32"/>
    <mergeCell ref="A35:A36"/>
    <mergeCell ref="A37:A42"/>
    <mergeCell ref="A44:A45"/>
    <mergeCell ref="B6:B9"/>
    <mergeCell ref="B20:B23"/>
    <mergeCell ref="B25:B28"/>
    <mergeCell ref="B31:B32"/>
    <mergeCell ref="B37:B38"/>
    <mergeCell ref="B44:B45"/>
    <mergeCell ref="D6:D9"/>
    <mergeCell ref="D20:D23"/>
    <mergeCell ref="D25:D28"/>
    <mergeCell ref="D31:D32"/>
    <mergeCell ref="D37:D38"/>
    <mergeCell ref="D44:D45"/>
    <mergeCell ref="E6:E9"/>
    <mergeCell ref="E20:E23"/>
    <mergeCell ref="E25:E28"/>
    <mergeCell ref="E31:E32"/>
    <mergeCell ref="E37:E38"/>
    <mergeCell ref="E44:E45"/>
    <mergeCell ref="F6:F9"/>
    <mergeCell ref="F20:F23"/>
    <mergeCell ref="F25:F28"/>
    <mergeCell ref="F31:F32"/>
    <mergeCell ref="F37:F38"/>
    <mergeCell ref="F44:F45"/>
    <mergeCell ref="G6:G9"/>
    <mergeCell ref="A1:F2"/>
  </mergeCells>
  <pageMargins left="0.75" right="0.7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CoMe</cp:lastModifiedBy>
  <dcterms:created xsi:type="dcterms:W3CDTF">2024-01-05T12:01:00Z</dcterms:created>
  <dcterms:modified xsi:type="dcterms:W3CDTF">2024-01-25T08:23:14Z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E95C2BFAD4CE4588BB06BC477618D3B8_11</vt:lpwstr>
  </property>
  <property fmtid="{D5CDD505-2E9C-101B-9397-08002B2CF9AE}" pid="3" name="KSOProductBuildVer">
    <vt:lpwstr>2052-11.8.6.9023</vt:lpwstr>
  </property>
</Properties>
</file>