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325" windowHeight="9390"/>
  </bookViews>
  <sheets>
    <sheet name="“双百行动”共建项目清单（补充审核意见） " sheetId="2" r:id="rId1"/>
  </sheets>
  <externalReferences>
    <externalReference r:id="rId2"/>
    <externalReference r:id="rId3"/>
    <externalReference r:id="rId4"/>
    <externalReference r:id="rId5"/>
    <externalReference r:id="rId6"/>
  </externalReferences>
  <definedNames>
    <definedName name="_xlnm._FilterDatabase" localSheetId="0" hidden="1">'“双百行动”共建项目清单（补充审核意见） '!$A$3:$AR$968</definedName>
    <definedName name="_xlnm.Print_Area" localSheetId="0">'“双百行动”共建项目清单（补充审核意见） '!$A$2:$V$968</definedName>
    <definedName name="_xlnm.Print_Titles" localSheetId="0">'“双百行动”共建项目清单（补充审核意见） '!$3:$4</definedName>
  </definedNames>
  <calcPr calcId="144525"/>
</workbook>
</file>

<file path=xl/sharedStrings.xml><?xml version="1.0" encoding="utf-8"?>
<sst xmlns="http://schemas.openxmlformats.org/spreadsheetml/2006/main" count="13215" uniqueCount="4752">
  <si>
    <t>附件</t>
  </si>
  <si>
    <t>“双百行动”校地合作共建项目清单（第一批）</t>
  </si>
  <si>
    <t>序号</t>
  </si>
  <si>
    <t>地级市</t>
  </si>
  <si>
    <t>结对县（市）</t>
  </si>
  <si>
    <t>高校院所（牵头单位在前、参与单位在后）</t>
  </si>
  <si>
    <t>高校院所
（牵头单位和参与单位）</t>
  </si>
  <si>
    <t>项目名称</t>
  </si>
  <si>
    <t>项目实施单位（下拉选择）</t>
  </si>
  <si>
    <t>是否重点项目</t>
  </si>
  <si>
    <t>涉及典型县镇村</t>
  </si>
  <si>
    <t>项目类型
（下拉选择）</t>
  </si>
  <si>
    <t>项目开始时间</t>
  </si>
  <si>
    <t>项目结束时间</t>
  </si>
  <si>
    <t>项目背景</t>
  </si>
  <si>
    <t>项目内容和落实举措</t>
  </si>
  <si>
    <t>主要任务目标
（总体和分年度量化指标）</t>
  </si>
  <si>
    <t>联系人（职务）和联系方式</t>
  </si>
  <si>
    <t>审核意见</t>
  </si>
  <si>
    <t>汕头市</t>
  </si>
  <si>
    <t>南澳县</t>
  </si>
  <si>
    <t>汕头大学、汕头职业技术学院</t>
  </si>
  <si>
    <t>汕头大学</t>
  </si>
  <si>
    <t>探索创新乡村运营模式，激发乡村振兴新动能</t>
  </si>
  <si>
    <t>仅结对县（市）牵头单位</t>
  </si>
  <si>
    <t>是</t>
  </si>
  <si>
    <t>南澳县云澳镇</t>
  </si>
  <si>
    <t>参与基层改革创新探索</t>
  </si>
  <si>
    <r>
      <rPr>
        <sz val="12"/>
        <color theme="1"/>
        <rFont val="Times New Roman"/>
        <charset val="0"/>
      </rPr>
      <t>2023</t>
    </r>
    <r>
      <rPr>
        <sz val="12"/>
        <color theme="1"/>
        <rFont val="仿宋_GB2312"/>
        <charset val="134"/>
      </rPr>
      <t>年</t>
    </r>
    <r>
      <rPr>
        <sz val="12"/>
        <color theme="1"/>
        <rFont val="Times New Roman"/>
        <charset val="0"/>
      </rPr>
      <t>11</t>
    </r>
    <r>
      <rPr>
        <sz val="12"/>
        <color theme="1"/>
        <rFont val="仿宋_GB2312"/>
        <charset val="134"/>
      </rPr>
      <t>月</t>
    </r>
    <r>
      <rPr>
        <sz val="12"/>
        <color theme="1"/>
        <rFont val="Times New Roman"/>
        <charset val="0"/>
      </rPr>
      <t>1</t>
    </r>
    <r>
      <rPr>
        <sz val="12"/>
        <color theme="1"/>
        <rFont val="仿宋_GB2312"/>
        <charset val="134"/>
      </rPr>
      <t>日</t>
    </r>
  </si>
  <si>
    <r>
      <rPr>
        <sz val="12"/>
        <color theme="1"/>
        <rFont val="Times New Roman"/>
        <charset val="0"/>
      </rPr>
      <t>2025</t>
    </r>
    <r>
      <rPr>
        <sz val="12"/>
        <color theme="1"/>
        <rFont val="仿宋_GB2312"/>
        <charset val="134"/>
      </rPr>
      <t>年</t>
    </r>
    <r>
      <rPr>
        <sz val="12"/>
        <color theme="1"/>
        <rFont val="Times New Roman"/>
        <charset val="0"/>
      </rPr>
      <t>12</t>
    </r>
    <r>
      <rPr>
        <sz val="12"/>
        <color theme="1"/>
        <rFont val="仿宋_GB2312"/>
        <charset val="134"/>
      </rPr>
      <t>月</t>
    </r>
    <r>
      <rPr>
        <sz val="12"/>
        <color theme="1"/>
        <rFont val="Times New Roman"/>
        <charset val="0"/>
      </rPr>
      <t>30</t>
    </r>
    <r>
      <rPr>
        <sz val="12"/>
        <color theme="1"/>
        <rFont val="仿宋_GB2312"/>
        <charset val="134"/>
      </rPr>
      <t>日</t>
    </r>
  </si>
  <si>
    <r>
      <rPr>
        <sz val="12"/>
        <color theme="1"/>
        <rFont val="仿宋_GB2312"/>
        <charset val="134"/>
      </rPr>
      <t>南澳县是一个具有悠久历史和丰富文化的地区。在当前国家提倡乡村振兴战略的背景下，南澳县作为一个典型的农村地区，面临着推动乡村振兴的重要任务和机遇。中国提出了乡村振兴战略，旨在加强农村经济、改善农民生活、促进农村社会文明进步。南澳县作为乡村地区，积极响应并探索创新的乡村运营模式，为国家战略的实施提供有益经验。</t>
    </r>
    <r>
      <rPr>
        <sz val="12"/>
        <color theme="1"/>
        <rFont val="Times New Roman"/>
        <charset val="0"/>
      </rPr>
      <t xml:space="preserve">
</t>
    </r>
    <r>
      <rPr>
        <sz val="12"/>
        <color theme="1"/>
        <rFont val="仿宋_GB2312"/>
        <charset val="134"/>
      </rPr>
      <t>其次，南澳县可能拥有独特的地方特色、人文历史和自然资源。通过深入挖掘和合理利用这些资源，可以为乡村振兴提供独特的动能和可持续发展的支持。南澳县在乡村振兴过程中可能面临一系列挑战，如农业现代化、乡村治理、人才流失等问题。同时，这也是一个充满机遇的时刻，通过创新乡村运营模式，可以有效应对挑战，释放发展的潜力。</t>
    </r>
    <r>
      <rPr>
        <sz val="12"/>
        <color theme="1"/>
        <rFont val="Times New Roman"/>
        <charset val="0"/>
      </rPr>
      <t xml:space="preserve">
</t>
    </r>
    <r>
      <rPr>
        <sz val="12"/>
        <color theme="1"/>
        <rFont val="仿宋_GB2312"/>
        <charset val="134"/>
      </rPr>
      <t>另外，作为乡村，南澳县的经济和社会发展需求可能有别于城市。了解并满足当地居民的实际需求，将有助于建立更加贴近实际的乡村振兴模式。因此，深入研究南澳县乡村振兴的创新运营模式，可以为理解乡村振兴的普遍规律提供有益的案例，也有助于总结适用于其他地区的经验和启示。</t>
    </r>
  </si>
  <si>
    <r>
      <rPr>
        <sz val="12"/>
        <color theme="1"/>
        <rFont val="Times New Roman"/>
        <charset val="0"/>
      </rPr>
      <t>1.</t>
    </r>
    <r>
      <rPr>
        <sz val="12"/>
        <color indexed="10"/>
        <rFont val="仿宋_GB2312"/>
        <charset val="134"/>
      </rPr>
      <t>请校方</t>
    </r>
    <r>
      <rPr>
        <sz val="12"/>
        <color indexed="8"/>
        <rFont val="仿宋_GB2312"/>
        <charset val="134"/>
      </rPr>
      <t>选择南澳县内若干村，通过</t>
    </r>
    <r>
      <rPr>
        <sz val="12"/>
        <color theme="1"/>
        <rFont val="Times New Roman"/>
        <charset val="0"/>
      </rPr>
      <t>“</t>
    </r>
    <r>
      <rPr>
        <sz val="12"/>
        <color indexed="8"/>
        <rFont val="仿宋_GB2312"/>
        <charset val="134"/>
      </rPr>
      <t>一村一团队</t>
    </r>
    <r>
      <rPr>
        <sz val="12"/>
        <color theme="1"/>
        <rFont val="Times New Roman"/>
        <charset val="0"/>
      </rPr>
      <t>”</t>
    </r>
    <r>
      <rPr>
        <sz val="12"/>
        <color indexed="8"/>
        <rFont val="仿宋_GB2312"/>
        <charset val="134"/>
      </rPr>
      <t>的模式，组建若干团队开展乡村运营模式研究，量身定做独具特色的乡村运营管理模式。</t>
    </r>
    <r>
      <rPr>
        <sz val="12"/>
        <color theme="1"/>
        <rFont val="Times New Roman"/>
        <charset val="0"/>
      </rPr>
      <t xml:space="preserve">
2.</t>
    </r>
    <r>
      <rPr>
        <sz val="12"/>
        <color indexed="8"/>
        <rFont val="仿宋_GB2312"/>
        <charset val="134"/>
      </rPr>
      <t>围绕乡村运营，培养一批乡村运营职业管理人才。</t>
    </r>
  </si>
  <si>
    <r>
      <rPr>
        <sz val="12"/>
        <color theme="1"/>
        <rFont val="仿宋_GB2312"/>
        <charset val="134"/>
      </rPr>
      <t>第一年：</t>
    </r>
    <r>
      <rPr>
        <sz val="12"/>
        <color theme="1"/>
        <rFont val="Times New Roman"/>
        <charset val="0"/>
      </rPr>
      <t xml:space="preserve">
1. </t>
    </r>
    <r>
      <rPr>
        <sz val="12"/>
        <color theme="1"/>
        <rFont val="仿宋_GB2312"/>
        <charset val="134"/>
      </rPr>
      <t>农业现代化水平提升：提高农业生产效益，农业现代化水平全面提升，农业产值增长。</t>
    </r>
    <r>
      <rPr>
        <sz val="12"/>
        <color theme="1"/>
        <rFont val="Times New Roman"/>
        <charset val="0"/>
      </rPr>
      <t xml:space="preserve">
2. </t>
    </r>
    <r>
      <rPr>
        <sz val="12"/>
        <color theme="1"/>
        <rFont val="仿宋_GB2312"/>
        <charset val="134"/>
      </rPr>
      <t>创新农村治理：推进农村治理体系建设，完善农村基层自治，创建一批示范乡村治理点。</t>
    </r>
    <r>
      <rPr>
        <sz val="12"/>
        <color theme="1"/>
        <rFont val="Times New Roman"/>
        <charset val="0"/>
      </rPr>
      <t xml:space="preserve">
3. </t>
    </r>
    <r>
      <rPr>
        <sz val="12"/>
        <color theme="1"/>
        <rFont val="仿宋_GB2312"/>
        <charset val="134"/>
      </rPr>
      <t>乡村旅游发展：发展乡村旅游业，实现旅游收入年增长。</t>
    </r>
    <r>
      <rPr>
        <sz val="12"/>
        <color theme="1"/>
        <rFont val="Times New Roman"/>
        <charset val="0"/>
      </rPr>
      <t xml:space="preserve">
4. </t>
    </r>
    <r>
      <rPr>
        <sz val="12"/>
        <color theme="1"/>
        <rFont val="仿宋_GB2312"/>
        <charset val="134"/>
      </rPr>
      <t>基础设施改善：加强基础设施建设，提升乡村交通、水电、网络等基础设施水平，全面实施乡村振兴规划。</t>
    </r>
    <r>
      <rPr>
        <sz val="12"/>
        <color theme="1"/>
        <rFont val="Times New Roman"/>
        <charset val="0"/>
      </rPr>
      <t xml:space="preserve">
</t>
    </r>
    <r>
      <rPr>
        <sz val="12"/>
        <color theme="1"/>
        <rFont val="仿宋_GB2312"/>
        <charset val="134"/>
      </rPr>
      <t>第二年：</t>
    </r>
    <r>
      <rPr>
        <sz val="12"/>
        <color theme="1"/>
        <rFont val="Times New Roman"/>
        <charset val="0"/>
      </rPr>
      <t xml:space="preserve">
1. </t>
    </r>
    <r>
      <rPr>
        <sz val="12"/>
        <color theme="1"/>
        <rFont val="仿宋_GB2312"/>
        <charset val="134"/>
      </rPr>
      <t>产业融合发展：推动农村产业结构升级和融合发展，新兴产业收入增长。</t>
    </r>
    <r>
      <rPr>
        <sz val="12"/>
        <color theme="1"/>
        <rFont val="Times New Roman"/>
        <charset val="0"/>
      </rPr>
      <t xml:space="preserve">
2. </t>
    </r>
    <r>
      <rPr>
        <sz val="12"/>
        <color theme="1"/>
        <rFont val="仿宋_GB2312"/>
        <charset val="134"/>
      </rPr>
      <t>农民收入增长：提高农民收入水平，农民人均纯收入增长。</t>
    </r>
    <r>
      <rPr>
        <sz val="12"/>
        <color theme="1"/>
        <rFont val="Times New Roman"/>
        <charset val="0"/>
      </rPr>
      <t xml:space="preserve">
3. </t>
    </r>
    <r>
      <rPr>
        <sz val="12"/>
        <color theme="1"/>
        <rFont val="仿宋_GB2312"/>
        <charset val="134"/>
      </rPr>
      <t>生态环境改善：进行农村生态环境保护，建设绿色乡村，实现空气质量、水质量等生态环境指标年度改善。</t>
    </r>
    <r>
      <rPr>
        <sz val="12"/>
        <color theme="1"/>
        <rFont val="Times New Roman"/>
        <charset val="0"/>
      </rPr>
      <t xml:space="preserve">
4. </t>
    </r>
    <r>
      <rPr>
        <sz val="12"/>
        <color theme="1"/>
        <rFont val="仿宋_GB2312"/>
        <charset val="134"/>
      </rPr>
      <t>社会事业提升：加强乡村教育、医疗等社会事业建设，实现农村基本公共服务全覆盖。</t>
    </r>
    <r>
      <rPr>
        <sz val="12"/>
        <color theme="1"/>
        <rFont val="Times New Roman"/>
        <charset val="0"/>
      </rPr>
      <t xml:space="preserve">
</t>
    </r>
    <r>
      <rPr>
        <sz val="12"/>
        <color theme="1"/>
        <rFont val="仿宋_GB2312"/>
        <charset val="134"/>
      </rPr>
      <t>以上指标旨在综合推动南澳县乡村振兴工作，实现全面发展。同时，具体指标的设定应结合南澳县的实际情况、资源禀赋和发展需求进行灵活调整。</t>
    </r>
  </si>
  <si>
    <r>
      <rPr>
        <sz val="12"/>
        <color theme="1"/>
        <rFont val="仿宋_GB2312"/>
        <charset val="134"/>
      </rPr>
      <t>商学院陈创斌老师</t>
    </r>
    <r>
      <rPr>
        <sz val="12"/>
        <color theme="1"/>
        <rFont val="Times New Roman"/>
        <charset val="0"/>
      </rPr>
      <t>13828174746</t>
    </r>
  </si>
  <si>
    <t>汕头职业技术学院</t>
  </si>
  <si>
    <t>打造技术技能创新服务平台</t>
  </si>
  <si>
    <t>仅结对县（市）参与单位</t>
  </si>
  <si>
    <t>强化产业发展科技支撑</t>
  </si>
  <si>
    <r>
      <rPr>
        <sz val="12"/>
        <color rgb="FF000000"/>
        <rFont val="Times New Roman"/>
        <charset val="0"/>
      </rPr>
      <t>2024</t>
    </r>
    <r>
      <rPr>
        <sz val="12"/>
        <color rgb="FF000000"/>
        <rFont val="仿宋_GB2312"/>
        <charset val="134"/>
      </rPr>
      <t>年</t>
    </r>
    <r>
      <rPr>
        <sz val="12"/>
        <color rgb="FF000000"/>
        <rFont val="Times New Roman"/>
        <charset val="0"/>
      </rPr>
      <t>12</t>
    </r>
    <r>
      <rPr>
        <sz val="12"/>
        <color rgb="FF000000"/>
        <rFont val="仿宋_GB2312"/>
        <charset val="134"/>
      </rPr>
      <t>月</t>
    </r>
  </si>
  <si>
    <r>
      <rPr>
        <sz val="12"/>
        <color rgb="FF000000"/>
        <rFont val="仿宋_GB2312"/>
        <charset val="134"/>
      </rPr>
      <t>为深入贯彻落实省委、省政府关于实施</t>
    </r>
    <r>
      <rPr>
        <sz val="12"/>
        <color rgb="FF000000"/>
        <rFont val="Times New Roman"/>
        <charset val="0"/>
      </rPr>
      <t>“</t>
    </r>
    <r>
      <rPr>
        <sz val="12"/>
        <color rgb="FF000000"/>
        <rFont val="仿宋_GB2312"/>
        <charset val="134"/>
      </rPr>
      <t>百千万工程决策部署，全面落实学校</t>
    </r>
    <r>
      <rPr>
        <sz val="12"/>
        <color rgb="FF000000"/>
        <rFont val="Times New Roman"/>
        <charset val="0"/>
      </rPr>
      <t>“</t>
    </r>
    <r>
      <rPr>
        <sz val="12"/>
        <color rgb="FF000000"/>
        <rFont val="仿宋_GB2312"/>
        <charset val="134"/>
      </rPr>
      <t>三双一服务</t>
    </r>
    <r>
      <rPr>
        <sz val="12"/>
        <color rgb="FF000000"/>
        <rFont val="Times New Roman"/>
        <charset val="0"/>
      </rPr>
      <t>”</t>
    </r>
    <r>
      <rPr>
        <sz val="12"/>
        <color rgb="FF000000"/>
        <rFont val="仿宋_GB2312"/>
        <charset val="134"/>
      </rPr>
      <t>可持续发展战略布局，突出产学研服务乡村振兴，科研处对接南澳县发改局需求，组建智囊团帮扶，促进南澳县高质量发展。</t>
    </r>
  </si>
  <si>
    <r>
      <rPr>
        <sz val="12"/>
        <color rgb="FF000000"/>
        <rFont val="仿宋_GB2312"/>
        <charset val="134"/>
      </rPr>
      <t>项目内容：</t>
    </r>
    <r>
      <rPr>
        <sz val="12"/>
        <color indexed="8"/>
        <rFont val="仿宋_GB2312"/>
        <charset val="134"/>
      </rPr>
      <t>智囊团服务乡村振兴</t>
    </r>
    <r>
      <rPr>
        <sz val="12"/>
        <color rgb="FF000000"/>
        <rFont val="仿宋_GB2312"/>
        <charset val="134"/>
      </rPr>
      <t>。</t>
    </r>
    <r>
      <rPr>
        <sz val="12"/>
        <color rgb="FF000000"/>
        <rFont val="Times New Roman"/>
        <charset val="0"/>
      </rPr>
      <t xml:space="preserve">
</t>
    </r>
    <r>
      <rPr>
        <sz val="12"/>
        <color rgb="FF000000"/>
        <rFont val="仿宋_GB2312"/>
        <charset val="134"/>
      </rPr>
      <t>落实举措：</t>
    </r>
    <r>
      <rPr>
        <sz val="12"/>
        <color rgb="FF000000"/>
        <rFont val="Times New Roman"/>
        <charset val="0"/>
      </rPr>
      <t xml:space="preserve">
1.</t>
    </r>
    <r>
      <rPr>
        <sz val="12"/>
        <color indexed="8"/>
        <rFont val="仿宋_GB2312"/>
        <charset val="134"/>
      </rPr>
      <t>组建智囊团。</t>
    </r>
    <r>
      <rPr>
        <sz val="12"/>
        <color rgb="FF000000"/>
        <rFont val="仿宋_GB2312"/>
        <charset val="134"/>
      </rPr>
      <t>结合学校实际，遴选经济学、文化旅游、企业管理和农业方面博士、讲师，组建精准智囊团。</t>
    </r>
    <r>
      <rPr>
        <sz val="12"/>
        <color rgb="FF000000"/>
        <rFont val="Times New Roman"/>
        <charset val="0"/>
      </rPr>
      <t xml:space="preserve">
2.</t>
    </r>
    <r>
      <rPr>
        <sz val="12"/>
        <color indexed="8"/>
        <rFont val="仿宋_GB2312"/>
        <charset val="134"/>
      </rPr>
      <t>利用学校现有科研平台实现精准对接。</t>
    </r>
    <r>
      <rPr>
        <sz val="12"/>
        <color rgb="FF000000"/>
        <rFont val="仿宋_GB2312"/>
        <charset val="134"/>
      </rPr>
      <t>华侨经济文化研究所和高等教育研究所对接经济方面研究相关研究，汕头市人文社科重点研究基地对接人文社会科学方面研究。</t>
    </r>
    <r>
      <rPr>
        <sz val="12"/>
        <color rgb="FF000000"/>
        <rFont val="Times New Roman"/>
        <charset val="0"/>
      </rPr>
      <t xml:space="preserve">
3.</t>
    </r>
    <r>
      <rPr>
        <sz val="12"/>
        <color indexed="8"/>
        <rFont val="仿宋_GB2312"/>
        <charset val="134"/>
      </rPr>
      <t>纵向科研项目立项和推广。</t>
    </r>
    <r>
      <rPr>
        <sz val="12"/>
        <color rgb="FF000000"/>
        <rFont val="仿宋_GB2312"/>
        <charset val="134"/>
      </rPr>
      <t>提前做好顶层设计，拟在</t>
    </r>
    <r>
      <rPr>
        <sz val="12"/>
        <color rgb="FF000000"/>
        <rFont val="Times New Roman"/>
        <charset val="0"/>
      </rPr>
      <t>2024</t>
    </r>
    <r>
      <rPr>
        <sz val="12"/>
        <color rgb="FF000000"/>
        <rFont val="仿宋_GB2312"/>
        <charset val="134"/>
      </rPr>
      <t>年校级科研项目中开展南澳县经济相关方面研究。并建议市教育局和社科联将南澳经济等相关研究列入</t>
    </r>
    <r>
      <rPr>
        <sz val="12"/>
        <color rgb="FF000000"/>
        <rFont val="Times New Roman"/>
        <charset val="0"/>
      </rPr>
      <t>2024</t>
    </r>
    <r>
      <rPr>
        <sz val="12"/>
        <color rgb="FF000000"/>
        <rFont val="仿宋_GB2312"/>
        <charset val="134"/>
      </rPr>
      <t>年立项指南。</t>
    </r>
    <r>
      <rPr>
        <sz val="12"/>
        <color rgb="FF000000"/>
        <rFont val="Times New Roman"/>
        <charset val="0"/>
      </rPr>
      <t xml:space="preserve">
</t>
    </r>
    <r>
      <rPr>
        <sz val="12"/>
        <color rgb="FF000000"/>
        <rFont val="仿宋_GB2312"/>
        <charset val="134"/>
      </rPr>
      <t>同时，结合学校已立项的省级科研课题，如</t>
    </r>
    <r>
      <rPr>
        <sz val="12"/>
        <color rgb="FF000000"/>
        <rFont val="Times New Roman"/>
        <charset val="0"/>
      </rPr>
      <t>2023</t>
    </r>
    <r>
      <rPr>
        <sz val="12"/>
        <color rgb="FF000000"/>
        <rFont val="仿宋_GB2312"/>
        <charset val="134"/>
      </rPr>
      <t>年度广东省教育科学规划课题（高等教育专项）</t>
    </r>
    <r>
      <rPr>
        <sz val="12"/>
        <color rgb="FF000000"/>
        <rFont val="Times New Roman"/>
        <charset val="0"/>
      </rPr>
      <t>“</t>
    </r>
    <r>
      <rPr>
        <sz val="12"/>
        <color rgb="FF000000"/>
        <rFont val="仿宋_GB2312"/>
        <charset val="134"/>
      </rPr>
      <t>基于</t>
    </r>
    <r>
      <rPr>
        <sz val="12"/>
        <color rgb="FF000000"/>
        <rFont val="Times New Roman"/>
        <charset val="0"/>
      </rPr>
      <t>‘</t>
    </r>
    <r>
      <rPr>
        <sz val="12"/>
        <color rgb="FF000000"/>
        <rFont val="仿宋_GB2312"/>
        <charset val="134"/>
      </rPr>
      <t>百县千镇万村</t>
    </r>
    <r>
      <rPr>
        <sz val="12"/>
        <color rgb="FF000000"/>
        <rFont val="Times New Roman"/>
        <charset val="0"/>
      </rPr>
      <t>’</t>
    </r>
    <r>
      <rPr>
        <sz val="12"/>
        <color rgb="FF000000"/>
        <rFont val="仿宋_GB2312"/>
        <charset val="134"/>
      </rPr>
      <t>场域的职业教育助力乡村振兴实践路径研究、数字贸易背景下培养高职农村学生乡土情怀助推乡村振兴的研究</t>
    </r>
    <r>
      <rPr>
        <sz val="12"/>
        <color rgb="FF000000"/>
        <rFont val="Times New Roman"/>
        <charset val="0"/>
      </rPr>
      <t>”</t>
    </r>
    <r>
      <rPr>
        <sz val="12"/>
        <color rgb="FF000000"/>
        <rFont val="仿宋_GB2312"/>
        <charset val="134"/>
      </rPr>
      <t>、</t>
    </r>
    <r>
      <rPr>
        <sz val="12"/>
        <color rgb="FF000000"/>
        <rFont val="Times New Roman"/>
        <charset val="0"/>
      </rPr>
      <t>2023</t>
    </r>
    <r>
      <rPr>
        <sz val="12"/>
        <color rgb="FF000000"/>
        <rFont val="仿宋_GB2312"/>
        <charset val="134"/>
      </rPr>
      <t>年度广东省普通高校青年创新人才项目</t>
    </r>
    <r>
      <rPr>
        <sz val="12"/>
        <color rgb="FF000000"/>
        <rFont val="Times New Roman"/>
        <charset val="0"/>
      </rPr>
      <t>“</t>
    </r>
    <r>
      <rPr>
        <sz val="12"/>
        <color rgb="FF000000"/>
        <rFont val="仿宋_GB2312"/>
        <charset val="134"/>
      </rPr>
      <t>粤东地区农田马唐对高效氟吡甲禾灵的抗药性研究</t>
    </r>
    <r>
      <rPr>
        <sz val="12"/>
        <color rgb="FF000000"/>
        <rFont val="Times New Roman"/>
        <charset val="0"/>
      </rPr>
      <t>”</t>
    </r>
    <r>
      <rPr>
        <sz val="12"/>
        <color rgb="FF000000"/>
        <rFont val="仿宋_GB2312"/>
        <charset val="134"/>
      </rPr>
      <t>、</t>
    </r>
    <r>
      <rPr>
        <sz val="12"/>
        <color rgb="FF000000"/>
        <rFont val="Times New Roman"/>
        <charset val="0"/>
      </rPr>
      <t>2023</t>
    </r>
    <r>
      <rPr>
        <sz val="12"/>
        <color rgb="FF000000"/>
        <rFont val="仿宋_GB2312"/>
        <charset val="134"/>
      </rPr>
      <t>年度广东省普通高校特色创新项目</t>
    </r>
    <r>
      <rPr>
        <sz val="12"/>
        <color rgb="FF000000"/>
        <rFont val="Times New Roman"/>
        <charset val="0"/>
      </rPr>
      <t>“</t>
    </r>
    <r>
      <rPr>
        <sz val="12"/>
        <color rgb="FF000000"/>
        <rFont val="仿宋_GB2312"/>
        <charset val="134"/>
      </rPr>
      <t>乡村振兴背景下三维扫描模型在建设项目工程结算中的实践应用研究、近海岸水环境中微塑料对异养硝化</t>
    </r>
    <r>
      <rPr>
        <sz val="12"/>
        <color rgb="FF000000"/>
        <rFont val="Times New Roman"/>
        <charset val="0"/>
      </rPr>
      <t>-</t>
    </r>
    <r>
      <rPr>
        <sz val="12"/>
        <color rgb="FF000000"/>
        <rFont val="仿宋_GB2312"/>
        <charset val="134"/>
      </rPr>
      <t>好氧反硝化的影响机理研究、微藻蛋白质生物炼制关键技术与应用示范研究</t>
    </r>
    <r>
      <rPr>
        <sz val="12"/>
        <color rgb="FF000000"/>
        <rFont val="Times New Roman"/>
        <charset val="0"/>
      </rPr>
      <t>”</t>
    </r>
    <r>
      <rPr>
        <sz val="12"/>
        <color rgb="FF000000"/>
        <rFont val="仿宋_GB2312"/>
        <charset val="134"/>
      </rPr>
      <t>、</t>
    </r>
    <r>
      <rPr>
        <sz val="12"/>
        <color rgb="FF000000"/>
        <rFont val="Times New Roman"/>
        <charset val="0"/>
      </rPr>
      <t>2023</t>
    </r>
    <r>
      <rPr>
        <sz val="12"/>
        <color rgb="FF000000"/>
        <rFont val="仿宋_GB2312"/>
        <charset val="134"/>
      </rPr>
      <t>年度广东省哲学社会科学规划项目</t>
    </r>
    <r>
      <rPr>
        <sz val="12"/>
        <color rgb="FF000000"/>
        <rFont val="Times New Roman"/>
        <charset val="0"/>
      </rPr>
      <t>“</t>
    </r>
    <r>
      <rPr>
        <sz val="12"/>
        <color rgb="FF000000"/>
        <rFont val="仿宋_GB2312"/>
        <charset val="134"/>
      </rPr>
      <t>新时期粤东新型职业农民培育模式研究、《绿色金融对经济高质量发展的影响研究</t>
    </r>
    <r>
      <rPr>
        <sz val="12"/>
        <color rgb="FF000000"/>
        <rFont val="Times New Roman"/>
        <charset val="0"/>
      </rPr>
      <t>—</t>
    </r>
    <r>
      <rPr>
        <sz val="12"/>
        <color rgb="FF000000"/>
        <rFont val="仿宋_GB2312"/>
        <charset val="134"/>
      </rPr>
      <t>基于粤东地区主要城市面板数据的实证分析》</t>
    </r>
    <r>
      <rPr>
        <sz val="12"/>
        <color rgb="FF000000"/>
        <rFont val="Times New Roman"/>
        <charset val="0"/>
      </rPr>
      <t>”</t>
    </r>
    <r>
      <rPr>
        <sz val="12"/>
        <color rgb="FF000000"/>
        <rFont val="仿宋_GB2312"/>
        <charset val="134"/>
      </rPr>
      <t>、</t>
    </r>
    <r>
      <rPr>
        <sz val="12"/>
        <color rgb="FF000000"/>
        <rFont val="Times New Roman"/>
        <charset val="0"/>
      </rPr>
      <t>2023</t>
    </r>
    <r>
      <rPr>
        <sz val="12"/>
        <color rgb="FF000000"/>
        <rFont val="仿宋_GB2312"/>
        <charset val="134"/>
      </rPr>
      <t>年省科技创新战略专项市县科技创新支撑（大专项</t>
    </r>
    <r>
      <rPr>
        <sz val="12"/>
        <color rgb="FF000000"/>
        <rFont val="Times New Roman"/>
        <charset val="0"/>
      </rPr>
      <t>+</t>
    </r>
    <r>
      <rPr>
        <sz val="12"/>
        <color rgb="FF000000"/>
        <rFont val="仿宋_GB2312"/>
        <charset val="134"/>
      </rPr>
      <t>任务清单）项目</t>
    </r>
    <r>
      <rPr>
        <sz val="12"/>
        <color rgb="FF000000"/>
        <rFont val="Times New Roman"/>
        <charset val="0"/>
      </rPr>
      <t>“</t>
    </r>
    <r>
      <rPr>
        <sz val="12"/>
        <color rgb="FF000000"/>
        <rFont val="仿宋_GB2312"/>
        <charset val="134"/>
      </rPr>
      <t>药食同源蔬菜忧遁草的引种</t>
    </r>
    <r>
      <rPr>
        <sz val="12"/>
        <color rgb="FF000000"/>
        <rFont val="Times New Roman"/>
        <charset val="0"/>
      </rPr>
      <t xml:space="preserve"> </t>
    </r>
    <r>
      <rPr>
        <sz val="12"/>
        <color rgb="FF000000"/>
        <rFont val="仿宋_GB2312"/>
        <charset val="134"/>
      </rPr>
      <t>、研发和市场推广、改性生物炭固定微生物联合缓释氧剂对农村黑臭水体和底泥原位修复研究</t>
    </r>
    <r>
      <rPr>
        <sz val="12"/>
        <color rgb="FF000000"/>
        <rFont val="Times New Roman"/>
        <charset val="0"/>
      </rPr>
      <t>”</t>
    </r>
    <r>
      <rPr>
        <sz val="12"/>
        <color rgb="FF000000"/>
        <rFont val="仿宋_GB2312"/>
        <charset val="134"/>
      </rPr>
      <t>等，深入实地开展科学研究和成果落地推广。</t>
    </r>
    <r>
      <rPr>
        <sz val="12"/>
        <color rgb="FF000000"/>
        <rFont val="Times New Roman"/>
        <charset val="0"/>
      </rPr>
      <t xml:space="preserve">
4.</t>
    </r>
    <r>
      <rPr>
        <sz val="12"/>
        <color indexed="8"/>
        <rFont val="仿宋_GB2312"/>
        <charset val="134"/>
      </rPr>
      <t>推进横向技术服务和农村科技特派员工作。</t>
    </r>
    <r>
      <rPr>
        <sz val="12"/>
        <color rgb="FF000000"/>
        <rFont val="仿宋_GB2312"/>
        <charset val="134"/>
      </rPr>
      <t>在</t>
    </r>
    <r>
      <rPr>
        <sz val="12"/>
        <color rgb="FF000000"/>
        <rFont val="Times New Roman"/>
        <charset val="0"/>
      </rPr>
      <t>2022</t>
    </r>
    <r>
      <rPr>
        <sz val="12"/>
        <color rgb="FF000000"/>
        <rFont val="仿宋_GB2312"/>
        <charset val="134"/>
      </rPr>
      <t>年李沫彦南澳横向项目的基础上，大力推进横向经费入账和派驻农村科技特派员。</t>
    </r>
    <r>
      <rPr>
        <sz val="12"/>
        <color rgb="FF000000"/>
        <rFont val="Times New Roman"/>
        <charset val="0"/>
      </rPr>
      <t xml:space="preserve">
5.</t>
    </r>
    <r>
      <rPr>
        <sz val="12"/>
        <color indexed="8"/>
        <rFont val="仿宋_GB2312"/>
        <charset val="134"/>
      </rPr>
      <t>形成可推广的帮扶经验。</t>
    </r>
    <r>
      <rPr>
        <sz val="12"/>
        <color rgb="FF000000"/>
        <rFont val="仿宋_GB2312"/>
        <charset val="134"/>
      </rPr>
      <t>总结汕职院经验，形成一套有粤东特色的，可在全省推广的帮扶机制和方案。</t>
    </r>
  </si>
  <si>
    <r>
      <rPr>
        <sz val="12"/>
        <color rgb="FF000000"/>
        <rFont val="Times New Roman"/>
        <charset val="0"/>
      </rPr>
      <t>2023</t>
    </r>
    <r>
      <rPr>
        <sz val="12"/>
        <color indexed="8"/>
        <rFont val="仿宋_GB2312"/>
        <charset val="134"/>
      </rPr>
      <t>年</t>
    </r>
    <r>
      <rPr>
        <sz val="12"/>
        <color rgb="FF000000"/>
        <rFont val="Times New Roman"/>
        <charset val="0"/>
      </rPr>
      <t>11</t>
    </r>
    <r>
      <rPr>
        <sz val="12"/>
        <color indexed="8"/>
        <rFont val="仿宋_GB2312"/>
        <charset val="134"/>
      </rPr>
      <t>月</t>
    </r>
    <r>
      <rPr>
        <sz val="12"/>
        <color rgb="FF000000"/>
        <rFont val="Times New Roman"/>
        <charset val="0"/>
      </rPr>
      <t>-12</t>
    </r>
    <r>
      <rPr>
        <sz val="12"/>
        <color indexed="8"/>
        <rFont val="仿宋_GB2312"/>
        <charset val="134"/>
      </rPr>
      <t>月</t>
    </r>
    <r>
      <rPr>
        <sz val="12"/>
        <color rgb="FF000000"/>
        <rFont val="Times New Roman"/>
        <charset val="0"/>
      </rPr>
      <t xml:space="preserve"> </t>
    </r>
    <r>
      <rPr>
        <sz val="12"/>
        <color indexed="8"/>
        <rFont val="仿宋_GB2312"/>
        <charset val="134"/>
      </rPr>
      <t>组建对接智囊团。</t>
    </r>
    <r>
      <rPr>
        <sz val="12"/>
        <color rgb="FF000000"/>
        <rFont val="Times New Roman"/>
        <charset val="0"/>
      </rPr>
      <t>“</t>
    </r>
    <r>
      <rPr>
        <sz val="12"/>
        <color rgb="FF000000"/>
        <rFont val="仿宋_GB2312"/>
        <charset val="134"/>
      </rPr>
      <t>借智引才</t>
    </r>
    <r>
      <rPr>
        <sz val="12"/>
        <color rgb="FF000000"/>
        <rFont val="Times New Roman"/>
        <charset val="0"/>
      </rPr>
      <t>”</t>
    </r>
    <r>
      <rPr>
        <sz val="12"/>
        <color rgb="FF000000"/>
        <rFont val="仿宋_GB2312"/>
        <charset val="134"/>
      </rPr>
      <t>，对接学校打造技术技能创新服务平台的相关工作，组建校内外专家牵头的协同创新团队、科技创新团队服务南澳具工作。</t>
    </r>
    <r>
      <rPr>
        <sz val="12"/>
        <color rgb="FF000000"/>
        <rFont val="Times New Roman"/>
        <charset val="0"/>
      </rPr>
      <t xml:space="preserve">
2024</t>
    </r>
    <r>
      <rPr>
        <sz val="12"/>
        <color indexed="8"/>
        <rFont val="仿宋_GB2312"/>
        <charset val="134"/>
      </rPr>
      <t>年</t>
    </r>
    <r>
      <rPr>
        <sz val="12"/>
        <color rgb="FF000000"/>
        <rFont val="Times New Roman"/>
        <charset val="0"/>
      </rPr>
      <t>1</t>
    </r>
    <r>
      <rPr>
        <sz val="12"/>
        <color indexed="8"/>
        <rFont val="仿宋_GB2312"/>
        <charset val="134"/>
      </rPr>
      <t>月</t>
    </r>
    <r>
      <rPr>
        <sz val="12"/>
        <color rgb="FF000000"/>
        <rFont val="Times New Roman"/>
        <charset val="0"/>
      </rPr>
      <t>-3</t>
    </r>
    <r>
      <rPr>
        <sz val="12"/>
        <color indexed="8"/>
        <rFont val="仿宋_GB2312"/>
        <charset val="134"/>
      </rPr>
      <t>月</t>
    </r>
    <r>
      <rPr>
        <sz val="12"/>
        <color rgb="FF000000"/>
        <rFont val="Times New Roman"/>
        <charset val="0"/>
      </rPr>
      <t xml:space="preserve"> </t>
    </r>
    <r>
      <rPr>
        <sz val="12"/>
        <color indexed="8"/>
        <rFont val="仿宋_GB2312"/>
        <charset val="134"/>
      </rPr>
      <t>派驻南澳县发改局和县委党校开展对接。</t>
    </r>
    <r>
      <rPr>
        <sz val="12"/>
        <color rgb="FF000000"/>
        <rFont val="仿宋_GB2312"/>
        <charset val="134"/>
      </rPr>
      <t>安排教师轮岗参与南澳县发改局和县委党校研讨会，智囊团成员教师每周至少</t>
    </r>
    <r>
      <rPr>
        <sz val="12"/>
        <color rgb="FF000000"/>
        <rFont val="Times New Roman"/>
        <charset val="0"/>
      </rPr>
      <t>2</t>
    </r>
    <r>
      <rPr>
        <sz val="12"/>
        <color rgb="FF000000"/>
        <rFont val="仿宋_GB2312"/>
        <charset val="134"/>
      </rPr>
      <t>人</t>
    </r>
    <r>
      <rPr>
        <sz val="12"/>
        <color rgb="FF000000"/>
        <rFont val="Times New Roman"/>
        <charset val="0"/>
      </rPr>
      <t>/</t>
    </r>
    <r>
      <rPr>
        <sz val="12"/>
        <color rgb="FF000000"/>
        <rFont val="仿宋_GB2312"/>
        <charset val="134"/>
      </rPr>
      <t>次参与，每月至少</t>
    </r>
    <r>
      <rPr>
        <sz val="12"/>
        <color rgb="FF000000"/>
        <rFont val="Times New Roman"/>
        <charset val="0"/>
      </rPr>
      <t>1</t>
    </r>
    <r>
      <rPr>
        <sz val="12"/>
        <color rgb="FF000000"/>
        <rFont val="仿宋_GB2312"/>
        <charset val="134"/>
      </rPr>
      <t>次集体研讨会，为南澳县发改局和县委党校提供政策建议和咨询意见。</t>
    </r>
    <r>
      <rPr>
        <sz val="12"/>
        <color rgb="FF000000"/>
        <rFont val="Times New Roman"/>
        <charset val="0"/>
      </rPr>
      <t xml:space="preserve">
2024</t>
    </r>
    <r>
      <rPr>
        <sz val="12"/>
        <color indexed="8"/>
        <rFont val="仿宋_GB2312"/>
        <charset val="134"/>
      </rPr>
      <t>年</t>
    </r>
    <r>
      <rPr>
        <sz val="12"/>
        <color rgb="FF000000"/>
        <rFont val="Times New Roman"/>
        <charset val="0"/>
      </rPr>
      <t>4</t>
    </r>
    <r>
      <rPr>
        <sz val="12"/>
        <color indexed="8"/>
        <rFont val="仿宋_GB2312"/>
        <charset val="134"/>
      </rPr>
      <t>月</t>
    </r>
    <r>
      <rPr>
        <sz val="12"/>
        <color rgb="FF000000"/>
        <rFont val="Times New Roman"/>
        <charset val="0"/>
      </rPr>
      <t>-12</t>
    </r>
    <r>
      <rPr>
        <sz val="12"/>
        <color indexed="8"/>
        <rFont val="仿宋_GB2312"/>
        <charset val="134"/>
      </rPr>
      <t>月</t>
    </r>
    <r>
      <rPr>
        <sz val="12"/>
        <color rgb="FF000000"/>
        <rFont val="Times New Roman"/>
        <charset val="0"/>
      </rPr>
      <t xml:space="preserve"> </t>
    </r>
    <r>
      <rPr>
        <sz val="12"/>
        <color indexed="8"/>
        <rFont val="仿宋_GB2312"/>
        <charset val="134"/>
      </rPr>
      <t>开展纵向和横向科研项目研究。</t>
    </r>
    <r>
      <rPr>
        <sz val="12"/>
        <color rgb="FF000000"/>
        <rFont val="仿宋_GB2312"/>
        <charset val="134"/>
      </rPr>
      <t>起草南澳县经济社会发展现状报告</t>
    </r>
    <r>
      <rPr>
        <sz val="12"/>
        <color rgb="FF000000"/>
        <rFont val="Times New Roman"/>
        <charset val="0"/>
      </rPr>
      <t>1</t>
    </r>
    <r>
      <rPr>
        <sz val="12"/>
        <color rgb="FF000000"/>
        <rFont val="仿宋_GB2312"/>
        <charset val="134"/>
      </rPr>
      <t>篇，申请相关课题</t>
    </r>
    <r>
      <rPr>
        <sz val="12"/>
        <color rgb="FF000000"/>
        <rFont val="Times New Roman"/>
        <charset val="0"/>
      </rPr>
      <t>1-2</t>
    </r>
    <r>
      <rPr>
        <sz val="12"/>
        <color rgb="FF000000"/>
        <rFont val="仿宋_GB2312"/>
        <charset val="134"/>
      </rPr>
      <t>项，发表相关论文</t>
    </r>
    <r>
      <rPr>
        <sz val="12"/>
        <color rgb="FF000000"/>
        <rFont val="Times New Roman"/>
        <charset val="0"/>
      </rPr>
      <t>1-2</t>
    </r>
    <r>
      <rPr>
        <sz val="12"/>
        <color rgb="FF000000"/>
        <rFont val="仿宋_GB2312"/>
        <charset val="134"/>
      </rPr>
      <t>篇。</t>
    </r>
  </si>
  <si>
    <r>
      <rPr>
        <sz val="12"/>
        <rFont val="仿宋_GB2312"/>
        <charset val="134"/>
      </rPr>
      <t>科研处</t>
    </r>
    <r>
      <rPr>
        <sz val="12"/>
        <rFont val="Times New Roman"/>
        <charset val="0"/>
      </rPr>
      <t xml:space="preserve">
</t>
    </r>
    <r>
      <rPr>
        <sz val="12"/>
        <rFont val="仿宋_GB2312"/>
        <charset val="134"/>
      </rPr>
      <t>郭鹏飞（处长）</t>
    </r>
    <r>
      <rPr>
        <sz val="12"/>
        <rFont val="Times New Roman"/>
        <charset val="0"/>
      </rPr>
      <t xml:space="preserve">13591990898
</t>
    </r>
    <r>
      <rPr>
        <sz val="12"/>
        <rFont val="仿宋_GB2312"/>
        <charset val="134"/>
      </rPr>
      <t>宗涛</t>
    </r>
    <r>
      <rPr>
        <sz val="12"/>
        <rFont val="Times New Roman"/>
        <charset val="0"/>
      </rPr>
      <t xml:space="preserve">
15874112339</t>
    </r>
  </si>
  <si>
    <r>
      <rPr>
        <sz val="12"/>
        <color theme="1"/>
        <rFont val="仿宋_GB2312"/>
        <charset val="134"/>
      </rPr>
      <t>高质量发展</t>
    </r>
    <r>
      <rPr>
        <sz val="12"/>
        <color theme="1"/>
        <rFont val="Times New Roman"/>
        <charset val="0"/>
      </rPr>
      <t xml:space="preserve">
</t>
    </r>
    <r>
      <rPr>
        <sz val="12"/>
        <color theme="1"/>
        <rFont val="仿宋_GB2312"/>
        <charset val="134"/>
      </rPr>
      <t>产业研究</t>
    </r>
  </si>
  <si>
    <t>南澳县是广东省唯一的海岛县，多年来作为潮汕地区的重要滨海旅游景点，在发展广东省绿色生态环保产业上发挥着重要的作用。然而经过多年的发展，南澳县存在产业带动能力不足、重点项目进展落后以及偿债还贷压力大的问题，亟需从区域经济、产业发展规划等方面制定适配的高质量发展对策建议。</t>
  </si>
  <si>
    <r>
      <rPr>
        <sz val="12"/>
        <color theme="1"/>
        <rFont val="仿宋_GB2312"/>
        <charset val="134"/>
      </rPr>
      <t>学校组织</t>
    </r>
    <r>
      <rPr>
        <sz val="12"/>
        <color theme="1"/>
        <rFont val="Times New Roman"/>
        <charset val="0"/>
      </rPr>
      <t>10</t>
    </r>
    <r>
      <rPr>
        <sz val="12"/>
        <color theme="1"/>
        <rFont val="仿宋_GB2312"/>
        <charset val="134"/>
      </rPr>
      <t>名涵盖国民经济、产业发展规划、国土空间、交通、农业、文化旅游、企业管理等方面专业的老师（讲师以上）形成智囊团，常驻发改局提供以下内容：</t>
    </r>
    <r>
      <rPr>
        <sz val="12"/>
        <color theme="1"/>
        <rFont val="Times New Roman"/>
        <charset val="0"/>
      </rPr>
      <t xml:space="preserve">
1.</t>
    </r>
    <r>
      <rPr>
        <sz val="12"/>
        <color theme="1"/>
        <rFont val="仿宋_GB2312"/>
        <charset val="134"/>
      </rPr>
      <t>收集、梳理国家、省级符合南澳经济社会发展的现行政策并进行汇总分析；</t>
    </r>
    <r>
      <rPr>
        <sz val="12"/>
        <color theme="1"/>
        <rFont val="Times New Roman"/>
        <charset val="0"/>
      </rPr>
      <t xml:space="preserve">
2.</t>
    </r>
    <r>
      <rPr>
        <sz val="12"/>
        <color theme="1"/>
        <rFont val="仿宋_GB2312"/>
        <charset val="134"/>
      </rPr>
      <t>围绕南澳县国民经济、社会发展中的全局性、战略性、前瞻性、长期性以及热点、难点问题研究，为县委、县政府提供政策建议和咨询意见，参与或组织对各镇、管委拟定的发展思路进行研究和提出意见建议；</t>
    </r>
    <r>
      <rPr>
        <sz val="12"/>
        <color theme="1"/>
        <rFont val="Times New Roman"/>
        <charset val="0"/>
      </rPr>
      <t xml:space="preserve">
3.</t>
    </r>
    <r>
      <rPr>
        <sz val="12"/>
        <color theme="1"/>
        <rFont val="仿宋_GB2312"/>
        <charset val="134"/>
      </rPr>
      <t>研究南澳县国民经济的发展动态，分析经济形势，对宏观经济政策的综合运用提出意见和建议；</t>
    </r>
    <r>
      <rPr>
        <sz val="12"/>
        <color theme="1"/>
        <rFont val="Times New Roman"/>
        <charset val="0"/>
      </rPr>
      <t xml:space="preserve">
4.</t>
    </r>
    <r>
      <rPr>
        <sz val="12"/>
        <color theme="1"/>
        <rFont val="仿宋_GB2312"/>
        <charset val="134"/>
      </rPr>
      <t>研究南澳县产业经济发展和产业政策，对产业机构、投资结构、企业组织结构、国有企业的发展壮大，对国民经济发展的技术选择、技术创新和国有经济发展政策提供咨询意见和建议；</t>
    </r>
    <r>
      <rPr>
        <sz val="12"/>
        <color theme="1"/>
        <rFont val="Times New Roman"/>
        <charset val="0"/>
      </rPr>
      <t xml:space="preserve">
5.</t>
    </r>
    <r>
      <rPr>
        <sz val="12"/>
        <color theme="1"/>
        <rFont val="仿宋_GB2312"/>
        <charset val="134"/>
      </rPr>
      <t>研究南澳县农业和农村经济结构、农村集体经济和社会管理及城乡统筹发展问题；</t>
    </r>
    <r>
      <rPr>
        <sz val="12"/>
        <color theme="1"/>
        <rFont val="Times New Roman"/>
        <charset val="0"/>
      </rPr>
      <t xml:space="preserve">
6.</t>
    </r>
    <r>
      <rPr>
        <sz val="12"/>
        <color theme="1"/>
        <rFont val="仿宋_GB2312"/>
        <charset val="134"/>
      </rPr>
      <t>研究南澳县国民经济和社会发展中的人力资源开发、收入分配与社会保障政策和自然资源的合理开发与利用、生态平衡与环境保护政策；</t>
    </r>
    <r>
      <rPr>
        <sz val="12"/>
        <color theme="1"/>
        <rFont val="Times New Roman"/>
        <charset val="0"/>
      </rPr>
      <t xml:space="preserve">
7.</t>
    </r>
    <r>
      <rPr>
        <sz val="12"/>
        <color theme="1"/>
        <rFont val="仿宋_GB2312"/>
        <charset val="134"/>
      </rPr>
      <t>对南澳县重大经济社会政策方案及实施效果进行评估，进行国家重大方针政策解读工作，介绍先进地区经济社会发展政策运用及经验；</t>
    </r>
    <r>
      <rPr>
        <sz val="12"/>
        <color theme="1"/>
        <rFont val="Times New Roman"/>
        <charset val="0"/>
      </rPr>
      <t xml:space="preserve">
8.</t>
    </r>
    <r>
      <rPr>
        <sz val="12"/>
        <color theme="1"/>
        <rFont val="仿宋_GB2312"/>
        <charset val="134"/>
      </rPr>
      <t>收集、分析与我县国民经济发展有关的国内外县际有关的信息资料。</t>
    </r>
  </si>
  <si>
    <r>
      <rPr>
        <b/>
        <sz val="12"/>
        <color indexed="8"/>
        <rFont val="仿宋_GB2312"/>
        <charset val="134"/>
      </rPr>
      <t>总体目标：</t>
    </r>
    <r>
      <rPr>
        <sz val="12"/>
        <color indexed="8"/>
        <rFont val="仿宋_GB2312"/>
        <charset val="134"/>
      </rPr>
      <t>根据南澳县的实际情况，在充分调研的基础上制定推进南澳县高质量发展的对策建议，完成《南澳县高质量发展产业研究报告》。</t>
    </r>
    <r>
      <rPr>
        <sz val="12"/>
        <color indexed="8"/>
        <rFont val="Times New Roman"/>
        <charset val="0"/>
      </rPr>
      <t xml:space="preserve">
</t>
    </r>
    <r>
      <rPr>
        <sz val="12"/>
        <color indexed="8"/>
        <rFont val="仿宋_GB2312"/>
        <charset val="134"/>
      </rPr>
      <t>（</t>
    </r>
    <r>
      <rPr>
        <sz val="12"/>
        <color indexed="8"/>
        <rFont val="Times New Roman"/>
        <charset val="0"/>
      </rPr>
      <t>1</t>
    </r>
    <r>
      <rPr>
        <sz val="12"/>
        <color indexed="8"/>
        <rFont val="仿宋_GB2312"/>
        <charset val="134"/>
      </rPr>
      <t>）</t>
    </r>
    <r>
      <rPr>
        <sz val="12"/>
        <color indexed="8"/>
        <rFont val="Times New Roman"/>
        <charset val="0"/>
      </rPr>
      <t>2024</t>
    </r>
    <r>
      <rPr>
        <sz val="12"/>
        <color indexed="8"/>
        <rFont val="仿宋_GB2312"/>
        <charset val="134"/>
      </rPr>
      <t>年年度指标：实地调研南澳县的绿色产业链，结合地区实际情况搭建项目理论框架，从绿色金融的角度分析解决南澳县偿债还贷压力问题，充分论证多种绿色金融工具实施的可行性，积极推动南澳县绿色产业发展。</t>
    </r>
    <r>
      <rPr>
        <sz val="12"/>
        <color indexed="8"/>
        <rFont val="Times New Roman"/>
        <charset val="0"/>
      </rPr>
      <t xml:space="preserve">
</t>
    </r>
    <r>
      <rPr>
        <sz val="12"/>
        <color indexed="8"/>
        <rFont val="仿宋_GB2312"/>
        <charset val="134"/>
      </rPr>
      <t>（</t>
    </r>
    <r>
      <rPr>
        <sz val="12"/>
        <color indexed="8"/>
        <rFont val="Times New Roman"/>
        <charset val="0"/>
      </rPr>
      <t>2</t>
    </r>
    <r>
      <rPr>
        <sz val="12"/>
        <color indexed="8"/>
        <rFont val="仿宋_GB2312"/>
        <charset val="134"/>
      </rPr>
      <t>）</t>
    </r>
    <r>
      <rPr>
        <sz val="12"/>
        <color indexed="8"/>
        <rFont val="Times New Roman"/>
        <charset val="0"/>
      </rPr>
      <t>2025</t>
    </r>
    <r>
      <rPr>
        <sz val="12"/>
        <color indexed="8"/>
        <rFont val="仿宋_GB2312"/>
        <charset val="134"/>
      </rPr>
      <t>年年度指标：实地调研南澳县国有经济、农村集体经济以及公私合营经济组成部分，列出重要资产清单，从招商引资、产业发展等角度探讨盘活南澳县存量资产、增加南澳县增量资产的具体对策建议。</t>
    </r>
    <r>
      <rPr>
        <sz val="12"/>
        <color indexed="8"/>
        <rFont val="Times New Roman"/>
        <charset val="0"/>
      </rPr>
      <t xml:space="preserve">
</t>
    </r>
    <r>
      <rPr>
        <sz val="12"/>
        <color indexed="8"/>
        <rFont val="仿宋_GB2312"/>
        <charset val="134"/>
      </rPr>
      <t>（</t>
    </r>
    <r>
      <rPr>
        <sz val="12"/>
        <color indexed="8"/>
        <rFont val="Times New Roman"/>
        <charset val="0"/>
      </rPr>
      <t>3</t>
    </r>
    <r>
      <rPr>
        <sz val="12"/>
        <color indexed="8"/>
        <rFont val="仿宋_GB2312"/>
        <charset val="134"/>
      </rPr>
      <t>）</t>
    </r>
    <r>
      <rPr>
        <sz val="12"/>
        <color indexed="8"/>
        <rFont val="Times New Roman"/>
        <charset val="0"/>
      </rPr>
      <t>2026</t>
    </r>
    <r>
      <rPr>
        <sz val="12"/>
        <color indexed="8"/>
        <rFont val="仿宋_GB2312"/>
        <charset val="134"/>
      </rPr>
      <t>年年度指标：实地调研南澳县海洋经济发展情况，从海上风电、海洋牧场等新兴产业出发，结合国内外相似岛屿的发展历程，推动南澳县海洋产业高质量发展。</t>
    </r>
  </si>
  <si>
    <r>
      <rPr>
        <sz val="12"/>
        <color theme="1"/>
        <rFont val="仿宋_GB2312"/>
        <charset val="134"/>
      </rPr>
      <t>商学院朴小锐老师</t>
    </r>
    <r>
      <rPr>
        <sz val="12"/>
        <color theme="1"/>
        <rFont val="Times New Roman"/>
        <charset val="0"/>
      </rPr>
      <t xml:space="preserve">
15101658984
</t>
    </r>
    <r>
      <rPr>
        <sz val="12"/>
        <color theme="1"/>
        <rFont val="仿宋_GB2312"/>
        <charset val="134"/>
      </rPr>
      <t>创业学院郑慕强院长</t>
    </r>
    <r>
      <rPr>
        <sz val="12"/>
        <color theme="1"/>
        <rFont val="Times New Roman"/>
        <charset val="0"/>
      </rPr>
      <t xml:space="preserve">
13433876007</t>
    </r>
  </si>
  <si>
    <t>海水养殖种苗工程</t>
  </si>
  <si>
    <t>否</t>
  </si>
  <si>
    <r>
      <rPr>
        <sz val="12"/>
        <color theme="1"/>
        <rFont val="Times New Roman"/>
        <charset val="0"/>
      </rPr>
      <t>2023</t>
    </r>
    <r>
      <rPr>
        <sz val="12"/>
        <color theme="1"/>
        <rFont val="仿宋_GB2312"/>
        <charset val="134"/>
      </rPr>
      <t>年</t>
    </r>
    <r>
      <rPr>
        <sz val="12"/>
        <color theme="1"/>
        <rFont val="Times New Roman"/>
        <charset val="0"/>
      </rPr>
      <t>9</t>
    </r>
    <r>
      <rPr>
        <sz val="12"/>
        <color theme="1"/>
        <rFont val="仿宋_GB2312"/>
        <charset val="134"/>
      </rPr>
      <t>月</t>
    </r>
  </si>
  <si>
    <r>
      <rPr>
        <sz val="12"/>
        <color theme="1"/>
        <rFont val="Times New Roman"/>
        <charset val="0"/>
      </rPr>
      <t>2025</t>
    </r>
    <r>
      <rPr>
        <sz val="12"/>
        <color theme="1"/>
        <rFont val="仿宋_GB2312"/>
        <charset val="134"/>
      </rPr>
      <t>年</t>
    </r>
    <r>
      <rPr>
        <sz val="12"/>
        <color theme="1"/>
        <rFont val="Times New Roman"/>
        <charset val="0"/>
      </rPr>
      <t>12</t>
    </r>
    <r>
      <rPr>
        <sz val="12"/>
        <color theme="1"/>
        <rFont val="仿宋_GB2312"/>
        <charset val="134"/>
      </rPr>
      <t>月</t>
    </r>
  </si>
  <si>
    <t>农村科技特派员助力乡村振兴项目</t>
  </si>
  <si>
    <t>学校选派相关专家团队，加强海水养殖种苗研究，培育适合南澳海洋养殖的良种，并做好推广应用。</t>
  </si>
  <si>
    <r>
      <rPr>
        <sz val="12"/>
        <color theme="1"/>
        <rFont val="Times New Roman"/>
        <charset val="0"/>
      </rPr>
      <t xml:space="preserve">1. </t>
    </r>
    <r>
      <rPr>
        <sz val="12"/>
        <color theme="1"/>
        <rFont val="仿宋_GB2312"/>
        <charset val="134"/>
      </rPr>
      <t>开展华贵栉孔扇贝良种培育和推广；</t>
    </r>
    <r>
      <rPr>
        <sz val="12"/>
        <color theme="1"/>
        <rFont val="Times New Roman"/>
        <charset val="0"/>
      </rPr>
      <t xml:space="preserve">
2. </t>
    </r>
    <r>
      <rPr>
        <sz val="12"/>
        <color theme="1"/>
        <rFont val="仿宋_GB2312"/>
        <charset val="134"/>
      </rPr>
      <t>开展紫菜良种培育和推广；</t>
    </r>
    <r>
      <rPr>
        <sz val="12"/>
        <color theme="1"/>
        <rFont val="Times New Roman"/>
        <charset val="0"/>
      </rPr>
      <t xml:space="preserve">
3. </t>
    </r>
    <r>
      <rPr>
        <sz val="12"/>
        <color theme="1"/>
        <rFont val="仿宋_GB2312"/>
        <charset val="134"/>
      </rPr>
      <t>提供相关苗种养殖的技术服务。</t>
    </r>
  </si>
  <si>
    <r>
      <rPr>
        <sz val="12"/>
        <color theme="1"/>
        <rFont val="仿宋_GB2312"/>
        <charset val="134"/>
      </rPr>
      <t>理学院王树启老师</t>
    </r>
    <r>
      <rPr>
        <sz val="12"/>
        <color theme="1"/>
        <rFont val="Times New Roman"/>
        <charset val="0"/>
      </rPr>
      <t>15815177025</t>
    </r>
  </si>
  <si>
    <t>结合南澳海藻养殖及其下游加工技术存在的问题和挑战提供技术或咨询服务</t>
  </si>
  <si>
    <t>开展海水藻类养殖容量调查，为后续的产业规划与发展提供可行的发展方案</t>
  </si>
  <si>
    <r>
      <rPr>
        <sz val="12"/>
        <color rgb="FF000000"/>
        <rFont val="仿宋_GB2312"/>
        <charset val="134"/>
      </rPr>
      <t>针对南澳海藻或微藻生产与加工企业存在的产业技术问题，选取</t>
    </r>
    <r>
      <rPr>
        <sz val="12"/>
        <color rgb="FF000000"/>
        <rFont val="Times New Roman"/>
        <charset val="0"/>
      </rPr>
      <t>2-3</t>
    </r>
    <r>
      <rPr>
        <sz val="12"/>
        <color rgb="FF000000"/>
        <rFont val="仿宋_GB2312"/>
        <charset val="134"/>
      </rPr>
      <t>个可以在短期内解决的技术难题，通过项目立项设置研究课题，并最终形成解决方案，交付企业或合作单位投入应用。并由此建立起较为长效的合作机制，持续协助行业或企业解决技术难题，促进地方经济发展。</t>
    </r>
  </si>
  <si>
    <r>
      <rPr>
        <sz val="12"/>
        <color rgb="FF000000"/>
        <rFont val="Times New Roman"/>
        <charset val="0"/>
      </rPr>
      <t>1.</t>
    </r>
    <r>
      <rPr>
        <sz val="12"/>
        <color rgb="FF000000"/>
        <rFont val="仿宋_GB2312"/>
        <charset val="134"/>
      </rPr>
      <t>了解需求，通过电话沟通获取需求；</t>
    </r>
    <r>
      <rPr>
        <sz val="12"/>
        <color rgb="FF000000"/>
        <rFont val="Times New Roman"/>
        <charset val="0"/>
      </rPr>
      <t xml:space="preserve">
2.</t>
    </r>
    <r>
      <rPr>
        <sz val="12"/>
        <color rgb="FF000000"/>
        <rFont val="仿宋_GB2312"/>
        <charset val="134"/>
      </rPr>
      <t>总体任务目标：调查南澳县</t>
    </r>
    <r>
      <rPr>
        <sz val="12"/>
        <color rgb="FF000000"/>
        <rFont val="Times New Roman"/>
        <charset val="0"/>
      </rPr>
      <t>41</t>
    </r>
    <r>
      <rPr>
        <sz val="12"/>
        <color rgb="FF000000"/>
        <rFont val="仿宋_GB2312"/>
        <charset val="134"/>
      </rPr>
      <t>个行政村海藻养殖现状，包括养殖种类、养殖面积、年产量和营收情况，了解产业的发展现状、面临的问题和挑战，撰写调查报告并提取后续发展的新举措，促进南澳县海藻产业高质量和可持续发展；</t>
    </r>
    <r>
      <rPr>
        <sz val="12"/>
        <color rgb="FF000000"/>
        <rFont val="Times New Roman"/>
        <charset val="0"/>
      </rPr>
      <t xml:space="preserve">
3.2023.12-2024.12</t>
    </r>
    <r>
      <rPr>
        <sz val="12"/>
        <color rgb="FF000000"/>
        <rFont val="仿宋_GB2312"/>
        <charset val="134"/>
      </rPr>
      <t>：通过调研和实地走访调查，了解南澳县</t>
    </r>
    <r>
      <rPr>
        <sz val="12"/>
        <color rgb="FF000000"/>
        <rFont val="Times New Roman"/>
        <charset val="0"/>
      </rPr>
      <t>41</t>
    </r>
    <r>
      <rPr>
        <sz val="12"/>
        <color rgb="FF000000"/>
        <rFont val="仿宋_GB2312"/>
        <charset val="134"/>
      </rPr>
      <t>个行政村海藻养殖的现状，收集数据，分类整理；</t>
    </r>
    <r>
      <rPr>
        <sz val="12"/>
        <color rgb="FF000000"/>
        <rFont val="Times New Roman"/>
        <charset val="0"/>
      </rPr>
      <t xml:space="preserve">
4.2025.01-2025.08</t>
    </r>
    <r>
      <rPr>
        <sz val="12"/>
        <color rgb="FF000000"/>
        <rFont val="仿宋_GB2312"/>
        <charset val="134"/>
      </rPr>
      <t>：对上述调研数据进行整理分析，对有问题的数据进行进一步地核查；</t>
    </r>
    <r>
      <rPr>
        <sz val="12"/>
        <color rgb="FF000000"/>
        <rFont val="Times New Roman"/>
        <charset val="0"/>
      </rPr>
      <t xml:space="preserve">
5.2025.09-2025.12</t>
    </r>
    <r>
      <rPr>
        <sz val="12"/>
        <color rgb="FF000000"/>
        <rFont val="仿宋_GB2312"/>
        <charset val="134"/>
      </rPr>
      <t>：撰写调研报告，并将调研情况向当地对接部门汇报和交付调查报告。</t>
    </r>
  </si>
  <si>
    <r>
      <rPr>
        <sz val="12"/>
        <rFont val="仿宋_GB2312"/>
        <charset val="134"/>
      </rPr>
      <t>建设生态学院</t>
    </r>
    <r>
      <rPr>
        <sz val="12"/>
        <rFont val="Times New Roman"/>
        <charset val="0"/>
      </rPr>
      <t xml:space="preserve">
</t>
    </r>
    <r>
      <rPr>
        <sz val="12"/>
        <rFont val="仿宋_GB2312"/>
        <charset val="134"/>
      </rPr>
      <t>张文腾（院长）</t>
    </r>
    <r>
      <rPr>
        <sz val="12"/>
        <rFont val="Times New Roman"/>
        <charset val="0"/>
      </rPr>
      <t xml:space="preserve">
13902737266
</t>
    </r>
    <r>
      <rPr>
        <sz val="12"/>
        <rFont val="仿宋_GB2312"/>
        <charset val="134"/>
      </rPr>
      <t>张彩云（科长）</t>
    </r>
    <r>
      <rPr>
        <sz val="12"/>
        <rFont val="Times New Roman"/>
        <charset val="0"/>
      </rPr>
      <t>13929693963</t>
    </r>
  </si>
  <si>
    <t>农村科技特派员</t>
  </si>
  <si>
    <r>
      <rPr>
        <sz val="12"/>
        <color rgb="FF000000"/>
        <rFont val="仿宋_GB2312"/>
        <charset val="134"/>
      </rPr>
      <t>为深入贯彻落实省委、省政府关于实施</t>
    </r>
    <r>
      <rPr>
        <sz val="12"/>
        <color rgb="FF000000"/>
        <rFont val="Times New Roman"/>
        <charset val="0"/>
      </rPr>
      <t>“</t>
    </r>
    <r>
      <rPr>
        <sz val="12"/>
        <color rgb="FF000000"/>
        <rFont val="仿宋_GB2312"/>
        <charset val="134"/>
      </rPr>
      <t>百千万工程决策部署，全面落实学校</t>
    </r>
    <r>
      <rPr>
        <sz val="12"/>
        <color rgb="FF000000"/>
        <rFont val="Times New Roman"/>
        <charset val="0"/>
      </rPr>
      <t>“</t>
    </r>
    <r>
      <rPr>
        <sz val="12"/>
        <color rgb="FF000000"/>
        <rFont val="仿宋_GB2312"/>
        <charset val="134"/>
      </rPr>
      <t>三双一服务</t>
    </r>
    <r>
      <rPr>
        <sz val="12"/>
        <color rgb="FF000000"/>
        <rFont val="Times New Roman"/>
        <charset val="0"/>
      </rPr>
      <t>”</t>
    </r>
    <r>
      <rPr>
        <sz val="12"/>
        <color rgb="FF000000"/>
        <rFont val="仿宋_GB2312"/>
        <charset val="134"/>
      </rPr>
      <t>可持续发展战略布局，推动高质量发展，强化产业发展科技支撑，科研处对接南澳县委党校需求，派出农村科技特派员开展驻镇帮镇扶村工作，打造南澳品牌，创新实践路径研究。</t>
    </r>
  </si>
  <si>
    <r>
      <rPr>
        <sz val="12"/>
        <color rgb="FF000000"/>
        <rFont val="仿宋_GB2312"/>
        <charset val="134"/>
      </rPr>
      <t>项目内容：</t>
    </r>
    <r>
      <rPr>
        <sz val="12"/>
        <color indexed="8"/>
        <rFont val="仿宋_GB2312"/>
        <charset val="134"/>
      </rPr>
      <t>面向南澳，开展驻镇帮镇扶村工作</t>
    </r>
    <r>
      <rPr>
        <sz val="12"/>
        <color rgb="FF000000"/>
        <rFont val="仿宋_GB2312"/>
        <charset val="134"/>
      </rPr>
      <t>。</t>
    </r>
    <r>
      <rPr>
        <sz val="12"/>
        <color rgb="FF000000"/>
        <rFont val="Times New Roman"/>
        <charset val="0"/>
      </rPr>
      <t xml:space="preserve">
</t>
    </r>
    <r>
      <rPr>
        <sz val="12"/>
        <color rgb="FF000000"/>
        <rFont val="仿宋_GB2312"/>
        <charset val="134"/>
      </rPr>
      <t>落实举措：</t>
    </r>
    <r>
      <rPr>
        <sz val="12"/>
        <color rgb="FF000000"/>
        <rFont val="Times New Roman"/>
        <charset val="0"/>
      </rPr>
      <t xml:space="preserve">
</t>
    </r>
    <r>
      <rPr>
        <sz val="12"/>
        <color indexed="8"/>
        <rFont val="Times New Roman"/>
        <charset val="0"/>
      </rPr>
      <t>1.</t>
    </r>
    <r>
      <rPr>
        <sz val="12"/>
        <color indexed="8"/>
        <rFont val="仿宋_GB2312"/>
        <charset val="134"/>
      </rPr>
      <t>组建智囊团。</t>
    </r>
    <r>
      <rPr>
        <sz val="12"/>
        <color rgb="FF000000"/>
        <rFont val="仿宋_GB2312"/>
        <charset val="134"/>
      </rPr>
      <t>结合学校实际，遴选经济学、文化旅游、企业管理和农业方面博士、讲师，组建精准智囊团。</t>
    </r>
    <r>
      <rPr>
        <sz val="12"/>
        <color rgb="FF000000"/>
        <rFont val="Times New Roman"/>
        <charset val="0"/>
      </rPr>
      <t xml:space="preserve">
</t>
    </r>
    <r>
      <rPr>
        <sz val="12"/>
        <color indexed="8"/>
        <rFont val="Times New Roman"/>
        <charset val="0"/>
      </rPr>
      <t>2.</t>
    </r>
    <r>
      <rPr>
        <sz val="12"/>
        <color indexed="8"/>
        <rFont val="仿宋_GB2312"/>
        <charset val="134"/>
      </rPr>
      <t>利用学校现有科研平台实现精准对接。</t>
    </r>
    <r>
      <rPr>
        <sz val="12"/>
        <color rgb="FF000000"/>
        <rFont val="仿宋_GB2312"/>
        <charset val="134"/>
      </rPr>
      <t>华侨经济文化研究所和高等教育研究所对接经济方面研究相关研究，汕头市人文社科重点研究基地对接人文社会科学方面研究。</t>
    </r>
    <r>
      <rPr>
        <sz val="12"/>
        <color rgb="FF000000"/>
        <rFont val="Times New Roman"/>
        <charset val="0"/>
      </rPr>
      <t xml:space="preserve">
</t>
    </r>
    <r>
      <rPr>
        <sz val="12"/>
        <color indexed="8"/>
        <rFont val="Times New Roman"/>
        <charset val="0"/>
      </rPr>
      <t>3.</t>
    </r>
    <r>
      <rPr>
        <sz val="12"/>
        <color indexed="8"/>
        <rFont val="仿宋_GB2312"/>
        <charset val="134"/>
      </rPr>
      <t>纵向科研项目立项和推广。</t>
    </r>
    <r>
      <rPr>
        <sz val="12"/>
        <color rgb="FF000000"/>
        <rFont val="仿宋_GB2312"/>
        <charset val="134"/>
      </rPr>
      <t>提前做好顶层设计，拟在</t>
    </r>
    <r>
      <rPr>
        <sz val="12"/>
        <color rgb="FF000000"/>
        <rFont val="Times New Roman"/>
        <charset val="0"/>
      </rPr>
      <t>2024</t>
    </r>
    <r>
      <rPr>
        <sz val="12"/>
        <color rgb="FF000000"/>
        <rFont val="仿宋_GB2312"/>
        <charset val="134"/>
      </rPr>
      <t>年校级科研项目中开展南澳县经济相关方面研究。并建议市教育局和社科联将南澳经济等相关研究列入</t>
    </r>
    <r>
      <rPr>
        <sz val="12"/>
        <color rgb="FF000000"/>
        <rFont val="Times New Roman"/>
        <charset val="0"/>
      </rPr>
      <t>2024</t>
    </r>
    <r>
      <rPr>
        <sz val="12"/>
        <color rgb="FF000000"/>
        <rFont val="仿宋_GB2312"/>
        <charset val="134"/>
      </rPr>
      <t>年立项指南。</t>
    </r>
    <r>
      <rPr>
        <sz val="12"/>
        <color rgb="FF000000"/>
        <rFont val="Times New Roman"/>
        <charset val="0"/>
      </rPr>
      <t xml:space="preserve">
</t>
    </r>
    <r>
      <rPr>
        <sz val="12"/>
        <color rgb="FF000000"/>
        <rFont val="仿宋_GB2312"/>
        <charset val="134"/>
      </rPr>
      <t>同时，结合学校已立项的省级科研课题，如</t>
    </r>
    <r>
      <rPr>
        <sz val="12"/>
        <color rgb="FF000000"/>
        <rFont val="Times New Roman"/>
        <charset val="0"/>
      </rPr>
      <t>2023</t>
    </r>
    <r>
      <rPr>
        <sz val="12"/>
        <color rgb="FF000000"/>
        <rFont val="仿宋_GB2312"/>
        <charset val="134"/>
      </rPr>
      <t>年度广东省教育科学规划课题（高等教育专项）</t>
    </r>
    <r>
      <rPr>
        <sz val="12"/>
        <color rgb="FF000000"/>
        <rFont val="Times New Roman"/>
        <charset val="0"/>
      </rPr>
      <t>“</t>
    </r>
    <r>
      <rPr>
        <sz val="12"/>
        <color rgb="FF000000"/>
        <rFont val="仿宋_GB2312"/>
        <charset val="134"/>
      </rPr>
      <t>基于</t>
    </r>
    <r>
      <rPr>
        <sz val="12"/>
        <color rgb="FF000000"/>
        <rFont val="Times New Roman"/>
        <charset val="0"/>
      </rPr>
      <t>‘</t>
    </r>
    <r>
      <rPr>
        <sz val="12"/>
        <color rgb="FF000000"/>
        <rFont val="仿宋_GB2312"/>
        <charset val="134"/>
      </rPr>
      <t>百县千镇万村</t>
    </r>
    <r>
      <rPr>
        <sz val="12"/>
        <color rgb="FF000000"/>
        <rFont val="Times New Roman"/>
        <charset val="0"/>
      </rPr>
      <t>’</t>
    </r>
    <r>
      <rPr>
        <sz val="12"/>
        <color rgb="FF000000"/>
        <rFont val="仿宋_GB2312"/>
        <charset val="134"/>
      </rPr>
      <t>场域的职业教育助力乡村振兴实践路径研究、数字贸易背景下培养高职农村学生乡土情怀助推乡村振兴的研究</t>
    </r>
    <r>
      <rPr>
        <sz val="12"/>
        <color rgb="FF000000"/>
        <rFont val="Times New Roman"/>
        <charset val="0"/>
      </rPr>
      <t>”</t>
    </r>
    <r>
      <rPr>
        <sz val="12"/>
        <color rgb="FF000000"/>
        <rFont val="仿宋_GB2312"/>
        <charset val="134"/>
      </rPr>
      <t>、</t>
    </r>
    <r>
      <rPr>
        <sz val="12"/>
        <color rgb="FF000000"/>
        <rFont val="Times New Roman"/>
        <charset val="0"/>
      </rPr>
      <t>2023</t>
    </r>
    <r>
      <rPr>
        <sz val="12"/>
        <color rgb="FF000000"/>
        <rFont val="仿宋_GB2312"/>
        <charset val="134"/>
      </rPr>
      <t>年度广东省普通高校青年创新人才项目</t>
    </r>
    <r>
      <rPr>
        <sz val="12"/>
        <color rgb="FF000000"/>
        <rFont val="Times New Roman"/>
        <charset val="0"/>
      </rPr>
      <t>“</t>
    </r>
    <r>
      <rPr>
        <sz val="12"/>
        <color rgb="FF000000"/>
        <rFont val="仿宋_GB2312"/>
        <charset val="134"/>
      </rPr>
      <t>粤东地区农田马唐对高效氟吡甲禾灵的抗药性研究</t>
    </r>
    <r>
      <rPr>
        <sz val="12"/>
        <color rgb="FF000000"/>
        <rFont val="Times New Roman"/>
        <charset val="0"/>
      </rPr>
      <t>”</t>
    </r>
    <r>
      <rPr>
        <sz val="12"/>
        <color rgb="FF000000"/>
        <rFont val="仿宋_GB2312"/>
        <charset val="134"/>
      </rPr>
      <t>、</t>
    </r>
    <r>
      <rPr>
        <sz val="12"/>
        <color rgb="FF000000"/>
        <rFont val="Times New Roman"/>
        <charset val="0"/>
      </rPr>
      <t>2023</t>
    </r>
    <r>
      <rPr>
        <sz val="12"/>
        <color rgb="FF000000"/>
        <rFont val="仿宋_GB2312"/>
        <charset val="134"/>
      </rPr>
      <t>年度广东省普通高校特色创新项目</t>
    </r>
    <r>
      <rPr>
        <sz val="12"/>
        <color rgb="FF000000"/>
        <rFont val="Times New Roman"/>
        <charset val="0"/>
      </rPr>
      <t>“</t>
    </r>
    <r>
      <rPr>
        <sz val="12"/>
        <color rgb="FF000000"/>
        <rFont val="仿宋_GB2312"/>
        <charset val="134"/>
      </rPr>
      <t>乡村振兴背景下三维扫描模型在建设项目工程结算中的实践应用研究、近海岸水环境中微塑料对异养硝化</t>
    </r>
    <r>
      <rPr>
        <sz val="12"/>
        <color rgb="FF000000"/>
        <rFont val="Times New Roman"/>
        <charset val="0"/>
      </rPr>
      <t>-</t>
    </r>
    <r>
      <rPr>
        <sz val="12"/>
        <color rgb="FF000000"/>
        <rFont val="仿宋_GB2312"/>
        <charset val="134"/>
      </rPr>
      <t>好氧反硝化的影响机理研究、微藻蛋白质生物炼制关键技术与应用示范研究</t>
    </r>
    <r>
      <rPr>
        <sz val="12"/>
        <color rgb="FF000000"/>
        <rFont val="Times New Roman"/>
        <charset val="0"/>
      </rPr>
      <t>”</t>
    </r>
    <r>
      <rPr>
        <sz val="12"/>
        <color rgb="FF000000"/>
        <rFont val="仿宋_GB2312"/>
        <charset val="134"/>
      </rPr>
      <t>、</t>
    </r>
    <r>
      <rPr>
        <sz val="12"/>
        <color rgb="FF000000"/>
        <rFont val="Times New Roman"/>
        <charset val="0"/>
      </rPr>
      <t>2023</t>
    </r>
    <r>
      <rPr>
        <sz val="12"/>
        <color rgb="FF000000"/>
        <rFont val="仿宋_GB2312"/>
        <charset val="134"/>
      </rPr>
      <t>年度广东省哲学社会科学规划项目</t>
    </r>
    <r>
      <rPr>
        <sz val="12"/>
        <color rgb="FF000000"/>
        <rFont val="Times New Roman"/>
        <charset val="0"/>
      </rPr>
      <t>“</t>
    </r>
    <r>
      <rPr>
        <sz val="12"/>
        <color rgb="FF000000"/>
        <rFont val="仿宋_GB2312"/>
        <charset val="134"/>
      </rPr>
      <t>新时期粤东新型职业农民培育模式研究、《绿色金融对经济高质量发展的影响研究</t>
    </r>
    <r>
      <rPr>
        <sz val="12"/>
        <color rgb="FF000000"/>
        <rFont val="Times New Roman"/>
        <charset val="0"/>
      </rPr>
      <t>—</t>
    </r>
    <r>
      <rPr>
        <sz val="12"/>
        <color rgb="FF000000"/>
        <rFont val="仿宋_GB2312"/>
        <charset val="134"/>
      </rPr>
      <t>基于粤东地区主要城市面板数据的实证分析》</t>
    </r>
    <r>
      <rPr>
        <sz val="12"/>
        <color rgb="FF000000"/>
        <rFont val="Times New Roman"/>
        <charset val="0"/>
      </rPr>
      <t>”</t>
    </r>
    <r>
      <rPr>
        <sz val="12"/>
        <color rgb="FF000000"/>
        <rFont val="仿宋_GB2312"/>
        <charset val="134"/>
      </rPr>
      <t>、</t>
    </r>
    <r>
      <rPr>
        <sz val="12"/>
        <color rgb="FF000000"/>
        <rFont val="Times New Roman"/>
        <charset val="0"/>
      </rPr>
      <t>2023</t>
    </r>
    <r>
      <rPr>
        <sz val="12"/>
        <color rgb="FF000000"/>
        <rFont val="仿宋_GB2312"/>
        <charset val="134"/>
      </rPr>
      <t>年省科技创新战略专项市县科技创新支撑（大专项</t>
    </r>
    <r>
      <rPr>
        <sz val="12"/>
        <color rgb="FF000000"/>
        <rFont val="Times New Roman"/>
        <charset val="0"/>
      </rPr>
      <t>+</t>
    </r>
    <r>
      <rPr>
        <sz val="12"/>
        <color rgb="FF000000"/>
        <rFont val="仿宋_GB2312"/>
        <charset val="134"/>
      </rPr>
      <t>任务清单）项目</t>
    </r>
    <r>
      <rPr>
        <sz val="12"/>
        <color rgb="FF000000"/>
        <rFont val="Times New Roman"/>
        <charset val="0"/>
      </rPr>
      <t>“</t>
    </r>
    <r>
      <rPr>
        <sz val="12"/>
        <color rgb="FF000000"/>
        <rFont val="仿宋_GB2312"/>
        <charset val="134"/>
      </rPr>
      <t>药食同源蔬菜忧遁草的引种</t>
    </r>
    <r>
      <rPr>
        <sz val="12"/>
        <color rgb="FF000000"/>
        <rFont val="Times New Roman"/>
        <charset val="0"/>
      </rPr>
      <t xml:space="preserve"> </t>
    </r>
    <r>
      <rPr>
        <sz val="12"/>
        <color rgb="FF000000"/>
        <rFont val="仿宋_GB2312"/>
        <charset val="134"/>
      </rPr>
      <t>、研发和市场推广、改性生物炭固定微生物联合缓释氧剂对农村黑臭水体和底泥原位修复研究</t>
    </r>
    <r>
      <rPr>
        <sz val="12"/>
        <color rgb="FF000000"/>
        <rFont val="Times New Roman"/>
        <charset val="0"/>
      </rPr>
      <t>”</t>
    </r>
    <r>
      <rPr>
        <sz val="12"/>
        <color rgb="FF000000"/>
        <rFont val="仿宋_GB2312"/>
        <charset val="134"/>
      </rPr>
      <t>等，深入实地开展科学研究和成果落地推广。</t>
    </r>
    <r>
      <rPr>
        <sz val="12"/>
        <color rgb="FF000000"/>
        <rFont val="Times New Roman"/>
        <charset val="0"/>
      </rPr>
      <t xml:space="preserve">
</t>
    </r>
    <r>
      <rPr>
        <sz val="12"/>
        <color indexed="8"/>
        <rFont val="Times New Roman"/>
        <charset val="0"/>
      </rPr>
      <t>4.</t>
    </r>
    <r>
      <rPr>
        <sz val="12"/>
        <color indexed="8"/>
        <rFont val="仿宋_GB2312"/>
        <charset val="134"/>
      </rPr>
      <t>推进横向技术服务和农村科技特派员工作。</t>
    </r>
    <r>
      <rPr>
        <sz val="12"/>
        <color rgb="FF000000"/>
        <rFont val="仿宋_GB2312"/>
        <charset val="134"/>
      </rPr>
      <t>在</t>
    </r>
    <r>
      <rPr>
        <sz val="12"/>
        <color rgb="FF000000"/>
        <rFont val="Times New Roman"/>
        <charset val="0"/>
      </rPr>
      <t>2022</t>
    </r>
    <r>
      <rPr>
        <sz val="12"/>
        <color rgb="FF000000"/>
        <rFont val="仿宋_GB2312"/>
        <charset val="134"/>
      </rPr>
      <t>年李沫彦南澳横向项目的基础上，大力推进横向经费入账和派驻农村科技特派员。</t>
    </r>
    <r>
      <rPr>
        <sz val="12"/>
        <color rgb="FF000000"/>
        <rFont val="Times New Roman"/>
        <charset val="0"/>
      </rPr>
      <t xml:space="preserve">
</t>
    </r>
    <r>
      <rPr>
        <sz val="12"/>
        <color indexed="8"/>
        <rFont val="Times New Roman"/>
        <charset val="0"/>
      </rPr>
      <t>5.</t>
    </r>
    <r>
      <rPr>
        <sz val="12"/>
        <color indexed="8"/>
        <rFont val="仿宋_GB2312"/>
        <charset val="134"/>
      </rPr>
      <t>形成可推广的帮扶经验。</t>
    </r>
    <r>
      <rPr>
        <sz val="12"/>
        <color rgb="FF000000"/>
        <rFont val="仿宋_GB2312"/>
        <charset val="134"/>
      </rPr>
      <t>总结汕职院经验，形成一套有粤东特色的，可在全省推广的帮扶机制和方案。</t>
    </r>
  </si>
  <si>
    <r>
      <rPr>
        <sz val="12"/>
        <color rgb="FF000000"/>
        <rFont val="Times New Roman"/>
        <charset val="0"/>
      </rPr>
      <t>2023</t>
    </r>
    <r>
      <rPr>
        <sz val="12"/>
        <color indexed="8"/>
        <rFont val="仿宋_GB2312"/>
        <charset val="134"/>
      </rPr>
      <t>年</t>
    </r>
    <r>
      <rPr>
        <sz val="12"/>
        <color indexed="8"/>
        <rFont val="Times New Roman"/>
        <charset val="0"/>
      </rPr>
      <t>11</t>
    </r>
    <r>
      <rPr>
        <sz val="12"/>
        <color indexed="8"/>
        <rFont val="仿宋_GB2312"/>
        <charset val="134"/>
      </rPr>
      <t>月</t>
    </r>
    <r>
      <rPr>
        <sz val="12"/>
        <color indexed="8"/>
        <rFont val="Times New Roman"/>
        <charset val="0"/>
      </rPr>
      <t>-12</t>
    </r>
    <r>
      <rPr>
        <sz val="12"/>
        <color indexed="8"/>
        <rFont val="仿宋_GB2312"/>
        <charset val="134"/>
      </rPr>
      <t>月</t>
    </r>
    <r>
      <rPr>
        <sz val="12"/>
        <color indexed="8"/>
        <rFont val="Times New Roman"/>
        <charset val="0"/>
      </rPr>
      <t xml:space="preserve"> </t>
    </r>
    <r>
      <rPr>
        <sz val="12"/>
        <color indexed="8"/>
        <rFont val="仿宋_GB2312"/>
        <charset val="134"/>
      </rPr>
      <t>组建对接智囊团。</t>
    </r>
    <r>
      <rPr>
        <sz val="12"/>
        <color rgb="FF000000"/>
        <rFont val="Times New Roman"/>
        <charset val="0"/>
      </rPr>
      <t>“</t>
    </r>
    <r>
      <rPr>
        <sz val="12"/>
        <color rgb="FF000000"/>
        <rFont val="仿宋_GB2312"/>
        <charset val="134"/>
      </rPr>
      <t>借智引才</t>
    </r>
    <r>
      <rPr>
        <sz val="12"/>
        <color rgb="FF000000"/>
        <rFont val="Times New Roman"/>
        <charset val="0"/>
      </rPr>
      <t>”</t>
    </r>
    <r>
      <rPr>
        <sz val="12"/>
        <color rgb="FF000000"/>
        <rFont val="仿宋_GB2312"/>
        <charset val="134"/>
      </rPr>
      <t>，对接学校打造技术技能创新服务平台的相关工作，组建校内外专家牵头的协同创新团队、科技创新团队服务南澳具工作。</t>
    </r>
    <r>
      <rPr>
        <sz val="12"/>
        <color rgb="FF000000"/>
        <rFont val="Times New Roman"/>
        <charset val="0"/>
      </rPr>
      <t xml:space="preserve">
</t>
    </r>
    <r>
      <rPr>
        <sz val="12"/>
        <color indexed="8"/>
        <rFont val="Times New Roman"/>
        <charset val="0"/>
      </rPr>
      <t>2024</t>
    </r>
    <r>
      <rPr>
        <sz val="12"/>
        <color indexed="8"/>
        <rFont val="仿宋_GB2312"/>
        <charset val="134"/>
      </rPr>
      <t>年</t>
    </r>
    <r>
      <rPr>
        <sz val="12"/>
        <color indexed="8"/>
        <rFont val="Times New Roman"/>
        <charset val="0"/>
      </rPr>
      <t>1</t>
    </r>
    <r>
      <rPr>
        <sz val="12"/>
        <color indexed="8"/>
        <rFont val="仿宋_GB2312"/>
        <charset val="134"/>
      </rPr>
      <t>月</t>
    </r>
    <r>
      <rPr>
        <sz val="12"/>
        <color indexed="8"/>
        <rFont val="Times New Roman"/>
        <charset val="0"/>
      </rPr>
      <t>-3</t>
    </r>
    <r>
      <rPr>
        <sz val="12"/>
        <color indexed="8"/>
        <rFont val="仿宋_GB2312"/>
        <charset val="134"/>
      </rPr>
      <t>月</t>
    </r>
    <r>
      <rPr>
        <sz val="12"/>
        <color indexed="8"/>
        <rFont val="Times New Roman"/>
        <charset val="0"/>
      </rPr>
      <t xml:space="preserve"> </t>
    </r>
    <r>
      <rPr>
        <sz val="12"/>
        <color indexed="8"/>
        <rFont val="仿宋_GB2312"/>
        <charset val="134"/>
      </rPr>
      <t>派驻南澳县发改局和县委党校开展对接。</t>
    </r>
    <r>
      <rPr>
        <sz val="12"/>
        <color rgb="FF000000"/>
        <rFont val="仿宋_GB2312"/>
        <charset val="134"/>
      </rPr>
      <t>安排教师轮岗参与南澳县发改局和县委党校研讨会，智囊团成员教师每周至少</t>
    </r>
    <r>
      <rPr>
        <sz val="12"/>
        <color rgb="FF000000"/>
        <rFont val="Times New Roman"/>
        <charset val="0"/>
      </rPr>
      <t>2</t>
    </r>
    <r>
      <rPr>
        <sz val="12"/>
        <color rgb="FF000000"/>
        <rFont val="仿宋_GB2312"/>
        <charset val="134"/>
      </rPr>
      <t>人</t>
    </r>
    <r>
      <rPr>
        <sz val="12"/>
        <color rgb="FF000000"/>
        <rFont val="Times New Roman"/>
        <charset val="0"/>
      </rPr>
      <t>/</t>
    </r>
    <r>
      <rPr>
        <sz val="12"/>
        <color rgb="FF000000"/>
        <rFont val="仿宋_GB2312"/>
        <charset val="134"/>
      </rPr>
      <t>次参与，每月至少</t>
    </r>
    <r>
      <rPr>
        <sz val="12"/>
        <color rgb="FF000000"/>
        <rFont val="Times New Roman"/>
        <charset val="0"/>
      </rPr>
      <t>1</t>
    </r>
    <r>
      <rPr>
        <sz val="12"/>
        <color rgb="FF000000"/>
        <rFont val="仿宋_GB2312"/>
        <charset val="134"/>
      </rPr>
      <t>次集体研讨会，为南澳县发改局和县委党校提供政策建议和咨询意见。</t>
    </r>
    <r>
      <rPr>
        <sz val="12"/>
        <color rgb="FF000000"/>
        <rFont val="Times New Roman"/>
        <charset val="0"/>
      </rPr>
      <t xml:space="preserve">
</t>
    </r>
    <r>
      <rPr>
        <sz val="12"/>
        <color indexed="8"/>
        <rFont val="Times New Roman"/>
        <charset val="0"/>
      </rPr>
      <t>2024</t>
    </r>
    <r>
      <rPr>
        <sz val="12"/>
        <color indexed="8"/>
        <rFont val="仿宋_GB2312"/>
        <charset val="134"/>
      </rPr>
      <t>年</t>
    </r>
    <r>
      <rPr>
        <sz val="12"/>
        <color indexed="8"/>
        <rFont val="Times New Roman"/>
        <charset val="0"/>
      </rPr>
      <t>4</t>
    </r>
    <r>
      <rPr>
        <sz val="12"/>
        <color indexed="8"/>
        <rFont val="仿宋_GB2312"/>
        <charset val="134"/>
      </rPr>
      <t>月</t>
    </r>
    <r>
      <rPr>
        <sz val="12"/>
        <color indexed="8"/>
        <rFont val="Times New Roman"/>
        <charset val="0"/>
      </rPr>
      <t>-12</t>
    </r>
    <r>
      <rPr>
        <sz val="12"/>
        <color indexed="8"/>
        <rFont val="仿宋_GB2312"/>
        <charset val="134"/>
      </rPr>
      <t>月</t>
    </r>
    <r>
      <rPr>
        <sz val="12"/>
        <color indexed="8"/>
        <rFont val="Times New Roman"/>
        <charset val="0"/>
      </rPr>
      <t xml:space="preserve"> </t>
    </r>
    <r>
      <rPr>
        <sz val="12"/>
        <color indexed="8"/>
        <rFont val="仿宋_GB2312"/>
        <charset val="134"/>
      </rPr>
      <t>开展纵向和横向科研项目研究。</t>
    </r>
    <r>
      <rPr>
        <sz val="12"/>
        <color rgb="FF000000"/>
        <rFont val="仿宋_GB2312"/>
        <charset val="134"/>
      </rPr>
      <t>起草南澳县经济社会发展现状报告</t>
    </r>
    <r>
      <rPr>
        <sz val="12"/>
        <color rgb="FF000000"/>
        <rFont val="Times New Roman"/>
        <charset val="0"/>
      </rPr>
      <t>1</t>
    </r>
    <r>
      <rPr>
        <sz val="12"/>
        <color rgb="FF000000"/>
        <rFont val="仿宋_GB2312"/>
        <charset val="134"/>
      </rPr>
      <t>篇，申请相关课题</t>
    </r>
    <r>
      <rPr>
        <sz val="12"/>
        <color rgb="FF000000"/>
        <rFont val="Times New Roman"/>
        <charset val="0"/>
      </rPr>
      <t>1-2</t>
    </r>
    <r>
      <rPr>
        <sz val="12"/>
        <color rgb="FF000000"/>
        <rFont val="仿宋_GB2312"/>
        <charset val="134"/>
      </rPr>
      <t>项，发表相关论文</t>
    </r>
    <r>
      <rPr>
        <sz val="12"/>
        <color rgb="FF000000"/>
        <rFont val="Times New Roman"/>
        <charset val="0"/>
      </rPr>
      <t>1-2</t>
    </r>
    <r>
      <rPr>
        <sz val="12"/>
        <color rgb="FF000000"/>
        <rFont val="仿宋_GB2312"/>
        <charset val="134"/>
      </rPr>
      <t>篇。</t>
    </r>
  </si>
  <si>
    <t>支持南澳文化创意产业工作</t>
  </si>
  <si>
    <t>南澳文创产品设计、开发、销售、推广</t>
  </si>
  <si>
    <r>
      <rPr>
        <sz val="12"/>
        <color theme="1"/>
        <rFont val="仿宋_GB2312"/>
        <charset val="134"/>
      </rPr>
      <t>指导、参与、配合南澳文创产品设计、开发、销售、推广工作。传承、保护和挖掘传统非遗项目，创新发展思路，打造非遗精品，通过线上线下展示的漫画、墙绘、动画、摄影、视频等形式多样、精彩纷呈的宣传方式，传播和推广南澳历史文化。</t>
    </r>
    <r>
      <rPr>
        <sz val="12"/>
        <color theme="1"/>
        <rFont val="Times New Roman"/>
        <charset val="0"/>
      </rPr>
      <t xml:space="preserve">
</t>
    </r>
    <r>
      <rPr>
        <sz val="12"/>
        <color theme="1"/>
        <rFont val="仿宋_GB2312"/>
        <charset val="134"/>
      </rPr>
      <t>近期工作：从</t>
    </r>
    <r>
      <rPr>
        <sz val="12"/>
        <color theme="1"/>
        <rFont val="Times New Roman"/>
        <charset val="0"/>
      </rPr>
      <t>2023</t>
    </r>
    <r>
      <rPr>
        <sz val="12"/>
        <color theme="1"/>
        <rFont val="仿宋_GB2312"/>
        <charset val="134"/>
      </rPr>
      <t>年</t>
    </r>
    <r>
      <rPr>
        <sz val="12"/>
        <color theme="1"/>
        <rFont val="Times New Roman"/>
        <charset val="0"/>
      </rPr>
      <t>10</t>
    </r>
    <r>
      <rPr>
        <sz val="12"/>
        <color theme="1"/>
        <rFont val="仿宋_GB2312"/>
        <charset val="134"/>
      </rPr>
      <t>月开始，请校方派出艺术设计类教师，指导、参与、配合南澳文旅企业开展文创产品设计、开发、销售、推广工作，推动南澳文化创意产业工作高质量发展。</t>
    </r>
  </si>
  <si>
    <r>
      <rPr>
        <sz val="12"/>
        <color theme="1"/>
        <rFont val="仿宋_GB2312"/>
        <charset val="134"/>
      </rPr>
      <t>项目内容：由设计学院教师进行课程教学联动，带领学生搭建南澳文创产品开发团队。落实举措：</t>
    </r>
    <r>
      <rPr>
        <sz val="12"/>
        <color theme="1"/>
        <rFont val="Times New Roman"/>
        <charset val="0"/>
      </rPr>
      <t>1</t>
    </r>
    <r>
      <rPr>
        <sz val="12"/>
        <color theme="1"/>
        <rFont val="仿宋_GB2312"/>
        <charset val="134"/>
      </rPr>
      <t>，南澳地区文化调研阶段，对南澳区域生态资源、传统文化、非遗项目进行考察；</t>
    </r>
    <r>
      <rPr>
        <sz val="12"/>
        <color theme="1"/>
        <rFont val="Times New Roman"/>
        <charset val="0"/>
      </rPr>
      <t>2</t>
    </r>
    <r>
      <rPr>
        <sz val="12"/>
        <color theme="1"/>
        <rFont val="仿宋_GB2312"/>
        <charset val="134"/>
      </rPr>
      <t>，文创产品设计与开发阶段，对南澳文化资源进行评估与创意转化，概念呈现与产品草图绘制；</t>
    </r>
    <r>
      <rPr>
        <sz val="12"/>
        <color theme="1"/>
        <rFont val="Times New Roman"/>
        <charset val="0"/>
      </rPr>
      <t>3</t>
    </r>
    <r>
      <rPr>
        <sz val="12"/>
        <color theme="1"/>
        <rFont val="仿宋_GB2312"/>
        <charset val="134"/>
      </rPr>
      <t>，文创产品方案汇报阶段，与相关企业探讨方案、修改方案和最终确认方案；</t>
    </r>
    <r>
      <rPr>
        <sz val="12"/>
        <color theme="1"/>
        <rFont val="Times New Roman"/>
        <charset val="0"/>
      </rPr>
      <t>4</t>
    </r>
    <r>
      <rPr>
        <sz val="12"/>
        <color theme="1"/>
        <rFont val="仿宋_GB2312"/>
        <charset val="134"/>
      </rPr>
      <t>，工厂打样和对接量产；</t>
    </r>
    <r>
      <rPr>
        <sz val="12"/>
        <color theme="1"/>
        <rFont val="Times New Roman"/>
        <charset val="0"/>
      </rPr>
      <t>5</t>
    </r>
    <r>
      <rPr>
        <sz val="12"/>
        <color theme="1"/>
        <rFont val="仿宋_GB2312"/>
        <charset val="134"/>
      </rPr>
      <t>，推广阶段，</t>
    </r>
    <r>
      <rPr>
        <sz val="12"/>
        <color theme="1"/>
        <rFont val="Times New Roman"/>
        <charset val="0"/>
      </rPr>
      <t xml:space="preserve"> </t>
    </r>
    <r>
      <rPr>
        <sz val="12"/>
        <color theme="1"/>
        <rFont val="仿宋_GB2312"/>
        <charset val="134"/>
      </rPr>
      <t>线上推广和宣传物料制作。</t>
    </r>
  </si>
  <si>
    <r>
      <rPr>
        <sz val="12"/>
        <color theme="1"/>
        <rFont val="仿宋_GB2312"/>
        <charset val="134"/>
      </rPr>
      <t>长江艺术与设计学院詹丹萍老师</t>
    </r>
    <r>
      <rPr>
        <sz val="12"/>
        <color theme="1"/>
        <rFont val="Times New Roman"/>
        <charset val="0"/>
      </rPr>
      <t xml:space="preserve">  13718954819      </t>
    </r>
    <r>
      <rPr>
        <sz val="12"/>
        <color theme="1"/>
        <rFont val="仿宋_GB2312"/>
        <charset val="134"/>
      </rPr>
      <t>刘洁菲老师</t>
    </r>
    <r>
      <rPr>
        <sz val="12"/>
        <color theme="1"/>
        <rFont val="Times New Roman"/>
        <charset val="0"/>
      </rPr>
      <t xml:space="preserve">  18007167308</t>
    </r>
  </si>
  <si>
    <t>设计制作墙绘公益广告</t>
  </si>
  <si>
    <t>强化城乡规划建设服务</t>
  </si>
  <si>
    <t>双百项目，南澳公共空间环境美化工程</t>
  </si>
  <si>
    <r>
      <rPr>
        <sz val="12"/>
        <color theme="1"/>
        <rFont val="仿宋_GB2312"/>
        <charset val="134"/>
      </rPr>
      <t>请校方选派美术等相关专业学生，组建</t>
    </r>
    <r>
      <rPr>
        <sz val="12"/>
        <color theme="1"/>
        <rFont val="Times New Roman"/>
        <charset val="0"/>
      </rPr>
      <t>10</t>
    </r>
    <r>
      <rPr>
        <sz val="12"/>
        <color theme="1"/>
        <rFont val="仿宋_GB2312"/>
        <charset val="134"/>
      </rPr>
      <t>～</t>
    </r>
    <r>
      <rPr>
        <sz val="12"/>
        <color theme="1"/>
        <rFont val="Times New Roman"/>
        <charset val="0"/>
      </rPr>
      <t>20</t>
    </r>
    <r>
      <rPr>
        <sz val="12"/>
        <color theme="1"/>
        <rFont val="仿宋_GB2312"/>
        <charset val="134"/>
      </rPr>
      <t>人团队，通过墙绘、微景观布置等方式，围绕社会主义核心价值观、讲文明树新风、关心关爱未成年人等主题，结合镇村实际需求，协助开展墙绘等美化环境工作。</t>
    </r>
    <r>
      <rPr>
        <sz val="12"/>
        <color theme="1"/>
        <rFont val="Times New Roman"/>
        <charset val="0"/>
      </rPr>
      <t xml:space="preserve">
</t>
    </r>
    <r>
      <rPr>
        <sz val="12"/>
        <color theme="1"/>
        <rFont val="仿宋_GB2312"/>
        <charset val="134"/>
      </rPr>
      <t>近期工作：为美化县城环境，提升县城文明形象，拟对后江路段，即南澳第二中学校外周边墙体墙绘进行提升完善，于今年</t>
    </r>
    <r>
      <rPr>
        <sz val="12"/>
        <color theme="1"/>
        <rFont val="Times New Roman"/>
        <charset val="0"/>
      </rPr>
      <t>9</t>
    </r>
    <r>
      <rPr>
        <sz val="12"/>
        <color theme="1"/>
        <rFont val="仿宋_GB2312"/>
        <charset val="134"/>
      </rPr>
      <t>月底前完成。</t>
    </r>
  </si>
  <si>
    <r>
      <rPr>
        <sz val="12"/>
        <color theme="1"/>
        <rFont val="仿宋_GB2312"/>
        <charset val="134"/>
      </rPr>
      <t>通过墙绘、微景观布置等方式，围绕社会主义核心价值观、讲文明树新风、关心关爱未成年人等主题，结合镇村实际需求，协助开展墙绘等美化环境工作。即南澳第二中学校外周边墙体墙绘进行提升完善</t>
    </r>
    <r>
      <rPr>
        <sz val="12"/>
        <color theme="1"/>
        <rFont val="Times New Roman"/>
        <charset val="0"/>
      </rPr>
      <t>.20231018-20231031</t>
    </r>
    <r>
      <rPr>
        <sz val="12"/>
        <color theme="1"/>
        <rFont val="仿宋_GB2312"/>
        <charset val="134"/>
      </rPr>
      <t>：对项目进行实地考察，即南澳第二中学校外周边墙体的质量、环境、尺寸进行实地考察。</t>
    </r>
    <r>
      <rPr>
        <sz val="12"/>
        <color theme="1"/>
        <rFont val="Times New Roman"/>
        <charset val="0"/>
      </rPr>
      <t xml:space="preserve"> 20231101-20231115</t>
    </r>
    <r>
      <rPr>
        <sz val="12"/>
        <color theme="1"/>
        <rFont val="仿宋_GB2312"/>
        <charset val="134"/>
      </rPr>
      <t>：对项目进行方案设计。</t>
    </r>
    <r>
      <rPr>
        <sz val="12"/>
        <color theme="1"/>
        <rFont val="Times New Roman"/>
        <charset val="0"/>
      </rPr>
      <t xml:space="preserve"> 20231116-20231130</t>
    </r>
    <r>
      <rPr>
        <sz val="12"/>
        <color theme="1"/>
        <rFont val="仿宋_GB2312"/>
        <charset val="134"/>
      </rPr>
      <t>：准备采购墙绘相关，如丙烯、外墙漆、固定液、笔刷等。</t>
    </r>
    <r>
      <rPr>
        <sz val="12"/>
        <color theme="1"/>
        <rFont val="Times New Roman"/>
        <charset val="0"/>
      </rPr>
      <t xml:space="preserve"> 20231201-20231230</t>
    </r>
    <r>
      <rPr>
        <sz val="12"/>
        <color theme="1"/>
        <rFont val="仿宋_GB2312"/>
        <charset val="134"/>
      </rPr>
      <t>：项目施工，进行实体墙绘。</t>
    </r>
  </si>
  <si>
    <r>
      <rPr>
        <sz val="12"/>
        <color theme="1"/>
        <rFont val="Times New Roman"/>
        <charset val="0"/>
      </rPr>
      <t xml:space="preserve">
</t>
    </r>
    <r>
      <rPr>
        <sz val="12"/>
        <color theme="1"/>
        <rFont val="仿宋_GB2312"/>
        <charset val="134"/>
      </rPr>
      <t>长江艺术与设计学院吴松老师</t>
    </r>
    <r>
      <rPr>
        <sz val="12"/>
        <color theme="1"/>
        <rFont val="Times New Roman"/>
        <charset val="0"/>
      </rPr>
      <t xml:space="preserve"> 13750404468  
</t>
    </r>
    <r>
      <rPr>
        <sz val="12"/>
        <color theme="1"/>
        <rFont val="仿宋_GB2312"/>
        <charset val="134"/>
      </rPr>
      <t>吴晓君老师</t>
    </r>
    <r>
      <rPr>
        <sz val="12"/>
        <color theme="1"/>
        <rFont val="Times New Roman"/>
        <charset val="0"/>
      </rPr>
      <t xml:space="preserve"> 13790848653</t>
    </r>
  </si>
  <si>
    <t>经费测算需细化、建议师生外出要购买保险</t>
  </si>
  <si>
    <t>为农房微改造提供设计支持</t>
  </si>
  <si>
    <t>后宅镇环城东路风貌提升规划设计项目</t>
  </si>
  <si>
    <r>
      <rPr>
        <sz val="12"/>
        <color theme="1"/>
        <rFont val="Times New Roman"/>
        <charset val="0"/>
      </rPr>
      <t>“</t>
    </r>
    <r>
      <rPr>
        <sz val="12"/>
        <color theme="1"/>
        <rFont val="仿宋_GB2312"/>
        <charset val="134"/>
      </rPr>
      <t>后宅镇环城东路风貌提升规划设计</t>
    </r>
    <r>
      <rPr>
        <sz val="12"/>
        <color theme="1"/>
        <rFont val="Times New Roman"/>
        <charset val="0"/>
      </rPr>
      <t>”</t>
    </r>
    <r>
      <rPr>
        <sz val="12"/>
        <color theme="1"/>
        <rFont val="仿宋_GB2312"/>
        <charset val="134"/>
      </rPr>
      <t>项目由后宅镇镇政府委托汕头大学乡村艺术建设研究中心进行，项目环城东路段全长</t>
    </r>
    <r>
      <rPr>
        <sz val="12"/>
        <color theme="1"/>
        <rFont val="Times New Roman"/>
        <charset val="0"/>
      </rPr>
      <t>2.1KM</t>
    </r>
    <r>
      <rPr>
        <sz val="12"/>
        <color theme="1"/>
        <rFont val="仿宋_GB2312"/>
        <charset val="134"/>
      </rPr>
      <t>，包含沿线建筑立面、街面、路面绿化、亮化等景观全面提升设计。</t>
    </r>
  </si>
  <si>
    <r>
      <rPr>
        <sz val="12"/>
        <color theme="1"/>
        <rFont val="Times New Roman"/>
        <charset val="0"/>
      </rPr>
      <t>“</t>
    </r>
    <r>
      <rPr>
        <sz val="12"/>
        <color theme="1"/>
        <rFont val="仿宋_GB2312"/>
        <charset val="134"/>
      </rPr>
      <t>后宅镇环城东路风貌提升规划设计</t>
    </r>
    <r>
      <rPr>
        <sz val="12"/>
        <color theme="1"/>
        <rFont val="Times New Roman"/>
        <charset val="0"/>
      </rPr>
      <t>”</t>
    </r>
    <r>
      <rPr>
        <sz val="12"/>
        <color theme="1"/>
        <rFont val="仿宋_GB2312"/>
        <charset val="134"/>
      </rPr>
      <t>项目已于</t>
    </r>
    <r>
      <rPr>
        <sz val="12"/>
        <color theme="1"/>
        <rFont val="Times New Roman"/>
        <charset val="0"/>
      </rPr>
      <t>9</t>
    </r>
    <r>
      <rPr>
        <sz val="12"/>
        <color theme="1"/>
        <rFont val="仿宋_GB2312"/>
        <charset val="134"/>
      </rPr>
      <t>月</t>
    </r>
    <r>
      <rPr>
        <sz val="12"/>
        <color theme="1"/>
        <rFont val="Times New Roman"/>
        <charset val="0"/>
      </rPr>
      <t>11</t>
    </r>
    <r>
      <rPr>
        <sz val="12"/>
        <color theme="1"/>
        <rFont val="仿宋_GB2312"/>
        <charset val="134"/>
      </rPr>
      <t>日启动并开展工作，目前进行项目前期调研与概念设计阶段。预计</t>
    </r>
    <r>
      <rPr>
        <sz val="12"/>
        <color theme="1"/>
        <rFont val="Times New Roman"/>
        <charset val="0"/>
      </rPr>
      <t>9</t>
    </r>
    <r>
      <rPr>
        <sz val="12"/>
        <color theme="1"/>
        <rFont val="仿宋_GB2312"/>
        <charset val="134"/>
      </rPr>
      <t>个月内完成规划设计并形成农房微改造实施标准。</t>
    </r>
    <r>
      <rPr>
        <sz val="12"/>
        <color theme="1"/>
        <rFont val="Times New Roman"/>
        <charset val="0"/>
      </rPr>
      <t>3</t>
    </r>
    <r>
      <rPr>
        <sz val="12"/>
        <color theme="1"/>
        <rFont val="仿宋_GB2312"/>
        <charset val="134"/>
      </rPr>
      <t>年内后宅镇环城东路发生质的变化，形成示范效应，并在全域内推广实施。</t>
    </r>
  </si>
  <si>
    <r>
      <rPr>
        <sz val="12"/>
        <color theme="1"/>
        <rFont val="仿宋_GB2312"/>
        <charset val="134"/>
      </rPr>
      <t>长江艺术与设计学院武祥永老师</t>
    </r>
    <r>
      <rPr>
        <sz val="12"/>
        <color theme="1"/>
        <rFont val="Times New Roman"/>
        <charset val="0"/>
      </rPr>
      <t xml:space="preserve"> 13902727964</t>
    </r>
  </si>
  <si>
    <t>文艺作品创作及演出活动</t>
  </si>
  <si>
    <r>
      <rPr>
        <sz val="12"/>
        <color theme="1"/>
        <rFont val="仿宋_GB2312"/>
        <charset val="134"/>
      </rPr>
      <t>校团委：</t>
    </r>
    <r>
      <rPr>
        <sz val="12"/>
        <color theme="1"/>
        <rFont val="Times New Roman"/>
        <charset val="0"/>
      </rPr>
      <t>2024</t>
    </r>
    <r>
      <rPr>
        <sz val="12"/>
        <color theme="1"/>
        <rFont val="仿宋_GB2312"/>
        <charset val="134"/>
      </rPr>
      <t>年</t>
    </r>
    <r>
      <rPr>
        <sz val="12"/>
        <color theme="1"/>
        <rFont val="Times New Roman"/>
        <charset val="0"/>
      </rPr>
      <t>1</t>
    </r>
    <r>
      <rPr>
        <sz val="12"/>
        <color theme="1"/>
        <rFont val="仿宋_GB2312"/>
        <charset val="134"/>
      </rPr>
      <t>月</t>
    </r>
    <r>
      <rPr>
        <sz val="12"/>
        <color theme="1"/>
        <rFont val="Times New Roman"/>
        <charset val="0"/>
      </rPr>
      <t>1</t>
    </r>
    <r>
      <rPr>
        <sz val="12"/>
        <color theme="1"/>
        <rFont val="仿宋_GB2312"/>
        <charset val="134"/>
      </rPr>
      <t>日</t>
    </r>
    <r>
      <rPr>
        <sz val="12"/>
        <color theme="1"/>
        <rFont val="Times New Roman"/>
        <charset val="0"/>
      </rPr>
      <t xml:space="preserve">
</t>
    </r>
    <r>
      <rPr>
        <sz val="12"/>
        <color theme="1"/>
        <rFont val="仿宋_GB2312"/>
        <charset val="134"/>
      </rPr>
      <t>艺术学院：</t>
    </r>
    <r>
      <rPr>
        <sz val="12"/>
        <color theme="1"/>
        <rFont val="Times New Roman"/>
        <charset val="0"/>
      </rPr>
      <t>2023</t>
    </r>
    <r>
      <rPr>
        <sz val="12"/>
        <color theme="1"/>
        <rFont val="仿宋_GB2312"/>
        <charset val="134"/>
      </rPr>
      <t>年</t>
    </r>
    <r>
      <rPr>
        <sz val="12"/>
        <color theme="1"/>
        <rFont val="Times New Roman"/>
        <charset val="0"/>
      </rPr>
      <t>11</t>
    </r>
    <r>
      <rPr>
        <sz val="12"/>
        <color theme="1"/>
        <rFont val="仿宋_GB2312"/>
        <charset val="134"/>
      </rPr>
      <t>月</t>
    </r>
    <r>
      <rPr>
        <sz val="12"/>
        <color theme="1"/>
        <rFont val="Times New Roman"/>
        <charset val="0"/>
      </rPr>
      <t>1</t>
    </r>
    <r>
      <rPr>
        <sz val="12"/>
        <color theme="1"/>
        <rFont val="仿宋_GB2312"/>
        <charset val="134"/>
      </rPr>
      <t>日</t>
    </r>
  </si>
  <si>
    <r>
      <rPr>
        <sz val="12"/>
        <color theme="1"/>
        <rFont val="仿宋_GB2312"/>
        <charset val="134"/>
      </rPr>
      <t>校团委：</t>
    </r>
    <r>
      <rPr>
        <sz val="12"/>
        <color theme="1"/>
        <rFont val="Times New Roman"/>
        <charset val="0"/>
      </rPr>
      <t>2024</t>
    </r>
    <r>
      <rPr>
        <sz val="12"/>
        <color theme="1"/>
        <rFont val="仿宋_GB2312"/>
        <charset val="134"/>
      </rPr>
      <t>年</t>
    </r>
    <r>
      <rPr>
        <sz val="12"/>
        <color theme="1"/>
        <rFont val="Times New Roman"/>
        <charset val="0"/>
      </rPr>
      <t>12</t>
    </r>
    <r>
      <rPr>
        <sz val="12"/>
        <color theme="1"/>
        <rFont val="仿宋_GB2312"/>
        <charset val="134"/>
      </rPr>
      <t>月</t>
    </r>
    <r>
      <rPr>
        <sz val="12"/>
        <color theme="1"/>
        <rFont val="Times New Roman"/>
        <charset val="0"/>
      </rPr>
      <t>31</t>
    </r>
    <r>
      <rPr>
        <sz val="12"/>
        <color theme="1"/>
        <rFont val="仿宋_GB2312"/>
        <charset val="134"/>
      </rPr>
      <t>日</t>
    </r>
    <r>
      <rPr>
        <sz val="12"/>
        <color theme="1"/>
        <rFont val="Times New Roman"/>
        <charset val="0"/>
      </rPr>
      <t xml:space="preserve">
</t>
    </r>
    <r>
      <rPr>
        <sz val="12"/>
        <color theme="1"/>
        <rFont val="仿宋_GB2312"/>
        <charset val="134"/>
      </rPr>
      <t>艺术学院：</t>
    </r>
    <r>
      <rPr>
        <sz val="12"/>
        <color theme="1"/>
        <rFont val="Times New Roman"/>
        <charset val="0"/>
      </rPr>
      <t>2024</t>
    </r>
    <r>
      <rPr>
        <sz val="12"/>
        <color theme="1"/>
        <rFont val="仿宋_GB2312"/>
        <charset val="134"/>
      </rPr>
      <t>年</t>
    </r>
    <r>
      <rPr>
        <sz val="12"/>
        <color theme="1"/>
        <rFont val="Times New Roman"/>
        <charset val="0"/>
      </rPr>
      <t>1</t>
    </r>
    <r>
      <rPr>
        <sz val="12"/>
        <color theme="1"/>
        <rFont val="仿宋_GB2312"/>
        <charset val="134"/>
      </rPr>
      <t>月</t>
    </r>
  </si>
  <si>
    <t>根据结对县需求，整合学校现有资源进行协助</t>
  </si>
  <si>
    <r>
      <rPr>
        <sz val="12"/>
        <color theme="1"/>
        <rFont val="Times New Roman"/>
        <charset val="0"/>
      </rPr>
      <t>1.</t>
    </r>
    <r>
      <rPr>
        <sz val="12"/>
        <color theme="1"/>
        <rFont val="仿宋_GB2312"/>
        <charset val="134"/>
      </rPr>
      <t>围绕文化文艺精品创作，由学生创作团队深入南澳实地，挖掘南澳文化，创作一批南澳特色文艺作品，组织开展展演巡演活动；</t>
    </r>
    <r>
      <rPr>
        <sz val="12"/>
        <color theme="1"/>
        <rFont val="Times New Roman"/>
        <charset val="0"/>
      </rPr>
      <t xml:space="preserve">                                               
2.</t>
    </r>
    <r>
      <rPr>
        <sz val="12"/>
        <color theme="1"/>
        <rFont val="仿宋_GB2312"/>
        <charset val="134"/>
      </rPr>
      <t>为丰富活跃国庆节日文化生活，南澳县将在贝沙湾举办沙滩音乐节，请高校组织高校校园歌手以嘉宾形式参与演出活动，丰富活动内容，强化校县联动，提升海岛文化生活；</t>
    </r>
    <r>
      <rPr>
        <sz val="12"/>
        <color theme="1"/>
        <rFont val="Times New Roman"/>
        <charset val="0"/>
      </rPr>
      <t xml:space="preserve">         
3.</t>
    </r>
    <r>
      <rPr>
        <sz val="12"/>
        <color theme="1"/>
        <rFont val="仿宋_GB2312"/>
        <charset val="134"/>
      </rPr>
      <t>围绕春节、元宵、清明、端午、七夕、中秋、重阳七大传统节日，组织学生社团开展文化文艺进乡村。</t>
    </r>
  </si>
  <si>
    <r>
      <rPr>
        <b/>
        <sz val="12"/>
        <color indexed="8"/>
        <rFont val="仿宋_GB2312"/>
        <charset val="134"/>
      </rPr>
      <t>校团委：</t>
    </r>
    <r>
      <rPr>
        <sz val="12"/>
        <color indexed="8"/>
        <rFont val="仿宋_GB2312"/>
        <charset val="134"/>
      </rPr>
      <t>根据县委宣传部、团县委需求，结合南澳县旅游旺季时间点，于汕大正常学期期间，组织推荐学生或学生社团参与相关活动，协调艺术教育中心予以节目支持。具体任务目标待县委宣传部、团县委提出和确认活动安排及后勤保障后制定。</t>
    </r>
    <r>
      <rPr>
        <sz val="12"/>
        <color indexed="8"/>
        <rFont val="Times New Roman"/>
        <charset val="0"/>
      </rPr>
      <t xml:space="preserve">
</t>
    </r>
    <r>
      <rPr>
        <b/>
        <sz val="12"/>
        <color indexed="8"/>
        <rFont val="仿宋_GB2312"/>
        <charset val="134"/>
      </rPr>
      <t>艺术学院：</t>
    </r>
    <r>
      <rPr>
        <sz val="12"/>
        <color indexed="8"/>
        <rFont val="仿宋_GB2312"/>
        <charset val="134"/>
      </rPr>
      <t>举办</t>
    </r>
    <r>
      <rPr>
        <sz val="12"/>
        <color indexed="8"/>
        <rFont val="Times New Roman"/>
        <charset val="0"/>
      </rPr>
      <t>2024</t>
    </r>
    <r>
      <rPr>
        <sz val="12"/>
        <color indexed="8"/>
        <rFont val="仿宋_GB2312"/>
        <charset val="134"/>
      </rPr>
      <t>元旦升旗仪式</t>
    </r>
    <r>
      <rPr>
        <sz val="12"/>
        <color indexed="8"/>
        <rFont val="Times New Roman"/>
        <charset val="0"/>
      </rPr>
      <t>——</t>
    </r>
    <r>
      <rPr>
        <sz val="12"/>
        <color indexed="8"/>
        <rFont val="仿宋_GB2312"/>
        <charset val="134"/>
      </rPr>
      <t>主题快闪演唱活动，旨在强化校县联动，丰富海岛文化生活，加强小学生爱国主义情怀</t>
    </r>
  </si>
  <si>
    <r>
      <rPr>
        <sz val="12"/>
        <color theme="1"/>
        <rFont val="仿宋_GB2312"/>
        <charset val="134"/>
      </rPr>
      <t>校团委林煜科长</t>
    </r>
    <r>
      <rPr>
        <sz val="12"/>
        <color theme="1"/>
        <rFont val="Times New Roman"/>
        <charset val="0"/>
      </rPr>
      <t xml:space="preserve">13729208633
</t>
    </r>
    <r>
      <rPr>
        <sz val="12"/>
        <color theme="1"/>
        <rFont val="仿宋_GB2312"/>
        <charset val="134"/>
      </rPr>
      <t>艺术教育中心董学民主任</t>
    </r>
    <r>
      <rPr>
        <sz val="12"/>
        <color theme="1"/>
        <rFont val="Times New Roman"/>
        <charset val="0"/>
      </rPr>
      <t xml:space="preserve">13670352996
</t>
    </r>
  </si>
  <si>
    <r>
      <rPr>
        <sz val="12"/>
        <color theme="1"/>
        <rFont val="仿宋_GB2312"/>
        <charset val="134"/>
      </rPr>
      <t>新时代</t>
    </r>
    <r>
      <rPr>
        <sz val="12"/>
        <color theme="1"/>
        <rFont val="Times New Roman"/>
        <charset val="0"/>
      </rPr>
      <t xml:space="preserve">
</t>
    </r>
    <r>
      <rPr>
        <sz val="12"/>
        <color theme="1"/>
        <rFont val="仿宋_GB2312"/>
        <charset val="134"/>
      </rPr>
      <t>南澳形象展示</t>
    </r>
  </si>
  <si>
    <r>
      <rPr>
        <sz val="12"/>
        <color theme="1"/>
        <rFont val="Times New Roman"/>
        <charset val="0"/>
      </rPr>
      <t>2023</t>
    </r>
    <r>
      <rPr>
        <sz val="12"/>
        <color theme="1"/>
        <rFont val="仿宋_GB2312"/>
        <charset val="134"/>
      </rPr>
      <t>年</t>
    </r>
    <r>
      <rPr>
        <sz val="12"/>
        <color theme="1"/>
        <rFont val="Times New Roman"/>
        <charset val="0"/>
      </rPr>
      <t>11</t>
    </r>
    <r>
      <rPr>
        <sz val="12"/>
        <color theme="1"/>
        <rFont val="仿宋_GB2312"/>
        <charset val="134"/>
      </rPr>
      <t>月</t>
    </r>
  </si>
  <si>
    <r>
      <rPr>
        <sz val="12"/>
        <color theme="1"/>
        <rFont val="Times New Roman"/>
        <charset val="0"/>
      </rPr>
      <t>2027</t>
    </r>
    <r>
      <rPr>
        <sz val="12"/>
        <color theme="1"/>
        <rFont val="仿宋_GB2312"/>
        <charset val="134"/>
      </rPr>
      <t>年</t>
    </r>
    <r>
      <rPr>
        <sz val="12"/>
        <color theme="1"/>
        <rFont val="Times New Roman"/>
        <charset val="0"/>
      </rPr>
      <t>12</t>
    </r>
    <r>
      <rPr>
        <sz val="12"/>
        <color theme="1"/>
        <rFont val="仿宋_GB2312"/>
        <charset val="134"/>
      </rPr>
      <t>月</t>
    </r>
  </si>
  <si>
    <t>根据结对县需求，整合学校现有资源进行协助。</t>
  </si>
  <si>
    <r>
      <rPr>
        <sz val="12"/>
        <color theme="1"/>
        <rFont val="仿宋_GB2312"/>
        <charset val="134"/>
      </rPr>
      <t>请校方师生到南澳采风，通过图文稿件、漫画动画、短视频等各种形式，创作一批弘扬南澳正能量、展现南澳新形象的优秀融媒作品，具体可以围绕但不限于以下主题：</t>
    </r>
    <r>
      <rPr>
        <sz val="12"/>
        <color theme="1"/>
        <rFont val="Times New Roman"/>
        <charset val="0"/>
      </rPr>
      <t xml:space="preserve">
1.</t>
    </r>
    <r>
      <rPr>
        <sz val="12"/>
        <color theme="1"/>
        <rFont val="仿宋_GB2312"/>
        <charset val="134"/>
      </rPr>
      <t>围绕</t>
    </r>
    <r>
      <rPr>
        <sz val="12"/>
        <color theme="1"/>
        <rFont val="Times New Roman"/>
        <charset val="0"/>
      </rPr>
      <t>“</t>
    </r>
    <r>
      <rPr>
        <sz val="12"/>
        <color theme="1"/>
        <rFont val="仿宋_GB2312"/>
        <charset val="134"/>
      </rPr>
      <t>百千万高质量发展工程</t>
    </r>
    <r>
      <rPr>
        <sz val="12"/>
        <color theme="1"/>
        <rFont val="Times New Roman"/>
        <charset val="0"/>
      </rPr>
      <t>”</t>
    </r>
    <r>
      <rPr>
        <sz val="12"/>
        <color theme="1"/>
        <rFont val="仿宋_GB2312"/>
        <charset val="134"/>
      </rPr>
      <t>主题，拍摄四季田园休闲综合体、深水网箱养殖、彩虹海生蚝养殖等内容，创作融媒产品；</t>
    </r>
    <r>
      <rPr>
        <sz val="12"/>
        <color theme="1"/>
        <rFont val="Times New Roman"/>
        <charset val="0"/>
      </rPr>
      <t xml:space="preserve">
2.</t>
    </r>
    <r>
      <rPr>
        <sz val="12"/>
        <color theme="1"/>
        <rFont val="仿宋_GB2312"/>
        <charset val="134"/>
      </rPr>
      <t>围绕</t>
    </r>
    <r>
      <rPr>
        <sz val="12"/>
        <color theme="1"/>
        <rFont val="Times New Roman"/>
        <charset val="0"/>
      </rPr>
      <t>“</t>
    </r>
    <r>
      <rPr>
        <sz val="12"/>
        <color theme="1"/>
        <rFont val="仿宋_GB2312"/>
        <charset val="134"/>
      </rPr>
      <t>和美海岛</t>
    </r>
    <r>
      <rPr>
        <sz val="12"/>
        <color theme="1"/>
        <rFont val="Times New Roman"/>
        <charset val="0"/>
      </rPr>
      <t>”</t>
    </r>
    <r>
      <rPr>
        <sz val="12"/>
        <color theme="1"/>
        <rFont val="仿宋_GB2312"/>
        <charset val="134"/>
      </rPr>
      <t>主题，拍摄青澳美丽海湾优秀案例、蓝色海湾整治项目、绿美南澳等内容，创作融媒产品；</t>
    </r>
    <r>
      <rPr>
        <sz val="12"/>
        <color theme="1"/>
        <rFont val="Times New Roman"/>
        <charset val="0"/>
      </rPr>
      <t xml:space="preserve">
3.</t>
    </r>
    <r>
      <rPr>
        <sz val="12"/>
        <color theme="1"/>
        <rFont val="仿宋_GB2312"/>
        <charset val="134"/>
      </rPr>
      <t>围绕</t>
    </r>
    <r>
      <rPr>
        <sz val="12"/>
        <color theme="1"/>
        <rFont val="Times New Roman"/>
        <charset val="0"/>
      </rPr>
      <t>“</t>
    </r>
    <r>
      <rPr>
        <sz val="12"/>
        <color theme="1"/>
        <rFont val="仿宋_GB2312"/>
        <charset val="134"/>
      </rPr>
      <t>文旅渔体融合发展</t>
    </r>
    <r>
      <rPr>
        <sz val="12"/>
        <color theme="1"/>
        <rFont val="Times New Roman"/>
        <charset val="0"/>
      </rPr>
      <t>”</t>
    </r>
    <r>
      <rPr>
        <sz val="12"/>
        <color theme="1"/>
        <rFont val="仿宋_GB2312"/>
        <charset val="134"/>
      </rPr>
      <t>主题，拍摄南澳体育赛事、水上乐园、月月有赛、季季有节、年年有约活动等内容，创作融媒产品；</t>
    </r>
    <r>
      <rPr>
        <sz val="12"/>
        <color theme="1"/>
        <rFont val="Times New Roman"/>
        <charset val="0"/>
      </rPr>
      <t xml:space="preserve">
4.</t>
    </r>
    <r>
      <rPr>
        <sz val="12"/>
        <color theme="1"/>
        <rFont val="仿宋_GB2312"/>
        <charset val="134"/>
      </rPr>
      <t>围绕南澳美食美景文化主题，拍摄南澳景区，网红打卡点，南澳</t>
    </r>
    <r>
      <rPr>
        <sz val="12"/>
        <color theme="1"/>
        <rFont val="Times New Roman"/>
        <charset val="0"/>
      </rPr>
      <t>“</t>
    </r>
    <r>
      <rPr>
        <sz val="12"/>
        <color theme="1"/>
        <rFont val="仿宋_GB2312"/>
        <charset val="134"/>
      </rPr>
      <t>三宝</t>
    </r>
    <r>
      <rPr>
        <sz val="12"/>
        <color theme="1"/>
        <rFont val="Times New Roman"/>
        <charset val="0"/>
      </rPr>
      <t>”</t>
    </r>
    <r>
      <rPr>
        <sz val="12"/>
        <color theme="1"/>
        <rFont val="仿宋_GB2312"/>
        <charset val="134"/>
      </rPr>
      <t>、网红小吃、</t>
    </r>
    <r>
      <rPr>
        <sz val="12"/>
        <color theme="1"/>
        <rFont val="Times New Roman"/>
        <charset val="0"/>
      </rPr>
      <t>“</t>
    </r>
    <r>
      <rPr>
        <sz val="12"/>
        <color theme="1"/>
        <rFont val="仿宋_GB2312"/>
        <charset val="134"/>
      </rPr>
      <t>麒麟舞</t>
    </r>
    <r>
      <rPr>
        <sz val="12"/>
        <color theme="1"/>
        <rFont val="Times New Roman"/>
        <charset val="0"/>
      </rPr>
      <t>”“</t>
    </r>
    <r>
      <rPr>
        <sz val="12"/>
        <color theme="1"/>
        <rFont val="仿宋_GB2312"/>
        <charset val="134"/>
      </rPr>
      <t>车鼓舞</t>
    </r>
    <r>
      <rPr>
        <sz val="12"/>
        <color theme="1"/>
        <rFont val="Times New Roman"/>
        <charset val="0"/>
      </rPr>
      <t>”“</t>
    </r>
    <r>
      <rPr>
        <sz val="12"/>
        <color theme="1"/>
        <rFont val="仿宋_GB2312"/>
        <charset val="134"/>
      </rPr>
      <t>渔灯赛会</t>
    </r>
    <r>
      <rPr>
        <sz val="12"/>
        <color theme="1"/>
        <rFont val="Times New Roman"/>
        <charset val="0"/>
      </rPr>
      <t>”</t>
    </r>
    <r>
      <rPr>
        <sz val="12"/>
        <color theme="1"/>
        <rFont val="仿宋_GB2312"/>
        <charset val="134"/>
      </rPr>
      <t>等内容，创作融媒产品。</t>
    </r>
    <r>
      <rPr>
        <sz val="12"/>
        <color theme="1"/>
        <rFont val="Times New Roman"/>
        <charset val="0"/>
      </rPr>
      <t xml:space="preserve">
</t>
    </r>
    <r>
      <rPr>
        <sz val="12"/>
        <color theme="1"/>
        <rFont val="仿宋_GB2312"/>
        <charset val="134"/>
      </rPr>
      <t>相关优秀融媒作品在看南澳</t>
    </r>
    <r>
      <rPr>
        <sz val="12"/>
        <color theme="1"/>
        <rFont val="Times New Roman"/>
        <charset val="0"/>
      </rPr>
      <t>app</t>
    </r>
    <r>
      <rPr>
        <sz val="12"/>
        <color theme="1"/>
        <rFont val="仿宋_GB2312"/>
        <charset val="134"/>
      </rPr>
      <t>、政府网站以及其他政务新媒体平台设置专栏展播。</t>
    </r>
  </si>
  <si>
    <r>
      <rPr>
        <b/>
        <sz val="12"/>
        <color indexed="8"/>
        <rFont val="仿宋_GB2312"/>
        <charset val="134"/>
      </rPr>
      <t>总体目标：</t>
    </r>
    <r>
      <rPr>
        <sz val="12"/>
        <color indexed="8"/>
        <rFont val="仿宋_GB2312"/>
        <charset val="134"/>
      </rPr>
      <t>通过组织师生进行拍摄、创作，设立采风项目等，创作、产生更多优秀宣传作品，协助提升新时代县域形象展示。</t>
    </r>
    <r>
      <rPr>
        <sz val="12"/>
        <color indexed="8"/>
        <rFont val="Times New Roman"/>
        <charset val="0"/>
      </rPr>
      <t xml:space="preserve">
</t>
    </r>
    <r>
      <rPr>
        <b/>
        <sz val="12"/>
        <color indexed="8"/>
        <rFont val="仿宋_GB2312"/>
        <charset val="134"/>
      </rPr>
      <t>分年度指标：</t>
    </r>
    <r>
      <rPr>
        <b/>
        <sz val="12"/>
        <color indexed="8"/>
        <rFont val="Times New Roman"/>
        <charset val="0"/>
      </rPr>
      <t xml:space="preserve">
</t>
    </r>
    <r>
      <rPr>
        <sz val="12"/>
        <color indexed="8"/>
        <rFont val="Times New Roman"/>
        <charset val="0"/>
      </rPr>
      <t>2023</t>
    </r>
    <r>
      <rPr>
        <sz val="12"/>
        <color indexed="8"/>
        <rFont val="仿宋_GB2312"/>
        <charset val="134"/>
      </rPr>
      <t>年：完成采风项目的设立。</t>
    </r>
    <r>
      <rPr>
        <sz val="12"/>
        <color indexed="8"/>
        <rFont val="Times New Roman"/>
        <charset val="0"/>
      </rPr>
      <t xml:space="preserve">
2024-2027</t>
    </r>
    <r>
      <rPr>
        <sz val="12"/>
        <color indexed="8"/>
        <rFont val="仿宋_GB2312"/>
        <charset val="134"/>
      </rPr>
      <t>年：每年度组织新闻学院师生赴南澳县进行实地采风拍摄</t>
    </r>
    <r>
      <rPr>
        <sz val="12"/>
        <color indexed="8"/>
        <rFont val="Times New Roman"/>
        <charset val="0"/>
      </rPr>
      <t>1-2</t>
    </r>
    <r>
      <rPr>
        <sz val="12"/>
        <color indexed="8"/>
        <rFont val="仿宋_GB2312"/>
        <charset val="134"/>
      </rPr>
      <t>批次，在作品中择优提供给县宣传部门使用。</t>
    </r>
  </si>
  <si>
    <r>
      <rPr>
        <sz val="12"/>
        <color theme="1"/>
        <rFont val="仿宋_GB2312"/>
        <charset val="134"/>
      </rPr>
      <t>党委宣传统战部章桂华科长</t>
    </r>
    <r>
      <rPr>
        <sz val="12"/>
        <color theme="1"/>
        <rFont val="Times New Roman"/>
        <charset val="0"/>
      </rPr>
      <t xml:space="preserve">
13302708831
</t>
    </r>
    <r>
      <rPr>
        <sz val="12"/>
        <color theme="1"/>
        <rFont val="仿宋_GB2312"/>
        <charset val="134"/>
      </rPr>
      <t>长江新闻与传播学院周雨航老师</t>
    </r>
    <r>
      <rPr>
        <sz val="12"/>
        <color theme="1"/>
        <rFont val="Times New Roman"/>
        <charset val="0"/>
      </rPr>
      <t xml:space="preserve">
17620876623</t>
    </r>
  </si>
  <si>
    <r>
      <rPr>
        <sz val="12"/>
        <color theme="1"/>
        <rFont val="仿宋_GB2312"/>
        <charset val="134"/>
      </rPr>
      <t>《</t>
    </r>
    <r>
      <rPr>
        <sz val="12"/>
        <color theme="1"/>
        <rFont val="Times New Roman"/>
        <charset val="0"/>
      </rPr>
      <t>“</t>
    </r>
    <r>
      <rPr>
        <sz val="12"/>
        <color theme="1"/>
        <rFont val="仿宋_GB2312"/>
        <charset val="134"/>
      </rPr>
      <t>习近平生态文明思想</t>
    </r>
    <r>
      <rPr>
        <sz val="12"/>
        <color theme="1"/>
        <rFont val="Times New Roman"/>
        <charset val="0"/>
      </rPr>
      <t>”</t>
    </r>
    <r>
      <rPr>
        <sz val="12"/>
        <color theme="1"/>
        <rFont val="仿宋_GB2312"/>
        <charset val="134"/>
      </rPr>
      <t>在南澳》生态学科建设课题研究</t>
    </r>
  </si>
  <si>
    <t>提供决策咨询服务</t>
  </si>
  <si>
    <r>
      <rPr>
        <sz val="12"/>
        <color theme="1"/>
        <rFont val="Times New Roman"/>
        <charset val="0"/>
      </rPr>
      <t>1.</t>
    </r>
    <r>
      <rPr>
        <sz val="12"/>
        <color theme="1"/>
        <rFont val="仿宋_GB2312"/>
        <charset val="134"/>
      </rPr>
      <t>学校指导梳理南澳生态学科建设脉络及方案。</t>
    </r>
    <r>
      <rPr>
        <sz val="12"/>
        <color theme="1"/>
        <rFont val="Times New Roman"/>
        <charset val="0"/>
      </rPr>
      <t xml:space="preserve">
2.</t>
    </r>
    <r>
      <rPr>
        <sz val="12"/>
        <color theme="1"/>
        <rFont val="仿宋_GB2312"/>
        <charset val="134"/>
      </rPr>
      <t>请校方参与调研及材料梳理工作，共同打造南澳生态精品课程和生态案例课程。</t>
    </r>
    <r>
      <rPr>
        <sz val="12"/>
        <color theme="1"/>
        <rFont val="Times New Roman"/>
        <charset val="0"/>
      </rPr>
      <t xml:space="preserve">
3.</t>
    </r>
    <r>
      <rPr>
        <sz val="12"/>
        <color theme="1"/>
        <rFont val="仿宋_GB2312"/>
        <charset val="134"/>
      </rPr>
      <t>挂牌汕头大学生态文明建设南澳分教点，形成生态学科共同办学机制，共同为南澳生态专业育才。</t>
    </r>
    <r>
      <rPr>
        <sz val="12"/>
        <color theme="1"/>
        <rFont val="Times New Roman"/>
        <charset val="0"/>
      </rPr>
      <t xml:space="preserve">
4.</t>
    </r>
    <r>
      <rPr>
        <sz val="12"/>
        <color theme="1"/>
        <rFont val="仿宋_GB2312"/>
        <charset val="134"/>
      </rPr>
      <t>南澳</t>
    </r>
    <r>
      <rPr>
        <sz val="12"/>
        <color theme="1"/>
        <rFont val="Times New Roman"/>
        <charset val="0"/>
      </rPr>
      <t>“</t>
    </r>
    <r>
      <rPr>
        <sz val="12"/>
        <color theme="1"/>
        <rFont val="仿宋_GB2312"/>
        <charset val="134"/>
      </rPr>
      <t>两山转化</t>
    </r>
    <r>
      <rPr>
        <sz val="12"/>
        <color theme="1"/>
        <rFont val="Times New Roman"/>
        <charset val="0"/>
      </rPr>
      <t>”</t>
    </r>
    <r>
      <rPr>
        <sz val="12"/>
        <color theme="1"/>
        <rFont val="仿宋_GB2312"/>
        <charset val="134"/>
      </rPr>
      <t>创新实践路径常态化研究。</t>
    </r>
    <r>
      <rPr>
        <sz val="12"/>
        <color theme="1"/>
        <rFont val="Times New Roman"/>
        <charset val="0"/>
      </rPr>
      <t xml:space="preserve">
5.</t>
    </r>
    <r>
      <rPr>
        <sz val="12"/>
        <color theme="1"/>
        <rFont val="仿宋_GB2312"/>
        <charset val="134"/>
      </rPr>
      <t>请校方共建生态产业化咨政平台。</t>
    </r>
  </si>
  <si>
    <r>
      <rPr>
        <sz val="12"/>
        <color theme="1"/>
        <rFont val="Times New Roman"/>
        <charset val="0"/>
      </rPr>
      <t>1</t>
    </r>
    <r>
      <rPr>
        <sz val="12"/>
        <color theme="1"/>
        <rFont val="仿宋_GB2312"/>
        <charset val="134"/>
      </rPr>
      <t>、立项南澳生态文明相关科研项目</t>
    </r>
    <r>
      <rPr>
        <sz val="12"/>
        <color theme="1"/>
        <rFont val="Times New Roman"/>
        <charset val="0"/>
      </rPr>
      <t>2-3</t>
    </r>
    <r>
      <rPr>
        <sz val="12"/>
        <color theme="1"/>
        <rFont val="仿宋_GB2312"/>
        <charset val="134"/>
      </rPr>
      <t>项；</t>
    </r>
    <r>
      <rPr>
        <sz val="12"/>
        <color theme="1"/>
        <rFont val="Times New Roman"/>
        <charset val="0"/>
      </rPr>
      <t>2</t>
    </r>
    <r>
      <rPr>
        <sz val="12"/>
        <color theme="1"/>
        <rFont val="仿宋_GB2312"/>
        <charset val="134"/>
      </rPr>
      <t>、公建产学研生态文明实践基地</t>
    </r>
    <r>
      <rPr>
        <sz val="12"/>
        <color theme="1"/>
        <rFont val="Times New Roman"/>
        <charset val="0"/>
      </rPr>
      <t>2</t>
    </r>
    <r>
      <rPr>
        <sz val="12"/>
        <color theme="1"/>
        <rFont val="仿宋_GB2312"/>
        <charset val="134"/>
      </rPr>
      <t>个</t>
    </r>
  </si>
  <si>
    <r>
      <rPr>
        <sz val="12"/>
        <color theme="1"/>
        <rFont val="仿宋_GB2312"/>
        <charset val="134"/>
      </rPr>
      <t>科研处罗英光副处长</t>
    </r>
    <r>
      <rPr>
        <sz val="12"/>
        <color theme="1"/>
        <rFont val="Times New Roman"/>
        <charset val="0"/>
      </rPr>
      <t xml:space="preserve">
0754-86503448
</t>
    </r>
    <r>
      <rPr>
        <sz val="12"/>
        <color theme="1"/>
        <rFont val="仿宋_GB2312"/>
        <charset val="134"/>
      </rPr>
      <t>李松副处长</t>
    </r>
    <r>
      <rPr>
        <sz val="12"/>
        <color theme="1"/>
        <rFont val="Times New Roman"/>
        <charset val="0"/>
      </rPr>
      <t xml:space="preserve">
0754-86502586</t>
    </r>
  </si>
  <si>
    <t>技术人才组团服务文化创意产业</t>
  </si>
  <si>
    <r>
      <rPr>
        <sz val="12"/>
        <color rgb="FF000000"/>
        <rFont val="Times New Roman"/>
        <charset val="0"/>
      </rPr>
      <t>1.</t>
    </r>
    <r>
      <rPr>
        <sz val="12"/>
        <color rgb="FF000000"/>
        <rFont val="仿宋_GB2312"/>
        <charset val="134"/>
      </rPr>
      <t>艺术设计学院张树忠等老师参与后宅镇公共墙面绘画设计与施工实施（地点：贝沙湾、环城东路、沈公坑、广新路）。</t>
    </r>
    <r>
      <rPr>
        <sz val="12"/>
        <color rgb="FF000000"/>
        <rFont val="Times New Roman"/>
        <charset val="0"/>
      </rPr>
      <t xml:space="preserve">
2.</t>
    </r>
    <r>
      <rPr>
        <sz val="12"/>
        <color rgb="FF000000"/>
        <rFont val="仿宋_GB2312"/>
        <charset val="134"/>
      </rPr>
      <t>文化旅游学院文创产品服务团队指导、参与、配合文创产品设计、开发。已经南澳文旅初步对接，待对方提出具体需求后，组成专业技术服务队开展服务工作</t>
    </r>
  </si>
  <si>
    <r>
      <rPr>
        <sz val="12"/>
        <color rgb="FF000000"/>
        <rFont val="仿宋_GB2312"/>
        <charset val="134"/>
      </rPr>
      <t>总体目标</t>
    </r>
    <r>
      <rPr>
        <sz val="12"/>
        <color rgb="FF000000"/>
        <rFont val="Times New Roman"/>
        <charset val="0"/>
      </rPr>
      <t>;</t>
    </r>
    <r>
      <rPr>
        <sz val="12"/>
        <color rgb="FF000000"/>
        <rFont val="仿宋_GB2312"/>
        <charset val="134"/>
      </rPr>
      <t>指导、参与、配合南澳文创产品设计、开发、销售、推广工作。通过墙绘、摄影等形式多样、精彩纷呈的宣传方式，传播和推广南澳历史文化。</t>
    </r>
    <r>
      <rPr>
        <sz val="12"/>
        <color rgb="FF000000"/>
        <rFont val="Times New Roman"/>
        <charset val="0"/>
      </rPr>
      <t xml:space="preserve">
</t>
    </r>
    <r>
      <rPr>
        <sz val="12"/>
        <color rgb="FF000000"/>
        <rFont val="仿宋_GB2312"/>
        <charset val="134"/>
      </rPr>
      <t>年度目标：</t>
    </r>
    <r>
      <rPr>
        <sz val="12"/>
        <color rgb="FF000000"/>
        <rFont val="Times New Roman"/>
        <charset val="0"/>
      </rPr>
      <t xml:space="preserve">
2023</t>
    </r>
    <r>
      <rPr>
        <sz val="12"/>
        <color rgb="FF000000"/>
        <rFont val="仿宋_GB2312"/>
        <charset val="134"/>
      </rPr>
      <t>年，组建团队，对接村镇，提出服务方案。</t>
    </r>
    <r>
      <rPr>
        <sz val="12"/>
        <color rgb="FF000000"/>
        <rFont val="Times New Roman"/>
        <charset val="0"/>
      </rPr>
      <t xml:space="preserve">
2024</t>
    </r>
    <r>
      <rPr>
        <sz val="12"/>
        <color rgb="FF000000"/>
        <rFont val="仿宋_GB2312"/>
        <charset val="134"/>
      </rPr>
      <t>年</t>
    </r>
    <r>
      <rPr>
        <sz val="12"/>
        <color rgb="FF000000"/>
        <rFont val="Times New Roman"/>
        <charset val="0"/>
      </rPr>
      <t>-2027</t>
    </r>
    <r>
      <rPr>
        <sz val="12"/>
        <color rgb="FF000000"/>
        <rFont val="仿宋_GB2312"/>
        <charset val="134"/>
      </rPr>
      <t>年，艺术设计学院专家团队参与墙绘等工作；文创产品服务团队按照服务方案，指导、参与、配合文创产品设计、开发、销售。</t>
    </r>
  </si>
  <si>
    <r>
      <rPr>
        <sz val="12"/>
        <rFont val="仿宋_GB2312"/>
        <charset val="134"/>
      </rPr>
      <t>人事处</t>
    </r>
    <r>
      <rPr>
        <sz val="12"/>
        <rFont val="Times New Roman"/>
        <charset val="0"/>
      </rPr>
      <t xml:space="preserve">
</t>
    </r>
    <r>
      <rPr>
        <sz val="12"/>
        <rFont val="仿宋_GB2312"/>
        <charset val="134"/>
      </rPr>
      <t>潘丽辉（处长）</t>
    </r>
    <r>
      <rPr>
        <sz val="12"/>
        <rFont val="Times New Roman"/>
        <charset val="0"/>
      </rPr>
      <t xml:space="preserve">
15766603055
</t>
    </r>
    <r>
      <rPr>
        <sz val="12"/>
        <rFont val="仿宋_GB2312"/>
        <charset val="134"/>
      </rPr>
      <t>蔡楠（副处长）</t>
    </r>
    <r>
      <rPr>
        <sz val="12"/>
        <rFont val="Times New Roman"/>
        <charset val="0"/>
      </rPr>
      <t>13692031882</t>
    </r>
  </si>
  <si>
    <t>开展司法咨询服务</t>
  </si>
  <si>
    <t>为南澳县行政诉讼工作提供更加专业的法律意见，提高行政诉讼工作的质效。</t>
  </si>
  <si>
    <r>
      <rPr>
        <sz val="12"/>
        <color rgb="FF000000"/>
        <rFont val="Times New Roman"/>
        <charset val="0"/>
      </rPr>
      <t>1.</t>
    </r>
    <r>
      <rPr>
        <sz val="12"/>
        <color rgb="FF000000"/>
        <rFont val="仿宋_GB2312"/>
        <charset val="134"/>
      </rPr>
      <t>开展专题培训</t>
    </r>
    <r>
      <rPr>
        <sz val="12"/>
        <color rgb="FF000000"/>
        <rFont val="Times New Roman"/>
        <charset val="0"/>
      </rPr>
      <t xml:space="preserve">
2.</t>
    </r>
    <r>
      <rPr>
        <sz val="12"/>
        <color rgb="FF000000"/>
        <rFont val="仿宋_GB2312"/>
        <charset val="134"/>
      </rPr>
      <t>进行专场答疑</t>
    </r>
  </si>
  <si>
    <r>
      <rPr>
        <sz val="12"/>
        <color rgb="FF000000"/>
        <rFont val="Times New Roman"/>
        <charset val="0"/>
      </rPr>
      <t>2023</t>
    </r>
    <r>
      <rPr>
        <sz val="12"/>
        <color rgb="FF000000"/>
        <rFont val="仿宋_GB2312"/>
        <charset val="134"/>
      </rPr>
      <t>年</t>
    </r>
    <r>
      <rPr>
        <sz val="12"/>
        <color rgb="FF000000"/>
        <rFont val="Times New Roman"/>
        <charset val="0"/>
      </rPr>
      <t>11</t>
    </r>
    <r>
      <rPr>
        <sz val="12"/>
        <color rgb="FF000000"/>
        <rFont val="仿宋_GB2312"/>
        <charset val="134"/>
      </rPr>
      <t>月</t>
    </r>
    <r>
      <rPr>
        <sz val="12"/>
        <color rgb="FF000000"/>
        <rFont val="Times New Roman"/>
        <charset val="0"/>
      </rPr>
      <t>-2023.12</t>
    </r>
    <r>
      <rPr>
        <sz val="12"/>
        <color rgb="FF000000"/>
        <rFont val="仿宋_GB2312"/>
        <charset val="134"/>
      </rPr>
      <t>，项目前期规划和准备，明确目标、建立团队、制定计划等。</t>
    </r>
    <r>
      <rPr>
        <sz val="12"/>
        <color rgb="FF000000"/>
        <rFont val="Times New Roman"/>
        <charset val="0"/>
      </rPr>
      <t xml:space="preserve">
2024.1-2027</t>
    </r>
    <r>
      <rPr>
        <sz val="12"/>
        <color rgb="FF000000"/>
        <rFont val="仿宋_GB2312"/>
        <charset val="134"/>
      </rPr>
      <t>年</t>
    </r>
    <r>
      <rPr>
        <sz val="12"/>
        <color rgb="FF000000"/>
        <rFont val="Times New Roman"/>
        <charset val="0"/>
      </rPr>
      <t>12</t>
    </r>
    <r>
      <rPr>
        <sz val="12"/>
        <color rgb="FF000000"/>
        <rFont val="仿宋_GB2312"/>
        <charset val="134"/>
      </rPr>
      <t>月，提供行政诉讼法律咨询服务，包括但不限于解答法律问题、提供诉讼策略建议等；同时，进行定期的培训和讲座；</t>
    </r>
    <r>
      <rPr>
        <sz val="12"/>
        <color rgb="FF000000"/>
        <rFont val="Times New Roman"/>
        <charset val="0"/>
      </rPr>
      <t xml:space="preserve">
</t>
    </r>
    <r>
      <rPr>
        <sz val="12"/>
        <color rgb="FF000000"/>
        <rFont val="仿宋_GB2312"/>
        <charset val="134"/>
      </rPr>
      <t>在提供服务过程中，深入研究和分析相关行政诉讼案件，对案件进行跟踪和分析，及时发现和解决潜在法律问题，提出专业法律意见和建议。</t>
    </r>
  </si>
  <si>
    <r>
      <rPr>
        <sz val="12"/>
        <rFont val="仿宋_GB2312"/>
        <charset val="134"/>
      </rPr>
      <t>马克思主义学院</t>
    </r>
    <r>
      <rPr>
        <sz val="12"/>
        <rFont val="Times New Roman"/>
        <charset val="0"/>
      </rPr>
      <t xml:space="preserve">
</t>
    </r>
    <r>
      <rPr>
        <sz val="12"/>
        <rFont val="仿宋_GB2312"/>
        <charset val="134"/>
      </rPr>
      <t>林文雄（院长）</t>
    </r>
    <r>
      <rPr>
        <sz val="12"/>
        <rFont val="Times New Roman"/>
        <charset val="0"/>
      </rPr>
      <t xml:space="preserve">
13612366848
</t>
    </r>
    <r>
      <rPr>
        <sz val="12"/>
        <rFont val="仿宋_GB2312"/>
        <charset val="134"/>
      </rPr>
      <t>陈映虹</t>
    </r>
    <r>
      <rPr>
        <sz val="12"/>
        <rFont val="Times New Roman"/>
        <charset val="0"/>
      </rPr>
      <t xml:space="preserve">
13502962008</t>
    </r>
  </si>
  <si>
    <t>南澳生态研究</t>
  </si>
  <si>
    <r>
      <rPr>
        <sz val="12"/>
        <color theme="1"/>
        <rFont val="仿宋_GB2312"/>
        <charset val="134"/>
      </rPr>
      <t>积极发挥科研院校科技工作者的智力优势组建科技支撑</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智囊团，围绕科技发展规划、产业转型升级、企业技术创新等开展咨询研究和决策服务工作，促进科技创新与产业发展深度融合，为县域经济高质量发展提供智力支撑</t>
    </r>
  </si>
  <si>
    <r>
      <rPr>
        <sz val="12"/>
        <color theme="1"/>
        <rFont val="仿宋_GB2312"/>
        <charset val="134"/>
      </rPr>
      <t>项目内容：以理学院、法学院、商学院相关学科、科研团队为基础建设校级科研平台：南澳生态研究中心。</t>
    </r>
    <r>
      <rPr>
        <sz val="12"/>
        <color theme="1"/>
        <rFont val="Times New Roman"/>
        <charset val="0"/>
      </rPr>
      <t xml:space="preserve">
</t>
    </r>
    <r>
      <rPr>
        <sz val="12"/>
        <color theme="1"/>
        <rFont val="仿宋_GB2312"/>
        <charset val="134"/>
      </rPr>
      <t>落实举措：</t>
    </r>
    <r>
      <rPr>
        <sz val="12"/>
        <color theme="1"/>
        <rFont val="Times New Roman"/>
        <charset val="0"/>
      </rPr>
      <t>1</t>
    </r>
    <r>
      <rPr>
        <sz val="12"/>
        <color theme="1"/>
        <rFont val="仿宋_GB2312"/>
        <charset val="134"/>
      </rPr>
      <t>．经费支持，支持南澳生态研究中心</t>
    </r>
    <r>
      <rPr>
        <sz val="12"/>
        <color theme="1"/>
        <rFont val="Times New Roman"/>
        <charset val="0"/>
      </rPr>
      <t>10</t>
    </r>
    <r>
      <rPr>
        <sz val="12"/>
        <color theme="1"/>
        <rFont val="仿宋_GB2312"/>
        <charset val="134"/>
      </rPr>
      <t>万</t>
    </r>
    <r>
      <rPr>
        <sz val="12"/>
        <color theme="1"/>
        <rFont val="Times New Roman"/>
        <charset val="0"/>
      </rPr>
      <t>/</t>
    </r>
    <r>
      <rPr>
        <sz val="12"/>
        <color theme="1"/>
        <rFont val="仿宋_GB2312"/>
        <charset val="134"/>
      </rPr>
      <t>每年建设经费；纳入</t>
    </r>
    <r>
      <rPr>
        <sz val="12"/>
        <color theme="1"/>
        <rFont val="Times New Roman"/>
        <charset val="0"/>
      </rPr>
      <t>2024</t>
    </r>
    <r>
      <rPr>
        <sz val="12"/>
        <color theme="1"/>
        <rFont val="仿宋_GB2312"/>
        <charset val="134"/>
      </rPr>
      <t>年科研处经费预算项目。</t>
    </r>
    <r>
      <rPr>
        <sz val="12"/>
        <color theme="1"/>
        <rFont val="Times New Roman"/>
        <charset val="0"/>
      </rPr>
      <t>2</t>
    </r>
    <r>
      <rPr>
        <sz val="12"/>
        <color theme="1"/>
        <rFont val="仿宋_GB2312"/>
        <charset val="134"/>
      </rPr>
      <t>．制度保障，优先支持南澳县相关各类项目申请。</t>
    </r>
    <r>
      <rPr>
        <sz val="12"/>
        <color theme="1"/>
        <rFont val="Times New Roman"/>
        <charset val="0"/>
      </rPr>
      <t>3</t>
    </r>
    <r>
      <rPr>
        <sz val="12"/>
        <color theme="1"/>
        <rFont val="仿宋_GB2312"/>
        <charset val="134"/>
      </rPr>
      <t>．建立南澳县生态发展咨询专家库。</t>
    </r>
  </si>
  <si>
    <r>
      <rPr>
        <sz val="12"/>
        <color theme="1"/>
        <rFont val="仿宋_GB2312"/>
        <charset val="134"/>
      </rPr>
      <t>科研处李松副处长</t>
    </r>
    <r>
      <rPr>
        <sz val="12"/>
        <color theme="1"/>
        <rFont val="Times New Roman"/>
        <charset val="0"/>
      </rPr>
      <t xml:space="preserve">
13565912802</t>
    </r>
  </si>
  <si>
    <t>文明实践志愿服务活动、强化青年生力军作用</t>
  </si>
  <si>
    <t>黄花山森林公园管委黄花山村</t>
  </si>
  <si>
    <t>节假日期间安排志愿者，常态化安排挂（兼）职团干</t>
  </si>
  <si>
    <t>根据南澳县实际需求，开展合作传承弘扬潮汕优秀传统文化、深化志愿服务活动、基础教育帮扶、选派优秀大学生到基层团组织挂（兼）职。</t>
  </si>
  <si>
    <t>依托青年志愿者协会和建设生态学院全科教育专业南澳籍学生假期返家乡开展相关工作。</t>
  </si>
  <si>
    <r>
      <rPr>
        <sz val="12"/>
        <rFont val="仿宋_GB2312"/>
        <charset val="134"/>
      </rPr>
      <t>团委</t>
    </r>
    <r>
      <rPr>
        <sz val="12"/>
        <rFont val="Times New Roman"/>
        <charset val="0"/>
      </rPr>
      <t xml:space="preserve">
</t>
    </r>
    <r>
      <rPr>
        <sz val="12"/>
        <rFont val="仿宋_GB2312"/>
        <charset val="134"/>
      </rPr>
      <t>邱哲（书记）</t>
    </r>
    <r>
      <rPr>
        <sz val="12"/>
        <rFont val="Times New Roman"/>
        <charset val="0"/>
      </rPr>
      <t xml:space="preserve">
13923999849</t>
    </r>
  </si>
  <si>
    <t>专业技术人员组团服务乡村振兴</t>
  </si>
  <si>
    <t>青澳管委后兰村</t>
  </si>
  <si>
    <r>
      <rPr>
        <sz val="12"/>
        <color rgb="FF000000"/>
        <rFont val="Times New Roman"/>
        <charset val="0"/>
      </rPr>
      <t>1.</t>
    </r>
    <r>
      <rPr>
        <sz val="12"/>
        <color rgb="FF000000"/>
        <rFont val="仿宋_GB2312"/>
        <charset val="134"/>
      </rPr>
      <t>民宿运营服务团（文化旅游学院），服务深澳镇走马埔村。</t>
    </r>
    <r>
      <rPr>
        <sz val="12"/>
        <color rgb="FF000000"/>
        <rFont val="Times New Roman"/>
        <charset val="0"/>
      </rPr>
      <t xml:space="preserve">
2.</t>
    </r>
    <r>
      <rPr>
        <sz val="12"/>
        <color rgb="FF000000"/>
        <rFont val="仿宋_GB2312"/>
        <charset val="134"/>
      </rPr>
      <t>龙须菜养殖服务团（建设生态学院），服务深澳镇海滨村。</t>
    </r>
    <r>
      <rPr>
        <sz val="12"/>
        <color rgb="FF000000"/>
        <rFont val="Times New Roman"/>
        <charset val="0"/>
      </rPr>
      <t xml:space="preserve">
3.</t>
    </r>
    <r>
      <rPr>
        <sz val="12"/>
        <color rgb="FF000000"/>
        <rFont val="仿宋_GB2312"/>
        <charset val="134"/>
      </rPr>
      <t>电子商务服务团（财经商贸学院），服务后宅镇山顶渔村。</t>
    </r>
  </si>
  <si>
    <r>
      <rPr>
        <sz val="12"/>
        <color rgb="FF000000"/>
        <rFont val="仿宋_GB2312"/>
        <charset val="134"/>
      </rPr>
      <t>总体目标：专家团队开展乡村运营模式研究，量身定做独具特色的乡村运营管理模式。围绕乡村运营，培养一批乡村运营职业管理人才。</t>
    </r>
    <r>
      <rPr>
        <sz val="12"/>
        <color rgb="FF000000"/>
        <rFont val="Times New Roman"/>
        <charset val="0"/>
      </rPr>
      <t xml:space="preserve">
</t>
    </r>
    <r>
      <rPr>
        <sz val="12"/>
        <color rgb="FF000000"/>
        <rFont val="仿宋_GB2312"/>
        <charset val="134"/>
      </rPr>
      <t>年度目标：</t>
    </r>
    <r>
      <rPr>
        <sz val="12"/>
        <color rgb="FF000000"/>
        <rFont val="Times New Roman"/>
        <charset val="0"/>
      </rPr>
      <t xml:space="preserve">
1.2023</t>
    </r>
    <r>
      <rPr>
        <sz val="12"/>
        <color rgb="FF000000"/>
        <rFont val="仿宋_GB2312"/>
        <charset val="134"/>
      </rPr>
      <t>年，专家团队对服务乡村进行走访调研，形成调研报告。</t>
    </r>
    <r>
      <rPr>
        <sz val="12"/>
        <color rgb="FF000000"/>
        <rFont val="Times New Roman"/>
        <charset val="0"/>
      </rPr>
      <t xml:space="preserve">
2.2024</t>
    </r>
    <r>
      <rPr>
        <sz val="12"/>
        <color rgb="FF000000"/>
        <rFont val="仿宋_GB2312"/>
        <charset val="134"/>
      </rPr>
      <t>年，专家团队对服务乡村进行培训和辅导，形成乡村运营模式，提升村民运营技能。</t>
    </r>
    <r>
      <rPr>
        <sz val="12"/>
        <color rgb="FF000000"/>
        <rFont val="Times New Roman"/>
        <charset val="0"/>
      </rPr>
      <t xml:space="preserve">
3.2025</t>
    </r>
    <r>
      <rPr>
        <sz val="12"/>
        <color rgb="FF000000"/>
        <rFont val="仿宋_GB2312"/>
        <charset val="134"/>
      </rPr>
      <t>年</t>
    </r>
    <r>
      <rPr>
        <sz val="12"/>
        <color rgb="FF000000"/>
        <rFont val="Times New Roman"/>
        <charset val="0"/>
      </rPr>
      <t>-2027</t>
    </r>
    <r>
      <rPr>
        <sz val="12"/>
        <color rgb="FF000000"/>
        <rFont val="仿宋_GB2312"/>
        <charset val="134"/>
      </rPr>
      <t>年，专家团队持续跟进辅导。</t>
    </r>
    <r>
      <rPr>
        <sz val="12"/>
        <color rgb="FF000000"/>
        <rFont val="Times New Roman"/>
        <charset val="0"/>
      </rPr>
      <t xml:space="preserve">
</t>
    </r>
  </si>
  <si>
    <r>
      <rPr>
        <sz val="12"/>
        <color theme="1"/>
        <rFont val="仿宋_GB2312"/>
        <charset val="134"/>
      </rPr>
      <t>基层医疗健康能力合作共建</t>
    </r>
    <r>
      <rPr>
        <sz val="12"/>
        <color theme="1"/>
        <rFont val="Times New Roman"/>
        <charset val="0"/>
      </rPr>
      <t xml:space="preserve">
</t>
    </r>
    <r>
      <rPr>
        <sz val="12"/>
        <color theme="1"/>
        <rFont val="仿宋_GB2312"/>
        <charset val="134"/>
      </rPr>
      <t>（汕头市南澳县上消化道癌免费无痛胃镜筛查项目）</t>
    </r>
  </si>
  <si>
    <t>突出基本公共服务支持</t>
  </si>
  <si>
    <r>
      <rPr>
        <sz val="12"/>
        <color theme="1"/>
        <rFont val="仿宋_GB2312"/>
        <charset val="134"/>
      </rPr>
      <t>从</t>
    </r>
    <r>
      <rPr>
        <sz val="12"/>
        <color theme="1"/>
        <rFont val="Times New Roman"/>
        <charset val="0"/>
      </rPr>
      <t>2016</t>
    </r>
    <r>
      <rPr>
        <sz val="12"/>
        <color theme="1"/>
        <rFont val="仿宋_GB2312"/>
        <charset val="134"/>
      </rPr>
      <t>年起，肿瘤医院郭海鹏、伍方财和许镒洧等医生参与了国家癌症中心肿瘤登记办公室主任魏文强教授主持的国家重点研发计划</t>
    </r>
    <r>
      <rPr>
        <sz val="12"/>
        <color theme="1"/>
        <rFont val="Times New Roman"/>
        <charset val="0"/>
      </rPr>
      <t>“</t>
    </r>
    <r>
      <rPr>
        <sz val="12"/>
        <color theme="1"/>
        <rFont val="仿宋_GB2312"/>
        <charset val="134"/>
      </rPr>
      <t>食管癌专病队列研究</t>
    </r>
    <r>
      <rPr>
        <sz val="12"/>
        <color theme="1"/>
        <rFont val="Times New Roman"/>
        <charset val="0"/>
      </rPr>
      <t>”</t>
    </r>
    <r>
      <rPr>
        <sz val="12"/>
        <color theme="1"/>
        <rFont val="仿宋_GB2312"/>
        <charset val="134"/>
      </rPr>
      <t>，开展了以汕头南澳作为高发现场的食管癌及其癌前病变人群前瞻性队列研究，对汕头南澳籍居民开展免费无痛胃镜筛查工作。在</t>
    </r>
    <r>
      <rPr>
        <sz val="12"/>
        <color theme="1"/>
        <rFont val="Times New Roman"/>
        <charset val="0"/>
      </rPr>
      <t>2022</t>
    </r>
    <r>
      <rPr>
        <sz val="12"/>
        <color theme="1"/>
        <rFont val="仿宋_GB2312"/>
        <charset val="134"/>
      </rPr>
      <t>年</t>
    </r>
    <r>
      <rPr>
        <sz val="12"/>
        <color theme="1"/>
        <rFont val="Times New Roman"/>
        <charset val="0"/>
      </rPr>
      <t>7</t>
    </r>
    <r>
      <rPr>
        <sz val="12"/>
        <color theme="1"/>
        <rFont val="仿宋_GB2312"/>
        <charset val="134"/>
      </rPr>
      <t>月</t>
    </r>
    <r>
      <rPr>
        <sz val="12"/>
        <color theme="1"/>
        <rFont val="Times New Roman"/>
        <charset val="0"/>
      </rPr>
      <t>16</t>
    </r>
    <r>
      <rPr>
        <sz val="12"/>
        <color theme="1"/>
        <rFont val="仿宋_GB2312"/>
        <charset val="134"/>
      </rPr>
      <t>日，为了扎实推进南澳上消化道癌筛查工作，由汕头大学医学院附属肿瘤医院与广东省食管癌研究所、汕头市医学科学院和汕头大学医学院联合共建了</t>
    </r>
    <r>
      <rPr>
        <sz val="12"/>
        <color theme="1"/>
        <rFont val="Times New Roman"/>
        <charset val="0"/>
      </rPr>
      <t>“</t>
    </r>
    <r>
      <rPr>
        <sz val="12"/>
        <color theme="1"/>
        <rFont val="仿宋_GB2312"/>
        <charset val="134"/>
      </rPr>
      <t>汕头市南澳县食管癌筛查与早诊早治基地</t>
    </r>
    <r>
      <rPr>
        <sz val="12"/>
        <color theme="1"/>
        <rFont val="Times New Roman"/>
        <charset val="0"/>
      </rPr>
      <t>”</t>
    </r>
    <r>
      <rPr>
        <sz val="12"/>
        <color theme="1"/>
        <rFont val="仿宋_GB2312"/>
        <charset val="134"/>
      </rPr>
      <t>，将基地建立并挂牌在汕头南澳县医共体总医院。</t>
    </r>
  </si>
  <si>
    <r>
      <rPr>
        <sz val="12"/>
        <color theme="1"/>
        <rFont val="Times New Roman"/>
        <charset val="0"/>
      </rPr>
      <t>1.</t>
    </r>
    <r>
      <rPr>
        <sz val="12"/>
        <color theme="1"/>
        <rFont val="仿宋_GB2312"/>
        <charset val="134"/>
      </rPr>
      <t>与广东省食管癌研究所合作在南澳县人民医院建立</t>
    </r>
    <r>
      <rPr>
        <sz val="12"/>
        <color theme="1"/>
        <rFont val="Times New Roman"/>
        <charset val="0"/>
      </rPr>
      <t>“</t>
    </r>
    <r>
      <rPr>
        <sz val="12"/>
        <color theme="1"/>
        <rFont val="仿宋_GB2312"/>
        <charset val="134"/>
      </rPr>
      <t>汕头市南澳县食管癌筛查与早诊早治基地</t>
    </r>
    <r>
      <rPr>
        <sz val="12"/>
        <color theme="1"/>
        <rFont val="Times New Roman"/>
        <charset val="0"/>
      </rPr>
      <t>”</t>
    </r>
    <r>
      <rPr>
        <sz val="12"/>
        <color theme="1"/>
        <rFont val="仿宋_GB2312"/>
        <charset val="134"/>
      </rPr>
      <t>，对南澳县居民</t>
    </r>
    <r>
      <rPr>
        <sz val="12"/>
        <color theme="1"/>
        <rFont val="Times New Roman"/>
        <charset val="0"/>
      </rPr>
      <t>40-69</t>
    </r>
    <r>
      <rPr>
        <sz val="12"/>
        <color theme="1"/>
        <rFont val="仿宋_GB2312"/>
        <charset val="134"/>
      </rPr>
      <t>岁患者实行高质量免费无痛胃镜检查；</t>
    </r>
    <r>
      <rPr>
        <sz val="12"/>
        <color theme="1"/>
        <rFont val="Times New Roman"/>
        <charset val="0"/>
      </rPr>
      <t xml:space="preserve">
2.</t>
    </r>
    <r>
      <rPr>
        <sz val="12"/>
        <color theme="1"/>
        <rFont val="仿宋_GB2312"/>
        <charset val="134"/>
      </rPr>
      <t>定期联合当地医院进行肿瘤科普知识的宣传及义医义诊；</t>
    </r>
    <r>
      <rPr>
        <sz val="12"/>
        <color theme="1"/>
        <rFont val="Times New Roman"/>
        <charset val="0"/>
      </rPr>
      <t xml:space="preserve">
3.</t>
    </r>
    <r>
      <rPr>
        <sz val="12"/>
        <color theme="1"/>
        <rFont val="仿宋_GB2312"/>
        <charset val="134"/>
      </rPr>
      <t>每周派内镜专家到南澳县任人民医院进行技术指导及上消化道肿瘤内镜检查；</t>
    </r>
    <r>
      <rPr>
        <sz val="12"/>
        <color theme="1"/>
        <rFont val="Times New Roman"/>
        <charset val="0"/>
      </rPr>
      <t xml:space="preserve">
4.</t>
    </r>
    <r>
      <rPr>
        <sz val="12"/>
        <color theme="1"/>
        <rFont val="仿宋_GB2312"/>
        <charset val="134"/>
      </rPr>
      <t>对发现上消化道肿瘤患者开通绿色通道上转到肿瘤医院治疗，经济困难患者可申请李嘉诚基金会</t>
    </r>
    <r>
      <rPr>
        <sz val="12"/>
        <color theme="1"/>
        <rFont val="Times New Roman"/>
        <charset val="0"/>
      </rPr>
      <t>5000</t>
    </r>
    <r>
      <rPr>
        <sz val="12"/>
        <color theme="1"/>
        <rFont val="仿宋_GB2312"/>
        <charset val="134"/>
      </rPr>
      <t>元救助金；</t>
    </r>
    <r>
      <rPr>
        <sz val="12"/>
        <color theme="1"/>
        <rFont val="Times New Roman"/>
        <charset val="0"/>
      </rPr>
      <t xml:space="preserve">
5.</t>
    </r>
    <r>
      <rPr>
        <sz val="12"/>
        <color theme="1"/>
        <rFont val="仿宋_GB2312"/>
        <charset val="134"/>
      </rPr>
      <t>对南澳人民医院的医生进行肿瘤筛查培训；</t>
    </r>
    <r>
      <rPr>
        <sz val="12"/>
        <color theme="1"/>
        <rFont val="Times New Roman"/>
        <charset val="0"/>
      </rPr>
      <t xml:space="preserve">
6.</t>
    </r>
    <r>
      <rPr>
        <sz val="12"/>
        <color theme="1"/>
        <rFont val="仿宋_GB2312"/>
        <charset val="134"/>
      </rPr>
      <t>定期发布筛查结果报告；</t>
    </r>
    <r>
      <rPr>
        <sz val="12"/>
        <color theme="1"/>
        <rFont val="Times New Roman"/>
        <charset val="0"/>
      </rPr>
      <t xml:space="preserve">
7.</t>
    </r>
    <r>
      <rPr>
        <sz val="12"/>
        <color theme="1"/>
        <rFont val="仿宋_GB2312"/>
        <charset val="134"/>
      </rPr>
      <t>肿瘤医院成立食管癌综合防治研究中心，建立基于南澳筛查人群的食管癌样本库和与之匹配的临床信息资源库，开展食管癌及其癌前病变人群前瞻性队列研究。</t>
    </r>
  </si>
  <si>
    <r>
      <rPr>
        <b/>
        <sz val="12"/>
        <color indexed="8"/>
        <rFont val="仿宋_GB2312"/>
        <charset val="134"/>
      </rPr>
      <t>总体目标：</t>
    </r>
    <r>
      <rPr>
        <sz val="12"/>
        <color indexed="8"/>
        <rFont val="Times New Roman"/>
        <charset val="0"/>
      </rPr>
      <t xml:space="preserve">
</t>
    </r>
    <r>
      <rPr>
        <sz val="12"/>
        <color indexed="8"/>
        <rFont val="仿宋_GB2312"/>
        <charset val="134"/>
      </rPr>
      <t>全面推进南澳县食管癌流行病学调查和内镜筛查工作，建立南澳高发现场食管癌及其癌前病变人群前瞻性队列，把汕头南澳打造成为国家级食管癌筛查基地示范点，降低食管癌发病率和死亡率，提高南澳食管癌防治水平。拟在</t>
    </r>
    <r>
      <rPr>
        <sz val="12"/>
        <color indexed="8"/>
        <rFont val="Times New Roman"/>
        <charset val="0"/>
      </rPr>
      <t>5</t>
    </r>
    <r>
      <rPr>
        <sz val="12"/>
        <color indexed="8"/>
        <rFont val="仿宋_GB2312"/>
        <charset val="134"/>
      </rPr>
      <t>年内完成</t>
    </r>
    <r>
      <rPr>
        <sz val="12"/>
        <color indexed="8"/>
        <rFont val="Times New Roman"/>
        <charset val="0"/>
      </rPr>
      <t>4000</t>
    </r>
    <r>
      <rPr>
        <sz val="12"/>
        <color indexed="8"/>
        <rFont val="仿宋_GB2312"/>
        <charset val="134"/>
      </rPr>
      <t>例南澳籍群众免费无痛胃镜筛查，发现上消化道癌及癌前病变患者</t>
    </r>
    <r>
      <rPr>
        <sz val="12"/>
        <color indexed="8"/>
        <rFont val="Times New Roman"/>
        <charset val="0"/>
      </rPr>
      <t>100</t>
    </r>
    <r>
      <rPr>
        <sz val="12"/>
        <color indexed="8"/>
        <rFont val="仿宋_GB2312"/>
        <charset val="134"/>
      </rPr>
      <t>例；开展</t>
    </r>
    <r>
      <rPr>
        <sz val="12"/>
        <color indexed="8"/>
        <rFont val="Times New Roman"/>
        <charset val="0"/>
      </rPr>
      <t>20</t>
    </r>
    <r>
      <rPr>
        <sz val="12"/>
        <color indexed="8"/>
        <rFont val="仿宋_GB2312"/>
        <charset val="134"/>
      </rPr>
      <t>次公益义诊活动和上消化道肿瘤早期筛查早期诊断科普宣讲活动；接收</t>
    </r>
    <r>
      <rPr>
        <sz val="12"/>
        <color indexed="8"/>
        <rFont val="Times New Roman"/>
        <charset val="0"/>
      </rPr>
      <t>10</t>
    </r>
    <r>
      <rPr>
        <sz val="12"/>
        <color indexed="8"/>
        <rFont val="仿宋_GB2312"/>
        <charset val="134"/>
      </rPr>
      <t>名南澳县人民医院及乡镇医院到我院进修相关专业。</t>
    </r>
    <r>
      <rPr>
        <sz val="12"/>
        <color indexed="8"/>
        <rFont val="Times New Roman"/>
        <charset val="0"/>
      </rPr>
      <t xml:space="preserve">
</t>
    </r>
    <r>
      <rPr>
        <b/>
        <sz val="12"/>
        <color indexed="8"/>
        <rFont val="仿宋_GB2312"/>
        <charset val="134"/>
      </rPr>
      <t>年度目标：</t>
    </r>
    <r>
      <rPr>
        <b/>
        <sz val="12"/>
        <color indexed="8"/>
        <rFont val="Times New Roman"/>
        <charset val="0"/>
      </rPr>
      <t xml:space="preserve">
</t>
    </r>
    <r>
      <rPr>
        <sz val="12"/>
        <color indexed="8"/>
        <rFont val="仿宋_GB2312"/>
        <charset val="134"/>
      </rPr>
      <t>每年开展</t>
    </r>
    <r>
      <rPr>
        <sz val="12"/>
        <color indexed="8"/>
        <rFont val="Times New Roman"/>
        <charset val="0"/>
      </rPr>
      <t>800</t>
    </r>
    <r>
      <rPr>
        <sz val="12"/>
        <color indexed="8"/>
        <rFont val="仿宋_GB2312"/>
        <charset val="134"/>
      </rPr>
      <t>例人群免费无痛胃镜筛查项目，包括免费心电图、胸片、血常规检测和内镜检查等；收集筛查人群临床信息和临床血样，构建食管癌及其癌前病变人群前瞻性队列；协助上消化道肿瘤治疗者申请李嘉诚基金会救助金，每例</t>
    </r>
    <r>
      <rPr>
        <sz val="12"/>
        <color indexed="8"/>
        <rFont val="Times New Roman"/>
        <charset val="0"/>
      </rPr>
      <t>5000</t>
    </r>
    <r>
      <rPr>
        <sz val="12"/>
        <color indexed="8"/>
        <rFont val="仿宋_GB2312"/>
        <charset val="134"/>
      </rPr>
      <t>元；开展</t>
    </r>
    <r>
      <rPr>
        <sz val="12"/>
        <color indexed="8"/>
        <rFont val="Times New Roman"/>
        <charset val="0"/>
      </rPr>
      <t>4</t>
    </r>
    <r>
      <rPr>
        <sz val="12"/>
        <color indexed="8"/>
        <rFont val="仿宋_GB2312"/>
        <charset val="134"/>
      </rPr>
      <t>次公益义诊活动和上消化道肿瘤早期筛查早期诊断科普宣讲活动；接收</t>
    </r>
    <r>
      <rPr>
        <sz val="12"/>
        <color indexed="8"/>
        <rFont val="Times New Roman"/>
        <charset val="0"/>
      </rPr>
      <t>2</t>
    </r>
    <r>
      <rPr>
        <sz val="12"/>
        <color indexed="8"/>
        <rFont val="仿宋_GB2312"/>
        <charset val="134"/>
      </rPr>
      <t>名南澳县人民医院及乡镇医院到我院进修相关专业。</t>
    </r>
  </si>
  <si>
    <r>
      <rPr>
        <sz val="12"/>
        <color theme="1"/>
        <rFont val="仿宋_GB2312"/>
        <charset val="134"/>
      </rPr>
      <t>肿瘤医院办公室郭海鹏主任</t>
    </r>
    <r>
      <rPr>
        <sz val="12"/>
        <color theme="1"/>
        <rFont val="Times New Roman"/>
        <charset val="0"/>
      </rPr>
      <t xml:space="preserve">
13902729306</t>
    </r>
  </si>
  <si>
    <t>建立校外实践教学基地，组织优秀毕业生赴南澳各单位实习</t>
  </si>
  <si>
    <t>南澳县云澳镇等</t>
  </si>
  <si>
    <r>
      <rPr>
        <sz val="12"/>
        <color rgb="FF000000"/>
        <rFont val="Times New Roman"/>
        <charset val="0"/>
      </rPr>
      <t>2023</t>
    </r>
    <r>
      <rPr>
        <sz val="12"/>
        <color rgb="FF000000"/>
        <rFont val="仿宋_GB2312"/>
        <charset val="134"/>
      </rPr>
      <t>年</t>
    </r>
    <r>
      <rPr>
        <sz val="12"/>
        <color rgb="FF000000"/>
        <rFont val="Times New Roman"/>
        <charset val="0"/>
      </rPr>
      <t>11</t>
    </r>
    <r>
      <rPr>
        <sz val="12"/>
        <color rgb="FF000000"/>
        <rFont val="仿宋_GB2312"/>
        <charset val="134"/>
      </rPr>
      <t>月</t>
    </r>
  </si>
  <si>
    <t>根据南澳县各单位需求组织学生赴南澳实习</t>
  </si>
  <si>
    <r>
      <rPr>
        <sz val="12"/>
        <color rgb="FF000000"/>
        <rFont val="Times New Roman"/>
        <charset val="0"/>
      </rPr>
      <t>1.</t>
    </r>
    <r>
      <rPr>
        <sz val="12"/>
        <color rgb="FF000000"/>
        <rFont val="仿宋_GB2312"/>
        <charset val="134"/>
      </rPr>
      <t>与南澳县各实习需求单位签订校外实践教学基地。</t>
    </r>
    <r>
      <rPr>
        <sz val="12"/>
        <color rgb="FF000000"/>
        <rFont val="Times New Roman"/>
        <charset val="0"/>
      </rPr>
      <t xml:space="preserve">
2.</t>
    </r>
    <r>
      <rPr>
        <sz val="12"/>
        <color rgb="FF000000"/>
        <rFont val="仿宋_GB2312"/>
        <charset val="134"/>
      </rPr>
      <t>根据南澳县各单位实习岗位需求，将指标落实到各二级学院。</t>
    </r>
    <r>
      <rPr>
        <sz val="12"/>
        <color rgb="FF000000"/>
        <rFont val="Times New Roman"/>
        <charset val="0"/>
      </rPr>
      <t xml:space="preserve">
3.</t>
    </r>
    <r>
      <rPr>
        <sz val="12"/>
        <color rgb="FF000000"/>
        <rFont val="仿宋_GB2312"/>
        <charset val="134"/>
      </rPr>
      <t>做好学生赴南澳实习宏观管理工作。</t>
    </r>
    <r>
      <rPr>
        <sz val="12"/>
        <color rgb="FF000000"/>
        <rFont val="Times New Roman"/>
        <charset val="0"/>
      </rPr>
      <t xml:space="preserve">    4</t>
    </r>
    <r>
      <rPr>
        <sz val="12"/>
        <color rgb="FF000000"/>
        <rFont val="仿宋_GB2312"/>
        <charset val="134"/>
      </rPr>
      <t>、根据县教育局需求每年开展幼儿教师能力提升（普通话测试）</t>
    </r>
  </si>
  <si>
    <r>
      <rPr>
        <sz val="12"/>
        <color rgb="FF000000"/>
        <rFont val="Times New Roman"/>
        <charset val="0"/>
      </rPr>
      <t>1</t>
    </r>
    <r>
      <rPr>
        <sz val="12"/>
        <color rgb="FF000000"/>
        <rFont val="仿宋_GB2312"/>
        <charset val="134"/>
      </rPr>
      <t>、每年根据南澳县的实际需求派实习人数。</t>
    </r>
    <r>
      <rPr>
        <sz val="12"/>
        <color rgb="FF000000"/>
        <rFont val="Times New Roman"/>
        <charset val="0"/>
      </rPr>
      <t xml:space="preserve">                                       2</t>
    </r>
    <r>
      <rPr>
        <sz val="12"/>
        <color rgb="FF000000"/>
        <rFont val="仿宋_GB2312"/>
        <charset val="134"/>
      </rPr>
      <t>、每年建立校外实践教学基地</t>
    </r>
    <r>
      <rPr>
        <sz val="12"/>
        <color rgb="FF000000"/>
        <rFont val="Times New Roman"/>
        <charset val="0"/>
      </rPr>
      <t>2</t>
    </r>
    <r>
      <rPr>
        <sz val="12"/>
        <color rgb="FF000000"/>
        <rFont val="仿宋_GB2312"/>
        <charset val="134"/>
      </rPr>
      <t>个</t>
    </r>
    <r>
      <rPr>
        <sz val="12"/>
        <color rgb="FF000000"/>
        <rFont val="Times New Roman"/>
        <charset val="0"/>
      </rPr>
      <t xml:space="preserve">  </t>
    </r>
    <r>
      <rPr>
        <sz val="12"/>
        <color rgb="FF000000"/>
        <rFont val="仿宋_GB2312"/>
        <charset val="134"/>
      </rPr>
      <t>。</t>
    </r>
    <r>
      <rPr>
        <sz val="12"/>
        <color rgb="FF000000"/>
        <rFont val="Times New Roman"/>
        <charset val="0"/>
      </rPr>
      <t xml:space="preserve">                                                      3</t>
    </r>
    <r>
      <rPr>
        <sz val="12"/>
        <color rgb="FF000000"/>
        <rFont val="仿宋_GB2312"/>
        <charset val="134"/>
      </rPr>
      <t>、每年根据南澳县实际情况开展</t>
    </r>
    <r>
      <rPr>
        <sz val="12"/>
        <color rgb="FF000000"/>
        <rFont val="Times New Roman"/>
        <charset val="0"/>
      </rPr>
      <t xml:space="preserve"> </t>
    </r>
    <r>
      <rPr>
        <sz val="12"/>
        <color rgb="FF000000"/>
        <rFont val="仿宋_GB2312"/>
        <charset val="134"/>
      </rPr>
      <t>幼儿普通话水平测试。</t>
    </r>
    <r>
      <rPr>
        <sz val="12"/>
        <color rgb="FF000000"/>
        <rFont val="Times New Roman"/>
        <charset val="0"/>
      </rPr>
      <t xml:space="preserve">                  4</t>
    </r>
    <r>
      <rPr>
        <sz val="12"/>
        <color rgb="FF000000"/>
        <rFont val="仿宋_GB2312"/>
        <charset val="134"/>
      </rPr>
      <t>、</t>
    </r>
    <r>
      <rPr>
        <sz val="12"/>
        <color rgb="FF000000"/>
        <rFont val="Times New Roman"/>
        <charset val="0"/>
      </rPr>
      <t>2023</t>
    </r>
    <r>
      <rPr>
        <sz val="12"/>
        <color rgb="FF000000"/>
        <rFont val="仿宋_GB2312"/>
        <charset val="134"/>
      </rPr>
      <t>年开展</t>
    </r>
    <r>
      <rPr>
        <sz val="12"/>
        <color rgb="FF000000"/>
        <rFont val="Times New Roman"/>
        <charset val="0"/>
      </rPr>
      <t>45</t>
    </r>
    <r>
      <rPr>
        <sz val="12"/>
        <color rgb="FF000000"/>
        <rFont val="仿宋_GB2312"/>
        <charset val="134"/>
      </rPr>
      <t>名幼儿教师普通话水平测试。</t>
    </r>
    <r>
      <rPr>
        <sz val="12"/>
        <color rgb="FF000000"/>
        <rFont val="Times New Roman"/>
        <charset val="0"/>
      </rPr>
      <t xml:space="preserve">                                   </t>
    </r>
  </si>
  <si>
    <r>
      <rPr>
        <sz val="12"/>
        <rFont val="仿宋_GB2312"/>
        <charset val="134"/>
      </rPr>
      <t>技能实训中心</t>
    </r>
    <r>
      <rPr>
        <sz val="12"/>
        <rFont val="Times New Roman"/>
        <charset val="0"/>
      </rPr>
      <t xml:space="preserve">
</t>
    </r>
    <r>
      <rPr>
        <sz val="12"/>
        <rFont val="仿宋_GB2312"/>
        <charset val="134"/>
      </rPr>
      <t>钱光健（主任）</t>
    </r>
    <r>
      <rPr>
        <sz val="12"/>
        <rFont val="Times New Roman"/>
        <charset val="0"/>
      </rPr>
      <t xml:space="preserve">13729201079 </t>
    </r>
    <r>
      <rPr>
        <sz val="12"/>
        <rFont val="仿宋_GB2312"/>
        <charset val="134"/>
      </rPr>
      <t>谢凌望</t>
    </r>
    <r>
      <rPr>
        <sz val="12"/>
        <rFont val="Times New Roman"/>
        <charset val="0"/>
      </rPr>
      <t>13542838834</t>
    </r>
  </si>
  <si>
    <t>全面提升景区讲解水平</t>
  </si>
  <si>
    <r>
      <rPr>
        <sz val="12"/>
        <color theme="1"/>
        <rFont val="仿宋_GB2312"/>
        <charset val="134"/>
      </rPr>
      <t>宣传部：</t>
    </r>
    <r>
      <rPr>
        <sz val="12"/>
        <color theme="1"/>
        <rFont val="Times New Roman"/>
        <charset val="0"/>
      </rPr>
      <t>2023</t>
    </r>
    <r>
      <rPr>
        <sz val="12"/>
        <color theme="1"/>
        <rFont val="仿宋_GB2312"/>
        <charset val="134"/>
      </rPr>
      <t>年</t>
    </r>
    <r>
      <rPr>
        <sz val="12"/>
        <color theme="1"/>
        <rFont val="Times New Roman"/>
        <charset val="0"/>
      </rPr>
      <t>11</t>
    </r>
    <r>
      <rPr>
        <sz val="12"/>
        <color theme="1"/>
        <rFont val="仿宋_GB2312"/>
        <charset val="134"/>
      </rPr>
      <t>月</t>
    </r>
    <r>
      <rPr>
        <sz val="12"/>
        <color theme="1"/>
        <rFont val="Times New Roman"/>
        <charset val="0"/>
      </rPr>
      <t xml:space="preserve">
</t>
    </r>
    <r>
      <rPr>
        <sz val="12"/>
        <color theme="1"/>
        <rFont val="仿宋_GB2312"/>
        <charset val="134"/>
      </rPr>
      <t>校团委：</t>
    </r>
    <r>
      <rPr>
        <sz val="12"/>
        <color theme="1"/>
        <rFont val="Times New Roman"/>
        <charset val="0"/>
      </rPr>
      <t>2024</t>
    </r>
    <r>
      <rPr>
        <sz val="12"/>
        <color theme="1"/>
        <rFont val="仿宋_GB2312"/>
        <charset val="134"/>
      </rPr>
      <t>年</t>
    </r>
    <r>
      <rPr>
        <sz val="12"/>
        <color theme="1"/>
        <rFont val="Times New Roman"/>
        <charset val="0"/>
      </rPr>
      <t>1</t>
    </r>
    <r>
      <rPr>
        <sz val="12"/>
        <color theme="1"/>
        <rFont val="仿宋_GB2312"/>
        <charset val="134"/>
      </rPr>
      <t>月</t>
    </r>
  </si>
  <si>
    <r>
      <rPr>
        <sz val="12"/>
        <color theme="1"/>
        <rFont val="仿宋_GB2312"/>
        <charset val="134"/>
      </rPr>
      <t>宣传部：</t>
    </r>
    <r>
      <rPr>
        <sz val="12"/>
        <color theme="1"/>
        <rFont val="Times New Roman"/>
        <charset val="0"/>
      </rPr>
      <t>2024</t>
    </r>
    <r>
      <rPr>
        <sz val="12"/>
        <color theme="1"/>
        <rFont val="仿宋_GB2312"/>
        <charset val="134"/>
      </rPr>
      <t>年</t>
    </r>
    <r>
      <rPr>
        <sz val="12"/>
        <color theme="1"/>
        <rFont val="Times New Roman"/>
        <charset val="0"/>
      </rPr>
      <t>12</t>
    </r>
    <r>
      <rPr>
        <sz val="12"/>
        <color theme="1"/>
        <rFont val="仿宋_GB2312"/>
        <charset val="134"/>
      </rPr>
      <t>月</t>
    </r>
    <r>
      <rPr>
        <sz val="12"/>
        <color theme="1"/>
        <rFont val="Times New Roman"/>
        <charset val="0"/>
      </rPr>
      <t xml:space="preserve">
</t>
    </r>
    <r>
      <rPr>
        <sz val="12"/>
        <color theme="1"/>
        <rFont val="仿宋_GB2312"/>
        <charset val="134"/>
      </rPr>
      <t>校团委：</t>
    </r>
    <r>
      <rPr>
        <sz val="12"/>
        <color theme="1"/>
        <rFont val="Times New Roman"/>
        <charset val="0"/>
      </rPr>
      <t>2024</t>
    </r>
    <r>
      <rPr>
        <sz val="12"/>
        <color theme="1"/>
        <rFont val="仿宋_GB2312"/>
        <charset val="134"/>
      </rPr>
      <t>年</t>
    </r>
    <r>
      <rPr>
        <sz val="12"/>
        <color theme="1"/>
        <rFont val="Times New Roman"/>
        <charset val="0"/>
      </rPr>
      <t>12</t>
    </r>
    <r>
      <rPr>
        <sz val="12"/>
        <color theme="1"/>
        <rFont val="仿宋_GB2312"/>
        <charset val="134"/>
      </rPr>
      <t>月</t>
    </r>
  </si>
  <si>
    <r>
      <rPr>
        <sz val="12"/>
        <color theme="1"/>
        <rFont val="仿宋_GB2312"/>
        <charset val="134"/>
      </rPr>
      <t>请校方帮助提升完善南澳岛景区导游词、讲解词质量水平，以生动活泼的方式更新南澳旅游讲解词和景区景点简介内容；请校方在培训方面给予课程设置、教材、师资等方面的帮助和支持，培养一支综合素质高、知识储备足的导游和讲解员队伍：</t>
    </r>
    <r>
      <rPr>
        <sz val="12"/>
        <color theme="1"/>
        <rFont val="Times New Roman"/>
        <charset val="0"/>
      </rPr>
      <t xml:space="preserve">
1.</t>
    </r>
    <r>
      <rPr>
        <sz val="12"/>
        <color theme="1"/>
        <rFont val="仿宋_GB2312"/>
        <charset val="134"/>
      </rPr>
      <t>从</t>
    </r>
    <r>
      <rPr>
        <sz val="12"/>
        <color theme="1"/>
        <rFont val="Times New Roman"/>
        <charset val="0"/>
      </rPr>
      <t>2024</t>
    </r>
    <r>
      <rPr>
        <sz val="12"/>
        <color theme="1"/>
        <rFont val="仿宋_GB2312"/>
        <charset val="134"/>
      </rPr>
      <t>年</t>
    </r>
    <r>
      <rPr>
        <sz val="12"/>
        <color theme="1"/>
        <rFont val="Times New Roman"/>
        <charset val="0"/>
      </rPr>
      <t>1</t>
    </r>
    <r>
      <rPr>
        <sz val="12"/>
        <color theme="1"/>
        <rFont val="仿宋_GB2312"/>
        <charset val="134"/>
      </rPr>
      <t>月开始，派出旅游管理、潮汕文化历史类专业老师或学生</t>
    </r>
    <r>
      <rPr>
        <sz val="12"/>
        <color theme="1"/>
        <rFont val="Times New Roman"/>
        <charset val="0"/>
      </rPr>
      <t>4</t>
    </r>
    <r>
      <rPr>
        <sz val="12"/>
        <color theme="1"/>
        <rFont val="仿宋_GB2312"/>
        <charset val="134"/>
      </rPr>
      <t>名，帮助提升完善南澳岛景区导游词、讲解词质量水平，更新南澳旅游讲解词和景区景点简介内容，最后汇编成册，形成合作共建工作成果。</t>
    </r>
    <r>
      <rPr>
        <sz val="12"/>
        <color theme="1"/>
        <rFont val="Times New Roman"/>
        <charset val="0"/>
      </rPr>
      <t xml:space="preserve">                               
2.</t>
    </r>
    <r>
      <rPr>
        <sz val="12"/>
        <color theme="1"/>
        <rFont val="仿宋_GB2312"/>
        <charset val="134"/>
      </rPr>
      <t>在</t>
    </r>
    <r>
      <rPr>
        <sz val="12"/>
        <color theme="1"/>
        <rFont val="Times New Roman"/>
        <charset val="0"/>
      </rPr>
      <t>2023</t>
    </r>
    <r>
      <rPr>
        <sz val="12"/>
        <color theme="1"/>
        <rFont val="仿宋_GB2312"/>
        <charset val="134"/>
      </rPr>
      <t>年</t>
    </r>
    <r>
      <rPr>
        <sz val="12"/>
        <color theme="1"/>
        <rFont val="Times New Roman"/>
        <charset val="0"/>
      </rPr>
      <t>10</t>
    </r>
    <r>
      <rPr>
        <sz val="12"/>
        <color theme="1"/>
        <rFont val="仿宋_GB2312"/>
        <charset val="134"/>
      </rPr>
      <t>月，派出教师为南澳各旅游景区提供一场导游讲解培训，以后每年至少为南澳县举办一场导游讲解员培训。培训采用理论教学与现场教学相结合的形式，在课程设置、教材、师资等方面给予帮助和支持。</t>
    </r>
    <r>
      <rPr>
        <sz val="12"/>
        <color theme="1"/>
        <rFont val="Times New Roman"/>
        <charset val="0"/>
      </rPr>
      <t xml:space="preserve">                            
3.</t>
    </r>
    <r>
      <rPr>
        <sz val="12"/>
        <color theme="1"/>
        <rFont val="仿宋_GB2312"/>
        <charset val="134"/>
      </rPr>
      <t>从</t>
    </r>
    <r>
      <rPr>
        <sz val="12"/>
        <color theme="1"/>
        <rFont val="Times New Roman"/>
        <charset val="0"/>
      </rPr>
      <t>2023</t>
    </r>
    <r>
      <rPr>
        <sz val="12"/>
        <color theme="1"/>
        <rFont val="仿宋_GB2312"/>
        <charset val="134"/>
      </rPr>
      <t>年</t>
    </r>
    <r>
      <rPr>
        <sz val="12"/>
        <color theme="1"/>
        <rFont val="Times New Roman"/>
        <charset val="0"/>
      </rPr>
      <t>10</t>
    </r>
    <r>
      <rPr>
        <sz val="12"/>
        <color theme="1"/>
        <rFont val="仿宋_GB2312"/>
        <charset val="134"/>
      </rPr>
      <t>月开始，逢节假日、暑假为南澳海防史展陈、</t>
    </r>
    <r>
      <rPr>
        <sz val="12"/>
        <color theme="1"/>
        <rFont val="Times New Roman"/>
        <charset val="0"/>
      </rPr>
      <t>“</t>
    </r>
    <r>
      <rPr>
        <sz val="12"/>
        <color theme="1"/>
        <rFont val="仿宋_GB2312"/>
        <charset val="134"/>
      </rPr>
      <t>直挂云帆济沧海</t>
    </r>
    <r>
      <rPr>
        <sz val="12"/>
        <color theme="1"/>
        <rFont val="Times New Roman"/>
        <charset val="0"/>
      </rPr>
      <t>——</t>
    </r>
    <r>
      <rPr>
        <sz val="12"/>
        <color theme="1"/>
        <rFont val="仿宋_GB2312"/>
        <charset val="134"/>
      </rPr>
      <t>南澳</t>
    </r>
    <r>
      <rPr>
        <sz val="12"/>
        <color theme="1"/>
        <rFont val="Times New Roman"/>
        <charset val="0"/>
      </rPr>
      <t>Ⅰ</t>
    </r>
    <r>
      <rPr>
        <sz val="12"/>
        <color theme="1"/>
        <rFont val="仿宋_GB2312"/>
        <charset val="134"/>
      </rPr>
      <t>号明代沉船出水文物陈列</t>
    </r>
    <r>
      <rPr>
        <sz val="12"/>
        <color theme="1"/>
        <rFont val="Times New Roman"/>
        <charset val="0"/>
      </rPr>
      <t>”</t>
    </r>
    <r>
      <rPr>
        <sz val="12"/>
        <color theme="1"/>
        <rFont val="仿宋_GB2312"/>
        <charset val="134"/>
      </rPr>
      <t>提供志愿讲解员各</t>
    </r>
    <r>
      <rPr>
        <sz val="12"/>
        <color theme="1"/>
        <rFont val="Times New Roman"/>
        <charset val="0"/>
      </rPr>
      <t>2</t>
    </r>
    <r>
      <rPr>
        <sz val="12"/>
        <color theme="1"/>
        <rFont val="仿宋_GB2312"/>
        <charset val="134"/>
      </rPr>
      <t>名，共</t>
    </r>
    <r>
      <rPr>
        <sz val="12"/>
        <color theme="1"/>
        <rFont val="Times New Roman"/>
        <charset val="0"/>
      </rPr>
      <t>4</t>
    </r>
    <r>
      <rPr>
        <sz val="12"/>
        <color theme="1"/>
        <rFont val="仿宋_GB2312"/>
        <charset val="134"/>
      </rPr>
      <t>名讲解员。</t>
    </r>
  </si>
  <si>
    <r>
      <rPr>
        <b/>
        <sz val="12"/>
        <color indexed="8"/>
        <rFont val="仿宋_GB2312"/>
        <charset val="134"/>
      </rPr>
      <t>宣传部</t>
    </r>
    <r>
      <rPr>
        <sz val="12"/>
        <color indexed="8"/>
        <rFont val="仿宋_GB2312"/>
        <charset val="134"/>
      </rPr>
      <t>：总体目标：协助结对县提升景区介绍、讲解质量。</t>
    </r>
    <r>
      <rPr>
        <sz val="12"/>
        <color indexed="8"/>
        <rFont val="Times New Roman"/>
        <charset val="0"/>
      </rPr>
      <t xml:space="preserve">
</t>
    </r>
    <r>
      <rPr>
        <sz val="12"/>
        <color indexed="8"/>
        <rFont val="仿宋_GB2312"/>
        <charset val="134"/>
      </rPr>
      <t>分年度指标：</t>
    </r>
    <r>
      <rPr>
        <sz val="12"/>
        <color indexed="8"/>
        <rFont val="Times New Roman"/>
        <charset val="0"/>
      </rPr>
      <t xml:space="preserve">
2023</t>
    </r>
    <r>
      <rPr>
        <sz val="12"/>
        <color indexed="8"/>
        <rFont val="仿宋_GB2312"/>
        <charset val="134"/>
      </rPr>
      <t>年：协同文学院（潮汕文化研究中心），组织潮汕文化研究人员实地考察现有情况。</t>
    </r>
    <r>
      <rPr>
        <sz val="12"/>
        <color indexed="8"/>
        <rFont val="Times New Roman"/>
        <charset val="0"/>
      </rPr>
      <t xml:space="preserve">
2024</t>
    </r>
    <r>
      <rPr>
        <sz val="12"/>
        <color indexed="8"/>
        <rFont val="仿宋_GB2312"/>
        <charset val="134"/>
      </rPr>
      <t>年：协同文学院进一步挖掘、研究南澳历史文化，协助修订、提升景区讲解词质量水平。</t>
    </r>
    <r>
      <rPr>
        <sz val="12"/>
        <color indexed="8"/>
        <rFont val="Times New Roman"/>
        <charset val="0"/>
      </rPr>
      <t xml:space="preserve">
</t>
    </r>
    <r>
      <rPr>
        <b/>
        <sz val="12"/>
        <color indexed="8"/>
        <rFont val="仿宋_GB2312"/>
        <charset val="134"/>
      </rPr>
      <t>校团委：</t>
    </r>
    <r>
      <rPr>
        <sz val="12"/>
        <color indexed="8"/>
        <rFont val="仿宋_GB2312"/>
        <charset val="134"/>
      </rPr>
      <t>配合组织招募志愿讲解员</t>
    </r>
    <r>
      <rPr>
        <sz val="12"/>
        <color indexed="8"/>
        <rFont val="Times New Roman"/>
        <charset val="0"/>
      </rPr>
      <t>4</t>
    </r>
    <r>
      <rPr>
        <sz val="12"/>
        <color indexed="8"/>
        <rFont val="仿宋_GB2312"/>
        <charset val="134"/>
      </rPr>
      <t>名。</t>
    </r>
  </si>
  <si>
    <r>
      <rPr>
        <sz val="12"/>
        <color theme="1"/>
        <rFont val="仿宋_GB2312"/>
        <charset val="134"/>
      </rPr>
      <t>党委宣传统战部章桂华科长</t>
    </r>
    <r>
      <rPr>
        <sz val="12"/>
        <color theme="1"/>
        <rFont val="Times New Roman"/>
        <charset val="0"/>
      </rPr>
      <t xml:space="preserve">
13302708831
</t>
    </r>
    <r>
      <rPr>
        <sz val="12"/>
        <color theme="1"/>
        <rFont val="仿宋_GB2312"/>
        <charset val="134"/>
      </rPr>
      <t>文学院汤灿科长</t>
    </r>
    <r>
      <rPr>
        <sz val="12"/>
        <color theme="1"/>
        <rFont val="Times New Roman"/>
        <charset val="0"/>
      </rPr>
      <t xml:space="preserve">
86502214/13428303353
</t>
    </r>
    <r>
      <rPr>
        <sz val="12"/>
        <color theme="1"/>
        <rFont val="仿宋_GB2312"/>
        <charset val="134"/>
      </rPr>
      <t>校团委林煜科长</t>
    </r>
    <r>
      <rPr>
        <sz val="12"/>
        <color theme="1"/>
        <rFont val="Times New Roman"/>
        <charset val="0"/>
      </rPr>
      <t>13729208633</t>
    </r>
  </si>
  <si>
    <t>根据南澳县当前文化旅游发展现状，整体提升南澳县讲解词质量，并开展系列培训班。</t>
  </si>
  <si>
    <r>
      <rPr>
        <sz val="12"/>
        <color rgb="FF000000"/>
        <rFont val="Times New Roman"/>
        <charset val="0"/>
      </rPr>
      <t>1.</t>
    </r>
    <r>
      <rPr>
        <sz val="12"/>
        <color rgb="FF000000"/>
        <rFont val="仿宋_GB2312"/>
        <charset val="134"/>
      </rPr>
      <t>从</t>
    </r>
    <r>
      <rPr>
        <sz val="12"/>
        <color rgb="FF000000"/>
        <rFont val="Times New Roman"/>
        <charset val="0"/>
      </rPr>
      <t>2024</t>
    </r>
    <r>
      <rPr>
        <sz val="12"/>
        <color rgb="FF000000"/>
        <rFont val="仿宋_GB2312"/>
        <charset val="134"/>
      </rPr>
      <t>年</t>
    </r>
    <r>
      <rPr>
        <sz val="12"/>
        <color rgb="FF000000"/>
        <rFont val="Times New Roman"/>
        <charset val="0"/>
      </rPr>
      <t>1</t>
    </r>
    <r>
      <rPr>
        <sz val="12"/>
        <color rgb="FF000000"/>
        <rFont val="仿宋_GB2312"/>
        <charset val="134"/>
      </rPr>
      <t>月开始，派出旅游管理、潮汕文化历史类专业老师或学生</t>
    </r>
    <r>
      <rPr>
        <sz val="12"/>
        <color rgb="FF000000"/>
        <rFont val="Times New Roman"/>
        <charset val="0"/>
      </rPr>
      <t>4</t>
    </r>
    <r>
      <rPr>
        <sz val="12"/>
        <color rgb="FF000000"/>
        <rFont val="仿宋_GB2312"/>
        <charset val="134"/>
      </rPr>
      <t>名，帮助提升完善南澳岛景区导游词、讲解词质量水平，更新南澳旅游讲解词和景区景点简介内容，最后汇编成册，形成合作共建工作成果。</t>
    </r>
    <r>
      <rPr>
        <sz val="12"/>
        <color rgb="FF000000"/>
        <rFont val="Times New Roman"/>
        <charset val="0"/>
      </rPr>
      <t xml:space="preserve">                               
2.</t>
    </r>
    <r>
      <rPr>
        <sz val="12"/>
        <color rgb="FF000000"/>
        <rFont val="仿宋_GB2312"/>
        <charset val="134"/>
      </rPr>
      <t>在</t>
    </r>
    <r>
      <rPr>
        <sz val="12"/>
        <color rgb="FF000000"/>
        <rFont val="Times New Roman"/>
        <charset val="0"/>
      </rPr>
      <t>2023</t>
    </r>
    <r>
      <rPr>
        <sz val="12"/>
        <color rgb="FF000000"/>
        <rFont val="仿宋_GB2312"/>
        <charset val="134"/>
      </rPr>
      <t>年</t>
    </r>
    <r>
      <rPr>
        <sz val="12"/>
        <color rgb="FF000000"/>
        <rFont val="Times New Roman"/>
        <charset val="0"/>
      </rPr>
      <t>10</t>
    </r>
    <r>
      <rPr>
        <sz val="12"/>
        <color rgb="FF000000"/>
        <rFont val="仿宋_GB2312"/>
        <charset val="134"/>
      </rPr>
      <t>月，派出教师为南澳各旅游景区提供一场导游讲解培训，以后每年至少为南澳县举办一场导游讲解员培训。培训采用理论教学与现场教学相结合的形式，在课程设置、教材、师资等方面给予帮助和支持。</t>
    </r>
    <r>
      <rPr>
        <sz val="12"/>
        <color rgb="FF000000"/>
        <rFont val="Times New Roman"/>
        <charset val="0"/>
      </rPr>
      <t xml:space="preserve">                            
3.</t>
    </r>
    <r>
      <rPr>
        <sz val="12"/>
        <color rgb="FF000000"/>
        <rFont val="仿宋_GB2312"/>
        <charset val="134"/>
      </rPr>
      <t>从</t>
    </r>
    <r>
      <rPr>
        <sz val="12"/>
        <color rgb="FF000000"/>
        <rFont val="Times New Roman"/>
        <charset val="0"/>
      </rPr>
      <t>2023</t>
    </r>
    <r>
      <rPr>
        <sz val="12"/>
        <color rgb="FF000000"/>
        <rFont val="仿宋_GB2312"/>
        <charset val="134"/>
      </rPr>
      <t>年</t>
    </r>
    <r>
      <rPr>
        <sz val="12"/>
        <color rgb="FF000000"/>
        <rFont val="Times New Roman"/>
        <charset val="0"/>
      </rPr>
      <t>10</t>
    </r>
    <r>
      <rPr>
        <sz val="12"/>
        <color rgb="FF000000"/>
        <rFont val="仿宋_GB2312"/>
        <charset val="134"/>
      </rPr>
      <t>月开始，逢节假日、暑假为南澳海防史展陈、</t>
    </r>
    <r>
      <rPr>
        <sz val="12"/>
        <color rgb="FF000000"/>
        <rFont val="Times New Roman"/>
        <charset val="0"/>
      </rPr>
      <t>“</t>
    </r>
    <r>
      <rPr>
        <sz val="12"/>
        <color rgb="FF000000"/>
        <rFont val="仿宋_GB2312"/>
        <charset val="134"/>
      </rPr>
      <t>直挂云帆济沧海</t>
    </r>
    <r>
      <rPr>
        <sz val="12"/>
        <color rgb="FF000000"/>
        <rFont val="Times New Roman"/>
        <charset val="0"/>
      </rPr>
      <t>——</t>
    </r>
    <r>
      <rPr>
        <sz val="12"/>
        <color rgb="FF000000"/>
        <rFont val="仿宋_GB2312"/>
        <charset val="134"/>
      </rPr>
      <t>南澳</t>
    </r>
    <r>
      <rPr>
        <sz val="12"/>
        <color rgb="FF000000"/>
        <rFont val="Times New Roman"/>
        <charset val="0"/>
      </rPr>
      <t>Ⅰ</t>
    </r>
    <r>
      <rPr>
        <sz val="12"/>
        <color rgb="FF000000"/>
        <rFont val="仿宋_GB2312"/>
        <charset val="134"/>
      </rPr>
      <t>号明代沉船出水文物陈列</t>
    </r>
    <r>
      <rPr>
        <sz val="12"/>
        <color rgb="FF000000"/>
        <rFont val="Times New Roman"/>
        <charset val="0"/>
      </rPr>
      <t>”</t>
    </r>
    <r>
      <rPr>
        <sz val="12"/>
        <color rgb="FF000000"/>
        <rFont val="仿宋_GB2312"/>
        <charset val="134"/>
      </rPr>
      <t>提供志愿讲解员各</t>
    </r>
    <r>
      <rPr>
        <sz val="12"/>
        <color rgb="FF000000"/>
        <rFont val="Times New Roman"/>
        <charset val="0"/>
      </rPr>
      <t>2</t>
    </r>
    <r>
      <rPr>
        <sz val="12"/>
        <color rgb="FF000000"/>
        <rFont val="仿宋_GB2312"/>
        <charset val="134"/>
      </rPr>
      <t>名，共</t>
    </r>
    <r>
      <rPr>
        <sz val="12"/>
        <color rgb="FF000000"/>
        <rFont val="Times New Roman"/>
        <charset val="0"/>
      </rPr>
      <t>4</t>
    </r>
    <r>
      <rPr>
        <sz val="12"/>
        <color rgb="FF000000"/>
        <rFont val="仿宋_GB2312"/>
        <charset val="134"/>
      </rPr>
      <t>名讲解员。</t>
    </r>
  </si>
  <si>
    <r>
      <rPr>
        <sz val="12"/>
        <color rgb="FF000000"/>
        <rFont val="Times New Roman"/>
        <charset val="0"/>
      </rPr>
      <t>1.2024.01-2024.12</t>
    </r>
    <r>
      <rPr>
        <sz val="12"/>
        <color rgb="FF000000"/>
        <rFont val="仿宋_GB2312"/>
        <charset val="134"/>
      </rPr>
      <t>，派出旅游管理、潮汕文化历史类专业老师或学生</t>
    </r>
    <r>
      <rPr>
        <sz val="12"/>
        <color rgb="FF000000"/>
        <rFont val="Times New Roman"/>
        <charset val="0"/>
      </rPr>
      <t>4</t>
    </r>
    <r>
      <rPr>
        <sz val="12"/>
        <color rgb="FF000000"/>
        <rFont val="仿宋_GB2312"/>
        <charset val="134"/>
      </rPr>
      <t>名，帮助提升完善南澳岛景区导游词、讲解词质量水平，更新南澳旅游讲解词和景区景点简介内容，最后汇编成册，形成合作共建工作成果。</t>
    </r>
    <r>
      <rPr>
        <sz val="12"/>
        <color rgb="FF000000"/>
        <rFont val="Times New Roman"/>
        <charset val="0"/>
      </rPr>
      <t xml:space="preserve">                               
2.2023.12-2025.12</t>
    </r>
    <r>
      <rPr>
        <sz val="12"/>
        <color rgb="FF000000"/>
        <rFont val="仿宋_GB2312"/>
        <charset val="134"/>
      </rPr>
      <t>，派出教师为南澳各旅游景区提供一场导游讲解培训，以后每年至少为南澳县举办一场导游讲解员培训。培训采用理论教学与现场教学相结合的形式，在课程设置、教材、师资等方面给予帮助和支持。</t>
    </r>
    <r>
      <rPr>
        <sz val="12"/>
        <color rgb="FF000000"/>
        <rFont val="Times New Roman"/>
        <charset val="0"/>
      </rPr>
      <t xml:space="preserve">                            
3.2023.12-2026.12</t>
    </r>
    <r>
      <rPr>
        <sz val="12"/>
        <color rgb="FF000000"/>
        <rFont val="仿宋_GB2312"/>
        <charset val="134"/>
      </rPr>
      <t>，逢节假日、暑假为南澳海防史展陈、</t>
    </r>
    <r>
      <rPr>
        <sz val="12"/>
        <color rgb="FF000000"/>
        <rFont val="Times New Roman"/>
        <charset val="0"/>
      </rPr>
      <t>“</t>
    </r>
    <r>
      <rPr>
        <sz val="12"/>
        <color rgb="FF000000"/>
        <rFont val="仿宋_GB2312"/>
        <charset val="134"/>
      </rPr>
      <t>直挂云帆济沧海</t>
    </r>
    <r>
      <rPr>
        <sz val="12"/>
        <color rgb="FF000000"/>
        <rFont val="Times New Roman"/>
        <charset val="0"/>
      </rPr>
      <t>——</t>
    </r>
    <r>
      <rPr>
        <sz val="12"/>
        <color rgb="FF000000"/>
        <rFont val="仿宋_GB2312"/>
        <charset val="134"/>
      </rPr>
      <t>南澳</t>
    </r>
    <r>
      <rPr>
        <sz val="12"/>
        <color rgb="FF000000"/>
        <rFont val="Times New Roman"/>
        <charset val="0"/>
      </rPr>
      <t>Ⅰ</t>
    </r>
    <r>
      <rPr>
        <sz val="12"/>
        <color rgb="FF000000"/>
        <rFont val="仿宋_GB2312"/>
        <charset val="134"/>
      </rPr>
      <t>号明代沉船出水文物陈列</t>
    </r>
    <r>
      <rPr>
        <sz val="12"/>
        <color rgb="FF000000"/>
        <rFont val="Times New Roman"/>
        <charset val="0"/>
      </rPr>
      <t>”</t>
    </r>
    <r>
      <rPr>
        <sz val="12"/>
        <color rgb="FF000000"/>
        <rFont val="仿宋_GB2312"/>
        <charset val="134"/>
      </rPr>
      <t>提供志愿讲解员各</t>
    </r>
    <r>
      <rPr>
        <sz val="12"/>
        <color rgb="FF000000"/>
        <rFont val="Times New Roman"/>
        <charset val="0"/>
      </rPr>
      <t>2</t>
    </r>
    <r>
      <rPr>
        <sz val="12"/>
        <color rgb="FF000000"/>
        <rFont val="仿宋_GB2312"/>
        <charset val="134"/>
      </rPr>
      <t>名，共</t>
    </r>
    <r>
      <rPr>
        <sz val="12"/>
        <color rgb="FF000000"/>
        <rFont val="Times New Roman"/>
        <charset val="0"/>
      </rPr>
      <t>4</t>
    </r>
    <r>
      <rPr>
        <sz val="12"/>
        <color rgb="FF000000"/>
        <rFont val="仿宋_GB2312"/>
        <charset val="134"/>
      </rPr>
      <t>名讲解员。</t>
    </r>
  </si>
  <si>
    <r>
      <rPr>
        <sz val="12"/>
        <rFont val="仿宋_GB2312"/>
        <charset val="134"/>
      </rPr>
      <t>文化旅游学院</t>
    </r>
    <r>
      <rPr>
        <sz val="12"/>
        <rFont val="Times New Roman"/>
        <charset val="0"/>
      </rPr>
      <t xml:space="preserve">
</t>
    </r>
    <r>
      <rPr>
        <sz val="12"/>
        <rFont val="仿宋_GB2312"/>
        <charset val="134"/>
      </rPr>
      <t>黄小铭（院长）</t>
    </r>
    <r>
      <rPr>
        <sz val="12"/>
        <rFont val="Times New Roman"/>
        <charset val="0"/>
      </rPr>
      <t xml:space="preserve">13428348088
</t>
    </r>
    <r>
      <rPr>
        <sz val="12"/>
        <rFont val="仿宋_GB2312"/>
        <charset val="134"/>
      </rPr>
      <t>高樱彤</t>
    </r>
    <r>
      <rPr>
        <sz val="12"/>
        <rFont val="Times New Roman"/>
        <charset val="0"/>
      </rPr>
      <t xml:space="preserve">                   13715874848
</t>
    </r>
  </si>
  <si>
    <t>汕头职业技术学院图书馆数字资源暨乒乓球文化推广活动</t>
  </si>
  <si>
    <t>通过提供数字资源共享，扩展南澳县读者的阅读面。</t>
  </si>
  <si>
    <r>
      <rPr>
        <sz val="12"/>
        <color rgb="FF000000"/>
        <rFont val="仿宋_GB2312"/>
        <charset val="134"/>
      </rPr>
      <t>图书馆共享</t>
    </r>
    <r>
      <rPr>
        <sz val="12"/>
        <color rgb="FF000000"/>
        <rFont val="Times New Roman"/>
        <charset val="0"/>
      </rPr>
      <t>47</t>
    </r>
    <r>
      <rPr>
        <sz val="12"/>
        <color rgb="FF000000"/>
        <rFont val="仿宋_GB2312"/>
        <charset val="134"/>
      </rPr>
      <t>万册电子资源，网络与信息中心负责对外提供数字资源访问功能及用户使用操作培训，实现我校数字资源对外服务共享。在南澳文化馆进行乒乓球文化推广。</t>
    </r>
  </si>
  <si>
    <r>
      <rPr>
        <sz val="12"/>
        <color rgb="FF000000"/>
        <rFont val="仿宋_GB2312"/>
        <charset val="134"/>
      </rPr>
      <t>总体目标：通过提供数字资源共享，拓展南澳县文化资源获取的途径，弘扬中华优秀传统文化，为公共文化服务体系建设注入新动能，为满足市民阅读需求贡献力量，助力我市乡村振兴工作。</t>
    </r>
    <r>
      <rPr>
        <sz val="12"/>
        <color rgb="FF000000"/>
        <rFont val="Times New Roman"/>
        <charset val="0"/>
      </rPr>
      <t xml:space="preserve">
</t>
    </r>
    <r>
      <rPr>
        <sz val="12"/>
        <color rgb="FF000000"/>
        <rFont val="仿宋_GB2312"/>
        <charset val="134"/>
      </rPr>
      <t>年度目标：</t>
    </r>
    <r>
      <rPr>
        <sz val="12"/>
        <color rgb="FF000000"/>
        <rFont val="Times New Roman"/>
        <charset val="0"/>
      </rPr>
      <t xml:space="preserve">
1.</t>
    </r>
    <r>
      <rPr>
        <sz val="12"/>
        <color rgb="FF000000"/>
        <rFont val="仿宋_GB2312"/>
        <charset val="134"/>
      </rPr>
      <t>推广电子图书，包含世界科学经典文库、世界名著经典文库等主题文库。</t>
    </r>
    <r>
      <rPr>
        <sz val="12"/>
        <color rgb="FF000000"/>
        <rFont val="Times New Roman"/>
        <charset val="0"/>
      </rPr>
      <t xml:space="preserve">
2.</t>
    </r>
    <r>
      <rPr>
        <sz val="12"/>
        <color rgb="FF000000"/>
        <rFont val="仿宋_GB2312"/>
        <charset val="134"/>
      </rPr>
      <t>举办乒乓球文化推广活动，丰富实践育人载体。</t>
    </r>
  </si>
  <si>
    <r>
      <rPr>
        <sz val="12"/>
        <rFont val="仿宋_GB2312"/>
        <charset val="134"/>
      </rPr>
      <t>图书馆姚树民（馆长）</t>
    </r>
    <r>
      <rPr>
        <sz val="12"/>
        <rFont val="Times New Roman"/>
        <charset val="0"/>
      </rPr>
      <t xml:space="preserve">13502981640 </t>
    </r>
    <r>
      <rPr>
        <sz val="12"/>
        <rFont val="仿宋_GB2312"/>
        <charset val="134"/>
      </rPr>
      <t>网络与信息中心张子胜（主任）</t>
    </r>
    <r>
      <rPr>
        <sz val="12"/>
        <rFont val="Times New Roman"/>
        <charset val="0"/>
      </rPr>
      <t>13536948066</t>
    </r>
  </si>
  <si>
    <t>双语讲解员队伍培训；提高教师队伍能力素质；志愿帮扶</t>
  </si>
  <si>
    <r>
      <rPr>
        <sz val="12"/>
        <color rgb="FF000000"/>
        <rFont val="Times New Roman"/>
        <charset val="0"/>
      </rPr>
      <t xml:space="preserve">1. </t>
    </r>
    <r>
      <rPr>
        <sz val="12"/>
        <color rgb="FF000000"/>
        <rFont val="仿宋_GB2312"/>
        <charset val="134"/>
      </rPr>
      <t>根据南澳县青澳管委后兰村的文旅发展现状和需求，收集相关的材料及讲解词，完善讲解词并完成讲解词英文翻译，有必要可以提供为当地讲解员提供双语讲解培训，也可以培训双语讲解员志愿者参加相关活动。</t>
    </r>
    <r>
      <rPr>
        <sz val="12"/>
        <color rgb="FF000000"/>
        <rFont val="Times New Roman"/>
        <charset val="0"/>
      </rPr>
      <t xml:space="preserve">2. </t>
    </r>
    <r>
      <rPr>
        <sz val="12"/>
        <color rgb="FF000000"/>
        <rFont val="仿宋_GB2312"/>
        <charset val="134"/>
      </rPr>
      <t>根据青澳管委后兰村的中小学教师培训需求，协助提供教师队伍培训并进行教研科研项目指导。</t>
    </r>
    <r>
      <rPr>
        <sz val="12"/>
        <color rgb="FF000000"/>
        <rFont val="Times New Roman"/>
        <charset val="0"/>
      </rPr>
      <t>3.</t>
    </r>
    <r>
      <rPr>
        <sz val="12"/>
        <color rgb="FF000000"/>
        <rFont val="仿宋_GB2312"/>
        <charset val="134"/>
      </rPr>
      <t>参与当地的普法宣传及文明实践活动。</t>
    </r>
  </si>
  <si>
    <r>
      <rPr>
        <sz val="12"/>
        <color rgb="FF000000"/>
        <rFont val="Times New Roman"/>
        <charset val="0"/>
      </rPr>
      <t>1.</t>
    </r>
    <r>
      <rPr>
        <sz val="12"/>
        <color rgb="FF000000"/>
        <rFont val="仿宋_GB2312"/>
        <charset val="134"/>
      </rPr>
      <t>讲好南澳故事，培养一支综合素质高、知识储备足的双语讲解员队伍，全面提升各景区讲解词质量水平。</t>
    </r>
    <r>
      <rPr>
        <sz val="12"/>
        <color rgb="FF000000"/>
        <rFont val="Times New Roman"/>
        <charset val="0"/>
      </rPr>
      <t>2.</t>
    </r>
    <r>
      <rPr>
        <sz val="12"/>
        <color rgb="FF000000"/>
        <rFont val="仿宋_GB2312"/>
        <charset val="134"/>
      </rPr>
      <t>协助提供教师队伍培训课程及教研队伍建设。</t>
    </r>
    <r>
      <rPr>
        <sz val="12"/>
        <color rgb="FF000000"/>
        <rFont val="Times New Roman"/>
        <charset val="0"/>
      </rPr>
      <t xml:space="preserve">3. </t>
    </r>
    <r>
      <rPr>
        <sz val="12"/>
        <color rgb="FF000000"/>
        <rFont val="仿宋_GB2312"/>
        <charset val="134"/>
      </rPr>
      <t>参与各类文明实践活动和普法宣传。</t>
    </r>
  </si>
  <si>
    <r>
      <rPr>
        <sz val="12"/>
        <color rgb="FF000000"/>
        <rFont val="Times New Roman"/>
        <charset val="0"/>
      </rPr>
      <t>1.2023</t>
    </r>
    <r>
      <rPr>
        <sz val="12"/>
        <color rgb="FF000000"/>
        <rFont val="仿宋_GB2312"/>
        <charset val="134"/>
      </rPr>
      <t>年</t>
    </r>
    <r>
      <rPr>
        <sz val="12"/>
        <color rgb="FF000000"/>
        <rFont val="Times New Roman"/>
        <charset val="0"/>
      </rPr>
      <t>11-12</t>
    </r>
    <r>
      <rPr>
        <sz val="12"/>
        <color rgb="FF000000"/>
        <rFont val="仿宋_GB2312"/>
        <charset val="134"/>
      </rPr>
      <t>月，联系青澳管委后兰村</t>
    </r>
    <r>
      <rPr>
        <sz val="12"/>
        <color rgb="FF000000"/>
        <rFont val="Times New Roman"/>
        <charset val="0"/>
      </rPr>
      <t>,</t>
    </r>
    <r>
      <rPr>
        <sz val="12"/>
        <color rgb="FF000000"/>
        <rFont val="仿宋_GB2312"/>
        <charset val="134"/>
      </rPr>
      <t>了解其文旅发展现状和需求，进行接洽，进一步探讨具化合作项目和合作内容，组建服务团队。</t>
    </r>
    <r>
      <rPr>
        <sz val="12"/>
        <color rgb="FF000000"/>
        <rFont val="Times New Roman"/>
        <charset val="0"/>
      </rPr>
      <t xml:space="preserve">                                                2.2024</t>
    </r>
    <r>
      <rPr>
        <sz val="12"/>
        <color rgb="FF000000"/>
        <rFont val="仿宋_GB2312"/>
        <charset val="134"/>
      </rPr>
      <t>年</t>
    </r>
    <r>
      <rPr>
        <sz val="12"/>
        <color rgb="FF000000"/>
        <rFont val="Times New Roman"/>
        <charset val="0"/>
      </rPr>
      <t>1-12</t>
    </r>
    <r>
      <rPr>
        <sz val="12"/>
        <color rgb="FF000000"/>
        <rFont val="仿宋_GB2312"/>
        <charset val="134"/>
      </rPr>
      <t>月，收集相关文旅讲解资料，组建团队进行翻译并提供讲解员双语培训，提供讲解员服务。</t>
    </r>
    <r>
      <rPr>
        <sz val="12"/>
        <color rgb="FF000000"/>
        <rFont val="Times New Roman"/>
        <charset val="0"/>
      </rPr>
      <t xml:space="preserve">                    3.2024</t>
    </r>
    <r>
      <rPr>
        <sz val="12"/>
        <color rgb="FF000000"/>
        <rFont val="仿宋_GB2312"/>
        <charset val="134"/>
      </rPr>
      <t>年</t>
    </r>
    <r>
      <rPr>
        <sz val="12"/>
        <color rgb="FF000000"/>
        <rFont val="Times New Roman"/>
        <charset val="0"/>
      </rPr>
      <t>1</t>
    </r>
    <r>
      <rPr>
        <sz val="12"/>
        <color rgb="FF000000"/>
        <rFont val="仿宋_GB2312"/>
        <charset val="134"/>
      </rPr>
      <t>月</t>
    </r>
    <r>
      <rPr>
        <sz val="12"/>
        <color rgb="FF000000"/>
        <rFont val="Times New Roman"/>
        <charset val="0"/>
      </rPr>
      <t>-2026</t>
    </r>
    <r>
      <rPr>
        <sz val="12"/>
        <color rgb="FF000000"/>
        <rFont val="仿宋_GB2312"/>
        <charset val="134"/>
      </rPr>
      <t>年</t>
    </r>
    <r>
      <rPr>
        <sz val="12"/>
        <color rgb="FF000000"/>
        <rFont val="Times New Roman"/>
        <charset val="0"/>
      </rPr>
      <t>12</t>
    </r>
    <r>
      <rPr>
        <sz val="12"/>
        <color rgb="FF000000"/>
        <rFont val="仿宋_GB2312"/>
        <charset val="134"/>
      </rPr>
      <t>月，持续对接青澳管委后兰村的中小学教师需求，提供必要的数字化教学培训及教研科研项目指导。</t>
    </r>
    <r>
      <rPr>
        <sz val="12"/>
        <color rgb="FF000000"/>
        <rFont val="Times New Roman"/>
        <charset val="0"/>
      </rPr>
      <t xml:space="preserve">         4. 2024</t>
    </r>
    <r>
      <rPr>
        <sz val="12"/>
        <color rgb="FF000000"/>
        <rFont val="仿宋_GB2312"/>
        <charset val="134"/>
      </rPr>
      <t>年</t>
    </r>
    <r>
      <rPr>
        <sz val="12"/>
        <color rgb="FF000000"/>
        <rFont val="Times New Roman"/>
        <charset val="0"/>
      </rPr>
      <t>1</t>
    </r>
    <r>
      <rPr>
        <sz val="12"/>
        <color rgb="FF000000"/>
        <rFont val="仿宋_GB2312"/>
        <charset val="134"/>
      </rPr>
      <t>月</t>
    </r>
    <r>
      <rPr>
        <sz val="12"/>
        <color rgb="FF000000"/>
        <rFont val="Times New Roman"/>
        <charset val="0"/>
      </rPr>
      <t>-2026</t>
    </r>
    <r>
      <rPr>
        <sz val="12"/>
        <color rgb="FF000000"/>
        <rFont val="仿宋_GB2312"/>
        <charset val="134"/>
      </rPr>
      <t>年</t>
    </r>
    <r>
      <rPr>
        <sz val="12"/>
        <color rgb="FF000000"/>
        <rFont val="Times New Roman"/>
        <charset val="0"/>
      </rPr>
      <t>12</t>
    </r>
    <r>
      <rPr>
        <sz val="12"/>
        <color rgb="FF000000"/>
        <rFont val="仿宋_GB2312"/>
        <charset val="134"/>
      </rPr>
      <t>月，组建服务队伍，参与青澳管委后兰村的各类文明实践活动和普法宣传。</t>
    </r>
  </si>
  <si>
    <r>
      <rPr>
        <sz val="12"/>
        <rFont val="仿宋_GB2312"/>
        <charset val="134"/>
      </rPr>
      <t>应用外语学院</t>
    </r>
    <r>
      <rPr>
        <sz val="12"/>
        <rFont val="Times New Roman"/>
        <charset val="0"/>
      </rPr>
      <t xml:space="preserve">
</t>
    </r>
    <r>
      <rPr>
        <sz val="12"/>
        <rFont val="仿宋_GB2312"/>
        <charset val="134"/>
      </rPr>
      <t>蔡铄（党总支书记）</t>
    </r>
    <r>
      <rPr>
        <sz val="12"/>
        <rFont val="Times New Roman"/>
        <charset val="0"/>
      </rPr>
      <t>13670433833</t>
    </r>
  </si>
  <si>
    <t>开展支教送教活动</t>
  </si>
  <si>
    <r>
      <rPr>
        <sz val="12"/>
        <color theme="1"/>
        <rFont val="仿宋_GB2312"/>
        <charset val="134"/>
      </rPr>
      <t>依托汕头大学服务性劳动课程体系，定期在南澳县中小学开展一系列支教送教活动：</t>
    </r>
    <r>
      <rPr>
        <sz val="12"/>
        <color theme="1"/>
        <rFont val="Times New Roman"/>
        <charset val="0"/>
      </rPr>
      <t xml:space="preserve">
1.</t>
    </r>
    <r>
      <rPr>
        <sz val="12"/>
        <color theme="1"/>
        <rFont val="仿宋_GB2312"/>
        <charset val="134"/>
      </rPr>
      <t>教学周，开展与南澳县生态环境密切相关的第二学堂课程，如国一流课程《走向海洋》每学年于南澳县学校开展的海洋生态宣教课程；</t>
    </r>
    <r>
      <rPr>
        <sz val="12"/>
        <color theme="1"/>
        <rFont val="Times New Roman"/>
        <charset val="0"/>
      </rPr>
      <t xml:space="preserve">
2.</t>
    </r>
    <r>
      <rPr>
        <sz val="12"/>
        <color theme="1"/>
        <rFont val="仿宋_GB2312"/>
        <charset val="134"/>
      </rPr>
      <t>暑期实践周，以劳动课程为载体组建暑期支教团队，依托汕大教师及学子的专业知识，在南澳县帮扶学校开展科普进校园等暑期支教活动。</t>
    </r>
  </si>
  <si>
    <r>
      <rPr>
        <sz val="12"/>
        <color theme="1"/>
        <rFont val="仿宋_GB2312"/>
        <charset val="134"/>
      </rPr>
      <t>总体目标：发挥专业优势，定点帮扶，输出一系列精品劳动课程，提升帮扶学校教育水平，共建劳动教育实践基地。每学年输出不少于</t>
    </r>
    <r>
      <rPr>
        <sz val="12"/>
        <color theme="1"/>
        <rFont val="Times New Roman"/>
        <charset val="0"/>
      </rPr>
      <t>5</t>
    </r>
    <r>
      <rPr>
        <sz val="12"/>
        <color theme="1"/>
        <rFont val="仿宋_GB2312"/>
        <charset val="134"/>
      </rPr>
      <t>门劳动课程到南澳县开展实践，进行不少于</t>
    </r>
    <r>
      <rPr>
        <sz val="12"/>
        <color theme="1"/>
        <rFont val="Times New Roman"/>
        <charset val="0"/>
      </rPr>
      <t>50</t>
    </r>
    <r>
      <rPr>
        <sz val="12"/>
        <color theme="1"/>
        <rFont val="仿宋_GB2312"/>
        <charset val="134"/>
      </rPr>
      <t>学时的课程支教送教活动。</t>
    </r>
  </si>
  <si>
    <r>
      <rPr>
        <sz val="12"/>
        <color theme="1"/>
        <rFont val="仿宋_GB2312"/>
        <charset val="134"/>
      </rPr>
      <t>教务处周梓扬老师</t>
    </r>
    <r>
      <rPr>
        <sz val="12"/>
        <color theme="1"/>
        <rFont val="Times New Roman"/>
        <charset val="0"/>
      </rPr>
      <t xml:space="preserve">
13286422182</t>
    </r>
  </si>
  <si>
    <t>文明实践志愿服务活动</t>
  </si>
  <si>
    <t>根据县委宣传部、团县委需求开展志愿服务</t>
  </si>
  <si>
    <t>节假日期间，根据需要每日选派一批学生志愿者开展文明交通、文明旅游等志愿服务。</t>
  </si>
  <si>
    <r>
      <rPr>
        <sz val="12"/>
        <color theme="1"/>
        <rFont val="仿宋_GB2312"/>
        <charset val="134"/>
      </rPr>
      <t>根据县委宣传部、团县委需求，结合南澳县旅游旺季时间点，于汕大正常学期期间，组织学生志愿者到南澳大桥莱芜岛入口处参与文明交通志愿服务，协助交警引导入岛车辆有序通行或停放。具体任务目标待县委宣传部、团县委提出和确认活动安排及后勤保障后制定</t>
    </r>
    <r>
      <rPr>
        <sz val="12"/>
        <color theme="1"/>
        <rFont val="Times New Roman"/>
        <charset val="0"/>
      </rPr>
      <t>.</t>
    </r>
  </si>
  <si>
    <r>
      <rPr>
        <sz val="12"/>
        <color theme="1"/>
        <rFont val="仿宋_GB2312"/>
        <charset val="134"/>
      </rPr>
      <t>校团委林煜科长</t>
    </r>
    <r>
      <rPr>
        <sz val="12"/>
        <color theme="1"/>
        <rFont val="Times New Roman"/>
        <charset val="0"/>
      </rPr>
      <t>13729208633</t>
    </r>
  </si>
  <si>
    <t>建议将该项目与其他同类项目合并，不独立为一个项目。</t>
  </si>
  <si>
    <t>以体育、美育为核心，传承潮汕非遗文化，开展版画、嵌瓷（彩画）、文创设计展示等活动，户外外墙立面创作自然、和谐文化彩绘艺术作品。</t>
  </si>
  <si>
    <t>根据南澳县文化旅游现状联办文创、非遗、艺术文化共享等活动。</t>
  </si>
  <si>
    <t>提升乡村文旅艺术环境品质，打造更多旅游打卡新场景。</t>
  </si>
  <si>
    <r>
      <rPr>
        <sz val="12"/>
        <color rgb="FF000000"/>
        <rFont val="Times New Roman"/>
        <charset val="0"/>
      </rPr>
      <t>1</t>
    </r>
    <r>
      <rPr>
        <sz val="12"/>
        <color rgb="FF000000"/>
        <rFont val="仿宋_GB2312"/>
        <charset val="134"/>
      </rPr>
      <t>、由特聘教授李小澄牵头举办</t>
    </r>
    <r>
      <rPr>
        <sz val="12"/>
        <color rgb="FF000000"/>
        <rFont val="Times New Roman"/>
        <charset val="0"/>
      </rPr>
      <t>“2023</t>
    </r>
    <r>
      <rPr>
        <sz val="12"/>
        <color rgb="FF000000"/>
        <rFont val="仿宋_GB2312"/>
        <charset val="134"/>
      </rPr>
      <t>潮汕水彩年展</t>
    </r>
    <r>
      <rPr>
        <sz val="12"/>
        <color rgb="FF000000"/>
        <rFont val="Times New Roman"/>
        <charset val="0"/>
      </rPr>
      <t>”</t>
    </r>
    <r>
      <rPr>
        <sz val="12"/>
        <color rgb="FF000000"/>
        <rFont val="仿宋_GB2312"/>
        <charset val="134"/>
      </rPr>
      <t>于</t>
    </r>
    <r>
      <rPr>
        <sz val="12"/>
        <color rgb="FF000000"/>
        <rFont val="Times New Roman"/>
        <charset val="0"/>
      </rPr>
      <t>2023</t>
    </r>
    <r>
      <rPr>
        <sz val="12"/>
        <color rgb="FF000000"/>
        <rFont val="仿宋_GB2312"/>
        <charset val="134"/>
      </rPr>
      <t>年</t>
    </r>
    <r>
      <rPr>
        <sz val="12"/>
        <color rgb="FF000000"/>
        <rFont val="Times New Roman"/>
        <charset val="0"/>
      </rPr>
      <t>11</t>
    </r>
    <r>
      <rPr>
        <sz val="12"/>
        <color rgb="FF000000"/>
        <rFont val="仿宋_GB2312"/>
        <charset val="134"/>
      </rPr>
      <t>月</t>
    </r>
    <r>
      <rPr>
        <sz val="12"/>
        <color rgb="FF000000"/>
        <rFont val="Times New Roman"/>
        <charset val="0"/>
      </rPr>
      <t>24</t>
    </r>
    <r>
      <rPr>
        <sz val="12"/>
        <color rgb="FF000000"/>
        <rFont val="仿宋_GB2312"/>
        <charset val="134"/>
      </rPr>
      <t>日上午</t>
    </r>
    <r>
      <rPr>
        <sz val="12"/>
        <color rgb="FF000000"/>
        <rFont val="Times New Roman"/>
        <charset val="0"/>
      </rPr>
      <t>10:30</t>
    </r>
    <r>
      <rPr>
        <sz val="12"/>
        <color rgb="FF000000"/>
        <rFont val="仿宋_GB2312"/>
        <charset val="134"/>
      </rPr>
      <t>分在南澳县文化馆开幕式，</t>
    </r>
    <r>
      <rPr>
        <sz val="12"/>
        <color rgb="FF000000"/>
        <rFont val="Times New Roman"/>
        <charset val="0"/>
      </rPr>
      <t>11</t>
    </r>
    <r>
      <rPr>
        <sz val="12"/>
        <color rgb="FF000000"/>
        <rFont val="仿宋_GB2312"/>
        <charset val="134"/>
      </rPr>
      <t>月</t>
    </r>
    <r>
      <rPr>
        <sz val="12"/>
        <color rgb="FF000000"/>
        <rFont val="Times New Roman"/>
        <charset val="0"/>
      </rPr>
      <t>24</t>
    </r>
    <r>
      <rPr>
        <sz val="12"/>
        <color rgb="FF000000"/>
        <rFont val="仿宋_GB2312"/>
        <charset val="134"/>
      </rPr>
      <t>日至</t>
    </r>
    <r>
      <rPr>
        <sz val="12"/>
        <color rgb="FF000000"/>
        <rFont val="Times New Roman"/>
        <charset val="0"/>
      </rPr>
      <t>27</t>
    </r>
    <r>
      <rPr>
        <sz val="12"/>
        <color rgb="FF000000"/>
        <rFont val="仿宋_GB2312"/>
        <charset val="134"/>
      </rPr>
      <t>日在南澳岛举行写生、采风等研学活动。</t>
    </r>
    <r>
      <rPr>
        <sz val="12"/>
        <color rgb="FF000000"/>
        <rFont val="Times New Roman"/>
        <charset val="0"/>
      </rPr>
      <t xml:space="preserve">
2</t>
    </r>
    <r>
      <rPr>
        <sz val="12"/>
        <color rgb="FF000000"/>
        <rFont val="仿宋_GB2312"/>
        <charset val="134"/>
      </rPr>
      <t>、根据当地旅游文化特色，举办师生写生、采风、画展等活动。</t>
    </r>
    <r>
      <rPr>
        <sz val="12"/>
        <color rgb="FF000000"/>
        <rFont val="Times New Roman"/>
        <charset val="0"/>
      </rPr>
      <t xml:space="preserve">         3</t>
    </r>
    <r>
      <rPr>
        <sz val="12"/>
        <color rgb="FF000000"/>
        <rFont val="仿宋_GB2312"/>
        <charset val="134"/>
      </rPr>
      <t>、协助青澳湾区打造文创旅游基地。</t>
    </r>
    <r>
      <rPr>
        <sz val="12"/>
        <color rgb="FF000000"/>
        <rFont val="Times New Roman"/>
        <charset val="0"/>
      </rPr>
      <t xml:space="preserve">           4</t>
    </r>
    <r>
      <rPr>
        <sz val="12"/>
        <color rgb="FF000000"/>
        <rFont val="仿宋_GB2312"/>
        <charset val="134"/>
      </rPr>
      <t>、非遗文化展演巡游活动。</t>
    </r>
  </si>
  <si>
    <r>
      <rPr>
        <sz val="12"/>
        <rFont val="仿宋_GB2312"/>
        <charset val="134"/>
      </rPr>
      <t>艺术设计学院</t>
    </r>
    <r>
      <rPr>
        <sz val="12"/>
        <rFont val="Times New Roman"/>
        <charset val="0"/>
      </rPr>
      <t xml:space="preserve">
</t>
    </r>
    <r>
      <rPr>
        <sz val="12"/>
        <rFont val="仿宋_GB2312"/>
        <charset val="134"/>
      </rPr>
      <t>周小酉（院长）</t>
    </r>
    <r>
      <rPr>
        <sz val="12"/>
        <rFont val="Times New Roman"/>
        <charset val="0"/>
      </rPr>
      <t xml:space="preserve">
18929622708
</t>
    </r>
    <r>
      <rPr>
        <sz val="12"/>
        <rFont val="仿宋_GB2312"/>
        <charset val="134"/>
      </rPr>
      <t>严楠</t>
    </r>
    <r>
      <rPr>
        <sz val="12"/>
        <rFont val="Times New Roman"/>
        <charset val="0"/>
      </rPr>
      <t>13138440906</t>
    </r>
  </si>
  <si>
    <t>以体育、美育为核心，传承潮汕非遗文化，开展民族舞蹈、民族音乐、民族打击乐、民俗体育巡演</t>
  </si>
  <si>
    <t>根据南澳县发展需求，联办系列展演、讲座、培训等活动。</t>
  </si>
  <si>
    <t>提升乡村文旅艺术环境品质，打造更多旅游展演活动。</t>
  </si>
  <si>
    <r>
      <rPr>
        <sz val="12"/>
        <color rgb="FF000000"/>
        <rFont val="Times New Roman"/>
        <charset val="0"/>
      </rPr>
      <t>1</t>
    </r>
    <r>
      <rPr>
        <sz val="12"/>
        <color rgb="FF000000"/>
        <rFont val="仿宋_GB2312"/>
        <charset val="134"/>
      </rPr>
      <t>、以当地民歌、渔歌节为主题举办沙滩音乐节</t>
    </r>
    <r>
      <rPr>
        <sz val="12"/>
        <color rgb="FF000000"/>
        <rFont val="Times New Roman"/>
        <charset val="0"/>
      </rPr>
      <t xml:space="preserve">
2</t>
    </r>
    <r>
      <rPr>
        <sz val="12"/>
        <color rgb="FF000000"/>
        <rFont val="仿宋_GB2312"/>
        <charset val="134"/>
      </rPr>
      <t>、举办艺术话党史系列美育讲堂或红色文化课堂</t>
    </r>
    <r>
      <rPr>
        <sz val="12"/>
        <color rgb="FF000000"/>
        <rFont val="Times New Roman"/>
        <charset val="0"/>
      </rPr>
      <t xml:space="preserve">
3</t>
    </r>
    <r>
      <rPr>
        <sz val="12"/>
        <color rgb="FF000000"/>
        <rFont val="仿宋_GB2312"/>
        <charset val="134"/>
      </rPr>
      <t>、</t>
    </r>
    <r>
      <rPr>
        <sz val="12"/>
        <color rgb="FF000000"/>
        <rFont val="Times New Roman"/>
        <charset val="0"/>
      </rPr>
      <t>“</t>
    </r>
    <r>
      <rPr>
        <sz val="12"/>
        <color rgb="FF000000"/>
        <rFont val="仿宋_GB2312"/>
        <charset val="134"/>
      </rPr>
      <t>美育润心，童心向阳</t>
    </r>
    <r>
      <rPr>
        <sz val="12"/>
        <color rgb="FF000000"/>
        <rFont val="Times New Roman"/>
        <charset val="0"/>
      </rPr>
      <t xml:space="preserve"> ”</t>
    </r>
    <r>
      <rPr>
        <sz val="12"/>
        <color rgb="FF000000"/>
        <rFont val="仿宋_GB2312"/>
        <charset val="134"/>
      </rPr>
      <t>文艺振兴乡村小学系列活动</t>
    </r>
    <r>
      <rPr>
        <sz val="12"/>
        <color rgb="FF000000"/>
        <rFont val="Times New Roman"/>
        <charset val="0"/>
      </rPr>
      <t xml:space="preserve">
4</t>
    </r>
    <r>
      <rPr>
        <sz val="12"/>
        <color rgb="FF000000"/>
        <rFont val="仿宋_GB2312"/>
        <charset val="134"/>
      </rPr>
      <t>、组织游泳社会指导员师生到本地中小学进行</t>
    </r>
    <r>
      <rPr>
        <sz val="12"/>
        <color rgb="FF000000"/>
        <rFont val="Times New Roman"/>
        <charset val="0"/>
      </rPr>
      <t>“</t>
    </r>
    <r>
      <rPr>
        <sz val="12"/>
        <color rgb="FF000000"/>
        <rFont val="仿宋_GB2312"/>
        <charset val="134"/>
      </rPr>
      <t>防溺水安全教育</t>
    </r>
    <r>
      <rPr>
        <sz val="12"/>
        <color rgb="FF000000"/>
        <rFont val="Times New Roman"/>
        <charset val="0"/>
      </rPr>
      <t>”</t>
    </r>
    <r>
      <rPr>
        <sz val="12"/>
        <color rgb="FF000000"/>
        <rFont val="仿宋_GB2312"/>
        <charset val="134"/>
      </rPr>
      <t>系列讲座与培训。</t>
    </r>
  </si>
  <si>
    <t>职业指导与创新创业</t>
  </si>
  <si>
    <t>后宅镇西山农村</t>
  </si>
  <si>
    <t>选派商业方面人才支持南澳县青年创新创业。</t>
  </si>
  <si>
    <r>
      <rPr>
        <sz val="12"/>
        <color rgb="FF000000"/>
        <rFont val="Times New Roman"/>
        <charset val="0"/>
      </rPr>
      <t>1.</t>
    </r>
    <r>
      <rPr>
        <sz val="12"/>
        <color rgb="FF000000"/>
        <rFont val="仿宋_GB2312"/>
        <charset val="134"/>
      </rPr>
      <t>根据南澳县需求，选派</t>
    </r>
    <r>
      <rPr>
        <sz val="12"/>
        <color rgb="FF000000"/>
        <rFont val="Times New Roman"/>
        <charset val="0"/>
      </rPr>
      <t>2</t>
    </r>
    <r>
      <rPr>
        <sz val="12"/>
        <color rgb="FF000000"/>
        <rFont val="仿宋_GB2312"/>
        <charset val="134"/>
      </rPr>
      <t>名老师挂任南澳县青年发展现代农业促进会顾问；</t>
    </r>
    <r>
      <rPr>
        <sz val="12"/>
        <color rgb="FF000000"/>
        <rFont val="Times New Roman"/>
        <charset val="0"/>
      </rPr>
      <t xml:space="preserve">
2. </t>
    </r>
    <r>
      <rPr>
        <sz val="12"/>
        <color rgb="FF000000"/>
        <rFont val="仿宋_GB2312"/>
        <charset val="134"/>
      </rPr>
      <t>提供创新创业指导、直播助农等方面培训讲座；</t>
    </r>
    <r>
      <rPr>
        <sz val="12"/>
        <color rgb="FF000000"/>
        <rFont val="Times New Roman"/>
        <charset val="0"/>
      </rPr>
      <t xml:space="preserve">
3. </t>
    </r>
    <r>
      <rPr>
        <sz val="12"/>
        <color rgb="FF000000"/>
        <rFont val="仿宋_GB2312"/>
        <charset val="134"/>
      </rPr>
      <t>开展直播助农活动。</t>
    </r>
  </si>
  <si>
    <r>
      <rPr>
        <sz val="12"/>
        <color theme="1"/>
        <rFont val="Times New Roman"/>
        <charset val="0"/>
      </rPr>
      <t>1.2023</t>
    </r>
    <r>
      <rPr>
        <sz val="12"/>
        <color theme="1"/>
        <rFont val="仿宋_GB2312"/>
        <charset val="134"/>
      </rPr>
      <t>年</t>
    </r>
    <r>
      <rPr>
        <sz val="12"/>
        <color theme="1"/>
        <rFont val="Times New Roman"/>
        <charset val="0"/>
      </rPr>
      <t>11</t>
    </r>
    <r>
      <rPr>
        <sz val="12"/>
        <color theme="1"/>
        <rFont val="仿宋_GB2312"/>
        <charset val="134"/>
      </rPr>
      <t>月</t>
    </r>
    <r>
      <rPr>
        <sz val="12"/>
        <color theme="1"/>
        <rFont val="Times New Roman"/>
        <charset val="0"/>
      </rPr>
      <t xml:space="preserve">-2023.12 </t>
    </r>
    <r>
      <rPr>
        <sz val="12"/>
        <color theme="1"/>
        <rFont val="仿宋_GB2312"/>
        <charset val="134"/>
      </rPr>
      <t>开展直播带货助农销售活动；</t>
    </r>
    <r>
      <rPr>
        <sz val="12"/>
        <color theme="1"/>
        <rFont val="Times New Roman"/>
        <charset val="0"/>
      </rPr>
      <t xml:space="preserve">
2.2024.01-2024.12 </t>
    </r>
    <r>
      <rPr>
        <sz val="12"/>
        <color theme="1"/>
        <rFont val="仿宋_GB2312"/>
        <charset val="134"/>
      </rPr>
      <t>按既定计划，结合帮扶单位组织情况，开展</t>
    </r>
    <r>
      <rPr>
        <sz val="12"/>
        <color theme="1"/>
        <rFont val="Times New Roman"/>
        <charset val="0"/>
      </rPr>
      <t>1</t>
    </r>
    <r>
      <rPr>
        <sz val="12"/>
        <color theme="1"/>
        <rFont val="仿宋_GB2312"/>
        <charset val="134"/>
      </rPr>
      <t>期以上创业意识培训，</t>
    </r>
    <r>
      <rPr>
        <sz val="12"/>
        <color theme="1"/>
        <rFont val="Times New Roman"/>
        <charset val="0"/>
      </rPr>
      <t>1</t>
    </r>
    <r>
      <rPr>
        <sz val="12"/>
        <color theme="1"/>
        <rFont val="仿宋_GB2312"/>
        <charset val="134"/>
      </rPr>
      <t>期创业计划培训，</t>
    </r>
    <r>
      <rPr>
        <sz val="12"/>
        <color theme="1"/>
        <rFont val="Times New Roman"/>
        <charset val="0"/>
      </rPr>
      <t>1</t>
    </r>
    <r>
      <rPr>
        <sz val="12"/>
        <color theme="1"/>
        <rFont val="仿宋_GB2312"/>
        <charset val="134"/>
      </rPr>
      <t>期农村青年直播能力提升培训；</t>
    </r>
    <r>
      <rPr>
        <sz val="12"/>
        <color theme="1"/>
        <rFont val="Times New Roman"/>
        <charset val="0"/>
      </rPr>
      <t xml:space="preserve">
3.2025.01-2025.12 </t>
    </r>
    <r>
      <rPr>
        <sz val="12"/>
        <color theme="1"/>
        <rFont val="仿宋_GB2312"/>
        <charset val="134"/>
      </rPr>
      <t>按既定计划，开展</t>
    </r>
    <r>
      <rPr>
        <sz val="12"/>
        <color theme="1"/>
        <rFont val="Times New Roman"/>
        <charset val="0"/>
      </rPr>
      <t>1</t>
    </r>
    <r>
      <rPr>
        <sz val="12"/>
        <color theme="1"/>
        <rFont val="仿宋_GB2312"/>
        <charset val="134"/>
      </rPr>
      <t>期以上创业意识培训，</t>
    </r>
    <r>
      <rPr>
        <sz val="12"/>
        <color theme="1"/>
        <rFont val="Times New Roman"/>
        <charset val="0"/>
      </rPr>
      <t>1</t>
    </r>
    <r>
      <rPr>
        <sz val="12"/>
        <color theme="1"/>
        <rFont val="仿宋_GB2312"/>
        <charset val="134"/>
      </rPr>
      <t>期创业计划培训，</t>
    </r>
    <r>
      <rPr>
        <sz val="12"/>
        <color theme="1"/>
        <rFont val="Times New Roman"/>
        <charset val="0"/>
      </rPr>
      <t>1</t>
    </r>
    <r>
      <rPr>
        <sz val="12"/>
        <color theme="1"/>
        <rFont val="仿宋_GB2312"/>
        <charset val="134"/>
      </rPr>
      <t>期农村青年直播能力提升培训，同时做好青农会会员单位指导工作；</t>
    </r>
    <r>
      <rPr>
        <sz val="12"/>
        <color theme="1"/>
        <rFont val="Times New Roman"/>
        <charset val="0"/>
      </rPr>
      <t xml:space="preserve">
4.2026.01-2026.12</t>
    </r>
    <r>
      <rPr>
        <sz val="12"/>
        <color theme="1"/>
        <rFont val="仿宋_GB2312"/>
        <charset val="134"/>
      </rPr>
      <t>，做好青农会会员单位指导工作及当地电商直播青年指导工作；</t>
    </r>
    <r>
      <rPr>
        <sz val="12"/>
        <color theme="1"/>
        <rFont val="Times New Roman"/>
        <charset val="0"/>
      </rPr>
      <t xml:space="preserve">
5.2027.01-2027</t>
    </r>
    <r>
      <rPr>
        <sz val="12"/>
        <color theme="1"/>
        <rFont val="仿宋_GB2312"/>
        <charset val="134"/>
      </rPr>
      <t>年</t>
    </r>
    <r>
      <rPr>
        <sz val="12"/>
        <color theme="1"/>
        <rFont val="Times New Roman"/>
        <charset val="0"/>
      </rPr>
      <t>12</t>
    </r>
    <r>
      <rPr>
        <sz val="12"/>
        <color theme="1"/>
        <rFont val="仿宋_GB2312"/>
        <charset val="134"/>
      </rPr>
      <t>月，做好青农会会员单位指导工作及当地电商直播青年指导工作。</t>
    </r>
  </si>
  <si>
    <r>
      <rPr>
        <sz val="12"/>
        <rFont val="仿宋_GB2312"/>
        <charset val="134"/>
      </rPr>
      <t>学生处（学生就业指导中心）陈利群</t>
    </r>
    <r>
      <rPr>
        <sz val="12"/>
        <rFont val="Times New Roman"/>
        <charset val="0"/>
      </rPr>
      <t xml:space="preserve"> 13923988122</t>
    </r>
  </si>
  <si>
    <t>助力技能资源开发</t>
  </si>
  <si>
    <t>根据南澳县青奥管委会战略发展需求，开展系列共建活动。</t>
  </si>
  <si>
    <r>
      <rPr>
        <sz val="12"/>
        <color rgb="FF000000"/>
        <rFont val="Times New Roman"/>
        <charset val="0"/>
      </rPr>
      <t>1.</t>
    </r>
    <r>
      <rPr>
        <sz val="12"/>
        <color rgb="FF000000"/>
        <rFont val="仿宋_GB2312"/>
        <charset val="134"/>
      </rPr>
      <t>召开座谈会，让专业师资团队为青澳旅游发展把脉定向；</t>
    </r>
    <r>
      <rPr>
        <sz val="12"/>
        <color rgb="FF000000"/>
        <rFont val="Times New Roman"/>
        <charset val="0"/>
      </rPr>
      <t xml:space="preserve">
2.</t>
    </r>
    <r>
      <rPr>
        <sz val="12"/>
        <color rgb="FF000000"/>
        <rFont val="仿宋_GB2312"/>
        <charset val="134"/>
      </rPr>
      <t>由校方旅游学院协助制作拍摄青澳旅游宣传片、特色乡村推介视频；</t>
    </r>
    <r>
      <rPr>
        <sz val="12"/>
        <color rgb="FF000000"/>
        <rFont val="Times New Roman"/>
        <charset val="0"/>
      </rPr>
      <t xml:space="preserve">
3.</t>
    </r>
    <r>
      <rPr>
        <sz val="12"/>
        <color rgb="FF000000"/>
        <rFont val="仿宋_GB2312"/>
        <charset val="134"/>
      </rPr>
      <t>把商企社交网络平台交由托管或创建新的社交账号，把握潮流与文化动脉，创造青澳新形象；</t>
    </r>
    <r>
      <rPr>
        <sz val="12"/>
        <color rgb="FF000000"/>
        <rFont val="Times New Roman"/>
        <charset val="0"/>
      </rPr>
      <t xml:space="preserve">
4.</t>
    </r>
    <r>
      <rPr>
        <sz val="12"/>
        <color rgb="FF000000"/>
        <rFont val="仿宋_GB2312"/>
        <charset val="134"/>
      </rPr>
      <t>设计</t>
    </r>
    <r>
      <rPr>
        <sz val="12"/>
        <color rgb="FF000000"/>
        <rFont val="Times New Roman"/>
        <charset val="0"/>
      </rPr>
      <t>“</t>
    </r>
    <r>
      <rPr>
        <sz val="12"/>
        <color rgb="FF000000"/>
        <rFont val="仿宋_GB2312"/>
        <charset val="134"/>
      </rPr>
      <t>青澳</t>
    </r>
    <r>
      <rPr>
        <sz val="12"/>
        <color rgb="FF000000"/>
        <rFont val="Times New Roman"/>
        <charset val="0"/>
      </rPr>
      <t>logo”</t>
    </r>
    <r>
      <rPr>
        <sz val="12"/>
        <color rgb="FF000000"/>
        <rFont val="仿宋_GB2312"/>
        <charset val="134"/>
      </rPr>
      <t>或</t>
    </r>
    <r>
      <rPr>
        <sz val="12"/>
        <color rgb="FF000000"/>
        <rFont val="Times New Roman"/>
        <charset val="0"/>
      </rPr>
      <t>“</t>
    </r>
    <r>
      <rPr>
        <sz val="12"/>
        <color rgb="FF000000"/>
        <rFont val="仿宋_GB2312"/>
        <charset val="134"/>
      </rPr>
      <t>青澳吉祥物</t>
    </r>
    <r>
      <rPr>
        <sz val="12"/>
        <color rgb="FF000000"/>
        <rFont val="Times New Roman"/>
        <charset val="0"/>
      </rPr>
      <t>”</t>
    </r>
    <r>
      <rPr>
        <sz val="12"/>
        <color rgb="FF000000"/>
        <rFont val="仿宋_GB2312"/>
        <charset val="134"/>
      </rPr>
      <t>，整合现有</t>
    </r>
    <r>
      <rPr>
        <sz val="12"/>
        <color rgb="FF000000"/>
        <rFont val="Times New Roman"/>
        <charset val="0"/>
      </rPr>
      <t>“</t>
    </r>
    <r>
      <rPr>
        <sz val="12"/>
        <color rgb="FF000000"/>
        <rFont val="仿宋_GB2312"/>
        <charset val="134"/>
      </rPr>
      <t>一村一品</t>
    </r>
    <r>
      <rPr>
        <sz val="12"/>
        <color rgb="FF000000"/>
        <rFont val="Times New Roman"/>
        <charset val="0"/>
      </rPr>
      <t>”</t>
    </r>
    <r>
      <rPr>
        <sz val="12"/>
        <color rgb="FF000000"/>
        <rFont val="仿宋_GB2312"/>
        <charset val="134"/>
      </rPr>
      <t>的同时，谋划更多</t>
    </r>
    <r>
      <rPr>
        <sz val="12"/>
        <color rgb="FF000000"/>
        <rFont val="Times New Roman"/>
        <charset val="0"/>
      </rPr>
      <t>“</t>
    </r>
    <r>
      <rPr>
        <sz val="12"/>
        <color rgb="FF000000"/>
        <rFont val="仿宋_GB2312"/>
        <charset val="134"/>
      </rPr>
      <t>青澳</t>
    </r>
    <r>
      <rPr>
        <sz val="12"/>
        <color rgb="FF000000"/>
        <rFont val="Times New Roman"/>
        <charset val="0"/>
      </rPr>
      <t>”</t>
    </r>
    <r>
      <rPr>
        <sz val="12"/>
        <color rgb="FF000000"/>
        <rFont val="仿宋_GB2312"/>
        <charset val="134"/>
      </rPr>
      <t>农产品和文创产品；</t>
    </r>
    <r>
      <rPr>
        <sz val="12"/>
        <color rgb="FF000000"/>
        <rFont val="Times New Roman"/>
        <charset val="0"/>
      </rPr>
      <t xml:space="preserve">
5.</t>
    </r>
    <r>
      <rPr>
        <sz val="12"/>
        <color rgb="FF000000"/>
        <rFont val="仿宋_GB2312"/>
        <charset val="134"/>
      </rPr>
      <t>借学校工业设计能力，丰富充实</t>
    </r>
    <r>
      <rPr>
        <sz val="12"/>
        <color rgb="FF000000"/>
        <rFont val="Times New Roman"/>
        <charset val="0"/>
      </rPr>
      <t>“</t>
    </r>
    <r>
      <rPr>
        <sz val="12"/>
        <color rgb="FF000000"/>
        <rFont val="仿宋_GB2312"/>
        <charset val="134"/>
      </rPr>
      <t>广东第一缕阳光</t>
    </r>
    <r>
      <rPr>
        <sz val="12"/>
        <color rgb="FF000000"/>
        <rFont val="Times New Roman"/>
        <charset val="0"/>
      </rPr>
      <t>”“</t>
    </r>
    <r>
      <rPr>
        <sz val="12"/>
        <color rgb="FF000000"/>
        <rFont val="仿宋_GB2312"/>
        <charset val="134"/>
      </rPr>
      <t>一脚踏两海</t>
    </r>
    <r>
      <rPr>
        <sz val="12"/>
        <color rgb="FF000000"/>
        <rFont val="Times New Roman"/>
        <charset val="0"/>
      </rPr>
      <t>”“</t>
    </r>
    <r>
      <rPr>
        <sz val="12"/>
        <color rgb="FF000000"/>
        <rFont val="仿宋_GB2312"/>
        <charset val="134"/>
      </rPr>
      <t>山岗巷口洋商品集聚区</t>
    </r>
    <r>
      <rPr>
        <sz val="12"/>
        <color rgb="FF000000"/>
        <rFont val="Times New Roman"/>
        <charset val="0"/>
      </rPr>
      <t>”</t>
    </r>
    <r>
      <rPr>
        <sz val="12"/>
        <color rgb="FF000000"/>
        <rFont val="仿宋_GB2312"/>
        <charset val="134"/>
      </rPr>
      <t>方案设计，利用宣传优势推动创意落地；</t>
    </r>
    <r>
      <rPr>
        <sz val="12"/>
        <color rgb="FF000000"/>
        <rFont val="Times New Roman"/>
        <charset val="0"/>
      </rPr>
      <t xml:space="preserve">
6.</t>
    </r>
    <r>
      <rPr>
        <sz val="12"/>
        <color rgb="FF000000"/>
        <rFont val="仿宋_GB2312"/>
        <charset val="134"/>
      </rPr>
      <t>加强青澳大厨与高校烹饪大师联动交流，提升商企烹饪技能水平。同时，多渠道广泛宣传</t>
    </r>
    <r>
      <rPr>
        <sz val="12"/>
        <color rgb="FF000000"/>
        <rFont val="Times New Roman"/>
        <charset val="0"/>
      </rPr>
      <t>“</t>
    </r>
    <r>
      <rPr>
        <sz val="12"/>
        <color rgb="FF000000"/>
        <rFont val="仿宋_GB2312"/>
        <charset val="134"/>
      </rPr>
      <t>青澳</t>
    </r>
    <r>
      <rPr>
        <sz val="12"/>
        <color rgb="FF000000"/>
        <rFont val="Times New Roman"/>
        <charset val="0"/>
      </rPr>
      <t>”</t>
    </r>
    <r>
      <rPr>
        <sz val="12"/>
        <color rgb="FF000000"/>
        <rFont val="仿宋_GB2312"/>
        <charset val="134"/>
      </rPr>
      <t>美食，倡导和推广辖区商企的诚信经营；</t>
    </r>
    <r>
      <rPr>
        <sz val="12"/>
        <color rgb="FF000000"/>
        <rFont val="Times New Roman"/>
        <charset val="0"/>
      </rPr>
      <t xml:space="preserve">
7.</t>
    </r>
    <r>
      <rPr>
        <sz val="12"/>
        <color rgb="FF000000"/>
        <rFont val="仿宋_GB2312"/>
        <charset val="134"/>
      </rPr>
      <t>研究可行的沙滩泳区管理办法，为摩托艇、涉海旅游、休闲渔业等各个管理环节出谋划策；</t>
    </r>
    <r>
      <rPr>
        <sz val="12"/>
        <color rgb="FF000000"/>
        <rFont val="Times New Roman"/>
        <charset val="0"/>
      </rPr>
      <t xml:space="preserve">
8.</t>
    </r>
    <r>
      <rPr>
        <sz val="12"/>
        <color rgb="FF000000"/>
        <rFont val="仿宋_GB2312"/>
        <charset val="134"/>
      </rPr>
      <t>定制文旅的</t>
    </r>
    <r>
      <rPr>
        <sz val="12"/>
        <color rgb="FF000000"/>
        <rFont val="Times New Roman"/>
        <charset val="0"/>
      </rPr>
      <t>NGO</t>
    </r>
    <r>
      <rPr>
        <sz val="12"/>
        <color rgb="FF000000"/>
        <rFont val="仿宋_GB2312"/>
        <charset val="134"/>
      </rPr>
      <t>（公益性）调查，；</t>
    </r>
    <r>
      <rPr>
        <sz val="12"/>
        <color rgb="FF000000"/>
        <rFont val="Times New Roman"/>
        <charset val="0"/>
      </rPr>
      <t xml:space="preserve">
9.</t>
    </r>
    <r>
      <rPr>
        <sz val="12"/>
        <color rgb="FF000000"/>
        <rFont val="仿宋_GB2312"/>
        <charset val="134"/>
      </rPr>
      <t>绘制青澳手绘旅游导引地图。</t>
    </r>
  </si>
  <si>
    <r>
      <rPr>
        <sz val="12"/>
        <color rgb="FF000000"/>
        <rFont val="Times New Roman"/>
        <charset val="0"/>
      </rPr>
      <t>1.2023</t>
    </r>
    <r>
      <rPr>
        <sz val="12"/>
        <color rgb="FF000000"/>
        <rFont val="仿宋_GB2312"/>
        <charset val="134"/>
      </rPr>
      <t>年</t>
    </r>
    <r>
      <rPr>
        <sz val="12"/>
        <color rgb="FF000000"/>
        <rFont val="Times New Roman"/>
        <charset val="0"/>
      </rPr>
      <t>11</t>
    </r>
    <r>
      <rPr>
        <sz val="12"/>
        <color rgb="FF000000"/>
        <rFont val="仿宋_GB2312"/>
        <charset val="134"/>
      </rPr>
      <t>月</t>
    </r>
    <r>
      <rPr>
        <sz val="12"/>
        <color rgb="FF000000"/>
        <rFont val="Times New Roman"/>
        <charset val="0"/>
      </rPr>
      <t>-2024.03</t>
    </r>
    <r>
      <rPr>
        <sz val="12"/>
        <color rgb="FF000000"/>
        <rFont val="仿宋_GB2312"/>
        <charset val="134"/>
      </rPr>
      <t>召开座谈会，让专业师资团队为青澳旅游发展把脉定向；</t>
    </r>
    <r>
      <rPr>
        <sz val="12"/>
        <color rgb="FF000000"/>
        <rFont val="Times New Roman"/>
        <charset val="0"/>
      </rPr>
      <t xml:space="preserve">
2.2024.04-2025.04 </t>
    </r>
    <r>
      <rPr>
        <sz val="12"/>
        <color rgb="FF000000"/>
        <rFont val="仿宋_GB2312"/>
        <charset val="134"/>
      </rPr>
      <t>由校方旅游学院协助制作拍摄青澳旅游宣传片、特色乡村推介视频；</t>
    </r>
    <r>
      <rPr>
        <sz val="12"/>
        <color rgb="FF000000"/>
        <rFont val="Times New Roman"/>
        <charset val="0"/>
      </rPr>
      <t xml:space="preserve">
3.2024.11-2026.12 </t>
    </r>
    <r>
      <rPr>
        <sz val="12"/>
        <color rgb="FF000000"/>
        <rFont val="仿宋_GB2312"/>
        <charset val="134"/>
      </rPr>
      <t>把商企社交网络平台交由托管或创建新的社交账号，把握潮流与文化动脉，创造青澳新形象；</t>
    </r>
    <r>
      <rPr>
        <sz val="12"/>
        <color rgb="FF000000"/>
        <rFont val="Times New Roman"/>
        <charset val="0"/>
      </rPr>
      <t xml:space="preserve">
4.2024.05-2026.12 </t>
    </r>
    <r>
      <rPr>
        <sz val="12"/>
        <color rgb="FF000000"/>
        <rFont val="仿宋_GB2312"/>
        <charset val="134"/>
      </rPr>
      <t>设计</t>
    </r>
    <r>
      <rPr>
        <sz val="12"/>
        <color rgb="FF000000"/>
        <rFont val="Times New Roman"/>
        <charset val="0"/>
      </rPr>
      <t>“</t>
    </r>
    <r>
      <rPr>
        <sz val="12"/>
        <color rgb="FF000000"/>
        <rFont val="仿宋_GB2312"/>
        <charset val="134"/>
      </rPr>
      <t>青澳</t>
    </r>
    <r>
      <rPr>
        <sz val="12"/>
        <color rgb="FF000000"/>
        <rFont val="Times New Roman"/>
        <charset val="0"/>
      </rPr>
      <t>logo”</t>
    </r>
    <r>
      <rPr>
        <sz val="12"/>
        <color rgb="FF000000"/>
        <rFont val="仿宋_GB2312"/>
        <charset val="134"/>
      </rPr>
      <t>或</t>
    </r>
    <r>
      <rPr>
        <sz val="12"/>
        <color rgb="FF000000"/>
        <rFont val="Times New Roman"/>
        <charset val="0"/>
      </rPr>
      <t>“</t>
    </r>
    <r>
      <rPr>
        <sz val="12"/>
        <color rgb="FF000000"/>
        <rFont val="仿宋_GB2312"/>
        <charset val="134"/>
      </rPr>
      <t>青澳吉祥物</t>
    </r>
    <r>
      <rPr>
        <sz val="12"/>
        <color rgb="FF000000"/>
        <rFont val="Times New Roman"/>
        <charset val="0"/>
      </rPr>
      <t>”</t>
    </r>
    <r>
      <rPr>
        <sz val="12"/>
        <color rgb="FF000000"/>
        <rFont val="仿宋_GB2312"/>
        <charset val="134"/>
      </rPr>
      <t>，整合现有</t>
    </r>
    <r>
      <rPr>
        <sz val="12"/>
        <color rgb="FF000000"/>
        <rFont val="Times New Roman"/>
        <charset val="0"/>
      </rPr>
      <t>“</t>
    </r>
    <r>
      <rPr>
        <sz val="12"/>
        <color rgb="FF000000"/>
        <rFont val="仿宋_GB2312"/>
        <charset val="134"/>
      </rPr>
      <t>一村一品</t>
    </r>
    <r>
      <rPr>
        <sz val="12"/>
        <color rgb="FF000000"/>
        <rFont val="Times New Roman"/>
        <charset val="0"/>
      </rPr>
      <t>”</t>
    </r>
    <r>
      <rPr>
        <sz val="12"/>
        <color rgb="FF000000"/>
        <rFont val="仿宋_GB2312"/>
        <charset val="134"/>
      </rPr>
      <t>的同时，谋划更多</t>
    </r>
    <r>
      <rPr>
        <sz val="12"/>
        <color rgb="FF000000"/>
        <rFont val="Times New Roman"/>
        <charset val="0"/>
      </rPr>
      <t>“</t>
    </r>
    <r>
      <rPr>
        <sz val="12"/>
        <color rgb="FF000000"/>
        <rFont val="仿宋_GB2312"/>
        <charset val="134"/>
      </rPr>
      <t>青澳</t>
    </r>
    <r>
      <rPr>
        <sz val="12"/>
        <color rgb="FF000000"/>
        <rFont val="Times New Roman"/>
        <charset val="0"/>
      </rPr>
      <t>”</t>
    </r>
    <r>
      <rPr>
        <sz val="12"/>
        <color rgb="FF000000"/>
        <rFont val="仿宋_GB2312"/>
        <charset val="134"/>
      </rPr>
      <t>农产品和文创产品；</t>
    </r>
    <r>
      <rPr>
        <sz val="12"/>
        <color rgb="FF000000"/>
        <rFont val="Times New Roman"/>
        <charset val="0"/>
      </rPr>
      <t xml:space="preserve">
5.2025.10-2027.10</t>
    </r>
    <r>
      <rPr>
        <sz val="12"/>
        <color rgb="FF000000"/>
        <rFont val="仿宋_GB2312"/>
        <charset val="134"/>
      </rPr>
      <t>借学校工业设计能力，丰富充实</t>
    </r>
    <r>
      <rPr>
        <sz val="12"/>
        <color rgb="FF000000"/>
        <rFont val="Times New Roman"/>
        <charset val="0"/>
      </rPr>
      <t>“</t>
    </r>
    <r>
      <rPr>
        <sz val="12"/>
        <color rgb="FF000000"/>
        <rFont val="仿宋_GB2312"/>
        <charset val="134"/>
      </rPr>
      <t>广东第一缕阳光</t>
    </r>
    <r>
      <rPr>
        <sz val="12"/>
        <color rgb="FF000000"/>
        <rFont val="Times New Roman"/>
        <charset val="0"/>
      </rPr>
      <t>”“</t>
    </r>
    <r>
      <rPr>
        <sz val="12"/>
        <color rgb="FF000000"/>
        <rFont val="仿宋_GB2312"/>
        <charset val="134"/>
      </rPr>
      <t>一脚踏两海</t>
    </r>
    <r>
      <rPr>
        <sz val="12"/>
        <color rgb="FF000000"/>
        <rFont val="Times New Roman"/>
        <charset val="0"/>
      </rPr>
      <t>”“</t>
    </r>
    <r>
      <rPr>
        <sz val="12"/>
        <color rgb="FF000000"/>
        <rFont val="仿宋_GB2312"/>
        <charset val="134"/>
      </rPr>
      <t>山岗巷口洋商品集聚区</t>
    </r>
    <r>
      <rPr>
        <sz val="12"/>
        <color rgb="FF000000"/>
        <rFont val="Times New Roman"/>
        <charset val="0"/>
      </rPr>
      <t>”</t>
    </r>
    <r>
      <rPr>
        <sz val="12"/>
        <color rgb="FF000000"/>
        <rFont val="仿宋_GB2312"/>
        <charset val="134"/>
      </rPr>
      <t>方案设计，利用宣传优势推动创意落地；</t>
    </r>
    <r>
      <rPr>
        <sz val="12"/>
        <color rgb="FF000000"/>
        <rFont val="Times New Roman"/>
        <charset val="0"/>
      </rPr>
      <t xml:space="preserve">
6.2024.11-2027.10</t>
    </r>
    <r>
      <rPr>
        <sz val="12"/>
        <color rgb="FF000000"/>
        <rFont val="仿宋_GB2312"/>
        <charset val="134"/>
      </rPr>
      <t>加强青澳大厨与高校烹饪大师联动交流，提升商企烹饪技能水平。同时，多渠道广泛宣传</t>
    </r>
    <r>
      <rPr>
        <sz val="12"/>
        <color rgb="FF000000"/>
        <rFont val="Times New Roman"/>
        <charset val="0"/>
      </rPr>
      <t>“</t>
    </r>
    <r>
      <rPr>
        <sz val="12"/>
        <color rgb="FF000000"/>
        <rFont val="仿宋_GB2312"/>
        <charset val="134"/>
      </rPr>
      <t>青澳</t>
    </r>
    <r>
      <rPr>
        <sz val="12"/>
        <color rgb="FF000000"/>
        <rFont val="Times New Roman"/>
        <charset val="0"/>
      </rPr>
      <t>”</t>
    </r>
    <r>
      <rPr>
        <sz val="12"/>
        <color rgb="FF000000"/>
        <rFont val="仿宋_GB2312"/>
        <charset val="134"/>
      </rPr>
      <t>美食，倡导和推广辖区商企的诚信经营；</t>
    </r>
    <r>
      <rPr>
        <sz val="12"/>
        <color rgb="FF000000"/>
        <rFont val="Times New Roman"/>
        <charset val="0"/>
      </rPr>
      <t xml:space="preserve">
7.2025.10-2027.10 </t>
    </r>
    <r>
      <rPr>
        <sz val="12"/>
        <color rgb="FF000000"/>
        <rFont val="仿宋_GB2312"/>
        <charset val="134"/>
      </rPr>
      <t>定制文旅的</t>
    </r>
    <r>
      <rPr>
        <sz val="12"/>
        <color rgb="FF000000"/>
        <rFont val="Times New Roman"/>
        <charset val="0"/>
      </rPr>
      <t>NGO</t>
    </r>
    <r>
      <rPr>
        <sz val="12"/>
        <color rgb="FF000000"/>
        <rFont val="仿宋_GB2312"/>
        <charset val="134"/>
      </rPr>
      <t>（公益性）调查；</t>
    </r>
    <r>
      <rPr>
        <sz val="12"/>
        <color rgb="FF000000"/>
        <rFont val="Times New Roman"/>
        <charset val="0"/>
      </rPr>
      <t xml:space="preserve">
</t>
    </r>
  </si>
  <si>
    <t>助力课堂资源开发</t>
  </si>
  <si>
    <t>为青奥管委会高质量发展，建立文旅智库，促进青澳湾文旅产业高质量发展</t>
  </si>
  <si>
    <r>
      <rPr>
        <sz val="12"/>
        <color rgb="FF000000"/>
        <rFont val="Times New Roman"/>
        <charset val="0"/>
      </rPr>
      <t>1.</t>
    </r>
    <r>
      <rPr>
        <sz val="12"/>
        <color rgb="FF000000"/>
        <rFont val="仿宋_GB2312"/>
        <charset val="134"/>
      </rPr>
      <t>关于青澳旅游项目开展课题研究</t>
    </r>
    <r>
      <rPr>
        <sz val="12"/>
        <color rgb="FF000000"/>
        <rFont val="Times New Roman"/>
        <charset val="0"/>
      </rPr>
      <t xml:space="preserve">
2.</t>
    </r>
    <r>
      <rPr>
        <sz val="12"/>
        <color rgb="FF000000"/>
        <rFont val="仿宋_GB2312"/>
        <charset val="134"/>
      </rPr>
      <t>有条件设立旅游分校或旅游课堂，为摩托艇主、救护队员、村民、企业商家等开展专业技能培训</t>
    </r>
    <r>
      <rPr>
        <sz val="12"/>
        <color rgb="FF000000"/>
        <rFont val="Times New Roman"/>
        <charset val="0"/>
      </rPr>
      <t xml:space="preserve">
3.</t>
    </r>
    <r>
      <rPr>
        <sz val="12"/>
        <color rgb="FF000000"/>
        <rFont val="仿宋_GB2312"/>
        <charset val="134"/>
      </rPr>
      <t>引入高校旅游管理的相关课程</t>
    </r>
    <r>
      <rPr>
        <sz val="12"/>
        <color rgb="FF000000"/>
        <rFont val="Times New Roman"/>
        <charset val="0"/>
      </rPr>
      <t>/PPT</t>
    </r>
  </si>
  <si>
    <r>
      <rPr>
        <sz val="12"/>
        <color rgb="FF000000"/>
        <rFont val="Times New Roman"/>
        <charset val="0"/>
      </rPr>
      <t>1.2023</t>
    </r>
    <r>
      <rPr>
        <sz val="12"/>
        <color rgb="FF000000"/>
        <rFont val="仿宋_GB2312"/>
        <charset val="134"/>
      </rPr>
      <t>年</t>
    </r>
    <r>
      <rPr>
        <sz val="12"/>
        <color rgb="FF000000"/>
        <rFont val="Times New Roman"/>
        <charset val="0"/>
      </rPr>
      <t>11</t>
    </r>
    <r>
      <rPr>
        <sz val="12"/>
        <color rgb="FF000000"/>
        <rFont val="仿宋_GB2312"/>
        <charset val="134"/>
      </rPr>
      <t>月</t>
    </r>
    <r>
      <rPr>
        <sz val="12"/>
        <color rgb="FF000000"/>
        <rFont val="Times New Roman"/>
        <charset val="0"/>
      </rPr>
      <t xml:space="preserve">-2026.11 </t>
    </r>
    <r>
      <rPr>
        <sz val="12"/>
        <color rgb="FF000000"/>
        <rFont val="仿宋_GB2312"/>
        <charset val="134"/>
      </rPr>
      <t>组织青澳旅游项目开展课题研究</t>
    </r>
    <r>
      <rPr>
        <sz val="12"/>
        <color rgb="FF000000"/>
        <rFont val="Times New Roman"/>
        <charset val="0"/>
      </rPr>
      <t xml:space="preserve">
2.2023</t>
    </r>
    <r>
      <rPr>
        <sz val="12"/>
        <color rgb="FF000000"/>
        <rFont val="仿宋_GB2312"/>
        <charset val="134"/>
      </rPr>
      <t>年</t>
    </r>
    <r>
      <rPr>
        <sz val="12"/>
        <color rgb="FF000000"/>
        <rFont val="Times New Roman"/>
        <charset val="0"/>
      </rPr>
      <t>11</t>
    </r>
    <r>
      <rPr>
        <sz val="12"/>
        <color rgb="FF000000"/>
        <rFont val="仿宋_GB2312"/>
        <charset val="134"/>
      </rPr>
      <t>月</t>
    </r>
    <r>
      <rPr>
        <sz val="12"/>
        <color rgb="FF000000"/>
        <rFont val="Times New Roman"/>
        <charset val="0"/>
      </rPr>
      <t xml:space="preserve">=2026.11 </t>
    </r>
    <r>
      <rPr>
        <sz val="12"/>
        <color rgb="FF000000"/>
        <rFont val="仿宋_GB2312"/>
        <charset val="134"/>
      </rPr>
      <t>有条件设立旅游分校或旅游课堂，为村民、企业商家等开展专业技能培训</t>
    </r>
    <r>
      <rPr>
        <sz val="12"/>
        <color rgb="FF000000"/>
        <rFont val="Times New Roman"/>
        <charset val="0"/>
      </rPr>
      <t xml:space="preserve">
3.2024.05-2026.05 </t>
    </r>
    <r>
      <rPr>
        <sz val="12"/>
        <color rgb="FF000000"/>
        <rFont val="仿宋_GB2312"/>
        <charset val="134"/>
      </rPr>
      <t>引入高校旅游管理的相关课程</t>
    </r>
    <r>
      <rPr>
        <sz val="12"/>
        <color rgb="FF000000"/>
        <rFont val="Times New Roman"/>
        <charset val="0"/>
      </rPr>
      <t>/PPT</t>
    </r>
    <r>
      <rPr>
        <sz val="12"/>
        <color rgb="FF000000"/>
        <rFont val="仿宋_GB2312"/>
        <charset val="134"/>
      </rPr>
      <t>。</t>
    </r>
  </si>
  <si>
    <t>助力校企资源开发</t>
  </si>
  <si>
    <t>为南澳招商引资提供政策咨询和民俗协会合作，为青澳湾游客流量增长奉献文旅方案</t>
  </si>
  <si>
    <r>
      <rPr>
        <sz val="12"/>
        <color rgb="FF000000"/>
        <rFont val="Times New Roman"/>
        <charset val="0"/>
      </rPr>
      <t>1.</t>
    </r>
    <r>
      <rPr>
        <sz val="12"/>
        <color rgb="FF000000"/>
        <rFont val="仿宋_GB2312"/>
        <charset val="134"/>
      </rPr>
      <t>由校方为我们招商引资牵线搭桥，推动新的优质旅游项目落地青澳；</t>
    </r>
    <r>
      <rPr>
        <sz val="12"/>
        <color rgb="FF000000"/>
        <rFont val="Times New Roman"/>
        <charset val="0"/>
      </rPr>
      <t xml:space="preserve">
2.</t>
    </r>
    <r>
      <rPr>
        <sz val="12"/>
        <color rgb="FF000000"/>
        <rFont val="仿宋_GB2312"/>
        <charset val="134"/>
      </rPr>
      <t>文化娱乐艺术潮玩商业方面的入住引进；</t>
    </r>
    <r>
      <rPr>
        <sz val="12"/>
        <color rgb="FF000000"/>
        <rFont val="Times New Roman"/>
        <charset val="0"/>
      </rPr>
      <t xml:space="preserve">
3.</t>
    </r>
    <r>
      <rPr>
        <sz val="12"/>
        <color rgb="FF000000"/>
        <rFont val="仿宋_GB2312"/>
        <charset val="134"/>
      </rPr>
      <t>由校方同民宿协会、辖区商企等联合举办青澳湾文旅活动，形成年度节目活动，推动区域游客流量增长。</t>
    </r>
  </si>
  <si>
    <r>
      <rPr>
        <sz val="12"/>
        <color rgb="FF000000"/>
        <rFont val="Times New Roman"/>
        <charset val="0"/>
      </rPr>
      <t>1.2023</t>
    </r>
    <r>
      <rPr>
        <sz val="12"/>
        <color rgb="FF000000"/>
        <rFont val="仿宋_GB2312"/>
        <charset val="134"/>
      </rPr>
      <t>年</t>
    </r>
    <r>
      <rPr>
        <sz val="12"/>
        <color rgb="FF000000"/>
        <rFont val="Times New Roman"/>
        <charset val="0"/>
      </rPr>
      <t>11</t>
    </r>
    <r>
      <rPr>
        <sz val="12"/>
        <color rgb="FF000000"/>
        <rFont val="仿宋_GB2312"/>
        <charset val="134"/>
      </rPr>
      <t>月</t>
    </r>
    <r>
      <rPr>
        <sz val="12"/>
        <color rgb="FF000000"/>
        <rFont val="Times New Roman"/>
        <charset val="0"/>
      </rPr>
      <t>-2025</t>
    </r>
    <r>
      <rPr>
        <sz val="12"/>
        <color rgb="FF000000"/>
        <rFont val="仿宋_GB2312"/>
        <charset val="134"/>
      </rPr>
      <t>年</t>
    </r>
    <r>
      <rPr>
        <sz val="12"/>
        <color rgb="FF000000"/>
        <rFont val="Times New Roman"/>
        <charset val="0"/>
      </rPr>
      <t>11</t>
    </r>
    <r>
      <rPr>
        <sz val="12"/>
        <color rgb="FF000000"/>
        <rFont val="仿宋_GB2312"/>
        <charset val="134"/>
      </rPr>
      <t>月</t>
    </r>
    <r>
      <rPr>
        <sz val="12"/>
        <color rgb="FF000000"/>
        <rFont val="Times New Roman"/>
        <charset val="0"/>
      </rPr>
      <t xml:space="preserve"> </t>
    </r>
    <r>
      <rPr>
        <sz val="12"/>
        <color rgb="FF000000"/>
        <rFont val="仿宋_GB2312"/>
        <charset val="134"/>
      </rPr>
      <t>由校方为我们招商引资牵线搭桥，推动新的优质旅游项目落地青澳；</t>
    </r>
    <r>
      <rPr>
        <sz val="12"/>
        <color rgb="FF000000"/>
        <rFont val="Times New Roman"/>
        <charset val="0"/>
      </rPr>
      <t xml:space="preserve">                             2.2023</t>
    </r>
    <r>
      <rPr>
        <sz val="12"/>
        <color rgb="FF000000"/>
        <rFont val="仿宋_GB2312"/>
        <charset val="134"/>
      </rPr>
      <t>年</t>
    </r>
    <r>
      <rPr>
        <sz val="12"/>
        <color rgb="FF000000"/>
        <rFont val="Times New Roman"/>
        <charset val="0"/>
      </rPr>
      <t>11</t>
    </r>
    <r>
      <rPr>
        <sz val="12"/>
        <color rgb="FF000000"/>
        <rFont val="仿宋_GB2312"/>
        <charset val="134"/>
      </rPr>
      <t>月</t>
    </r>
    <r>
      <rPr>
        <sz val="12"/>
        <color rgb="FF000000"/>
        <rFont val="Times New Roman"/>
        <charset val="0"/>
      </rPr>
      <t xml:space="preserve">-2026.11 </t>
    </r>
    <r>
      <rPr>
        <sz val="12"/>
        <color rgb="FF000000"/>
        <rFont val="仿宋_GB2312"/>
        <charset val="134"/>
      </rPr>
      <t>文化娱乐艺术潮玩商业方面的入住引进；</t>
    </r>
    <r>
      <rPr>
        <sz val="12"/>
        <color rgb="FF000000"/>
        <rFont val="Times New Roman"/>
        <charset val="0"/>
      </rPr>
      <t xml:space="preserve">
3.2024.01-2027</t>
    </r>
    <r>
      <rPr>
        <sz val="12"/>
        <color rgb="FF000000"/>
        <rFont val="仿宋_GB2312"/>
        <charset val="134"/>
      </rPr>
      <t>年</t>
    </r>
    <r>
      <rPr>
        <sz val="12"/>
        <color rgb="FF000000"/>
        <rFont val="Times New Roman"/>
        <charset val="0"/>
      </rPr>
      <t>11</t>
    </r>
    <r>
      <rPr>
        <sz val="12"/>
        <color rgb="FF000000"/>
        <rFont val="仿宋_GB2312"/>
        <charset val="134"/>
      </rPr>
      <t>月</t>
    </r>
    <r>
      <rPr>
        <sz val="12"/>
        <color rgb="FF000000"/>
        <rFont val="Times New Roman"/>
        <charset val="0"/>
      </rPr>
      <t xml:space="preserve"> </t>
    </r>
    <r>
      <rPr>
        <sz val="12"/>
        <color rgb="FF000000"/>
        <rFont val="仿宋_GB2312"/>
        <charset val="134"/>
      </rPr>
      <t>由校方同民宿协会、辖区商企等联合举办青澳湾文旅活动，形成年度节目活动，推动区域游客流量增长。</t>
    </r>
  </si>
  <si>
    <t>干部现代化能力培训</t>
  </si>
  <si>
    <t>突出基层人才培养培训</t>
  </si>
  <si>
    <t>根据南澳县委组织部提出实际需求，对干部队伍进行现代化能力培训和专业能力提升。</t>
  </si>
  <si>
    <r>
      <rPr>
        <sz val="12"/>
        <color rgb="FF000000"/>
        <rFont val="仿宋_GB2312"/>
        <charset val="134"/>
      </rPr>
      <t>根据南澳县实际需求开展相关培训，项目内容包括：</t>
    </r>
    <r>
      <rPr>
        <sz val="12"/>
        <color rgb="FF000000"/>
        <rFont val="Times New Roman"/>
        <charset val="0"/>
      </rPr>
      <t xml:space="preserve">
1.</t>
    </r>
    <r>
      <rPr>
        <sz val="12"/>
        <color rgb="FF000000"/>
        <rFont val="仿宋_GB2312"/>
        <charset val="134"/>
      </rPr>
      <t>县管重要岗位领导干部提升现代化建设能力专修班；</t>
    </r>
    <r>
      <rPr>
        <sz val="12"/>
        <color rgb="FF000000"/>
        <rFont val="Times New Roman"/>
        <charset val="0"/>
      </rPr>
      <t xml:space="preserve">
2.</t>
    </r>
    <r>
      <rPr>
        <sz val="12"/>
        <color rgb="FF000000"/>
        <rFont val="仿宋_GB2312"/>
        <charset val="134"/>
      </rPr>
      <t>中青年干部提升现代化建设能力培训班；</t>
    </r>
    <r>
      <rPr>
        <sz val="12"/>
        <color rgb="FF000000"/>
        <rFont val="Times New Roman"/>
        <charset val="0"/>
      </rPr>
      <t xml:space="preserve">
3.</t>
    </r>
    <r>
      <rPr>
        <sz val="12"/>
        <color rgb="FF000000"/>
        <rFont val="仿宋_GB2312"/>
        <charset val="134"/>
      </rPr>
      <t>村（社区）</t>
    </r>
    <r>
      <rPr>
        <sz val="12"/>
        <color rgb="FF000000"/>
        <rFont val="Times New Roman"/>
        <charset val="0"/>
      </rPr>
      <t>“</t>
    </r>
    <r>
      <rPr>
        <sz val="12"/>
        <color rgb="FF000000"/>
        <rFont val="仿宋_GB2312"/>
        <charset val="134"/>
      </rPr>
      <t>两委</t>
    </r>
    <r>
      <rPr>
        <sz val="12"/>
        <color rgb="FF000000"/>
        <rFont val="Times New Roman"/>
        <charset val="0"/>
      </rPr>
      <t>”</t>
    </r>
    <r>
      <rPr>
        <sz val="12"/>
        <color rgb="FF000000"/>
        <rFont val="仿宋_GB2312"/>
        <charset val="134"/>
      </rPr>
      <t>干部服务发展专题培训班；</t>
    </r>
    <r>
      <rPr>
        <sz val="12"/>
        <color rgb="FF000000"/>
        <rFont val="Times New Roman"/>
        <charset val="0"/>
      </rPr>
      <t xml:space="preserve">
4.</t>
    </r>
    <r>
      <rPr>
        <sz val="12"/>
        <color rgb="FF000000"/>
        <rFont val="仿宋_GB2312"/>
        <charset val="134"/>
      </rPr>
      <t>文旅产业发展专题培训班；</t>
    </r>
    <r>
      <rPr>
        <sz val="12"/>
        <color rgb="FF000000"/>
        <rFont val="Times New Roman"/>
        <charset val="0"/>
      </rPr>
      <t xml:space="preserve">
5.</t>
    </r>
    <r>
      <rPr>
        <sz val="12"/>
        <color rgb="FF000000"/>
        <rFont val="仿宋_GB2312"/>
        <charset val="134"/>
      </rPr>
      <t>乡村振兴专题培训班</t>
    </r>
    <r>
      <rPr>
        <sz val="12"/>
        <color rgb="FF000000"/>
        <rFont val="Times New Roman"/>
        <charset val="0"/>
      </rPr>
      <t xml:space="preserve"> </t>
    </r>
    <r>
      <rPr>
        <sz val="12"/>
        <color rgb="FF000000"/>
        <rFont val="仿宋_GB2312"/>
        <charset val="134"/>
      </rPr>
      <t>；</t>
    </r>
    <r>
      <rPr>
        <sz val="12"/>
        <color rgb="FF000000"/>
        <rFont val="Times New Roman"/>
        <charset val="0"/>
      </rPr>
      <t xml:space="preserve">
6.</t>
    </r>
    <r>
      <rPr>
        <sz val="12"/>
        <color rgb="FF000000"/>
        <rFont val="仿宋_GB2312"/>
        <charset val="134"/>
      </rPr>
      <t>招商引资专题培训班；</t>
    </r>
    <r>
      <rPr>
        <sz val="12"/>
        <color rgb="FF000000"/>
        <rFont val="Times New Roman"/>
        <charset val="0"/>
      </rPr>
      <t xml:space="preserve">
7.</t>
    </r>
    <r>
      <rPr>
        <sz val="12"/>
        <color rgb="FF000000"/>
        <rFont val="仿宋_GB2312"/>
        <charset val="134"/>
      </rPr>
      <t>高质量发展要素保障专题培训班；</t>
    </r>
    <r>
      <rPr>
        <sz val="12"/>
        <color rgb="FF000000"/>
        <rFont val="Times New Roman"/>
        <charset val="0"/>
      </rPr>
      <t xml:space="preserve">
8.</t>
    </r>
    <r>
      <rPr>
        <sz val="12"/>
        <color rgb="FF000000"/>
        <rFont val="仿宋_GB2312"/>
        <charset val="134"/>
      </rPr>
      <t>农村风貌管控专题培训班；</t>
    </r>
    <r>
      <rPr>
        <sz val="12"/>
        <color rgb="FF000000"/>
        <rFont val="Times New Roman"/>
        <charset val="0"/>
      </rPr>
      <t xml:space="preserve">
9.</t>
    </r>
    <r>
      <rPr>
        <sz val="12"/>
        <color rgb="FF000000"/>
        <rFont val="仿宋_GB2312"/>
        <charset val="134"/>
      </rPr>
      <t>行政职权下放专题培训班。</t>
    </r>
    <r>
      <rPr>
        <sz val="12"/>
        <color rgb="FF000000"/>
        <rFont val="Times New Roman"/>
        <charset val="0"/>
      </rPr>
      <t xml:space="preserve">
</t>
    </r>
    <r>
      <rPr>
        <sz val="12"/>
        <color rgb="FF000000"/>
        <rFont val="仿宋_GB2312"/>
        <charset val="134"/>
      </rPr>
      <t>落实举措：</t>
    </r>
    <r>
      <rPr>
        <sz val="12"/>
        <color rgb="FF000000"/>
        <rFont val="Times New Roman"/>
        <charset val="0"/>
      </rPr>
      <t xml:space="preserve">
</t>
    </r>
    <r>
      <rPr>
        <sz val="12"/>
        <color rgb="FF000000"/>
        <rFont val="仿宋_GB2312"/>
        <charset val="134"/>
      </rPr>
      <t>按南澳县的需求，每个班次邀请</t>
    </r>
    <r>
      <rPr>
        <sz val="12"/>
        <color rgb="FF000000"/>
        <rFont val="Times New Roman"/>
        <charset val="0"/>
      </rPr>
      <t>2</t>
    </r>
    <r>
      <rPr>
        <sz val="12"/>
        <color rgb="FF000000"/>
        <rFont val="仿宋_GB2312"/>
        <charset val="134"/>
      </rPr>
      <t>名专家教授作专题课程辅导。校方每个专题征集</t>
    </r>
    <r>
      <rPr>
        <sz val="12"/>
        <color rgb="FF000000"/>
        <rFont val="Times New Roman"/>
        <charset val="0"/>
      </rPr>
      <t>3-5</t>
    </r>
    <r>
      <rPr>
        <sz val="12"/>
        <color rgb="FF000000"/>
        <rFont val="仿宋_GB2312"/>
        <charset val="134"/>
      </rPr>
      <t>个专家授课课程提供给南澳县进行选择，采用培训专题课程共享的方式，可更大提升学员授课培训量。</t>
    </r>
    <r>
      <rPr>
        <sz val="12"/>
        <color rgb="FF000000"/>
        <rFont val="Times New Roman"/>
        <charset val="0"/>
      </rPr>
      <t xml:space="preserve">
</t>
    </r>
  </si>
  <si>
    <r>
      <rPr>
        <sz val="12"/>
        <color rgb="FF000000"/>
        <rFont val="仿宋_GB2312"/>
        <charset val="134"/>
      </rPr>
      <t>总体指标：</t>
    </r>
    <r>
      <rPr>
        <sz val="12"/>
        <color rgb="FF000000"/>
        <rFont val="Times New Roman"/>
        <charset val="0"/>
      </rPr>
      <t xml:space="preserve">
</t>
    </r>
    <r>
      <rPr>
        <sz val="12"/>
        <color rgb="FF000000"/>
        <rFont val="仿宋_GB2312"/>
        <charset val="134"/>
      </rPr>
      <t>通过开展培训，以坚定理想信念宗旨为根本，以全面增强执政本领为重点，高质量教育培训干部，突出育德为先，注重能力培训，采用分类分级，力争全覆盖，进一步提升县管干部、中青年干部现代化管理能力，推进南澳人才技能的提升，助力南澳高质量发展，推动学校</t>
    </r>
    <r>
      <rPr>
        <sz val="12"/>
        <color rgb="FF000000"/>
        <rFont val="Times New Roman"/>
        <charset val="0"/>
      </rPr>
      <t>“</t>
    </r>
    <r>
      <rPr>
        <sz val="12"/>
        <color rgb="FF000000"/>
        <rFont val="仿宋_GB2312"/>
        <charset val="134"/>
      </rPr>
      <t>双高”工作建设水平。
分年指标：（初定，具体按南澳确定时间为准）
2023年：
2023年11月-12对接南澳县相关职能部门，开展培训前期调研工作；根据培训需求，向各二级学院（部）进行培训课程征集。
对接县管重要岗位领导干部提升现代化建设能力专修班、中青年干部提升现代化建设能力培训班、村（社区）“两委”干部服务发展专题培训班3个培训班准备工作。
2024年：
1.县管重要岗位领导干部提升现代化建设能力专修班（3-5月份）；
2.中青年干部提升现代化建设能力培训班（3-5月份）；
3.村（社区）“两委”干部服务发展专题培训班（9-10月份）；
4.文旅产业发展专题培训班（1-2月份）
5.乡村振兴专题培训班 （4-6月份）；
6.招商引资专题培训班（9月份）；
7.高质量发展要素保障专题培训班（7-8月份）；
8.农村风貌管控专题培训班（5-6月份）；
9.行政职权下放专题培训班（11-12月份）。</t>
    </r>
  </si>
  <si>
    <r>
      <rPr>
        <sz val="12"/>
        <rFont val="仿宋_GB2312"/>
        <charset val="134"/>
      </rPr>
      <t>成教部</t>
    </r>
    <r>
      <rPr>
        <sz val="12"/>
        <rFont val="Times New Roman"/>
        <charset val="0"/>
      </rPr>
      <t xml:space="preserve">
</t>
    </r>
    <r>
      <rPr>
        <sz val="12"/>
        <rFont val="仿宋_GB2312"/>
        <charset val="134"/>
      </rPr>
      <t>陈锦德（主任）</t>
    </r>
    <r>
      <rPr>
        <sz val="12"/>
        <rFont val="Times New Roman"/>
        <charset val="0"/>
      </rPr>
      <t xml:space="preserve">
13829696561
</t>
    </r>
    <r>
      <rPr>
        <sz val="12"/>
        <rFont val="仿宋_GB2312"/>
        <charset val="134"/>
      </rPr>
      <t>周轶琳（科长）</t>
    </r>
    <r>
      <rPr>
        <sz val="12"/>
        <rFont val="Times New Roman"/>
        <charset val="0"/>
      </rPr>
      <t xml:space="preserve">
13670489189</t>
    </r>
  </si>
  <si>
    <t>经费预算需细化，包括人员经费、差旅、保险等</t>
  </si>
  <si>
    <r>
      <rPr>
        <sz val="12"/>
        <color theme="1"/>
        <rFont val="仿宋_GB2312"/>
        <charset val="134"/>
      </rPr>
      <t>干部现代化</t>
    </r>
    <r>
      <rPr>
        <sz val="12"/>
        <color theme="1"/>
        <rFont val="Times New Roman"/>
        <charset val="0"/>
      </rPr>
      <t xml:space="preserve">
</t>
    </r>
    <r>
      <rPr>
        <sz val="12"/>
        <color theme="1"/>
        <rFont val="仿宋_GB2312"/>
        <charset val="134"/>
      </rPr>
      <t>能力培训</t>
    </r>
  </si>
  <si>
    <t>进一步推动习近平新时代中国特色社会主义思想和党的二十大精神在县管干部和青年干部大学习大培训大研讨大提升中引向深入，坚持以高质量发展为牵引，以提升领导干部现代化建设能力为重点，着力建强堪当民族复兴重任的高素质执政骨干队伍，为推动南澳高质量发展提供坚强保证。</t>
  </si>
  <si>
    <r>
      <rPr>
        <sz val="12"/>
        <color theme="1"/>
        <rFont val="仿宋_GB2312"/>
        <charset val="134"/>
      </rPr>
      <t>课程初步设计如下：</t>
    </r>
    <r>
      <rPr>
        <sz val="12"/>
        <color theme="1"/>
        <rFont val="Times New Roman"/>
        <charset val="0"/>
      </rPr>
      <t xml:space="preserve">
1.</t>
    </r>
    <r>
      <rPr>
        <sz val="12"/>
        <color theme="1"/>
        <rFont val="仿宋_GB2312"/>
        <charset val="134"/>
      </rPr>
      <t>县管重要岗位领导干部提升现代化建设能力专修班、中青年干部提升现代化建设能力培训班</t>
    </r>
    <r>
      <rPr>
        <sz val="12"/>
        <color theme="1"/>
        <rFont val="Times New Roman"/>
        <charset val="0"/>
      </rPr>
      <t>2</t>
    </r>
    <r>
      <rPr>
        <sz val="12"/>
        <color theme="1"/>
        <rFont val="仿宋_GB2312"/>
        <charset val="134"/>
      </rPr>
      <t>个主体培训班次以及村（社区）</t>
    </r>
    <r>
      <rPr>
        <sz val="12"/>
        <color theme="1"/>
        <rFont val="Times New Roman"/>
        <charset val="0"/>
      </rPr>
      <t>“</t>
    </r>
    <r>
      <rPr>
        <sz val="12"/>
        <color theme="1"/>
        <rFont val="仿宋_GB2312"/>
        <charset val="134"/>
      </rPr>
      <t>两委</t>
    </r>
    <r>
      <rPr>
        <sz val="12"/>
        <color theme="1"/>
        <rFont val="Times New Roman"/>
        <charset val="0"/>
      </rPr>
      <t>”</t>
    </r>
    <r>
      <rPr>
        <sz val="12"/>
        <color theme="1"/>
        <rFont val="仿宋_GB2312"/>
        <charset val="134"/>
      </rPr>
      <t>干部服务发展专题培训；</t>
    </r>
    <r>
      <rPr>
        <sz val="12"/>
        <color theme="1"/>
        <rFont val="Times New Roman"/>
        <charset val="0"/>
      </rPr>
      <t xml:space="preserve">
2.</t>
    </r>
    <r>
      <rPr>
        <sz val="12"/>
        <color theme="1"/>
        <rFont val="仿宋_GB2312"/>
        <charset val="134"/>
      </rPr>
      <t>文旅产业发展专题培训班、乡村振兴专题培训班、招商引资专题培训班、高质量发展要素保障专题培训班、农村风貌管控专题培训班、行政职权下放专题培训班等</t>
    </r>
    <r>
      <rPr>
        <sz val="12"/>
        <color theme="1"/>
        <rFont val="Times New Roman"/>
        <charset val="0"/>
      </rPr>
      <t>7</t>
    </r>
    <r>
      <rPr>
        <sz val="12"/>
        <color theme="1"/>
        <rFont val="仿宋_GB2312"/>
        <charset val="134"/>
      </rPr>
      <t>个专业能力提升班次。</t>
    </r>
    <r>
      <rPr>
        <sz val="12"/>
        <color theme="1"/>
        <rFont val="Times New Roman"/>
        <charset val="0"/>
      </rPr>
      <t xml:space="preserve">
</t>
    </r>
    <r>
      <rPr>
        <sz val="12"/>
        <color theme="1"/>
        <rFont val="仿宋_GB2312"/>
        <charset val="134"/>
      </rPr>
      <t>请校方每个班次邀请</t>
    </r>
    <r>
      <rPr>
        <sz val="12"/>
        <color theme="1"/>
        <rFont val="Times New Roman"/>
        <charset val="0"/>
      </rPr>
      <t>2</t>
    </r>
    <r>
      <rPr>
        <sz val="12"/>
        <color theme="1"/>
        <rFont val="仿宋_GB2312"/>
        <charset val="134"/>
      </rPr>
      <t>名高校专家教授作专题课程辅导，合计</t>
    </r>
    <r>
      <rPr>
        <sz val="12"/>
        <color theme="1"/>
        <rFont val="Times New Roman"/>
        <charset val="0"/>
      </rPr>
      <t>18</t>
    </r>
    <r>
      <rPr>
        <sz val="12"/>
        <color theme="1"/>
        <rFont val="仿宋_GB2312"/>
        <charset val="134"/>
      </rPr>
      <t>名。</t>
    </r>
  </si>
  <si>
    <r>
      <rPr>
        <b/>
        <sz val="12"/>
        <color indexed="8"/>
        <rFont val="仿宋_GB2312"/>
        <charset val="134"/>
      </rPr>
      <t>总体任务：</t>
    </r>
    <r>
      <rPr>
        <sz val="12"/>
        <color indexed="8"/>
        <rFont val="仿宋_GB2312"/>
        <charset val="134"/>
      </rPr>
      <t>根据南澳县需求，以提升领导干部现代化建设能力为重点，着力建强堪当民族复兴重任的高素质执政骨干队伍，为推动南澳高质量发展提供坚强保证。</t>
    </r>
    <r>
      <rPr>
        <sz val="12"/>
        <color indexed="8"/>
        <rFont val="Times New Roman"/>
        <charset val="0"/>
      </rPr>
      <t xml:space="preserve">
</t>
    </r>
    <r>
      <rPr>
        <b/>
        <sz val="12"/>
        <color indexed="8"/>
        <rFont val="仿宋_GB2312"/>
        <charset val="134"/>
      </rPr>
      <t>年度任务：</t>
    </r>
    <r>
      <rPr>
        <sz val="12"/>
        <color indexed="8"/>
        <rFont val="仿宋_GB2312"/>
        <charset val="134"/>
      </rPr>
      <t>汕头大学围绕</t>
    </r>
    <r>
      <rPr>
        <sz val="12"/>
        <color indexed="8"/>
        <rFont val="Times New Roman"/>
        <charset val="0"/>
      </rPr>
      <t>“</t>
    </r>
    <r>
      <rPr>
        <sz val="12"/>
        <color indexed="8"/>
        <rFont val="仿宋_GB2312"/>
        <charset val="134"/>
      </rPr>
      <t>习近平新时代中国特色社会主义思想有关理论研究、党性教育、思想理论教育、中国式现代化建设方面、广东省情研究报告、生态学科、公共服务及社区治理、产业发展及乡村振兴方向、生态旅游、领导干部综合能力以及其他推荐课程</t>
    </r>
    <r>
      <rPr>
        <sz val="12"/>
        <color indexed="8"/>
        <rFont val="Times New Roman"/>
        <charset val="0"/>
      </rPr>
      <t>”</t>
    </r>
    <r>
      <rPr>
        <sz val="12"/>
        <color indexed="8"/>
        <rFont val="仿宋_GB2312"/>
        <charset val="134"/>
      </rPr>
      <t>等方向组建</t>
    </r>
    <r>
      <rPr>
        <sz val="12"/>
        <color indexed="8"/>
        <rFont val="Times New Roman"/>
        <charset val="0"/>
      </rPr>
      <t>“</t>
    </r>
    <r>
      <rPr>
        <sz val="12"/>
        <color indexed="8"/>
        <rFont val="仿宋_GB2312"/>
        <charset val="134"/>
      </rPr>
      <t>双百行动</t>
    </r>
    <r>
      <rPr>
        <sz val="12"/>
        <color indexed="8"/>
        <rFont val="Times New Roman"/>
        <charset val="0"/>
      </rPr>
      <t>”</t>
    </r>
    <r>
      <rPr>
        <sz val="12"/>
        <color indexed="8"/>
        <rFont val="仿宋_GB2312"/>
        <charset val="134"/>
      </rPr>
      <t>干部培训讲师团，定期为南澳县县管重要岗位领导干部、中青年干部以及村</t>
    </r>
    <r>
      <rPr>
        <sz val="12"/>
        <color indexed="8"/>
        <rFont val="Times New Roman"/>
        <charset val="0"/>
      </rPr>
      <t>“</t>
    </r>
    <r>
      <rPr>
        <sz val="12"/>
        <color indexed="8"/>
        <rFont val="仿宋_GB2312"/>
        <charset val="134"/>
      </rPr>
      <t>两委</t>
    </r>
    <r>
      <rPr>
        <sz val="12"/>
        <color indexed="8"/>
        <rFont val="Times New Roman"/>
        <charset val="0"/>
      </rPr>
      <t>”</t>
    </r>
    <r>
      <rPr>
        <sz val="12"/>
        <color indexed="8"/>
        <rFont val="仿宋_GB2312"/>
        <charset val="134"/>
      </rPr>
      <t>干部开展有关专题培训，预计每个班次选派</t>
    </r>
    <r>
      <rPr>
        <sz val="12"/>
        <color indexed="8"/>
        <rFont val="Times New Roman"/>
        <charset val="0"/>
      </rPr>
      <t>2</t>
    </r>
    <r>
      <rPr>
        <sz val="12"/>
        <color indexed="8"/>
        <rFont val="仿宋_GB2312"/>
        <charset val="134"/>
      </rPr>
      <t>名讲师团成员作专题课程辅导，合计</t>
    </r>
    <r>
      <rPr>
        <sz val="12"/>
        <color indexed="8"/>
        <rFont val="Times New Roman"/>
        <charset val="0"/>
      </rPr>
      <t>18</t>
    </r>
    <r>
      <rPr>
        <sz val="12"/>
        <color indexed="8"/>
        <rFont val="仿宋_GB2312"/>
        <charset val="134"/>
      </rPr>
      <t>名。</t>
    </r>
  </si>
  <si>
    <r>
      <rPr>
        <sz val="12"/>
        <rFont val="仿宋_GB2312"/>
        <charset val="134"/>
      </rPr>
      <t>组织部刘敏泉科长</t>
    </r>
    <r>
      <rPr>
        <sz val="12"/>
        <rFont val="Times New Roman"/>
        <charset val="0"/>
      </rPr>
      <t xml:space="preserve">
 13750411605
</t>
    </r>
    <r>
      <rPr>
        <sz val="12"/>
        <rFont val="仿宋_GB2312"/>
        <charset val="134"/>
      </rPr>
      <t>马克思主义学院沈海军书记</t>
    </r>
    <r>
      <rPr>
        <sz val="12"/>
        <rFont val="Times New Roman"/>
        <charset val="0"/>
      </rPr>
      <t xml:space="preserve"> 13536835568</t>
    </r>
  </si>
  <si>
    <t>建议3年总经费控制在50万以内。</t>
  </si>
  <si>
    <r>
      <rPr>
        <sz val="12"/>
        <color rgb="FF000000"/>
        <rFont val="仿宋_GB2312"/>
        <charset val="134"/>
      </rPr>
      <t>干部现代化</t>
    </r>
    <r>
      <rPr>
        <sz val="12"/>
        <color rgb="FF000000"/>
        <rFont val="Times New Roman"/>
        <charset val="0"/>
      </rPr>
      <t xml:space="preserve">
</t>
    </r>
    <r>
      <rPr>
        <sz val="12"/>
        <color rgb="FF000000"/>
        <rFont val="仿宋_GB2312"/>
        <charset val="134"/>
      </rPr>
      <t>能力培训；乡土技能人才提供；</t>
    </r>
  </si>
  <si>
    <r>
      <rPr>
        <sz val="12"/>
        <color rgb="FF000000"/>
        <rFont val="仿宋_GB2312"/>
        <charset val="134"/>
      </rPr>
      <t>青澳管委后兰村</t>
    </r>
    <r>
      <rPr>
        <sz val="12"/>
        <color rgb="FF000000"/>
        <rFont val="Times New Roman"/>
        <charset val="0"/>
      </rPr>
      <t xml:space="preserve">
</t>
    </r>
  </si>
  <si>
    <t>根据南澳县地域优势，发展全域旅游，推动南澳文旅产业高质量发展。</t>
  </si>
  <si>
    <r>
      <rPr>
        <sz val="12"/>
        <color rgb="FF000000"/>
        <rFont val="Times New Roman"/>
        <charset val="0"/>
      </rPr>
      <t>1.</t>
    </r>
    <r>
      <rPr>
        <sz val="12"/>
        <color rgb="FF000000"/>
        <rFont val="仿宋_GB2312"/>
        <charset val="134"/>
      </rPr>
      <t>文旅产业发展专题培训班；</t>
    </r>
    <r>
      <rPr>
        <sz val="12"/>
        <color rgb="FF000000"/>
        <rFont val="Times New Roman"/>
        <charset val="0"/>
      </rPr>
      <t>2.</t>
    </r>
    <r>
      <rPr>
        <sz val="12"/>
        <color rgb="FF000000"/>
        <rFont val="仿宋_GB2312"/>
        <charset val="134"/>
      </rPr>
      <t>乡村振兴专题培训班专题培训班。</t>
    </r>
    <r>
      <rPr>
        <sz val="12"/>
        <color rgb="FF000000"/>
        <rFont val="Times New Roman"/>
        <charset val="0"/>
      </rPr>
      <t>3.</t>
    </r>
    <r>
      <rPr>
        <sz val="12"/>
        <color rgb="FF000000"/>
        <rFont val="仿宋_GB2312"/>
        <charset val="134"/>
      </rPr>
      <t>酒店民宿管理和产品营销培训班；</t>
    </r>
    <r>
      <rPr>
        <sz val="12"/>
        <color rgb="FF000000"/>
        <rFont val="Times New Roman"/>
        <charset val="0"/>
      </rPr>
      <t>4.</t>
    </r>
    <r>
      <rPr>
        <sz val="12"/>
        <color rgb="FF000000"/>
        <rFont val="仿宋_GB2312"/>
        <charset val="134"/>
      </rPr>
      <t>酒店服务礼仪技能培训班；</t>
    </r>
  </si>
  <si>
    <r>
      <rPr>
        <sz val="12"/>
        <color rgb="FF000000"/>
        <rFont val="Times New Roman"/>
        <charset val="0"/>
      </rPr>
      <t>1.2023</t>
    </r>
    <r>
      <rPr>
        <sz val="12"/>
        <color rgb="FF000000"/>
        <rFont val="仿宋_GB2312"/>
        <charset val="134"/>
      </rPr>
      <t>年</t>
    </r>
    <r>
      <rPr>
        <sz val="12"/>
        <color rgb="FF000000"/>
        <rFont val="Times New Roman"/>
        <charset val="0"/>
      </rPr>
      <t>11</t>
    </r>
    <r>
      <rPr>
        <sz val="12"/>
        <color rgb="FF000000"/>
        <rFont val="仿宋_GB2312"/>
        <charset val="134"/>
      </rPr>
      <t>月</t>
    </r>
    <r>
      <rPr>
        <sz val="12"/>
        <color rgb="FF000000"/>
        <rFont val="Times New Roman"/>
        <charset val="0"/>
      </rPr>
      <t xml:space="preserve">-2024.11 </t>
    </r>
    <r>
      <rPr>
        <sz val="12"/>
        <color rgb="FF000000"/>
        <rFont val="仿宋_GB2312"/>
        <charset val="134"/>
      </rPr>
      <t>文旅产业发展专题培训班；</t>
    </r>
    <r>
      <rPr>
        <sz val="12"/>
        <color rgb="FF000000"/>
        <rFont val="Times New Roman"/>
        <charset val="0"/>
      </rPr>
      <t xml:space="preserve">2.2024.12-2025.12 </t>
    </r>
    <r>
      <rPr>
        <sz val="12"/>
        <color rgb="FF000000"/>
        <rFont val="仿宋_GB2312"/>
        <charset val="134"/>
      </rPr>
      <t>乡村振兴专题培训班专题培训班。</t>
    </r>
    <r>
      <rPr>
        <sz val="12"/>
        <color rgb="FF000000"/>
        <rFont val="Times New Roman"/>
        <charset val="0"/>
      </rPr>
      <t xml:space="preserve">3.2023.12-2026.12 </t>
    </r>
    <r>
      <rPr>
        <sz val="12"/>
        <color rgb="FF000000"/>
        <rFont val="仿宋_GB2312"/>
        <charset val="134"/>
      </rPr>
      <t>酒店民宿管理和产品营销培训班；</t>
    </r>
    <r>
      <rPr>
        <sz val="12"/>
        <color rgb="FF000000"/>
        <rFont val="Times New Roman"/>
        <charset val="0"/>
      </rPr>
      <t>4.2024.05-2027</t>
    </r>
    <r>
      <rPr>
        <sz val="12"/>
        <color rgb="FF000000"/>
        <rFont val="仿宋_GB2312"/>
        <charset val="134"/>
      </rPr>
      <t>年</t>
    </r>
    <r>
      <rPr>
        <sz val="12"/>
        <color rgb="FF000000"/>
        <rFont val="Times New Roman"/>
        <charset val="0"/>
      </rPr>
      <t>12</t>
    </r>
    <r>
      <rPr>
        <sz val="12"/>
        <color rgb="FF000000"/>
        <rFont val="仿宋_GB2312"/>
        <charset val="134"/>
      </rPr>
      <t>月酒店服务礼仪技能培训班；</t>
    </r>
  </si>
  <si>
    <r>
      <rPr>
        <sz val="12"/>
        <rFont val="仿宋_GB2312"/>
        <charset val="134"/>
      </rPr>
      <t>文化旅游学院</t>
    </r>
    <r>
      <rPr>
        <sz val="12"/>
        <rFont val="Times New Roman"/>
        <charset val="0"/>
      </rPr>
      <t xml:space="preserve">
</t>
    </r>
    <r>
      <rPr>
        <sz val="12"/>
        <rFont val="仿宋_GB2312"/>
        <charset val="134"/>
      </rPr>
      <t>黄小铭（院长）</t>
    </r>
    <r>
      <rPr>
        <sz val="12"/>
        <rFont val="Times New Roman"/>
        <charset val="0"/>
      </rPr>
      <t xml:space="preserve">13428348088    </t>
    </r>
    <r>
      <rPr>
        <sz val="12"/>
        <rFont val="仿宋_GB2312"/>
        <charset val="134"/>
      </rPr>
      <t>高樱彤</t>
    </r>
    <r>
      <rPr>
        <sz val="12"/>
        <rFont val="Times New Roman"/>
        <charset val="0"/>
      </rPr>
      <t xml:space="preserve">                   13715874848
</t>
    </r>
  </si>
  <si>
    <r>
      <rPr>
        <sz val="12"/>
        <color theme="1"/>
        <rFont val="仿宋_GB2312"/>
        <charset val="134"/>
      </rPr>
      <t>高校毕业生</t>
    </r>
    <r>
      <rPr>
        <sz val="12"/>
        <color theme="1"/>
        <rFont val="Times New Roman"/>
        <charset val="0"/>
      </rPr>
      <t xml:space="preserve">
</t>
    </r>
    <r>
      <rPr>
        <sz val="12"/>
        <color theme="1"/>
        <rFont val="仿宋_GB2312"/>
        <charset val="134"/>
      </rPr>
      <t>实习计划</t>
    </r>
  </si>
  <si>
    <r>
      <rPr>
        <sz val="12"/>
        <color theme="1"/>
        <rFont val="Times New Roman"/>
        <charset val="0"/>
      </rPr>
      <t>2023</t>
    </r>
    <r>
      <rPr>
        <sz val="12"/>
        <color theme="1"/>
        <rFont val="仿宋_GB2312"/>
        <charset val="134"/>
      </rPr>
      <t>年</t>
    </r>
    <r>
      <rPr>
        <sz val="12"/>
        <color theme="1"/>
        <rFont val="Times New Roman"/>
        <charset val="0"/>
      </rPr>
      <t>10</t>
    </r>
    <r>
      <rPr>
        <sz val="12"/>
        <color theme="1"/>
        <rFont val="仿宋_GB2312"/>
        <charset val="134"/>
      </rPr>
      <t>月</t>
    </r>
  </si>
  <si>
    <t>选派学生至南澳县各单位实习</t>
  </si>
  <si>
    <r>
      <rPr>
        <sz val="12"/>
        <color theme="1"/>
        <rFont val="仿宋_GB2312"/>
        <charset val="134"/>
      </rPr>
      <t>南澳县各单位根据需求提供实习岗位，由驻县服务队择优推荐优秀毕业生干部到我县各单位实习，每年一般不少于</t>
    </r>
    <r>
      <rPr>
        <sz val="12"/>
        <color theme="1"/>
        <rFont val="Times New Roman"/>
        <charset val="0"/>
      </rPr>
      <t>50</t>
    </r>
    <r>
      <rPr>
        <sz val="12"/>
        <color theme="1"/>
        <rFont val="仿宋_GB2312"/>
        <charset val="134"/>
      </rPr>
      <t>名。</t>
    </r>
  </si>
  <si>
    <r>
      <rPr>
        <b/>
        <sz val="12"/>
        <color indexed="8"/>
        <rFont val="仿宋_GB2312"/>
        <charset val="134"/>
      </rPr>
      <t>总体目标：</t>
    </r>
    <r>
      <rPr>
        <sz val="12"/>
        <color indexed="8"/>
        <rFont val="仿宋_GB2312"/>
        <charset val="134"/>
      </rPr>
      <t>提升学生实践能力，推动南澳转型发展；</t>
    </r>
    <r>
      <rPr>
        <sz val="12"/>
        <color indexed="8"/>
        <rFont val="Times New Roman"/>
        <charset val="0"/>
      </rPr>
      <t xml:space="preserve">
</t>
    </r>
    <r>
      <rPr>
        <b/>
        <sz val="12"/>
        <color indexed="8"/>
        <rFont val="仿宋_GB2312"/>
        <charset val="134"/>
      </rPr>
      <t>分年度量化指标：</t>
    </r>
    <r>
      <rPr>
        <sz val="12"/>
        <color indexed="8"/>
        <rFont val="仿宋_GB2312"/>
        <charset val="134"/>
      </rPr>
      <t>每年南澳县提供不少于</t>
    </r>
    <r>
      <rPr>
        <sz val="12"/>
        <color indexed="8"/>
        <rFont val="Times New Roman"/>
        <charset val="0"/>
      </rPr>
      <t>50</t>
    </r>
    <r>
      <rPr>
        <sz val="12"/>
        <color indexed="8"/>
        <rFont val="仿宋_GB2312"/>
        <charset val="134"/>
      </rPr>
      <t>个岗位供学生选择参加</t>
    </r>
  </si>
  <si>
    <r>
      <rPr>
        <sz val="12"/>
        <color theme="1"/>
        <rFont val="仿宋_GB2312"/>
        <charset val="134"/>
      </rPr>
      <t>教务处来佑彬副处长</t>
    </r>
    <r>
      <rPr>
        <sz val="12"/>
        <color theme="1"/>
        <rFont val="Times New Roman"/>
        <charset val="0"/>
      </rPr>
      <t xml:space="preserve">
13168246045</t>
    </r>
  </si>
  <si>
    <t>应有住宿、交通、保险等条件保障</t>
  </si>
  <si>
    <r>
      <rPr>
        <sz val="12"/>
        <color theme="1"/>
        <rFont val="仿宋_GB2312"/>
        <charset val="134"/>
      </rPr>
      <t>研究生院：</t>
    </r>
    <r>
      <rPr>
        <sz val="12"/>
        <color theme="1"/>
        <rFont val="Times New Roman"/>
        <charset val="0"/>
      </rPr>
      <t>2023</t>
    </r>
    <r>
      <rPr>
        <sz val="12"/>
        <color theme="1"/>
        <rFont val="仿宋_GB2312"/>
        <charset val="134"/>
      </rPr>
      <t>年</t>
    </r>
    <r>
      <rPr>
        <sz val="12"/>
        <color theme="1"/>
        <rFont val="Times New Roman"/>
        <charset val="0"/>
      </rPr>
      <t>11</t>
    </r>
    <r>
      <rPr>
        <sz val="12"/>
        <color theme="1"/>
        <rFont val="仿宋_GB2312"/>
        <charset val="134"/>
      </rPr>
      <t>月</t>
    </r>
    <r>
      <rPr>
        <sz val="12"/>
        <color theme="1"/>
        <rFont val="Times New Roman"/>
        <charset val="0"/>
      </rPr>
      <t xml:space="preserve">
</t>
    </r>
    <r>
      <rPr>
        <sz val="12"/>
        <color theme="1"/>
        <rFont val="仿宋_GB2312"/>
        <charset val="134"/>
      </rPr>
      <t>校团委：</t>
    </r>
    <r>
      <rPr>
        <sz val="12"/>
        <color theme="1"/>
        <rFont val="Times New Roman"/>
        <charset val="0"/>
      </rPr>
      <t>2024</t>
    </r>
    <r>
      <rPr>
        <sz val="12"/>
        <color theme="1"/>
        <rFont val="仿宋_GB2312"/>
        <charset val="134"/>
      </rPr>
      <t>年</t>
    </r>
    <r>
      <rPr>
        <sz val="12"/>
        <color theme="1"/>
        <rFont val="Times New Roman"/>
        <charset val="0"/>
      </rPr>
      <t>7</t>
    </r>
    <r>
      <rPr>
        <sz val="12"/>
        <color theme="1"/>
        <rFont val="仿宋_GB2312"/>
        <charset val="134"/>
      </rPr>
      <t>月</t>
    </r>
  </si>
  <si>
    <r>
      <rPr>
        <sz val="12"/>
        <color theme="1"/>
        <rFont val="仿宋_GB2312"/>
        <charset val="134"/>
      </rPr>
      <t>研究生院：</t>
    </r>
    <r>
      <rPr>
        <sz val="12"/>
        <color theme="1"/>
        <rFont val="Times New Roman"/>
        <charset val="0"/>
      </rPr>
      <t>2023</t>
    </r>
    <r>
      <rPr>
        <sz val="12"/>
        <color theme="1"/>
        <rFont val="仿宋_GB2312"/>
        <charset val="134"/>
      </rPr>
      <t>年</t>
    </r>
    <r>
      <rPr>
        <sz val="12"/>
        <color theme="1"/>
        <rFont val="Times New Roman"/>
        <charset val="0"/>
      </rPr>
      <t>12</t>
    </r>
    <r>
      <rPr>
        <sz val="12"/>
        <color theme="1"/>
        <rFont val="仿宋_GB2312"/>
        <charset val="134"/>
      </rPr>
      <t>月</t>
    </r>
    <r>
      <rPr>
        <sz val="12"/>
        <color theme="1"/>
        <rFont val="Times New Roman"/>
        <charset val="0"/>
      </rPr>
      <t xml:space="preserve">
</t>
    </r>
    <r>
      <rPr>
        <sz val="12"/>
        <color theme="1"/>
        <rFont val="仿宋_GB2312"/>
        <charset val="134"/>
      </rPr>
      <t>校团委：</t>
    </r>
    <r>
      <rPr>
        <sz val="12"/>
        <color theme="1"/>
        <rFont val="Times New Roman"/>
        <charset val="0"/>
      </rPr>
      <t>2026</t>
    </r>
    <r>
      <rPr>
        <sz val="12"/>
        <color theme="1"/>
        <rFont val="仿宋_GB2312"/>
        <charset val="134"/>
      </rPr>
      <t>年</t>
    </r>
    <r>
      <rPr>
        <sz val="12"/>
        <color theme="1"/>
        <rFont val="Times New Roman"/>
        <charset val="0"/>
      </rPr>
      <t>7</t>
    </r>
    <r>
      <rPr>
        <sz val="12"/>
        <color theme="1"/>
        <rFont val="仿宋_GB2312"/>
        <charset val="134"/>
      </rPr>
      <t>月</t>
    </r>
  </si>
  <si>
    <t>为营造科学普及的良好氛围，促进南澳县的科学建设，实现乡村的高质量发展，将科学知识普及到乡村社区，助力南澳乡村振兴。</t>
  </si>
  <si>
    <r>
      <rPr>
        <sz val="12"/>
        <color theme="1"/>
        <rFont val="仿宋_GB2312"/>
        <charset val="134"/>
      </rPr>
      <t>学校与南澳县教育局配合共建实习、实践及</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基地。每学期有计划的安排相关专业的学生到各学校进行实习；开展与教育教学、学校建设、心理健康教育、科学信息技术有关的实践活动；安排研究生到南澳县开展课题研究和实践活动；每年暑期安排</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团队</t>
    </r>
    <r>
      <rPr>
        <sz val="12"/>
        <color theme="1"/>
        <rFont val="Times New Roman"/>
        <charset val="0"/>
      </rPr>
      <t>3</t>
    </r>
    <r>
      <rPr>
        <sz val="12"/>
        <color theme="1"/>
        <rFont val="仿宋_GB2312"/>
        <charset val="134"/>
      </rPr>
      <t>支到各学校开展活动。</t>
    </r>
    <r>
      <rPr>
        <sz val="12"/>
        <color theme="1"/>
        <rFont val="Times New Roman"/>
        <charset val="0"/>
      </rPr>
      <t xml:space="preserve">
</t>
    </r>
    <r>
      <rPr>
        <sz val="12"/>
        <color theme="1"/>
        <rFont val="仿宋_GB2312"/>
        <charset val="134"/>
      </rPr>
      <t>近期工作：确定共建意愿，确定第一批实践活动，开展第一批实习学生开始实习，开展加强学校管理课题研究工作。</t>
    </r>
  </si>
  <si>
    <r>
      <rPr>
        <sz val="12"/>
        <color theme="1"/>
        <rFont val="仿宋_GB2312"/>
        <charset val="134"/>
      </rPr>
      <t>研究生院协同理学院开展如下工作：</t>
    </r>
    <r>
      <rPr>
        <sz val="12"/>
        <color theme="1"/>
        <rFont val="Times New Roman"/>
        <charset val="0"/>
      </rPr>
      <t xml:space="preserve">
1.</t>
    </r>
    <r>
      <rPr>
        <sz val="12"/>
        <color theme="1"/>
        <rFont val="仿宋_GB2312"/>
        <charset val="134"/>
      </rPr>
      <t>前期调研：到南澳县后宅镇、云澳镇的各街道对当地居民做调研，了解乡村振兴的背景下当地产业发展面临的难处和痛处。</t>
    </r>
    <r>
      <rPr>
        <sz val="12"/>
        <color theme="1"/>
        <rFont val="Times New Roman"/>
        <charset val="0"/>
      </rPr>
      <t xml:space="preserve">
2.</t>
    </r>
    <r>
      <rPr>
        <sz val="12"/>
        <color theme="1"/>
        <rFont val="仿宋_GB2312"/>
        <charset val="134"/>
      </rPr>
      <t>科普助农：充分发挥理学院的学科优势和人才优势，将科普宣讲团和科普实践团带进南澳，开展科普系列活动，将科学知识带进南澳县各中小学（尽可能多地覆盖当地的中小学），将科学普及的理念带进当地的乡村社区，助力当地高质量发展。</t>
    </r>
    <r>
      <rPr>
        <sz val="12"/>
        <color theme="1"/>
        <rFont val="Times New Roman"/>
        <charset val="0"/>
      </rPr>
      <t xml:space="preserve">
3.</t>
    </r>
    <r>
      <rPr>
        <sz val="12"/>
        <color theme="1"/>
        <rFont val="仿宋_GB2312"/>
        <charset val="134"/>
      </rPr>
      <t>科技富农：开展教授、博士与养殖户的对接，为养殖户开展技术培训会及交流会（尽可能多地覆盖当地的乡村社区），为当地养殖户解决实际问题，促进地方经济社会发展。</t>
    </r>
    <r>
      <rPr>
        <sz val="12"/>
        <color theme="1"/>
        <rFont val="Times New Roman"/>
        <charset val="0"/>
      </rPr>
      <t xml:space="preserve">
</t>
    </r>
    <r>
      <rPr>
        <sz val="12"/>
        <color theme="1"/>
        <rFont val="仿宋_GB2312"/>
        <charset val="134"/>
      </rPr>
      <t>校团委根据县教育局需求，于暑假期间组织</t>
    </r>
    <r>
      <rPr>
        <sz val="12"/>
        <color theme="1"/>
        <rFont val="Times New Roman"/>
        <charset val="0"/>
      </rPr>
      <t>3</t>
    </r>
    <r>
      <rPr>
        <sz val="12"/>
        <color theme="1"/>
        <rFont val="仿宋_GB2312"/>
        <charset val="134"/>
      </rPr>
      <t>支</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团队暑期前往南澳县中小学开展暑期社会实践活动。</t>
    </r>
  </si>
  <si>
    <r>
      <rPr>
        <sz val="12"/>
        <color theme="1"/>
        <rFont val="Times New Roman"/>
        <charset val="0"/>
      </rPr>
      <t xml:space="preserve">
</t>
    </r>
    <r>
      <rPr>
        <sz val="12"/>
        <color theme="1"/>
        <rFont val="仿宋_GB2312"/>
        <charset val="134"/>
      </rPr>
      <t>校团委林煜科长</t>
    </r>
    <r>
      <rPr>
        <sz val="12"/>
        <color theme="1"/>
        <rFont val="Times New Roman"/>
        <charset val="0"/>
      </rPr>
      <t xml:space="preserve">13729208633
</t>
    </r>
    <r>
      <rPr>
        <sz val="12"/>
        <color theme="1"/>
        <rFont val="仿宋_GB2312"/>
        <charset val="134"/>
      </rPr>
      <t>研究生院李润钿副院长</t>
    </r>
    <r>
      <rPr>
        <sz val="12"/>
        <color theme="1"/>
        <rFont val="Times New Roman"/>
        <charset val="0"/>
      </rPr>
      <t xml:space="preserve"> 
86502582</t>
    </r>
  </si>
  <si>
    <t>开展支教送教活动和三下乡活动</t>
  </si>
  <si>
    <r>
      <rPr>
        <sz val="12"/>
        <color rgb="FF000000"/>
        <rFont val="仿宋_GB2312"/>
        <charset val="134"/>
      </rPr>
      <t>小学教育专业有</t>
    </r>
    <r>
      <rPr>
        <sz val="12"/>
        <color rgb="FF000000"/>
        <rFont val="Times New Roman"/>
        <charset val="0"/>
      </rPr>
      <t>10</t>
    </r>
    <r>
      <rPr>
        <sz val="12"/>
        <color rgb="FF000000"/>
        <rFont val="仿宋_GB2312"/>
        <charset val="134"/>
      </rPr>
      <t>名南澳生源</t>
    </r>
  </si>
  <si>
    <r>
      <rPr>
        <sz val="12"/>
        <color rgb="FF000000"/>
        <rFont val="Times New Roman"/>
        <charset val="0"/>
      </rPr>
      <t>1.</t>
    </r>
    <r>
      <rPr>
        <sz val="12"/>
        <color rgb="FF000000"/>
        <rFont val="仿宋_GB2312"/>
        <charset val="134"/>
      </rPr>
      <t>每学期有计划的安排相关专业的学生到南澳县各学校进行实习，开展与教育教学有关的实践活动。</t>
    </r>
    <r>
      <rPr>
        <sz val="12"/>
        <color rgb="FF000000"/>
        <rFont val="Times New Roman"/>
        <charset val="0"/>
      </rPr>
      <t xml:space="preserve">
2.</t>
    </r>
    <r>
      <rPr>
        <sz val="12"/>
        <color rgb="FF000000"/>
        <rFont val="仿宋_GB2312"/>
        <charset val="134"/>
      </rPr>
      <t>每年暑期安排</t>
    </r>
    <r>
      <rPr>
        <sz val="12"/>
        <color rgb="FF000000"/>
        <rFont val="Times New Roman"/>
        <charset val="0"/>
      </rPr>
      <t>“</t>
    </r>
    <r>
      <rPr>
        <sz val="12"/>
        <color rgb="FF000000"/>
        <rFont val="仿宋_GB2312"/>
        <charset val="134"/>
      </rPr>
      <t>三下乡</t>
    </r>
    <r>
      <rPr>
        <sz val="12"/>
        <color rgb="FF000000"/>
        <rFont val="Times New Roman"/>
        <charset val="0"/>
      </rPr>
      <t>”</t>
    </r>
    <r>
      <rPr>
        <sz val="12"/>
        <color rgb="FF000000"/>
        <rFont val="仿宋_GB2312"/>
        <charset val="134"/>
      </rPr>
      <t>团队</t>
    </r>
    <r>
      <rPr>
        <sz val="12"/>
        <color rgb="FF000000"/>
        <rFont val="Times New Roman"/>
        <charset val="0"/>
      </rPr>
      <t>3</t>
    </r>
    <r>
      <rPr>
        <sz val="12"/>
        <color rgb="FF000000"/>
        <rFont val="仿宋_GB2312"/>
        <charset val="134"/>
      </rPr>
      <t>支到各学校开展活动</t>
    </r>
  </si>
  <si>
    <r>
      <rPr>
        <sz val="12"/>
        <color theme="1"/>
        <rFont val="Times New Roman"/>
        <charset val="0"/>
      </rPr>
      <t>1.</t>
    </r>
    <r>
      <rPr>
        <sz val="12"/>
        <color theme="1"/>
        <rFont val="仿宋_GB2312"/>
        <charset val="134"/>
      </rPr>
      <t>每年派遣南澳籍小学教育专业学生在教育实习期间回南澳各学校支教；</t>
    </r>
    <r>
      <rPr>
        <sz val="12"/>
        <color theme="1"/>
        <rFont val="Times New Roman"/>
        <charset val="0"/>
      </rPr>
      <t xml:space="preserve">
2.</t>
    </r>
    <r>
      <rPr>
        <sz val="12"/>
        <color theme="1"/>
        <rFont val="仿宋_GB2312"/>
        <charset val="134"/>
      </rPr>
      <t>每年寒暑假期间组建</t>
    </r>
    <r>
      <rPr>
        <sz val="12"/>
        <color theme="1"/>
        <rFont val="Times New Roman"/>
        <charset val="0"/>
      </rPr>
      <t>3</t>
    </r>
    <r>
      <rPr>
        <sz val="12"/>
        <color theme="1"/>
        <rFont val="仿宋_GB2312"/>
        <charset val="134"/>
      </rPr>
      <t>支</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团队到南澳各学校开展活动</t>
    </r>
  </si>
  <si>
    <r>
      <rPr>
        <sz val="12"/>
        <rFont val="Times New Roman"/>
        <charset val="0"/>
      </rPr>
      <t>1.</t>
    </r>
    <r>
      <rPr>
        <sz val="12"/>
        <rFont val="仿宋_GB2312"/>
        <charset val="134"/>
      </rPr>
      <t>教务处</t>
    </r>
    <r>
      <rPr>
        <sz val="12"/>
        <rFont val="Times New Roman"/>
        <charset val="0"/>
      </rPr>
      <t xml:space="preserve">
</t>
    </r>
    <r>
      <rPr>
        <sz val="12"/>
        <rFont val="仿宋_GB2312"/>
        <charset val="134"/>
      </rPr>
      <t>张海涛</t>
    </r>
    <r>
      <rPr>
        <sz val="12"/>
        <rFont val="Times New Roman"/>
        <charset val="0"/>
      </rPr>
      <t>(</t>
    </r>
    <r>
      <rPr>
        <sz val="12"/>
        <rFont val="仿宋_GB2312"/>
        <charset val="134"/>
      </rPr>
      <t>处长</t>
    </r>
    <r>
      <rPr>
        <sz val="12"/>
        <rFont val="Times New Roman"/>
        <charset val="0"/>
      </rPr>
      <t xml:space="preserve">)
13591993777
</t>
    </r>
    <r>
      <rPr>
        <sz val="12"/>
        <rFont val="仿宋_GB2312"/>
        <charset val="134"/>
      </rPr>
      <t>陈奕（科长）</t>
    </r>
    <r>
      <rPr>
        <sz val="12"/>
        <rFont val="Times New Roman"/>
        <charset val="0"/>
      </rPr>
      <t>13556314675
2.</t>
    </r>
    <r>
      <rPr>
        <sz val="12"/>
        <rFont val="仿宋_GB2312"/>
        <charset val="134"/>
      </rPr>
      <t>团委</t>
    </r>
    <r>
      <rPr>
        <sz val="12"/>
        <rFont val="Times New Roman"/>
        <charset val="0"/>
      </rPr>
      <t xml:space="preserve">
</t>
    </r>
    <r>
      <rPr>
        <sz val="12"/>
        <rFont val="仿宋_GB2312"/>
        <charset val="134"/>
      </rPr>
      <t>邱哲（书记）</t>
    </r>
    <r>
      <rPr>
        <sz val="12"/>
        <rFont val="Times New Roman"/>
        <charset val="0"/>
      </rPr>
      <t xml:space="preserve">
13923999849</t>
    </r>
  </si>
  <si>
    <t>农村电子商务培训；校外大学生实践基地建设</t>
  </si>
  <si>
    <t>深入开展校企合作，助力南澳电子商务发展和创业青年培训。</t>
  </si>
  <si>
    <t>按照南澳对电子商务类人才培养需求开展相关培训，与南澳电子商务服务中心共同建设校外大学生实践基地</t>
  </si>
  <si>
    <r>
      <rPr>
        <sz val="12"/>
        <color rgb="FF000000"/>
        <rFont val="Times New Roman"/>
        <charset val="0"/>
      </rPr>
      <t>1</t>
    </r>
    <r>
      <rPr>
        <sz val="12"/>
        <color rgb="FF000000"/>
        <rFont val="仿宋_GB2312"/>
        <charset val="134"/>
      </rPr>
      <t>、</t>
    </r>
    <r>
      <rPr>
        <sz val="12"/>
        <color rgb="FF000000"/>
        <rFont val="Times New Roman"/>
        <charset val="0"/>
      </rPr>
      <t>2023</t>
    </r>
    <r>
      <rPr>
        <sz val="12"/>
        <color rgb="FF000000"/>
        <rFont val="仿宋_GB2312"/>
        <charset val="134"/>
      </rPr>
      <t>年</t>
    </r>
    <r>
      <rPr>
        <sz val="12"/>
        <color rgb="FF000000"/>
        <rFont val="Times New Roman"/>
        <charset val="0"/>
      </rPr>
      <t>11</t>
    </r>
    <r>
      <rPr>
        <sz val="12"/>
        <color rgb="FF000000"/>
        <rFont val="仿宋_GB2312"/>
        <charset val="134"/>
      </rPr>
      <t>月</t>
    </r>
    <r>
      <rPr>
        <sz val="12"/>
        <color rgb="FF000000"/>
        <rFont val="Times New Roman"/>
        <charset val="0"/>
      </rPr>
      <t>-2023.12</t>
    </r>
    <r>
      <rPr>
        <sz val="12"/>
        <color rgb="FF000000"/>
        <rFont val="仿宋_GB2312"/>
        <charset val="134"/>
      </rPr>
      <t>，邀请广东耕耘生态农业科技有限公司到学校开展宣讲活动，推荐毕业生岗位实习。</t>
    </r>
    <r>
      <rPr>
        <sz val="12"/>
        <color rgb="FF000000"/>
        <rFont val="Times New Roman"/>
        <charset val="0"/>
      </rPr>
      <t>2</t>
    </r>
    <r>
      <rPr>
        <sz val="12"/>
        <color rgb="FF000000"/>
        <rFont val="仿宋_GB2312"/>
        <charset val="134"/>
      </rPr>
      <t>、</t>
    </r>
    <r>
      <rPr>
        <sz val="12"/>
        <color rgb="FF000000"/>
        <rFont val="Times New Roman"/>
        <charset val="0"/>
      </rPr>
      <t>2024.1-2027</t>
    </r>
    <r>
      <rPr>
        <sz val="12"/>
        <color rgb="FF000000"/>
        <rFont val="仿宋_GB2312"/>
        <charset val="134"/>
      </rPr>
      <t>年</t>
    </r>
    <r>
      <rPr>
        <sz val="12"/>
        <color rgb="FF000000"/>
        <rFont val="Times New Roman"/>
        <charset val="0"/>
      </rPr>
      <t>12</t>
    </r>
    <r>
      <rPr>
        <sz val="12"/>
        <color rgb="FF000000"/>
        <rFont val="仿宋_GB2312"/>
        <charset val="134"/>
      </rPr>
      <t>月，定期或不定期开展电子商务、物流管理、市场营销、国际贸易等相关专业社会培训服务，内容包含但不仅限于农村电子商务培训。</t>
    </r>
    <r>
      <rPr>
        <sz val="12"/>
        <color rgb="FF000000"/>
        <rFont val="Times New Roman"/>
        <charset val="0"/>
      </rPr>
      <t>3</t>
    </r>
    <r>
      <rPr>
        <sz val="12"/>
        <color rgb="FF000000"/>
        <rFont val="仿宋_GB2312"/>
        <charset val="134"/>
      </rPr>
      <t>、</t>
    </r>
    <r>
      <rPr>
        <sz val="12"/>
        <color rgb="FF000000"/>
        <rFont val="Times New Roman"/>
        <charset val="0"/>
      </rPr>
      <t>2024.1-2027</t>
    </r>
    <r>
      <rPr>
        <sz val="12"/>
        <color rgb="FF000000"/>
        <rFont val="仿宋_GB2312"/>
        <charset val="134"/>
      </rPr>
      <t>年</t>
    </r>
    <r>
      <rPr>
        <sz val="12"/>
        <color rgb="FF000000"/>
        <rFont val="Times New Roman"/>
        <charset val="0"/>
      </rPr>
      <t>12</t>
    </r>
    <r>
      <rPr>
        <sz val="12"/>
        <color rgb="FF000000"/>
        <rFont val="仿宋_GB2312"/>
        <charset val="134"/>
      </rPr>
      <t>月，定期开展现场教学和多种形式的劳动教育。</t>
    </r>
  </si>
  <si>
    <r>
      <rPr>
        <sz val="12"/>
        <rFont val="仿宋_GB2312"/>
        <charset val="134"/>
      </rPr>
      <t>财经商贸学院</t>
    </r>
    <r>
      <rPr>
        <sz val="12"/>
        <rFont val="Times New Roman"/>
        <charset val="0"/>
      </rPr>
      <t xml:space="preserve">
</t>
    </r>
    <r>
      <rPr>
        <sz val="12"/>
        <rFont val="仿宋_GB2312"/>
        <charset val="134"/>
      </rPr>
      <t>刘汉清（院长）</t>
    </r>
    <r>
      <rPr>
        <sz val="12"/>
        <rFont val="Times New Roman"/>
        <charset val="0"/>
      </rPr>
      <t xml:space="preserve">
13556470866
</t>
    </r>
    <r>
      <rPr>
        <sz val="12"/>
        <rFont val="仿宋_GB2312"/>
        <charset val="134"/>
      </rPr>
      <t>曹丽娟（副院长）</t>
    </r>
    <r>
      <rPr>
        <sz val="12"/>
        <rFont val="Times New Roman"/>
        <charset val="0"/>
      </rPr>
      <t xml:space="preserve">13923666931
</t>
    </r>
    <r>
      <rPr>
        <sz val="12"/>
        <rFont val="仿宋_GB2312"/>
        <charset val="134"/>
      </rPr>
      <t>吴昕琪</t>
    </r>
    <r>
      <rPr>
        <sz val="12"/>
        <rFont val="Times New Roman"/>
        <charset val="0"/>
      </rPr>
      <t>15626262031</t>
    </r>
  </si>
  <si>
    <r>
      <rPr>
        <sz val="12"/>
        <color theme="1"/>
        <rFont val="仿宋_GB2312"/>
        <charset val="134"/>
      </rPr>
      <t>强化青年生力军</t>
    </r>
    <r>
      <rPr>
        <sz val="12"/>
        <color theme="1"/>
        <rFont val="Times New Roman"/>
        <charset val="0"/>
      </rPr>
      <t xml:space="preserve">
</t>
    </r>
    <r>
      <rPr>
        <sz val="12"/>
        <color theme="1"/>
        <rFont val="仿宋_GB2312"/>
        <charset val="134"/>
      </rPr>
      <t>（校园心理健康</t>
    </r>
    <r>
      <rPr>
        <sz val="12"/>
        <color theme="1"/>
        <rFont val="Times New Roman"/>
        <charset val="0"/>
      </rPr>
      <t xml:space="preserve">
南澳行）</t>
    </r>
  </si>
  <si>
    <r>
      <rPr>
        <sz val="12"/>
        <color theme="1"/>
        <rFont val="仿宋_GB2312"/>
        <charset val="134"/>
      </rPr>
      <t>精卫：</t>
    </r>
    <r>
      <rPr>
        <sz val="12"/>
        <color theme="1"/>
        <rFont val="Times New Roman"/>
        <charset val="0"/>
      </rPr>
      <t>2024</t>
    </r>
    <r>
      <rPr>
        <sz val="12"/>
        <color theme="1"/>
        <rFont val="仿宋_GB2312"/>
        <charset val="134"/>
      </rPr>
      <t>年</t>
    </r>
    <r>
      <rPr>
        <sz val="12"/>
        <color theme="1"/>
        <rFont val="Times New Roman"/>
        <charset val="0"/>
      </rPr>
      <t>1</t>
    </r>
    <r>
      <rPr>
        <sz val="12"/>
        <color theme="1"/>
        <rFont val="仿宋_GB2312"/>
        <charset val="134"/>
      </rPr>
      <t>月</t>
    </r>
    <r>
      <rPr>
        <sz val="12"/>
        <color theme="1"/>
        <rFont val="Times New Roman"/>
        <charset val="0"/>
      </rPr>
      <t>1</t>
    </r>
    <r>
      <rPr>
        <sz val="12"/>
        <color theme="1"/>
        <rFont val="仿宋_GB2312"/>
        <charset val="134"/>
      </rPr>
      <t>日</t>
    </r>
    <r>
      <rPr>
        <sz val="12"/>
        <color theme="1"/>
        <rFont val="Times New Roman"/>
        <charset val="0"/>
      </rPr>
      <t xml:space="preserve">
</t>
    </r>
    <r>
      <rPr>
        <sz val="12"/>
        <color theme="1"/>
        <rFont val="仿宋_GB2312"/>
        <charset val="134"/>
      </rPr>
      <t>校团委：</t>
    </r>
    <r>
      <rPr>
        <sz val="12"/>
        <color theme="1"/>
        <rFont val="Times New Roman"/>
        <charset val="0"/>
      </rPr>
      <t>2024</t>
    </r>
    <r>
      <rPr>
        <sz val="12"/>
        <color theme="1"/>
        <rFont val="仿宋_GB2312"/>
        <charset val="134"/>
      </rPr>
      <t>年</t>
    </r>
    <r>
      <rPr>
        <sz val="12"/>
        <color theme="1"/>
        <rFont val="Times New Roman"/>
        <charset val="0"/>
      </rPr>
      <t>1</t>
    </r>
    <r>
      <rPr>
        <sz val="12"/>
        <color theme="1"/>
        <rFont val="仿宋_GB2312"/>
        <charset val="134"/>
      </rPr>
      <t>月</t>
    </r>
  </si>
  <si>
    <r>
      <rPr>
        <sz val="12"/>
        <color theme="1"/>
        <rFont val="仿宋_GB2312"/>
        <charset val="134"/>
      </rPr>
      <t>精卫：</t>
    </r>
    <r>
      <rPr>
        <sz val="12"/>
        <color theme="1"/>
        <rFont val="Times New Roman"/>
        <charset val="0"/>
      </rPr>
      <t>2026</t>
    </r>
    <r>
      <rPr>
        <sz val="12"/>
        <color theme="1"/>
        <rFont val="仿宋_GB2312"/>
        <charset val="134"/>
      </rPr>
      <t>年</t>
    </r>
    <r>
      <rPr>
        <sz val="12"/>
        <color theme="1"/>
        <rFont val="Times New Roman"/>
        <charset val="0"/>
      </rPr>
      <t>12</t>
    </r>
    <r>
      <rPr>
        <sz val="12"/>
        <color theme="1"/>
        <rFont val="仿宋_GB2312"/>
        <charset val="134"/>
      </rPr>
      <t>月</t>
    </r>
    <r>
      <rPr>
        <sz val="12"/>
        <color theme="1"/>
        <rFont val="Times New Roman"/>
        <charset val="0"/>
      </rPr>
      <t>31</t>
    </r>
    <r>
      <rPr>
        <sz val="12"/>
        <color theme="1"/>
        <rFont val="仿宋_GB2312"/>
        <charset val="134"/>
      </rPr>
      <t>日</t>
    </r>
    <r>
      <rPr>
        <sz val="12"/>
        <color theme="1"/>
        <rFont val="Times New Roman"/>
        <charset val="0"/>
      </rPr>
      <t xml:space="preserve">
</t>
    </r>
    <r>
      <rPr>
        <sz val="12"/>
        <color theme="1"/>
        <rFont val="仿宋_GB2312"/>
        <charset val="134"/>
      </rPr>
      <t>校团委：</t>
    </r>
    <r>
      <rPr>
        <sz val="12"/>
        <color theme="1"/>
        <rFont val="Times New Roman"/>
        <charset val="0"/>
      </rPr>
      <t>2024</t>
    </r>
    <r>
      <rPr>
        <sz val="12"/>
        <color theme="1"/>
        <rFont val="仿宋_GB2312"/>
        <charset val="134"/>
      </rPr>
      <t>年</t>
    </r>
    <r>
      <rPr>
        <sz val="12"/>
        <color theme="1"/>
        <rFont val="Times New Roman"/>
        <charset val="0"/>
      </rPr>
      <t>12</t>
    </r>
    <r>
      <rPr>
        <sz val="12"/>
        <color theme="1"/>
        <rFont val="仿宋_GB2312"/>
        <charset val="134"/>
      </rPr>
      <t>月</t>
    </r>
  </si>
  <si>
    <r>
      <rPr>
        <sz val="12"/>
        <color theme="1"/>
        <rFont val="仿宋_GB2312"/>
        <charset val="134"/>
      </rPr>
      <t>近年来校园心理行为问题发生率和精神障碍患病率逐渐上升的趋势，据《健康中国行动（</t>
    </r>
    <r>
      <rPr>
        <sz val="12"/>
        <color theme="1"/>
        <rFont val="Times New Roman"/>
        <charset val="0"/>
      </rPr>
      <t>2019—2030</t>
    </r>
    <r>
      <rPr>
        <sz val="12"/>
        <color theme="1"/>
        <rFont val="仿宋_GB2312"/>
        <charset val="134"/>
      </rPr>
      <t>年）》披露，我国抑郁症患病率高达</t>
    </r>
    <r>
      <rPr>
        <sz val="12"/>
        <color theme="1"/>
        <rFont val="Times New Roman"/>
        <charset val="0"/>
      </rPr>
      <t>2.1%</t>
    </r>
    <r>
      <rPr>
        <sz val="12"/>
        <color theme="1"/>
        <rFont val="仿宋_GB2312"/>
        <charset val="134"/>
      </rPr>
      <t>；过半数青少年有着不同程度的焦虑问题。</t>
    </r>
    <r>
      <rPr>
        <sz val="12"/>
        <color theme="1"/>
        <rFont val="Times New Roman"/>
        <charset val="0"/>
      </rPr>
      <t>“</t>
    </r>
    <r>
      <rPr>
        <sz val="12"/>
        <color theme="1"/>
        <rFont val="仿宋_GB2312"/>
        <charset val="134"/>
      </rPr>
      <t>青年是祖国的未来、民族的希望，也是我们党的未来和希望。</t>
    </r>
    <r>
      <rPr>
        <sz val="12"/>
        <color theme="1"/>
        <rFont val="Times New Roman"/>
        <charset val="0"/>
      </rPr>
      <t>”</t>
    </r>
    <r>
      <rPr>
        <sz val="12"/>
        <color theme="1"/>
        <rFont val="仿宋_GB2312"/>
        <charset val="134"/>
      </rPr>
      <t>习近平总书记曾指出了青年一代在时代发展中的重要性。根据结对县需求，选派学生到南澳县基层团组织兼职锻炼。</t>
    </r>
  </si>
  <si>
    <r>
      <rPr>
        <sz val="12"/>
        <color theme="1"/>
        <rFont val="Times New Roman"/>
        <charset val="0"/>
      </rPr>
      <t>1.</t>
    </r>
    <r>
      <rPr>
        <sz val="12"/>
        <color theme="1"/>
        <rFont val="仿宋_GB2312"/>
        <charset val="134"/>
      </rPr>
      <t>学校选派优秀大学生基层团组织挂（兼）职。两所学校分批次、常态化各选派</t>
    </r>
    <r>
      <rPr>
        <sz val="12"/>
        <color theme="1"/>
        <rFont val="Times New Roman"/>
        <charset val="0"/>
      </rPr>
      <t>1-2</t>
    </r>
    <r>
      <rPr>
        <sz val="12"/>
        <color theme="1"/>
        <rFont val="仿宋_GB2312"/>
        <charset val="134"/>
      </rPr>
      <t>名团干到团县委挂职，重点协助做好贯彻落实</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相关工作以及做好</t>
    </r>
    <r>
      <rPr>
        <sz val="12"/>
        <color theme="1"/>
        <rFont val="Times New Roman"/>
        <charset val="0"/>
      </rPr>
      <t>“</t>
    </r>
    <r>
      <rPr>
        <sz val="12"/>
        <color theme="1"/>
        <rFont val="仿宋_GB2312"/>
        <charset val="134"/>
      </rPr>
      <t>百校联百县</t>
    </r>
    <r>
      <rPr>
        <sz val="12"/>
        <color theme="1"/>
        <rFont val="Times New Roman"/>
        <charset val="0"/>
      </rPr>
      <t>”</t>
    </r>
    <r>
      <rPr>
        <sz val="12"/>
        <color theme="1"/>
        <rFont val="仿宋_GB2312"/>
        <charset val="134"/>
      </rPr>
      <t>的沟通对接，每年轮换一次；两所学校分批次、常态化选派学生干部到各镇（区）团委、部分重点村（社区）团组织兼职，每批次</t>
    </r>
    <r>
      <rPr>
        <sz val="12"/>
        <color theme="1"/>
        <rFont val="Times New Roman"/>
        <charset val="0"/>
      </rPr>
      <t>10</t>
    </r>
    <r>
      <rPr>
        <sz val="12"/>
        <color theme="1"/>
        <rFont val="仿宋_GB2312"/>
        <charset val="134"/>
      </rPr>
      <t>～</t>
    </r>
    <r>
      <rPr>
        <sz val="12"/>
        <color theme="1"/>
        <rFont val="Times New Roman"/>
        <charset val="0"/>
      </rPr>
      <t>20</t>
    </r>
    <r>
      <rPr>
        <sz val="12"/>
        <color theme="1"/>
        <rFont val="仿宋_GB2312"/>
        <charset val="134"/>
      </rPr>
      <t>人，每半年轮换一次。</t>
    </r>
    <r>
      <rPr>
        <sz val="12"/>
        <color theme="1"/>
        <rFont val="Times New Roman"/>
        <charset val="0"/>
      </rPr>
      <t xml:space="preserve">
2.</t>
    </r>
    <r>
      <rPr>
        <sz val="12"/>
        <color theme="1"/>
        <rFont val="仿宋_GB2312"/>
        <charset val="134"/>
      </rPr>
      <t>选派心理专业人才支持我县未成年人心理健康辅导工作。由</t>
    </r>
    <r>
      <rPr>
        <sz val="12"/>
        <color theme="1"/>
        <rFont val="Times New Roman"/>
        <charset val="0"/>
      </rPr>
      <t>1</t>
    </r>
    <r>
      <rPr>
        <sz val="12"/>
        <color theme="1"/>
        <rFont val="仿宋_GB2312"/>
        <charset val="134"/>
      </rPr>
      <t>名老师带领</t>
    </r>
    <r>
      <rPr>
        <sz val="12"/>
        <color theme="1"/>
        <rFont val="Times New Roman"/>
        <charset val="0"/>
      </rPr>
      <t>4-8</t>
    </r>
    <r>
      <rPr>
        <sz val="12"/>
        <color theme="1"/>
        <rFont val="仿宋_GB2312"/>
        <charset val="134"/>
      </rPr>
      <t>名学生，组建相对固定的团队，为我县未成年人心理健康提供辅导，重点充实我县校外未成年人心理健康工作力量，帮助培养心理健康专业人才。</t>
    </r>
    <r>
      <rPr>
        <sz val="12"/>
        <color theme="1"/>
        <rFont val="Times New Roman"/>
        <charset val="0"/>
      </rPr>
      <t xml:space="preserve">
3.</t>
    </r>
    <r>
      <rPr>
        <sz val="12"/>
        <color theme="1"/>
        <rFont val="仿宋_GB2312"/>
        <charset val="134"/>
      </rPr>
      <t>选派商业方面人才支持我县青年创新创业。由两所大学分别选派</t>
    </r>
    <r>
      <rPr>
        <sz val="12"/>
        <color theme="1"/>
        <rFont val="Times New Roman"/>
        <charset val="0"/>
      </rPr>
      <t>1-2</t>
    </r>
    <r>
      <rPr>
        <sz val="12"/>
        <color theme="1"/>
        <rFont val="仿宋_GB2312"/>
        <charset val="134"/>
      </rPr>
      <t>名商务、商业相关专业老师挂任县青农会顾问，为会员创新创业提供指导；相关老师各带领数名学生组建团队，对我县创业青年提供针对性指导服务；组建电商直播指导团队，通过直播帮助农户销售农产品，同时为本地从事电商直播青年提供专业性指导。</t>
    </r>
  </si>
  <si>
    <r>
      <rPr>
        <b/>
        <sz val="12"/>
        <color indexed="8"/>
        <rFont val="仿宋_GB2312"/>
        <charset val="134"/>
      </rPr>
      <t>精卫中心项目</t>
    </r>
    <r>
      <rPr>
        <b/>
        <sz val="12"/>
        <color indexed="8"/>
        <rFont val="Times New Roman"/>
        <charset val="0"/>
      </rPr>
      <t xml:space="preserve"> </t>
    </r>
    <r>
      <rPr>
        <b/>
        <sz val="12"/>
        <color indexed="8"/>
        <rFont val="仿宋_GB2312"/>
        <charset val="134"/>
      </rPr>
      <t>总体目标：</t>
    </r>
    <r>
      <rPr>
        <sz val="12"/>
        <color indexed="8"/>
        <rFont val="Times New Roman"/>
        <charset val="0"/>
      </rPr>
      <t xml:space="preserve">
</t>
    </r>
    <r>
      <rPr>
        <sz val="12"/>
        <color indexed="8"/>
        <rFont val="仿宋_GB2312"/>
        <charset val="134"/>
      </rPr>
      <t>为南澳各小学开展校园心理健康教育及咨询培训服务，建立精准服务模式，持续开展项目，形成长效服务模式，更好地满足南澳县校园心理健康教育的需求。帮扶南澳县团委建设校外辅导站，通过对当地社工进行培训，让他们具备一定的心理咨询技能，能进行一般的心理问题识别和疏导；定期在校外辅导站开展心理讲座、团辅等形式多样的心理科普活动，提高家长、孩子心理健康知识知晓度</t>
    </r>
    <r>
      <rPr>
        <sz val="12"/>
        <color indexed="8"/>
        <rFont val="Times New Roman"/>
        <charset val="0"/>
      </rPr>
      <t xml:space="preserve">
</t>
    </r>
    <r>
      <rPr>
        <b/>
        <sz val="12"/>
        <color indexed="8"/>
        <rFont val="仿宋_GB2312"/>
        <charset val="134"/>
      </rPr>
      <t>精卫中心项目</t>
    </r>
    <r>
      <rPr>
        <b/>
        <sz val="12"/>
        <color indexed="8"/>
        <rFont val="Times New Roman"/>
        <charset val="0"/>
      </rPr>
      <t xml:space="preserve"> </t>
    </r>
    <r>
      <rPr>
        <b/>
        <sz val="12"/>
        <color indexed="8"/>
        <rFont val="仿宋_GB2312"/>
        <charset val="134"/>
      </rPr>
      <t>年度目标：</t>
    </r>
    <r>
      <rPr>
        <b/>
        <sz val="12"/>
        <color indexed="8"/>
        <rFont val="Times New Roman"/>
        <charset val="0"/>
      </rPr>
      <t xml:space="preserve">
</t>
    </r>
    <r>
      <rPr>
        <sz val="12"/>
        <color indexed="8"/>
        <rFont val="Times New Roman"/>
        <charset val="0"/>
      </rPr>
      <t>1.</t>
    </r>
    <r>
      <rPr>
        <sz val="12"/>
        <color indexed="8"/>
        <rFont val="仿宋_GB2312"/>
        <charset val="134"/>
      </rPr>
      <t>开展心理健康体检：对全县师生开展心理健康体检全覆盖工作，于春季开学进行。</t>
    </r>
    <r>
      <rPr>
        <sz val="12"/>
        <color indexed="8"/>
        <rFont val="Times New Roman"/>
        <charset val="0"/>
      </rPr>
      <t xml:space="preserve">
2.</t>
    </r>
    <r>
      <rPr>
        <sz val="12"/>
        <color indexed="8"/>
        <rFont val="仿宋_GB2312"/>
        <charset val="134"/>
      </rPr>
      <t>心理健康教师培训：对全县教师及心理健康兼职人员分批开展初阶培训，于寒暑假进行，培训内容包括理论学习与见习。协助建设南澳县心理健康校外辅导站，派出专业老师为南澳县社工进行培训。</t>
    </r>
    <r>
      <rPr>
        <sz val="12"/>
        <color indexed="8"/>
        <rFont val="Times New Roman"/>
        <charset val="0"/>
      </rPr>
      <t xml:space="preserve">
3.</t>
    </r>
    <r>
      <rPr>
        <sz val="12"/>
        <color indexed="8"/>
        <rFont val="仿宋_GB2312"/>
        <charset val="134"/>
      </rPr>
      <t>心理健康科普工作：在全县中小学开展心理健康科普活动，定期在校外辅导站开展心理讲座、团辅等形式多样的心理科普活动，提高家长、孩子心理健康知识知晓度</t>
    </r>
    <r>
      <rPr>
        <sz val="12"/>
        <color indexed="8"/>
        <rFont val="Times New Roman"/>
        <charset val="0"/>
      </rPr>
      <t xml:space="preserve">
</t>
    </r>
    <r>
      <rPr>
        <b/>
        <sz val="12"/>
        <color indexed="8"/>
        <rFont val="仿宋_GB2312"/>
        <charset val="134"/>
      </rPr>
      <t>校团委：</t>
    </r>
    <r>
      <rPr>
        <sz val="12"/>
        <color indexed="8"/>
        <rFont val="仿宋_GB2312"/>
        <charset val="134"/>
      </rPr>
      <t>根据实际情况推荐符合要求的学生前往参加基层团组织挂（兼）职。任务目标需待团县委确认具体试点基层团组织后制定。</t>
    </r>
  </si>
  <si>
    <r>
      <rPr>
        <sz val="12"/>
        <color theme="1"/>
        <rFont val="仿宋_GB2312"/>
        <charset val="134"/>
      </rPr>
      <t>校团委林煜科长</t>
    </r>
    <r>
      <rPr>
        <sz val="12"/>
        <color theme="1"/>
        <rFont val="Times New Roman"/>
        <charset val="0"/>
      </rPr>
      <t xml:space="preserve">
13729208633
</t>
    </r>
    <r>
      <rPr>
        <sz val="12"/>
        <color theme="1"/>
        <rFont val="仿宋_GB2312"/>
        <charset val="134"/>
      </rPr>
      <t>精卫中心办公室赵颖琳主任</t>
    </r>
    <r>
      <rPr>
        <sz val="12"/>
        <color theme="1"/>
        <rFont val="Times New Roman"/>
        <charset val="0"/>
      </rPr>
      <t xml:space="preserve">
18666683215
</t>
    </r>
    <r>
      <rPr>
        <sz val="12"/>
        <color theme="1"/>
        <rFont val="仿宋_GB2312"/>
        <charset val="134"/>
      </rPr>
      <t>商学院章冰燕老师</t>
    </r>
    <r>
      <rPr>
        <sz val="12"/>
        <color theme="1"/>
        <rFont val="Times New Roman"/>
        <charset val="0"/>
      </rPr>
      <t xml:space="preserve">
13924786125</t>
    </r>
  </si>
  <si>
    <t>根据地方具体需求，提供人才培训服务</t>
  </si>
  <si>
    <t>本项目开展适合南澳县海域养殖的华贵栉孔扇贝、长紫菜、石花菜、海带冬苗、卡帕藻等海水优良贝藻类养殖苗种培育、养殖示范，进行海水养殖新技术和新模式研究与示范，进行海水养殖技术培训和技术服务。项目可优化南澳县海水养殖品种和生产结构，构建优化海水生态养殖模式，推动地方海水养殖产业的可持续发展。</t>
  </si>
  <si>
    <r>
      <rPr>
        <sz val="12"/>
        <color theme="1"/>
        <rFont val="仿宋_GB2312"/>
        <charset val="134"/>
      </rPr>
      <t>理学院王树启老师</t>
    </r>
    <r>
      <rPr>
        <sz val="12"/>
        <color theme="1"/>
        <rFont val="Times New Roman"/>
        <charset val="0"/>
      </rPr>
      <t xml:space="preserve">
15815177025</t>
    </r>
  </si>
  <si>
    <t>现代企业管理人才培养计划</t>
  </si>
  <si>
    <r>
      <rPr>
        <sz val="12"/>
        <color theme="1"/>
        <rFont val="仿宋_GB2312"/>
        <charset val="134"/>
      </rPr>
      <t>为推动高校院所深度参与</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促进城乡区域协调发展，强化县镇村发展的人才、智力、科技支撑，推动高校师生在更广阔空间施展才华、广东启动实施百校联百县助力，</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行动（简称</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）。共谋乡村发展思路，共建校地合作基地，共育乡村建设人才，共树乡村振兴样板，推动</t>
    </r>
    <r>
      <rPr>
        <sz val="12"/>
        <color theme="1"/>
        <rFont val="Times New Roman"/>
        <charset val="0"/>
      </rPr>
      <t>“</t>
    </r>
    <r>
      <rPr>
        <sz val="12"/>
        <color theme="1"/>
        <rFont val="仿宋_GB2312"/>
        <charset val="134"/>
      </rPr>
      <t>百校联百县兴千村</t>
    </r>
    <r>
      <rPr>
        <sz val="12"/>
        <color theme="1"/>
        <rFont val="Times New Roman"/>
        <charset val="0"/>
      </rPr>
      <t>”</t>
    </r>
    <r>
      <rPr>
        <sz val="12"/>
        <color theme="1"/>
        <rFont val="仿宋_GB2312"/>
        <charset val="134"/>
      </rPr>
      <t>行动实现良好开局。</t>
    </r>
  </si>
  <si>
    <r>
      <rPr>
        <sz val="12"/>
        <color theme="1"/>
        <rFont val="仿宋_GB2312"/>
        <charset val="134"/>
      </rPr>
      <t>学校选派有关企业管理、人力资源管理的专家教授开展企业人力资源管理等方面的技术知识培训。</t>
    </r>
    <r>
      <rPr>
        <sz val="12"/>
        <color theme="1"/>
        <rFont val="Times New Roman"/>
        <charset val="0"/>
      </rPr>
      <t xml:space="preserve">
</t>
    </r>
    <r>
      <rPr>
        <sz val="12"/>
        <color theme="1"/>
        <rFont val="仿宋_GB2312"/>
        <charset val="134"/>
      </rPr>
      <t>时间节点：初定九月起每月一次，老师数量再议。</t>
    </r>
    <r>
      <rPr>
        <sz val="12"/>
        <color theme="1"/>
        <rFont val="Times New Roman"/>
        <charset val="0"/>
      </rPr>
      <t xml:space="preserve">
</t>
    </r>
    <r>
      <rPr>
        <sz val="12"/>
        <color theme="1"/>
        <rFont val="仿宋_GB2312"/>
        <charset val="134"/>
      </rPr>
      <t>合作模式：培训班或者讲座进行授课培训，经验交流，问题解答等。</t>
    </r>
    <r>
      <rPr>
        <sz val="12"/>
        <color theme="1"/>
        <rFont val="Times New Roman"/>
        <charset val="0"/>
      </rPr>
      <t xml:space="preserve">
</t>
    </r>
    <r>
      <rPr>
        <sz val="12"/>
        <color theme="1"/>
        <rFont val="仿宋_GB2312"/>
        <charset val="134"/>
      </rPr>
      <t>培训对象：县内中小企业员工。</t>
    </r>
    <r>
      <rPr>
        <sz val="12"/>
        <color theme="1"/>
        <rFont val="Times New Roman"/>
        <charset val="0"/>
      </rPr>
      <t xml:space="preserve">
</t>
    </r>
    <r>
      <rPr>
        <sz val="12"/>
        <color theme="1"/>
        <rFont val="仿宋_GB2312"/>
        <charset val="134"/>
      </rPr>
      <t>初步培训课程：</t>
    </r>
    <r>
      <rPr>
        <sz val="12"/>
        <color theme="1"/>
        <rFont val="Times New Roman"/>
        <charset val="0"/>
      </rPr>
      <t xml:space="preserve">
1.</t>
    </r>
    <r>
      <rPr>
        <sz val="12"/>
        <color theme="1"/>
        <rFont val="仿宋_GB2312"/>
        <charset val="134"/>
      </rPr>
      <t>现代中小企业管理制度创新、成本管理在企业管理中的地位；</t>
    </r>
    <r>
      <rPr>
        <sz val="12"/>
        <color theme="1"/>
        <rFont val="Times New Roman"/>
        <charset val="0"/>
      </rPr>
      <t xml:space="preserve">
2.</t>
    </r>
    <r>
      <rPr>
        <sz val="12"/>
        <color theme="1"/>
        <rFont val="仿宋_GB2312"/>
        <charset val="134"/>
      </rPr>
      <t>现代企业管理人员绩效考评与基层员工激励制度；</t>
    </r>
    <r>
      <rPr>
        <sz val="12"/>
        <color theme="1"/>
        <rFont val="Times New Roman"/>
        <charset val="0"/>
      </rPr>
      <t xml:space="preserve">
3.</t>
    </r>
    <r>
      <rPr>
        <sz val="12"/>
        <color theme="1"/>
        <rFont val="仿宋_GB2312"/>
        <charset val="134"/>
      </rPr>
      <t>做好职业生涯规划促进企业发展；</t>
    </r>
    <r>
      <rPr>
        <sz val="12"/>
        <color theme="1"/>
        <rFont val="Times New Roman"/>
        <charset val="0"/>
      </rPr>
      <t xml:space="preserve">
4.</t>
    </r>
    <r>
      <rPr>
        <sz val="12"/>
        <color theme="1"/>
        <rFont val="仿宋_GB2312"/>
        <charset val="134"/>
      </rPr>
      <t>创新创业精神对企业发展的促进作用。</t>
    </r>
    <r>
      <rPr>
        <sz val="12"/>
        <color theme="1"/>
        <rFont val="Times New Roman"/>
        <charset val="0"/>
      </rPr>
      <t xml:space="preserve">
</t>
    </r>
    <r>
      <rPr>
        <sz val="12"/>
        <color theme="1"/>
        <rFont val="仿宋_GB2312"/>
        <charset val="134"/>
      </rPr>
      <t>预期成果：通过培育现代企业管理人才，为南澳各项产业发展奠定人力资源保障。</t>
    </r>
  </si>
  <si>
    <r>
      <rPr>
        <b/>
        <sz val="12"/>
        <color indexed="8"/>
        <rFont val="仿宋_GB2312"/>
        <charset val="134"/>
      </rPr>
      <t>总体目标：</t>
    </r>
    <r>
      <rPr>
        <sz val="12"/>
        <color indexed="8"/>
        <rFont val="仿宋_GB2312"/>
        <charset val="134"/>
      </rPr>
      <t>根据南澳县人社局实际需求，开展相关企业管理、人力资源管理培训，以提升以南澳县内领导干部、中小企业员工现代化管理能力。为提高管理人员的管理素养及县镇发展，提供智力支持。为推动南澳高质量发展提供坚强保证。</t>
    </r>
    <r>
      <rPr>
        <sz val="12"/>
        <color indexed="8"/>
        <rFont val="Times New Roman"/>
        <charset val="0"/>
      </rPr>
      <t xml:space="preserve">
</t>
    </r>
    <r>
      <rPr>
        <b/>
        <sz val="12"/>
        <color indexed="8"/>
        <rFont val="仿宋_GB2312"/>
        <charset val="134"/>
      </rPr>
      <t>年度目标：</t>
    </r>
    <r>
      <rPr>
        <b/>
        <sz val="12"/>
        <color indexed="8"/>
        <rFont val="Times New Roman"/>
        <charset val="0"/>
      </rPr>
      <t xml:space="preserve">
</t>
    </r>
    <r>
      <rPr>
        <sz val="12"/>
        <color indexed="8"/>
        <rFont val="仿宋_GB2312"/>
        <charset val="134"/>
      </rPr>
      <t>一、选派学院企业管理、人力资源管理专家、教授对南澳县中小企业员工开展企业人力资源管理等方面的技术知识培训，并与学员进行问题解答、经验交流等。</t>
    </r>
    <r>
      <rPr>
        <sz val="12"/>
        <color indexed="8"/>
        <rFont val="Times New Roman"/>
        <charset val="0"/>
      </rPr>
      <t xml:space="preserve">
</t>
    </r>
    <r>
      <rPr>
        <sz val="12"/>
        <color indexed="8"/>
        <rFont val="仿宋_GB2312"/>
        <charset val="134"/>
      </rPr>
      <t>初步培训课程</t>
    </r>
    <r>
      <rPr>
        <sz val="12"/>
        <color indexed="8"/>
        <rFont val="Times New Roman"/>
        <charset val="0"/>
      </rPr>
      <t>:
1.</t>
    </r>
    <r>
      <rPr>
        <sz val="12"/>
        <color indexed="8"/>
        <rFont val="仿宋_GB2312"/>
        <charset val="134"/>
      </rPr>
      <t>现代中小企业管理制度创新、成本管理在企业管理中的地位；</t>
    </r>
    <r>
      <rPr>
        <sz val="12"/>
        <color indexed="8"/>
        <rFont val="Times New Roman"/>
        <charset val="0"/>
      </rPr>
      <t xml:space="preserve">
2.</t>
    </r>
    <r>
      <rPr>
        <sz val="12"/>
        <color indexed="8"/>
        <rFont val="仿宋_GB2312"/>
        <charset val="134"/>
      </rPr>
      <t>现代企业管理人员绩效考评与基层员工计激励制度；</t>
    </r>
    <r>
      <rPr>
        <sz val="12"/>
        <color indexed="8"/>
        <rFont val="Times New Roman"/>
        <charset val="0"/>
      </rPr>
      <t xml:space="preserve">
3.</t>
    </r>
    <r>
      <rPr>
        <sz val="12"/>
        <color indexed="8"/>
        <rFont val="仿宋_GB2312"/>
        <charset val="134"/>
      </rPr>
      <t>做好职业生涯规划促进企业发展；</t>
    </r>
    <r>
      <rPr>
        <sz val="12"/>
        <color indexed="8"/>
        <rFont val="Times New Roman"/>
        <charset val="0"/>
      </rPr>
      <t xml:space="preserve">
4.</t>
    </r>
    <r>
      <rPr>
        <sz val="12"/>
        <color indexed="8"/>
        <rFont val="仿宋_GB2312"/>
        <charset val="134"/>
      </rPr>
      <t>创新创业精神对企业发展的促进作用，具体内容可聚焦面向旅游业、服务业运营及营销提升策略。</t>
    </r>
    <r>
      <rPr>
        <sz val="12"/>
        <color indexed="8"/>
        <rFont val="Times New Roman"/>
        <charset val="0"/>
      </rPr>
      <t xml:space="preserve">
</t>
    </r>
    <r>
      <rPr>
        <sz val="12"/>
        <color indexed="8"/>
        <rFont val="仿宋_GB2312"/>
        <charset val="134"/>
      </rPr>
      <t>预期成果：通过培育现代企业管理人才，为南澳各项产业发展奠定人力资源保障。</t>
    </r>
    <r>
      <rPr>
        <sz val="12"/>
        <color indexed="8"/>
        <rFont val="Times New Roman"/>
        <charset val="0"/>
      </rPr>
      <t xml:space="preserve">
</t>
    </r>
    <r>
      <rPr>
        <sz val="12"/>
        <color indexed="8"/>
        <rFont val="仿宋_GB2312"/>
        <charset val="134"/>
      </rPr>
      <t>二、组织专业教师结合</t>
    </r>
    <r>
      <rPr>
        <sz val="12"/>
        <color indexed="8"/>
        <rFont val="Times New Roman"/>
        <charset val="0"/>
      </rPr>
      <t>“</t>
    </r>
    <r>
      <rPr>
        <sz val="12"/>
        <color indexed="8"/>
        <rFont val="仿宋_GB2312"/>
        <charset val="134"/>
      </rPr>
      <t>文旅融合发展</t>
    </r>
    <r>
      <rPr>
        <sz val="12"/>
        <color indexed="8"/>
        <rFont val="Times New Roman"/>
        <charset val="0"/>
      </rPr>
      <t>”</t>
    </r>
    <r>
      <rPr>
        <sz val="12"/>
        <color indexed="8"/>
        <rFont val="仿宋_GB2312"/>
        <charset val="134"/>
      </rPr>
      <t>等选题，为南澳县相关文旅行业从业者培训授课，提升其服务意识和文化竞争力。</t>
    </r>
    <r>
      <rPr>
        <sz val="12"/>
        <color indexed="8"/>
        <rFont val="Times New Roman"/>
        <charset val="0"/>
      </rPr>
      <t xml:space="preserve">
</t>
    </r>
    <r>
      <rPr>
        <sz val="12"/>
        <color indexed="8"/>
        <rFont val="仿宋_GB2312"/>
        <charset val="134"/>
      </rPr>
      <t>拟培训题目：</t>
    </r>
    <r>
      <rPr>
        <sz val="12"/>
        <color indexed="8"/>
        <rFont val="Times New Roman"/>
        <charset val="0"/>
      </rPr>
      <t xml:space="preserve">
</t>
    </r>
    <r>
      <rPr>
        <sz val="12"/>
        <color indexed="8"/>
        <rFont val="仿宋_GB2312"/>
        <charset val="134"/>
      </rPr>
      <t>探索台湾沿海岛屿的魅力：地方体验营销与可持续旅游</t>
    </r>
    <r>
      <rPr>
        <sz val="12"/>
        <color indexed="8"/>
        <rFont val="Times New Roman"/>
        <charset val="0"/>
      </rPr>
      <t xml:space="preserve"> (</t>
    </r>
    <r>
      <rPr>
        <sz val="12"/>
        <color indexed="8"/>
        <rFont val="仿宋_GB2312"/>
        <charset val="134"/>
      </rPr>
      <t>贺姿雅老师</t>
    </r>
    <r>
      <rPr>
        <sz val="12"/>
        <color indexed="8"/>
        <rFont val="Times New Roman"/>
        <charset val="0"/>
      </rPr>
      <t xml:space="preserve">)
</t>
    </r>
    <r>
      <rPr>
        <sz val="12"/>
        <color indexed="8"/>
        <rFont val="仿宋_GB2312"/>
        <charset val="134"/>
      </rPr>
      <t>探索台湾沿海岛屿的魅力：顾客体验洞察与品牌资产塑造</t>
    </r>
    <r>
      <rPr>
        <sz val="12"/>
        <color indexed="8"/>
        <rFont val="Times New Roman"/>
        <charset val="0"/>
      </rPr>
      <t xml:space="preserve"> (</t>
    </r>
    <r>
      <rPr>
        <sz val="12"/>
        <color indexed="8"/>
        <rFont val="仿宋_GB2312"/>
        <charset val="134"/>
      </rPr>
      <t>李姿莹老师</t>
    </r>
    <r>
      <rPr>
        <sz val="12"/>
        <color indexed="8"/>
        <rFont val="Times New Roman"/>
        <charset val="0"/>
      </rPr>
      <t>)</t>
    </r>
  </si>
  <si>
    <r>
      <rPr>
        <sz val="12"/>
        <color theme="1"/>
        <rFont val="仿宋_GB2312"/>
        <charset val="134"/>
      </rPr>
      <t>商学院孟书老师</t>
    </r>
    <r>
      <rPr>
        <sz val="12"/>
        <color theme="1"/>
        <rFont val="Times New Roman"/>
        <charset val="0"/>
      </rPr>
      <t>13843040912</t>
    </r>
  </si>
  <si>
    <t>乡土人才技能提升计划</t>
  </si>
  <si>
    <t>为推动南澳经济发展，助力南澳乡村振兴。</t>
  </si>
  <si>
    <r>
      <rPr>
        <sz val="12"/>
        <color theme="1"/>
        <rFont val="仿宋_GB2312"/>
        <charset val="134"/>
      </rPr>
      <t>具体课程初步设计如下：</t>
    </r>
    <r>
      <rPr>
        <sz val="12"/>
        <color theme="1"/>
        <rFont val="Times New Roman"/>
        <charset val="0"/>
      </rPr>
      <t xml:space="preserve">
1.</t>
    </r>
    <r>
      <rPr>
        <sz val="12"/>
        <color theme="1"/>
        <rFont val="仿宋_GB2312"/>
        <charset val="134"/>
      </rPr>
      <t>粤菜师傅培训班；</t>
    </r>
    <r>
      <rPr>
        <sz val="12"/>
        <color theme="1"/>
        <rFont val="Times New Roman"/>
        <charset val="0"/>
      </rPr>
      <t>2.</t>
    </r>
    <r>
      <rPr>
        <sz val="12"/>
        <color theme="1"/>
        <rFont val="仿宋_GB2312"/>
        <charset val="134"/>
      </rPr>
      <t>电商营销人员培训班；</t>
    </r>
    <r>
      <rPr>
        <sz val="12"/>
        <color theme="1"/>
        <rFont val="Times New Roman"/>
        <charset val="0"/>
      </rPr>
      <t>3.</t>
    </r>
    <r>
      <rPr>
        <sz val="12"/>
        <color theme="1"/>
        <rFont val="仿宋_GB2312"/>
        <charset val="134"/>
      </rPr>
      <t>酒店民宿管理和产品营销培训班；</t>
    </r>
    <r>
      <rPr>
        <sz val="12"/>
        <color theme="1"/>
        <rFont val="Times New Roman"/>
        <charset val="0"/>
      </rPr>
      <t>4.</t>
    </r>
    <r>
      <rPr>
        <sz val="12"/>
        <color theme="1"/>
        <rFont val="仿宋_GB2312"/>
        <charset val="134"/>
      </rPr>
      <t>酒店服务礼仪技能培训班；</t>
    </r>
    <r>
      <rPr>
        <sz val="12"/>
        <color theme="1"/>
        <rFont val="Times New Roman"/>
        <charset val="0"/>
      </rPr>
      <t>5.</t>
    </r>
    <r>
      <rPr>
        <sz val="12"/>
        <color theme="1"/>
        <rFont val="仿宋_GB2312"/>
        <charset val="134"/>
      </rPr>
      <t>农渔业种养技术培训班；</t>
    </r>
    <r>
      <rPr>
        <sz val="12"/>
        <color theme="1"/>
        <rFont val="Times New Roman"/>
        <charset val="0"/>
      </rPr>
      <t>6.</t>
    </r>
    <r>
      <rPr>
        <sz val="12"/>
        <color theme="1"/>
        <rFont val="仿宋_GB2312"/>
        <charset val="134"/>
      </rPr>
      <t>创业青年培训班；</t>
    </r>
    <r>
      <rPr>
        <sz val="12"/>
        <color theme="1"/>
        <rFont val="Times New Roman"/>
        <charset val="0"/>
      </rPr>
      <t>7.</t>
    </r>
    <r>
      <rPr>
        <sz val="12"/>
        <color theme="1"/>
        <rFont val="仿宋_GB2312"/>
        <charset val="134"/>
      </rPr>
      <t>潮汕非遗工艺传承培训班等系列班次。</t>
    </r>
    <r>
      <rPr>
        <sz val="12"/>
        <color theme="1"/>
        <rFont val="Times New Roman"/>
        <charset val="0"/>
      </rPr>
      <t xml:space="preserve">
</t>
    </r>
    <r>
      <rPr>
        <sz val="12"/>
        <color theme="1"/>
        <rFont val="仿宋_GB2312"/>
        <charset val="134"/>
      </rPr>
      <t>请校方每个班次派遣</t>
    </r>
    <r>
      <rPr>
        <sz val="12"/>
        <color theme="1"/>
        <rFont val="Times New Roman"/>
        <charset val="0"/>
      </rPr>
      <t>2</t>
    </r>
    <r>
      <rPr>
        <sz val="12"/>
        <color theme="1"/>
        <rFont val="仿宋_GB2312"/>
        <charset val="134"/>
      </rPr>
      <t>位专家教授作专题课程辅导，合计</t>
    </r>
    <r>
      <rPr>
        <sz val="12"/>
        <color theme="1"/>
        <rFont val="Times New Roman"/>
        <charset val="0"/>
      </rPr>
      <t>14</t>
    </r>
    <r>
      <rPr>
        <sz val="12"/>
        <color theme="1"/>
        <rFont val="仿宋_GB2312"/>
        <charset val="134"/>
      </rPr>
      <t>名。</t>
    </r>
  </si>
  <si>
    <t>开设渔业养殖技术培训，提高渔业养殖人员的养殖技术。</t>
  </si>
  <si>
    <r>
      <rPr>
        <sz val="12"/>
        <color theme="1"/>
        <rFont val="仿宋_GB2312"/>
        <charset val="134"/>
      </rPr>
      <t>人事处李畅科长</t>
    </r>
    <r>
      <rPr>
        <sz val="12"/>
        <color theme="1"/>
        <rFont val="Times New Roman"/>
        <charset val="0"/>
      </rPr>
      <t xml:space="preserve">
86502365</t>
    </r>
  </si>
  <si>
    <t>职业培训，服务活力特区</t>
  </si>
  <si>
    <t>为南澳提供菜单式培训清单，助力南澳高质量发展。</t>
  </si>
  <si>
    <r>
      <rPr>
        <sz val="12"/>
        <color rgb="FF000000"/>
        <rFont val="仿宋_GB2312"/>
        <charset val="134"/>
      </rPr>
      <t>根据南澳县实际需求开展相关培训，项目内容包括：</t>
    </r>
    <r>
      <rPr>
        <sz val="12"/>
        <color rgb="FF000000"/>
        <rFont val="Times New Roman"/>
        <charset val="0"/>
      </rPr>
      <t xml:space="preserve">
1.</t>
    </r>
    <r>
      <rPr>
        <sz val="12"/>
        <color rgb="FF000000"/>
        <rFont val="仿宋_GB2312"/>
        <charset val="134"/>
      </rPr>
      <t>粤菜师傅培训班；</t>
    </r>
    <r>
      <rPr>
        <sz val="12"/>
        <color rgb="FF000000"/>
        <rFont val="Times New Roman"/>
        <charset val="0"/>
      </rPr>
      <t xml:space="preserve">
2.</t>
    </r>
    <r>
      <rPr>
        <sz val="12"/>
        <color rgb="FF000000"/>
        <rFont val="仿宋_GB2312"/>
        <charset val="134"/>
      </rPr>
      <t>电商营销人员培训班；</t>
    </r>
    <r>
      <rPr>
        <sz val="12"/>
        <color rgb="FF000000"/>
        <rFont val="Times New Roman"/>
        <charset val="0"/>
      </rPr>
      <t xml:space="preserve">
3.</t>
    </r>
    <r>
      <rPr>
        <sz val="12"/>
        <color rgb="FF000000"/>
        <rFont val="仿宋_GB2312"/>
        <charset val="134"/>
      </rPr>
      <t>酒店民宿管理和产品营销培训班；</t>
    </r>
    <r>
      <rPr>
        <sz val="12"/>
        <color rgb="FF000000"/>
        <rFont val="Times New Roman"/>
        <charset val="0"/>
      </rPr>
      <t xml:space="preserve">
4.</t>
    </r>
    <r>
      <rPr>
        <sz val="12"/>
        <color rgb="FF000000"/>
        <rFont val="仿宋_GB2312"/>
        <charset val="134"/>
      </rPr>
      <t>酒店服务礼仪技能培训班；</t>
    </r>
    <r>
      <rPr>
        <sz val="12"/>
        <color rgb="FF000000"/>
        <rFont val="Times New Roman"/>
        <charset val="0"/>
      </rPr>
      <t xml:space="preserve">
5.</t>
    </r>
    <r>
      <rPr>
        <sz val="12"/>
        <color rgb="FF000000"/>
        <rFont val="仿宋_GB2312"/>
        <charset val="134"/>
      </rPr>
      <t>农渔业种养技术培训班；</t>
    </r>
    <r>
      <rPr>
        <sz val="12"/>
        <color rgb="FF000000"/>
        <rFont val="Times New Roman"/>
        <charset val="0"/>
      </rPr>
      <t xml:space="preserve">
6.</t>
    </r>
    <r>
      <rPr>
        <sz val="12"/>
        <color rgb="FF000000"/>
        <rFont val="仿宋_GB2312"/>
        <charset val="134"/>
      </rPr>
      <t>创业青年培训班；</t>
    </r>
    <r>
      <rPr>
        <sz val="12"/>
        <color rgb="FF000000"/>
        <rFont val="Times New Roman"/>
        <charset val="0"/>
      </rPr>
      <t xml:space="preserve">
7.</t>
    </r>
    <r>
      <rPr>
        <sz val="12"/>
        <color rgb="FF000000"/>
        <rFont val="仿宋_GB2312"/>
        <charset val="134"/>
      </rPr>
      <t>潮汕非遗工艺传承培训班等开展</t>
    </r>
    <r>
      <rPr>
        <sz val="12"/>
        <color rgb="FF000000"/>
        <rFont val="Times New Roman"/>
        <charset val="0"/>
      </rPr>
      <t>7</t>
    </r>
    <r>
      <rPr>
        <sz val="12"/>
        <color rgb="FF000000"/>
        <rFont val="仿宋_GB2312"/>
        <charset val="134"/>
      </rPr>
      <t>个班次的职业技能专题培训。</t>
    </r>
    <r>
      <rPr>
        <sz val="12"/>
        <color rgb="FF000000"/>
        <rFont val="Times New Roman"/>
        <charset val="0"/>
      </rPr>
      <t xml:space="preserve">
</t>
    </r>
    <r>
      <rPr>
        <sz val="12"/>
        <color rgb="FF000000"/>
        <rFont val="仿宋_GB2312"/>
        <charset val="134"/>
      </rPr>
      <t>落实举措：</t>
    </r>
    <r>
      <rPr>
        <sz val="12"/>
        <color rgb="FF000000"/>
        <rFont val="Times New Roman"/>
        <charset val="0"/>
      </rPr>
      <t xml:space="preserve">
</t>
    </r>
    <r>
      <rPr>
        <sz val="12"/>
        <color rgb="FF000000"/>
        <rFont val="仿宋_GB2312"/>
        <charset val="134"/>
      </rPr>
      <t>按南澳县的需求，每个班次邀请</t>
    </r>
    <r>
      <rPr>
        <sz val="12"/>
        <color rgb="FF000000"/>
        <rFont val="Times New Roman"/>
        <charset val="0"/>
      </rPr>
      <t>2</t>
    </r>
    <r>
      <rPr>
        <sz val="12"/>
        <color rgb="FF000000"/>
        <rFont val="仿宋_GB2312"/>
        <charset val="134"/>
      </rPr>
      <t>名专家教授作专题课程辅导。校方每个专题征集</t>
    </r>
    <r>
      <rPr>
        <sz val="12"/>
        <color rgb="FF000000"/>
        <rFont val="Times New Roman"/>
        <charset val="0"/>
      </rPr>
      <t>3-5</t>
    </r>
    <r>
      <rPr>
        <sz val="12"/>
        <color rgb="FF000000"/>
        <rFont val="仿宋_GB2312"/>
        <charset val="134"/>
      </rPr>
      <t>个专家授课课程提供给南澳县进行选择，采用培训专题课程共享的方式，可更大提升学员授课培训量。</t>
    </r>
  </si>
  <si>
    <r>
      <rPr>
        <sz val="12"/>
        <color rgb="FF000000"/>
        <rFont val="仿宋_GB2312"/>
        <charset val="134"/>
      </rPr>
      <t>总体指标：通过开展培训，以坚定理想信念宗旨为根本，以全面增强执政本领为重点，高质量教育培训干部，突出育德为先，注重能力培训，采用分类分级，力争全覆盖，进一步提升县管干部、中青年干部现代化管理能力，推进南澳人才技能的提升，助力南澳高质量发展，推动学校</t>
    </r>
    <r>
      <rPr>
        <sz val="12"/>
        <color rgb="FF000000"/>
        <rFont val="Times New Roman"/>
        <charset val="0"/>
      </rPr>
      <t>“</t>
    </r>
    <r>
      <rPr>
        <sz val="12"/>
        <color rgb="FF000000"/>
        <rFont val="仿宋_GB2312"/>
        <charset val="134"/>
      </rPr>
      <t>双高</t>
    </r>
    <r>
      <rPr>
        <sz val="12"/>
        <color rgb="FF000000"/>
        <rFont val="Times New Roman"/>
        <charset val="0"/>
      </rPr>
      <t>”</t>
    </r>
    <r>
      <rPr>
        <sz val="12"/>
        <color rgb="FF000000"/>
        <rFont val="仿宋_GB2312"/>
        <charset val="134"/>
      </rPr>
      <t>工作建设水平。</t>
    </r>
    <r>
      <rPr>
        <sz val="12"/>
        <color rgb="FF000000"/>
        <rFont val="Times New Roman"/>
        <charset val="0"/>
      </rPr>
      <t xml:space="preserve">
</t>
    </r>
    <r>
      <rPr>
        <sz val="12"/>
        <color rgb="FF000000"/>
        <rFont val="仿宋_GB2312"/>
        <charset val="134"/>
      </rPr>
      <t>分年指标：（初定，具体按南澳县确认时间为准）</t>
    </r>
    <r>
      <rPr>
        <sz val="12"/>
        <color rgb="FF000000"/>
        <rFont val="Times New Roman"/>
        <charset val="0"/>
      </rPr>
      <t xml:space="preserve">
2023</t>
    </r>
    <r>
      <rPr>
        <sz val="12"/>
        <color rgb="FF000000"/>
        <rFont val="仿宋_GB2312"/>
        <charset val="134"/>
      </rPr>
      <t>年：</t>
    </r>
    <r>
      <rPr>
        <sz val="12"/>
        <color rgb="FF000000"/>
        <rFont val="Times New Roman"/>
        <charset val="0"/>
      </rPr>
      <t xml:space="preserve">
2023</t>
    </r>
    <r>
      <rPr>
        <sz val="12"/>
        <color rgb="FF000000"/>
        <rFont val="仿宋_GB2312"/>
        <charset val="134"/>
      </rPr>
      <t>年</t>
    </r>
    <r>
      <rPr>
        <sz val="12"/>
        <color rgb="FF000000"/>
        <rFont val="Times New Roman"/>
        <charset val="0"/>
      </rPr>
      <t>11</t>
    </r>
    <r>
      <rPr>
        <sz val="12"/>
        <color rgb="FF000000"/>
        <rFont val="仿宋_GB2312"/>
        <charset val="134"/>
      </rPr>
      <t>月</t>
    </r>
    <r>
      <rPr>
        <sz val="12"/>
        <color rgb="FF000000"/>
        <rFont val="Times New Roman"/>
        <charset val="0"/>
      </rPr>
      <t>-12</t>
    </r>
    <r>
      <rPr>
        <sz val="12"/>
        <color rgb="FF000000"/>
        <rFont val="仿宋_GB2312"/>
        <charset val="134"/>
      </rPr>
      <t>对接南澳县相关职能部门，开展培训前期调研工作；根据培训需求，向各二级学院（部）进行培训课程征集。</t>
    </r>
    <r>
      <rPr>
        <sz val="12"/>
        <color rgb="FF000000"/>
        <rFont val="Times New Roman"/>
        <charset val="0"/>
      </rPr>
      <t xml:space="preserve">
2023.12</t>
    </r>
    <r>
      <rPr>
        <sz val="12"/>
        <color rgb="FF000000"/>
        <rFont val="仿宋_GB2312"/>
        <charset val="134"/>
      </rPr>
      <t>开展文旅产业发展专题培训班、乡村振兴专题培训班。</t>
    </r>
    <r>
      <rPr>
        <sz val="12"/>
        <color rgb="FF000000"/>
        <rFont val="Times New Roman"/>
        <charset val="0"/>
      </rPr>
      <t xml:space="preserve"> 
</t>
    </r>
    <r>
      <rPr>
        <sz val="12"/>
        <color rgb="FF000000"/>
        <rFont val="仿宋_GB2312"/>
        <charset val="134"/>
      </rPr>
      <t>对接县管重要岗位领导干部提升现代化建设能力专修班、中青年干部提升现代化建设能力培训班、村（社区）</t>
    </r>
    <r>
      <rPr>
        <sz val="12"/>
        <color rgb="FF000000"/>
        <rFont val="Times New Roman"/>
        <charset val="0"/>
      </rPr>
      <t>“</t>
    </r>
    <r>
      <rPr>
        <sz val="12"/>
        <color rgb="FF000000"/>
        <rFont val="仿宋_GB2312"/>
        <charset val="134"/>
      </rPr>
      <t>两委</t>
    </r>
    <r>
      <rPr>
        <sz val="12"/>
        <color rgb="FF000000"/>
        <rFont val="Times New Roman"/>
        <charset val="0"/>
      </rPr>
      <t>”</t>
    </r>
    <r>
      <rPr>
        <sz val="12"/>
        <color rgb="FF000000"/>
        <rFont val="仿宋_GB2312"/>
        <charset val="134"/>
      </rPr>
      <t>干部服务发展专题培训班</t>
    </r>
    <r>
      <rPr>
        <sz val="12"/>
        <color rgb="FF000000"/>
        <rFont val="Times New Roman"/>
        <charset val="0"/>
      </rPr>
      <t>3</t>
    </r>
    <r>
      <rPr>
        <sz val="12"/>
        <color rgb="FF000000"/>
        <rFont val="仿宋_GB2312"/>
        <charset val="134"/>
      </rPr>
      <t>个培训班准备工作。</t>
    </r>
    <r>
      <rPr>
        <sz val="12"/>
        <color rgb="FF000000"/>
        <rFont val="Times New Roman"/>
        <charset val="0"/>
      </rPr>
      <t xml:space="preserve">
2024</t>
    </r>
    <r>
      <rPr>
        <sz val="12"/>
        <color rgb="FF000000"/>
        <rFont val="仿宋_GB2312"/>
        <charset val="134"/>
      </rPr>
      <t>年：</t>
    </r>
    <r>
      <rPr>
        <sz val="12"/>
        <color rgb="FF000000"/>
        <rFont val="Times New Roman"/>
        <charset val="0"/>
      </rPr>
      <t xml:space="preserve">
1.</t>
    </r>
    <r>
      <rPr>
        <sz val="12"/>
        <color rgb="FF000000"/>
        <rFont val="仿宋_GB2312"/>
        <charset val="134"/>
      </rPr>
      <t>县管重要岗位领导干部提升现代化建设能力专修班（</t>
    </r>
    <r>
      <rPr>
        <sz val="12"/>
        <color rgb="FF000000"/>
        <rFont val="Times New Roman"/>
        <charset val="0"/>
      </rPr>
      <t>3-5</t>
    </r>
    <r>
      <rPr>
        <sz val="12"/>
        <color rgb="FF000000"/>
        <rFont val="仿宋_GB2312"/>
        <charset val="134"/>
      </rPr>
      <t>月份）；</t>
    </r>
    <r>
      <rPr>
        <sz val="12"/>
        <color rgb="FF000000"/>
        <rFont val="Times New Roman"/>
        <charset val="0"/>
      </rPr>
      <t xml:space="preserve">
2.</t>
    </r>
    <r>
      <rPr>
        <sz val="12"/>
        <color rgb="FF000000"/>
        <rFont val="仿宋_GB2312"/>
        <charset val="134"/>
      </rPr>
      <t>中青年干部提升现代化建设能力培训班（</t>
    </r>
    <r>
      <rPr>
        <sz val="12"/>
        <color rgb="FF000000"/>
        <rFont val="Times New Roman"/>
        <charset val="0"/>
      </rPr>
      <t>3-5</t>
    </r>
    <r>
      <rPr>
        <sz val="12"/>
        <color rgb="FF000000"/>
        <rFont val="仿宋_GB2312"/>
        <charset val="134"/>
      </rPr>
      <t>月份）；</t>
    </r>
    <r>
      <rPr>
        <sz val="12"/>
        <color rgb="FF000000"/>
        <rFont val="Times New Roman"/>
        <charset val="0"/>
      </rPr>
      <t xml:space="preserve">
3.</t>
    </r>
    <r>
      <rPr>
        <sz val="12"/>
        <color rgb="FF000000"/>
        <rFont val="仿宋_GB2312"/>
        <charset val="134"/>
      </rPr>
      <t>村（社区）</t>
    </r>
    <r>
      <rPr>
        <sz val="12"/>
        <color rgb="FF000000"/>
        <rFont val="Times New Roman"/>
        <charset val="0"/>
      </rPr>
      <t>“</t>
    </r>
    <r>
      <rPr>
        <sz val="12"/>
        <color rgb="FF000000"/>
        <rFont val="仿宋_GB2312"/>
        <charset val="134"/>
      </rPr>
      <t>两委</t>
    </r>
    <r>
      <rPr>
        <sz val="12"/>
        <color rgb="FF000000"/>
        <rFont val="Times New Roman"/>
        <charset val="0"/>
      </rPr>
      <t>”</t>
    </r>
    <r>
      <rPr>
        <sz val="12"/>
        <color rgb="FF000000"/>
        <rFont val="仿宋_GB2312"/>
        <charset val="134"/>
      </rPr>
      <t>干部服务发展专题培训班（</t>
    </r>
    <r>
      <rPr>
        <sz val="12"/>
        <color rgb="FF000000"/>
        <rFont val="Times New Roman"/>
        <charset val="0"/>
      </rPr>
      <t>9-10</t>
    </r>
    <r>
      <rPr>
        <sz val="12"/>
        <color rgb="FF000000"/>
        <rFont val="仿宋_GB2312"/>
        <charset val="134"/>
      </rPr>
      <t>月份）；</t>
    </r>
    <r>
      <rPr>
        <sz val="12"/>
        <color rgb="FF000000"/>
        <rFont val="Times New Roman"/>
        <charset val="0"/>
      </rPr>
      <t xml:space="preserve">
4.</t>
    </r>
    <r>
      <rPr>
        <sz val="12"/>
        <color rgb="FF000000"/>
        <rFont val="仿宋_GB2312"/>
        <charset val="134"/>
      </rPr>
      <t>乡村振兴专题培训班</t>
    </r>
    <r>
      <rPr>
        <sz val="12"/>
        <color rgb="FF000000"/>
        <rFont val="Times New Roman"/>
        <charset val="0"/>
      </rPr>
      <t xml:space="preserve"> </t>
    </r>
    <r>
      <rPr>
        <sz val="12"/>
        <color rgb="FF000000"/>
        <rFont val="仿宋_GB2312"/>
        <charset val="134"/>
      </rPr>
      <t>（</t>
    </r>
    <r>
      <rPr>
        <sz val="12"/>
        <color rgb="FF000000"/>
        <rFont val="Times New Roman"/>
        <charset val="0"/>
      </rPr>
      <t>4-6</t>
    </r>
    <r>
      <rPr>
        <sz val="12"/>
        <color rgb="FF000000"/>
        <rFont val="仿宋_GB2312"/>
        <charset val="134"/>
      </rPr>
      <t>月份）；</t>
    </r>
    <r>
      <rPr>
        <sz val="12"/>
        <color rgb="FF000000"/>
        <rFont val="Times New Roman"/>
        <charset val="0"/>
      </rPr>
      <t xml:space="preserve">
5.</t>
    </r>
    <r>
      <rPr>
        <sz val="12"/>
        <color rgb="FF000000"/>
        <rFont val="仿宋_GB2312"/>
        <charset val="134"/>
      </rPr>
      <t>招商引资专题培训班（</t>
    </r>
    <r>
      <rPr>
        <sz val="12"/>
        <color rgb="FF000000"/>
        <rFont val="Times New Roman"/>
        <charset val="0"/>
      </rPr>
      <t>9</t>
    </r>
    <r>
      <rPr>
        <sz val="12"/>
        <color rgb="FF000000"/>
        <rFont val="仿宋_GB2312"/>
        <charset val="134"/>
      </rPr>
      <t>月份）；</t>
    </r>
    <r>
      <rPr>
        <sz val="12"/>
        <color rgb="FF000000"/>
        <rFont val="Times New Roman"/>
        <charset val="0"/>
      </rPr>
      <t xml:space="preserve">
6.</t>
    </r>
    <r>
      <rPr>
        <sz val="12"/>
        <color rgb="FF000000"/>
        <rFont val="仿宋_GB2312"/>
        <charset val="134"/>
      </rPr>
      <t>高质量发展要素保障专题培训班（</t>
    </r>
    <r>
      <rPr>
        <sz val="12"/>
        <color rgb="FF000000"/>
        <rFont val="Times New Roman"/>
        <charset val="0"/>
      </rPr>
      <t>8</t>
    </r>
    <r>
      <rPr>
        <sz val="12"/>
        <color rgb="FF000000"/>
        <rFont val="仿宋_GB2312"/>
        <charset val="134"/>
      </rPr>
      <t>月份）；</t>
    </r>
    <r>
      <rPr>
        <sz val="12"/>
        <color rgb="FF000000"/>
        <rFont val="Times New Roman"/>
        <charset val="0"/>
      </rPr>
      <t xml:space="preserve">
7.</t>
    </r>
    <r>
      <rPr>
        <sz val="12"/>
        <color rgb="FF000000"/>
        <rFont val="仿宋_GB2312"/>
        <charset val="134"/>
      </rPr>
      <t>农村风貌管控专题培训班（</t>
    </r>
    <r>
      <rPr>
        <sz val="12"/>
        <color rgb="FF000000"/>
        <rFont val="Times New Roman"/>
        <charset val="0"/>
      </rPr>
      <t>5-6</t>
    </r>
    <r>
      <rPr>
        <sz val="12"/>
        <color rgb="FF000000"/>
        <rFont val="仿宋_GB2312"/>
        <charset val="134"/>
      </rPr>
      <t>月份）；</t>
    </r>
    <r>
      <rPr>
        <sz val="12"/>
        <color rgb="FF000000"/>
        <rFont val="Times New Roman"/>
        <charset val="0"/>
      </rPr>
      <t xml:space="preserve">
8.</t>
    </r>
    <r>
      <rPr>
        <sz val="12"/>
        <color rgb="FF000000"/>
        <rFont val="仿宋_GB2312"/>
        <charset val="134"/>
      </rPr>
      <t>行政职权下放专题培训班（</t>
    </r>
    <r>
      <rPr>
        <sz val="12"/>
        <color rgb="FF000000"/>
        <rFont val="Times New Roman"/>
        <charset val="0"/>
      </rPr>
      <t>11-12</t>
    </r>
    <r>
      <rPr>
        <sz val="12"/>
        <color rgb="FF000000"/>
        <rFont val="仿宋_GB2312"/>
        <charset val="134"/>
      </rPr>
      <t>月份）。</t>
    </r>
    <r>
      <rPr>
        <sz val="12"/>
        <color rgb="FF000000"/>
        <rFont val="Times New Roman"/>
        <charset val="0"/>
      </rPr>
      <t xml:space="preserve">
</t>
    </r>
  </si>
  <si>
    <r>
      <rPr>
        <sz val="12"/>
        <rFont val="仿宋_GB2312"/>
        <charset val="134"/>
      </rPr>
      <t>文化旅游学院</t>
    </r>
    <r>
      <rPr>
        <sz val="12"/>
        <rFont val="Times New Roman"/>
        <charset val="0"/>
      </rPr>
      <t xml:space="preserve">
</t>
    </r>
    <r>
      <rPr>
        <sz val="12"/>
        <rFont val="仿宋_GB2312"/>
        <charset val="134"/>
      </rPr>
      <t>黄小铭（院长）</t>
    </r>
    <r>
      <rPr>
        <sz val="12"/>
        <rFont val="Times New Roman"/>
        <charset val="0"/>
      </rPr>
      <t xml:space="preserve">13428348088      </t>
    </r>
    <r>
      <rPr>
        <sz val="12"/>
        <rFont val="仿宋_GB2312"/>
        <charset val="134"/>
      </rPr>
      <t>高樱彤</t>
    </r>
    <r>
      <rPr>
        <sz val="12"/>
        <rFont val="Times New Roman"/>
        <charset val="0"/>
      </rPr>
      <t xml:space="preserve">                   13715874848
</t>
    </r>
  </si>
  <si>
    <t>助力人力资源开发</t>
  </si>
  <si>
    <t>根据青澳湾管委会目前企业需求与校方开展产教融合，探索政校企共建模式。</t>
  </si>
  <si>
    <r>
      <rPr>
        <sz val="12"/>
        <color rgb="FF000000"/>
        <rFont val="Times New Roman"/>
        <charset val="0"/>
      </rPr>
      <t>1.</t>
    </r>
    <r>
      <rPr>
        <sz val="12"/>
        <color rgb="FF000000"/>
        <rFont val="仿宋_GB2312"/>
        <charset val="134"/>
      </rPr>
      <t>召开校企洽谈会，提升辖区商企的服务和管理水平的同时，解决校方学生就业问题；</t>
    </r>
    <r>
      <rPr>
        <sz val="12"/>
        <color rgb="FF000000"/>
        <rFont val="Times New Roman"/>
        <charset val="0"/>
      </rPr>
      <t xml:space="preserve">
2.</t>
    </r>
    <r>
      <rPr>
        <sz val="12"/>
        <color rgb="FF000000"/>
        <rFont val="仿宋_GB2312"/>
        <charset val="134"/>
      </rPr>
      <t>倡导大学生下乡入户，开展旅游市场环境调查</t>
    </r>
    <r>
      <rPr>
        <sz val="12"/>
        <color rgb="FF000000"/>
        <rFont val="Times New Roman"/>
        <charset val="0"/>
      </rPr>
      <t xml:space="preserve">
3.</t>
    </r>
    <r>
      <rPr>
        <sz val="12"/>
        <color rgb="FF000000"/>
        <rFont val="仿宋_GB2312"/>
        <charset val="134"/>
      </rPr>
      <t>探索建立学生群体对接优惠机制</t>
    </r>
  </si>
  <si>
    <r>
      <rPr>
        <sz val="12"/>
        <color rgb="FF000000"/>
        <rFont val="Times New Roman"/>
        <charset val="0"/>
      </rPr>
      <t>1.2023</t>
    </r>
    <r>
      <rPr>
        <sz val="12"/>
        <color rgb="FF000000"/>
        <rFont val="仿宋_GB2312"/>
        <charset val="134"/>
      </rPr>
      <t>年</t>
    </r>
    <r>
      <rPr>
        <sz val="12"/>
        <color rgb="FF000000"/>
        <rFont val="Times New Roman"/>
        <charset val="0"/>
      </rPr>
      <t>11</t>
    </r>
    <r>
      <rPr>
        <sz val="12"/>
        <color rgb="FF000000"/>
        <rFont val="仿宋_GB2312"/>
        <charset val="134"/>
      </rPr>
      <t>月</t>
    </r>
    <r>
      <rPr>
        <sz val="12"/>
        <color rgb="FF000000"/>
        <rFont val="Times New Roman"/>
        <charset val="0"/>
      </rPr>
      <t>-2025</t>
    </r>
    <r>
      <rPr>
        <sz val="12"/>
        <color rgb="FF000000"/>
        <rFont val="仿宋_GB2312"/>
        <charset val="134"/>
      </rPr>
      <t>年</t>
    </r>
    <r>
      <rPr>
        <sz val="12"/>
        <color rgb="FF000000"/>
        <rFont val="Times New Roman"/>
        <charset val="0"/>
      </rPr>
      <t>11</t>
    </r>
    <r>
      <rPr>
        <sz val="12"/>
        <color rgb="FF000000"/>
        <rFont val="仿宋_GB2312"/>
        <charset val="134"/>
      </rPr>
      <t>月</t>
    </r>
    <r>
      <rPr>
        <sz val="12"/>
        <color rgb="FF000000"/>
        <rFont val="Times New Roman"/>
        <charset val="0"/>
      </rPr>
      <t xml:space="preserve"> </t>
    </r>
    <r>
      <rPr>
        <sz val="12"/>
        <color rgb="FF000000"/>
        <rFont val="仿宋_GB2312"/>
        <charset val="134"/>
      </rPr>
      <t>开展对接和企业需求清单；</t>
    </r>
    <r>
      <rPr>
        <sz val="12"/>
        <color rgb="FF000000"/>
        <rFont val="Times New Roman"/>
        <charset val="0"/>
      </rPr>
      <t xml:space="preserve">    2.2024.05-2026.5  </t>
    </r>
    <r>
      <rPr>
        <sz val="12"/>
        <color rgb="FF000000"/>
        <rFont val="仿宋_GB2312"/>
        <charset val="134"/>
      </rPr>
      <t>分批派学生到南澳开展实习；</t>
    </r>
    <r>
      <rPr>
        <sz val="12"/>
        <color rgb="FF000000"/>
        <rFont val="Times New Roman"/>
        <charset val="0"/>
      </rPr>
      <t xml:space="preserve">      3.2024.01-2025.12 </t>
    </r>
    <r>
      <rPr>
        <sz val="12"/>
        <color rgb="FF000000"/>
        <rFont val="仿宋_GB2312"/>
        <charset val="134"/>
      </rPr>
      <t>师生共同到企业开展调查和服务；</t>
    </r>
  </si>
  <si>
    <t>专家法律咨询服务与行政执法人员培训</t>
  </si>
  <si>
    <t>提高行政执法水平</t>
  </si>
  <si>
    <t>学校选派法学专家教授组建专家团队开展行政诉讼方面的法律咨询服务，为南澳县行政诉讼工作提供更加专业的法律意见，提高行政诉讼工作的质效。为行政执法人员进行行政法方面的培训。</t>
  </si>
  <si>
    <r>
      <rPr>
        <sz val="12"/>
        <color theme="1"/>
        <rFont val="仿宋_GB2312"/>
        <charset val="134"/>
      </rPr>
      <t>提升行政机关行政执法水平，提高行政行政诉讼应诉能力。</t>
    </r>
    <r>
      <rPr>
        <sz val="12"/>
        <color theme="1"/>
        <rFont val="Times New Roman"/>
        <charset val="0"/>
      </rPr>
      <t>2023</t>
    </r>
    <r>
      <rPr>
        <sz val="12"/>
        <color theme="1"/>
        <rFont val="仿宋_GB2312"/>
        <charset val="134"/>
      </rPr>
      <t>年开展授课、调研和宣传各一次，今后长期合作提供法律咨询和行政执法人员培训。</t>
    </r>
  </si>
  <si>
    <r>
      <rPr>
        <sz val="12"/>
        <color theme="1"/>
        <rFont val="仿宋_GB2312"/>
        <charset val="134"/>
      </rPr>
      <t>法学院张扩振老师</t>
    </r>
    <r>
      <rPr>
        <sz val="12"/>
        <color theme="1"/>
        <rFont val="Times New Roman"/>
        <charset val="0"/>
      </rPr>
      <t xml:space="preserve">
15070090861</t>
    </r>
  </si>
  <si>
    <t>韶关市</t>
  </si>
  <si>
    <t>乐昌市</t>
  </si>
  <si>
    <t>省科学院、广东舞蹈戏剧职业学院</t>
  </si>
  <si>
    <r>
      <rPr>
        <sz val="12"/>
        <rFont val="Times New Roman"/>
        <charset val="0"/>
      </rPr>
      <t xml:space="preserve">
</t>
    </r>
    <r>
      <rPr>
        <sz val="12"/>
        <rFont val="仿宋_GB2312"/>
        <charset val="134"/>
      </rPr>
      <t>广东省科学院</t>
    </r>
    <r>
      <rPr>
        <sz val="12"/>
        <rFont val="Times New Roman"/>
        <charset val="0"/>
      </rPr>
      <t xml:space="preserve">
</t>
    </r>
    <r>
      <rPr>
        <sz val="12"/>
        <rFont val="仿宋_GB2312"/>
        <charset val="134"/>
      </rPr>
      <t>广东舞蹈戏剧职业学院</t>
    </r>
    <r>
      <rPr>
        <sz val="12"/>
        <rFont val="Times New Roman"/>
        <charset val="0"/>
      </rPr>
      <t xml:space="preserve">
</t>
    </r>
    <r>
      <rPr>
        <sz val="12"/>
        <rFont val="仿宋_GB2312"/>
        <charset val="134"/>
      </rPr>
      <t>乐昌市</t>
    </r>
  </si>
  <si>
    <t>广东省科学院乐昌市县域创新基地</t>
  </si>
  <si>
    <t>结对县（市）牵头单位、参与单位合作共建</t>
  </si>
  <si>
    <t>白坪村</t>
  </si>
  <si>
    <t>贯彻落实“双百行动”实施方案的部署要求，聚焦方案中7项重点任务，按照“县域所需、高校所能”的原则，结合三方实际，拟定此项目。</t>
  </si>
  <si>
    <t>结合乐昌市产业实际和企业创新需求，搭建科技创新服务载体。</t>
  </si>
  <si>
    <t>围绕科技服务、成果转化、决策咨询、产业发展等内容，建立产品检测和认证渠、常态化开展院（所）企对接服务、道、引进高层次创新人才、提升企业的创新能力，已推动广东省科学院等高校、科研院所优质科创资源向乐昌产业园集聚转移，科研人才到企业开展服务，推动区域协同创新发展。</t>
  </si>
  <si>
    <t xml:space="preserve">赵明 
广东省科学院驻乐昌市服务队队长
18022391569 </t>
  </si>
  <si>
    <t>缺经费测算和预算金额</t>
  </si>
  <si>
    <r>
      <rPr>
        <sz val="12"/>
        <rFont val="仿宋_GB2312"/>
        <charset val="134"/>
      </rPr>
      <t>广东省科学院</t>
    </r>
    <r>
      <rPr>
        <sz val="12"/>
        <rFont val="Times New Roman"/>
        <charset val="0"/>
      </rPr>
      <t xml:space="preserve">
</t>
    </r>
    <r>
      <rPr>
        <sz val="12"/>
        <rFont val="仿宋_GB2312"/>
        <charset val="134"/>
      </rPr>
      <t>乐昌市</t>
    </r>
  </si>
  <si>
    <t>乐昌市“双百行动”艺术创作基地</t>
  </si>
  <si>
    <t>安口村 大坪村</t>
  </si>
  <si>
    <t>贯彻落实“双百行动”实施方案的部署要求，聚焦强化产业发展科技支撑重点任务，按照“县域所需、高校所能”的原则，结合三方实际，拟定此项目。</t>
  </si>
  <si>
    <t>选定乐昌典型镇村，建立艺术创作基地。</t>
  </si>
  <si>
    <t>定期组织艺术教师赴乐昌各乡镇采风，充分挖掘乐昌红色文化、客家文化、瑶族文化、非遗文化等文化资源，创编或指导创编一批小戏小品文艺精品节目，打造以本地非遗项目为主要形式的样板剧作、以本地长征故事为题材的红色文艺作品精品。深入推进“美育浸润”计划，定期组织专业演出队伍到对应乡镇、学校开展文艺精品展演活动，丰富文化生活。组织相关专业教师团队参与相关乡镇文旅资源的规划设计，协助拍摄乡镇宣传片；组织师生在指定区域喷画墙绘，重点宣传“百千万工程”和乡村振兴等。</t>
  </si>
  <si>
    <r>
      <rPr>
        <sz val="12"/>
        <rFont val="仿宋_GB2312"/>
        <charset val="134"/>
      </rPr>
      <t>广东省科学院</t>
    </r>
    <r>
      <rPr>
        <sz val="12"/>
        <rFont val="Times New Roman"/>
        <charset val="0"/>
      </rPr>
      <t xml:space="preserve">
</t>
    </r>
    <r>
      <rPr>
        <sz val="12"/>
        <rFont val="仿宋_GB2312"/>
        <charset val="134"/>
      </rPr>
      <t>广东舞蹈戏剧职业学院</t>
    </r>
    <r>
      <rPr>
        <sz val="12"/>
        <rFont val="Times New Roman"/>
        <charset val="0"/>
      </rPr>
      <t xml:space="preserve">
</t>
    </r>
    <r>
      <rPr>
        <sz val="12"/>
        <rFont val="仿宋_GB2312"/>
        <charset val="134"/>
      </rPr>
      <t>乐昌市</t>
    </r>
  </si>
  <si>
    <t>乐昌市“双百行动”实践基地</t>
  </si>
  <si>
    <t>贯彻落实“双百行动”实施方案的部署要求，聚焦突出基层人才培养培训重点任务，按照“县域所需、高校所能”的原则，结合三方实际，拟定此项目。</t>
  </si>
  <si>
    <t>在团乐昌市委、乐昌市教师发展中心、乐昌市中等职业技术学校等单位挂牌设立乐昌市 “双百行动”实践基地</t>
  </si>
  <si>
    <t>1.结对共建乐昌市中等职业技术学校，在中高职三二分段人才培养、师资培训、职业技能培训、实训基地建设、课题联合申报等方面深化合作；开展专业化教育管理干部和教师互派锻炼、跟岗实践；推动乐昌中职学校定向招生、培养使用，提升学校办学质量、学生实践能力。 
2.加强团组织结对共建，深入开展大学生“三下乡”活动；组织青年大学生“百千万工程”突击队赴乐昌相关镇村新时代文明实践站，开展调查研究、慰问演出、文艺支教、科技下乡等工作；
3.在乐昌市教师发展中心建设大学生校外实践教学基地，定期组织广东舞蹈戏剧职业学院艺术、体育及教学专业学生赴乐昌市中小学开展教育教学实习，推进乐昌基础教育高质量发展；</t>
  </si>
  <si>
    <t>乐昌市“双百行动”培训学院</t>
  </si>
  <si>
    <t>无</t>
  </si>
  <si>
    <t>在乐昌市教师发展中心共建“双百行动”培训学院</t>
  </si>
  <si>
    <t xml:space="preserve">对乐昌市教师、镇村干部、返乡创业人员、企业商户、农民等举办人才培训班，引进培育骨干教师、产业经济师、工程师、乡村工匠、职业经理人、电商等专业人才。 </t>
  </si>
  <si>
    <t>乐昌市坪石镇农村科技特派员工作站</t>
  </si>
  <si>
    <t>河丰村</t>
  </si>
  <si>
    <t>建设农村科技特派员团工作站</t>
  </si>
  <si>
    <t>结合坪石镇农业产业发展科技需求，组织科技特派员团队精准对接，统筹科技特派员团队资源，加强日常管理，做好培训、组织协调等服务保障工作，打造科技特派员在基层服务的加油站、服务站。 组织相关专业教师团队参与相关乡镇文旅资源的开发，赋能美丽生态乡村建设</t>
  </si>
  <si>
    <t>乐昌市北乡镇农村科技特派员工作站</t>
  </si>
  <si>
    <t xml:space="preserve">北乡镇   东红村  </t>
  </si>
  <si>
    <t>结合北乡镇农业产业发展科技需求，组织科技特派员团队精准对接，统筹科技特派员团队资源，加强日常管理，做好培训、组织协调等服务保障工作，打造科技特派员在基层服务的加油站、服务站。 组织相关专业教师团队参与相关乡镇文旅资源的开发，赋能美丽生态乡村建设</t>
  </si>
  <si>
    <r>
      <rPr>
        <sz val="12"/>
        <rFont val="Times New Roman"/>
        <charset val="0"/>
      </rPr>
      <t xml:space="preserve">
</t>
    </r>
    <r>
      <rPr>
        <sz val="12"/>
        <rFont val="仿宋_GB2312"/>
        <charset val="134"/>
      </rPr>
      <t>广东舞蹈戏剧职业学院</t>
    </r>
    <r>
      <rPr>
        <sz val="12"/>
        <rFont val="Times New Roman"/>
        <charset val="0"/>
      </rPr>
      <t xml:space="preserve">
</t>
    </r>
    <r>
      <rPr>
        <sz val="12"/>
        <rFont val="仿宋_GB2312"/>
        <charset val="134"/>
      </rPr>
      <t>广东省科学院</t>
    </r>
    <r>
      <rPr>
        <sz val="12"/>
        <rFont val="Times New Roman"/>
        <charset val="0"/>
      </rPr>
      <t xml:space="preserve">
</t>
    </r>
    <r>
      <rPr>
        <sz val="12"/>
        <rFont val="仿宋_GB2312"/>
        <charset val="134"/>
      </rPr>
      <t>乐昌市</t>
    </r>
  </si>
  <si>
    <t>乐昌市重点产业链研究</t>
  </si>
  <si>
    <t>贯彻落实“双百行动”实施方案的部署要求，聚焦提供决策咨询服务重点任务，按照“县域所需、高校所能”的原则，结合三方实际，拟定此项目。</t>
  </si>
  <si>
    <t>共建乡村振兴高端智库,建立长期合作关系，为乐昌市提供决策咨询服务。</t>
  </si>
  <si>
    <t>针对乐昌在招商引资工作一直下大力气开展，但是对存量的“2+1+1”产业体系缺乏深入研究，对产业链条上游、下游应该是哪些企业缺乏了解，需要信息指导以提升招商精准度。</t>
  </si>
  <si>
    <t>乐昌市飞地经济发展策略研究</t>
  </si>
  <si>
    <t>针对东莞与韶关对口帮扶多年，乐昌在此契机下实现了工业的大发展，但疫情后各地招商引资压力巨大，包括珠三角在内引进、留住企业的优惠政策更有力，新形势下如何深化产业共建需要新的举措、新的政策</t>
  </si>
  <si>
    <t>乐农优品进园区 万家共享振兴果</t>
  </si>
  <si>
    <t xml:space="preserve">乐昌典型镇及所有典型村 </t>
  </si>
  <si>
    <t>参与集体经济运营</t>
  </si>
  <si>
    <t>贯彻落实“双百行动”实施方案的部署要求，聚焦参与集体经济运营重点任务，按照“县域所需、高校所能”的原则，结合三方实际，拟定此项目。</t>
  </si>
  <si>
    <t>搭建产销对接平台，积极参与集体经济运营</t>
  </si>
  <si>
    <t>协助乐昌发展农文旅产业、发展壮大新型集体经济，推进乐昌名特优新农产品与珠三角消费市场对接，带动乐昌农产品全域全品类全产业链发展，促进农业增效、农民增收，推动乐昌现代农业产业高质量发展。加强电商专业人才培训，为电商、跨境电商、直播、短视频制作和信息技术方面的人才提供培训服务。</t>
  </si>
  <si>
    <t>南雄市</t>
  </si>
  <si>
    <t>韶关学院、惠州工程职业学院</t>
  </si>
  <si>
    <t>韶关学院、惠州工程职业学院、南雄市文化广电旅游体育局</t>
  </si>
  <si>
    <r>
      <rPr>
        <sz val="8"/>
        <rFont val="仿宋_GB2312"/>
        <charset val="134"/>
      </rPr>
      <t>贯彻落实“双百行动</t>
    </r>
    <r>
      <rPr>
        <sz val="8"/>
        <rFont val="宋体"/>
        <charset val="134"/>
      </rPr>
      <t>”</t>
    </r>
    <r>
      <rPr>
        <sz val="8"/>
        <rFont val="仿宋_GB2312"/>
        <charset val="134"/>
      </rPr>
      <t>实施方案的部署要求，聚焦参与集体经济运营重点任务，按照“县域所需、高校所能”的原则，结合三方实际，拟定此项目。</t>
    </r>
  </si>
  <si>
    <t>韶关学院、南雄市林业局</t>
  </si>
  <si>
    <t>林下经济发展规划项目</t>
  </si>
  <si>
    <r>
      <rPr>
        <sz val="12"/>
        <color theme="1"/>
        <rFont val="仿宋_GB2312"/>
        <charset val="134"/>
      </rPr>
      <t>南雄国家储备林项目于</t>
    </r>
    <r>
      <rPr>
        <sz val="12"/>
        <color theme="1"/>
        <rFont val="Times New Roman"/>
        <charset val="0"/>
      </rPr>
      <t>2019</t>
    </r>
    <r>
      <rPr>
        <sz val="12"/>
        <color theme="1"/>
        <rFont val="仿宋_GB2312"/>
        <charset val="134"/>
      </rPr>
      <t>年</t>
    </r>
    <r>
      <rPr>
        <sz val="12"/>
        <color theme="1"/>
        <rFont val="Times New Roman"/>
        <charset val="0"/>
      </rPr>
      <t>4</t>
    </r>
    <r>
      <rPr>
        <sz val="12"/>
        <color theme="1"/>
        <rFont val="仿宋_GB2312"/>
        <charset val="134"/>
      </rPr>
      <t>月正式启动，这是一个大规模的森林资源保护和发展项目，规划建设总面积共</t>
    </r>
    <r>
      <rPr>
        <sz val="12"/>
        <color theme="1"/>
        <rFont val="Times New Roman"/>
        <charset val="0"/>
      </rPr>
      <t>58</t>
    </r>
    <r>
      <rPr>
        <sz val="12"/>
        <color theme="1"/>
        <rFont val="仿宋_GB2312"/>
        <charset val="134"/>
      </rPr>
      <t>万亩，包括更新造林</t>
    </r>
    <r>
      <rPr>
        <sz val="12"/>
        <color theme="1"/>
        <rFont val="Times New Roman"/>
        <charset val="0"/>
      </rPr>
      <t>8</t>
    </r>
    <r>
      <rPr>
        <sz val="12"/>
        <color theme="1"/>
        <rFont val="仿宋_GB2312"/>
        <charset val="134"/>
      </rPr>
      <t>万亩、现有林改培</t>
    </r>
    <r>
      <rPr>
        <sz val="12"/>
        <color theme="1"/>
        <rFont val="Times New Roman"/>
        <charset val="0"/>
      </rPr>
      <t>30</t>
    </r>
    <r>
      <rPr>
        <sz val="12"/>
        <color theme="1"/>
        <rFont val="仿宋_GB2312"/>
        <charset val="134"/>
      </rPr>
      <t>万亩、中幼林抚育</t>
    </r>
    <r>
      <rPr>
        <sz val="12"/>
        <color theme="1"/>
        <rFont val="Times New Roman"/>
        <charset val="0"/>
      </rPr>
      <t>20</t>
    </r>
    <r>
      <rPr>
        <sz val="12"/>
        <color theme="1"/>
        <rFont val="仿宋_GB2312"/>
        <charset val="134"/>
      </rPr>
      <t>万亩。该项目通过融资建设和国家储备林林木的培育，致力于加工制造和森林康养旅游等行业的兴起，为社会提供更多的增收致富的平台和机会，从而助力乡村振兴，推动南雄市经济社会的高速高质量发展。</t>
    </r>
  </si>
  <si>
    <t>项目内容：林下经济发展规划。落实举措：基于调研分析，制定林下经济发展的规划报告和技术指导。</t>
  </si>
  <si>
    <r>
      <rPr>
        <sz val="12"/>
        <color theme="1"/>
        <rFont val="仿宋_GB2312"/>
        <charset val="134"/>
      </rPr>
      <t>总体目标：制定林下经济发展规划报告并予以技术指导。</t>
    </r>
    <r>
      <rPr>
        <sz val="12"/>
        <color theme="1"/>
        <rFont val="Times New Roman"/>
        <charset val="0"/>
      </rPr>
      <t>2023-2024</t>
    </r>
    <r>
      <rPr>
        <sz val="12"/>
        <color theme="1"/>
        <rFont val="仿宋_GB2312"/>
        <charset val="134"/>
      </rPr>
      <t>年，组织专家对当地林下经济发展进行调研；</t>
    </r>
    <r>
      <rPr>
        <sz val="12"/>
        <color theme="1"/>
        <rFont val="Times New Roman"/>
        <charset val="0"/>
      </rPr>
      <t>2025-2026</t>
    </r>
    <r>
      <rPr>
        <sz val="12"/>
        <color theme="1"/>
        <rFont val="仿宋_GB2312"/>
        <charset val="134"/>
      </rPr>
      <t>年，拟定林下经济发展规划初步方案，并与当地政府对接修改事宜；</t>
    </r>
    <r>
      <rPr>
        <sz val="12"/>
        <color theme="1"/>
        <rFont val="Times New Roman"/>
        <charset val="0"/>
      </rPr>
      <t>2027</t>
    </r>
    <r>
      <rPr>
        <sz val="12"/>
        <color theme="1"/>
        <rFont val="仿宋_GB2312"/>
        <charset val="134"/>
      </rPr>
      <t>年，完成林下经济发展的规划报告</t>
    </r>
    <r>
      <rPr>
        <sz val="12"/>
        <color theme="1"/>
        <rFont val="Times New Roman"/>
        <charset val="0"/>
      </rPr>
      <t>1</t>
    </r>
    <r>
      <rPr>
        <sz val="12"/>
        <color theme="1"/>
        <rFont val="仿宋_GB2312"/>
        <charset val="134"/>
      </rPr>
      <t>份，并对林下经济发展持续提供技术指导</t>
    </r>
    <r>
      <rPr>
        <sz val="12"/>
        <color theme="1"/>
        <rFont val="Times New Roman"/>
        <charset val="0"/>
      </rPr>
      <t>,</t>
    </r>
    <r>
      <rPr>
        <sz val="12"/>
        <color theme="1"/>
        <rFont val="仿宋_GB2312"/>
        <charset val="134"/>
      </rPr>
      <t>林下南药生态种植示范基地建设。林下仿野生椴木灵芝栽培基地建设</t>
    </r>
  </si>
  <si>
    <r>
      <rPr>
        <sz val="12"/>
        <rFont val="仿宋_GB2312"/>
        <charset val="134"/>
      </rPr>
      <t>于白音</t>
    </r>
    <r>
      <rPr>
        <sz val="12"/>
        <rFont val="Times New Roman"/>
        <charset val="0"/>
      </rPr>
      <t xml:space="preserve">13922590475
</t>
    </r>
    <r>
      <rPr>
        <sz val="12"/>
        <rFont val="仿宋_GB2312"/>
        <charset val="134"/>
      </rPr>
      <t>刘主</t>
    </r>
    <r>
      <rPr>
        <sz val="12"/>
        <rFont val="Times New Roman"/>
        <charset val="0"/>
      </rPr>
      <t>13827916586</t>
    </r>
  </si>
  <si>
    <t>韶关学院、惠州工程职业学院、南雄市农业农村局</t>
  </si>
  <si>
    <t>南雄市特色农产品种植技术提升和品牌建设项目</t>
  </si>
  <si>
    <t>南雄市、珠玑镇、灵谭村</t>
  </si>
  <si>
    <r>
      <rPr>
        <sz val="12"/>
        <color theme="1"/>
        <rFont val="仿宋_GB2312"/>
        <charset val="134"/>
      </rPr>
      <t>南雄市有</t>
    </r>
    <r>
      <rPr>
        <sz val="12"/>
        <color theme="1"/>
        <rFont val="Times New Roman"/>
        <charset val="0"/>
      </rPr>
      <t>15</t>
    </r>
    <r>
      <rPr>
        <sz val="12"/>
        <color theme="1"/>
        <rFont val="仿宋_GB2312"/>
        <charset val="134"/>
      </rPr>
      <t>个村级集体经营性收入低于</t>
    </r>
    <r>
      <rPr>
        <sz val="12"/>
        <color theme="1"/>
        <rFont val="Times New Roman"/>
        <charset val="0"/>
      </rPr>
      <t>10</t>
    </r>
    <r>
      <rPr>
        <sz val="12"/>
        <color theme="1"/>
        <rFont val="仿宋_GB2312"/>
        <charset val="134"/>
      </rPr>
      <t>万元的村，如何整合村内资源提升</t>
    </r>
    <r>
      <rPr>
        <sz val="12"/>
        <color theme="1"/>
        <rFont val="Times New Roman"/>
        <charset val="0"/>
      </rPr>
      <t>15</t>
    </r>
    <r>
      <rPr>
        <sz val="12"/>
        <color theme="1"/>
        <rFont val="仿宋_GB2312"/>
        <charset val="134"/>
      </rPr>
      <t>个村集体经营性收入，如何运用乡村运营提升村集体收入？</t>
    </r>
  </si>
  <si>
    <r>
      <rPr>
        <sz val="12"/>
        <color theme="1"/>
        <rFont val="仿宋_GB2312"/>
        <charset val="134"/>
      </rPr>
      <t>项目内容：南雄市特色农产品种植技术提升和品牌建设。落实举措：</t>
    </r>
    <r>
      <rPr>
        <sz val="12"/>
        <color theme="1"/>
        <rFont val="Times New Roman"/>
        <charset val="0"/>
      </rPr>
      <t>1.</t>
    </r>
    <r>
      <rPr>
        <sz val="12"/>
        <color theme="1"/>
        <rFont val="仿宋_GB2312"/>
        <charset val="134"/>
      </rPr>
      <t>基于调研分析，从乡村振兴、资源规划和品牌运营等角度出发，编制产业发展规划报告。</t>
    </r>
    <r>
      <rPr>
        <sz val="12"/>
        <color theme="1"/>
        <rFont val="Times New Roman"/>
        <charset val="0"/>
      </rPr>
      <t>2.</t>
    </r>
    <r>
      <rPr>
        <sz val="12"/>
        <color theme="1"/>
        <rFont val="仿宋_GB2312"/>
        <charset val="134"/>
      </rPr>
      <t>发挥高校人才优势开展茶叶、辣椒、黄烟、水稻、食用菌、中药材等特色农产品种植技术指导，为农产品加工及品牌建设提供咨询及推广服务。</t>
    </r>
    <r>
      <rPr>
        <sz val="12"/>
        <color theme="1"/>
        <rFont val="Times New Roman"/>
        <charset val="0"/>
      </rPr>
      <t>3.</t>
    </r>
    <r>
      <rPr>
        <sz val="12"/>
        <color theme="1"/>
        <rFont val="仿宋_GB2312"/>
        <charset val="134"/>
      </rPr>
      <t>特色农产品田间管理技术指导和优质品种的推荐普及。</t>
    </r>
  </si>
  <si>
    <r>
      <rPr>
        <sz val="12"/>
        <color theme="1"/>
        <rFont val="仿宋_GB2312"/>
        <charset val="134"/>
      </rPr>
      <t>一、油菜及芥菜新品种示范推广，其中引进高油酸油菜品种</t>
    </r>
    <r>
      <rPr>
        <sz val="12"/>
        <color theme="1"/>
        <rFont val="Times New Roman"/>
        <charset val="0"/>
      </rPr>
      <t>1</t>
    </r>
    <r>
      <rPr>
        <sz val="12"/>
        <color theme="1"/>
        <rFont val="仿宋_GB2312"/>
        <charset val="134"/>
      </rPr>
      <t>个，示范面积</t>
    </r>
    <r>
      <rPr>
        <sz val="12"/>
        <color theme="1"/>
        <rFont val="Times New Roman"/>
        <charset val="0"/>
      </rPr>
      <t>3000</t>
    </r>
    <r>
      <rPr>
        <sz val="12"/>
        <color theme="1"/>
        <rFont val="仿宋_GB2312"/>
        <charset val="134"/>
      </rPr>
      <t>亩，推广目标</t>
    </r>
    <r>
      <rPr>
        <sz val="12"/>
        <color theme="1"/>
        <rFont val="Times New Roman"/>
        <charset val="0"/>
      </rPr>
      <t>3</t>
    </r>
    <r>
      <rPr>
        <sz val="12"/>
        <color theme="1"/>
        <rFont val="仿宋_GB2312"/>
        <charset val="134"/>
      </rPr>
      <t>万亩，示范芥菜品种</t>
    </r>
    <r>
      <rPr>
        <sz val="12"/>
        <color theme="1"/>
        <rFont val="Times New Roman"/>
        <charset val="0"/>
      </rPr>
      <t>200</t>
    </r>
    <r>
      <rPr>
        <sz val="12"/>
        <color theme="1"/>
        <rFont val="仿宋_GB2312"/>
        <charset val="134"/>
      </rPr>
      <t>亩，推广</t>
    </r>
    <r>
      <rPr>
        <sz val="12"/>
        <color theme="1"/>
        <rFont val="Times New Roman"/>
        <charset val="0"/>
      </rPr>
      <t>1000</t>
    </r>
    <r>
      <rPr>
        <sz val="12"/>
        <color theme="1"/>
        <rFont val="仿宋_GB2312"/>
        <charset val="134"/>
      </rPr>
      <t>亩。</t>
    </r>
    <r>
      <rPr>
        <sz val="12"/>
        <color theme="1"/>
        <rFont val="Times New Roman"/>
        <charset val="0"/>
      </rPr>
      <t xml:space="preserve">
</t>
    </r>
    <r>
      <rPr>
        <sz val="12"/>
        <color theme="1"/>
        <rFont val="仿宋_GB2312"/>
        <charset val="134"/>
      </rPr>
      <t>二、黄烟</t>
    </r>
    <r>
      <rPr>
        <sz val="12"/>
        <color theme="1"/>
        <rFont val="Times New Roman"/>
        <charset val="0"/>
      </rPr>
      <t>-</t>
    </r>
    <r>
      <rPr>
        <sz val="12"/>
        <color theme="1"/>
        <rFont val="仿宋_GB2312"/>
        <charset val="134"/>
      </rPr>
      <t>旱稻轮作体系节水节肥优质高产综合栽培技术示范。</t>
    </r>
    <r>
      <rPr>
        <sz val="12"/>
        <color theme="1"/>
        <rFont val="Times New Roman"/>
        <charset val="0"/>
      </rPr>
      <t xml:space="preserve">
2024</t>
    </r>
    <r>
      <rPr>
        <sz val="12"/>
        <color theme="1"/>
        <rFont val="仿宋_GB2312"/>
        <charset val="134"/>
      </rPr>
      <t>年：①完成适宜南雄种植的优质、高产旱稻品种试种、筛选；②在南雄黄烟</t>
    </r>
    <r>
      <rPr>
        <sz val="12"/>
        <color theme="1"/>
        <rFont val="Times New Roman"/>
        <charset val="0"/>
      </rPr>
      <t>-</t>
    </r>
    <r>
      <rPr>
        <sz val="12"/>
        <color theme="1"/>
        <rFont val="仿宋_GB2312"/>
        <charset val="134"/>
      </rPr>
      <t>旱稻轮作体系进行以节水、节肥和土壤改良为目的的综合栽培技术探究。</t>
    </r>
    <r>
      <rPr>
        <sz val="12"/>
        <color theme="1"/>
        <rFont val="Times New Roman"/>
        <charset val="0"/>
      </rPr>
      <t xml:space="preserve">
2025</t>
    </r>
    <r>
      <rPr>
        <sz val="12"/>
        <color theme="1"/>
        <rFont val="仿宋_GB2312"/>
        <charset val="134"/>
      </rPr>
      <t>：①黄烟</t>
    </r>
    <r>
      <rPr>
        <sz val="12"/>
        <color theme="1"/>
        <rFont val="Times New Roman"/>
        <charset val="0"/>
      </rPr>
      <t>-</t>
    </r>
    <r>
      <rPr>
        <sz val="12"/>
        <color theme="1"/>
        <rFont val="仿宋_GB2312"/>
        <charset val="134"/>
      </rPr>
      <t>旱稻轮作体系节水节肥优质高产综合栽培技术分析、重现、优化。②黄烟</t>
    </r>
    <r>
      <rPr>
        <sz val="12"/>
        <color theme="1"/>
        <rFont val="Times New Roman"/>
        <charset val="0"/>
      </rPr>
      <t>-</t>
    </r>
    <r>
      <rPr>
        <sz val="12"/>
        <color theme="1"/>
        <rFont val="仿宋_GB2312"/>
        <charset val="134"/>
      </rPr>
      <t>旱稻轮作体系节水节肥、土壤改良优质高产综合栽培技术推广示范</t>
    </r>
    <r>
      <rPr>
        <sz val="12"/>
        <color theme="1"/>
        <rFont val="Times New Roman"/>
        <charset val="0"/>
      </rPr>
      <t>100</t>
    </r>
    <r>
      <rPr>
        <sz val="12"/>
        <color theme="1"/>
        <rFont val="仿宋_GB2312"/>
        <charset val="134"/>
      </rPr>
      <t>亩。</t>
    </r>
    <r>
      <rPr>
        <sz val="12"/>
        <color theme="1"/>
        <rFont val="Times New Roman"/>
        <charset val="0"/>
      </rPr>
      <t xml:space="preserve">
</t>
    </r>
    <r>
      <rPr>
        <sz val="12"/>
        <color theme="1"/>
        <rFont val="仿宋_GB2312"/>
        <charset val="134"/>
      </rPr>
      <t>三、改造完成</t>
    </r>
    <r>
      <rPr>
        <sz val="12"/>
        <color theme="1"/>
        <rFont val="Times New Roman"/>
        <charset val="0"/>
      </rPr>
      <t>10</t>
    </r>
    <r>
      <rPr>
        <sz val="12"/>
        <color theme="1"/>
        <rFont val="仿宋_GB2312"/>
        <charset val="134"/>
      </rPr>
      <t>亩蝴蝶兰标准化种植示范园建设，并投入使用和运营。</t>
    </r>
    <r>
      <rPr>
        <sz val="12"/>
        <color theme="1"/>
        <rFont val="Times New Roman"/>
        <charset val="0"/>
      </rPr>
      <t xml:space="preserve">
2024</t>
    </r>
    <r>
      <rPr>
        <sz val="12"/>
        <color theme="1"/>
        <rFont val="仿宋_GB2312"/>
        <charset val="134"/>
      </rPr>
      <t>年</t>
    </r>
    <r>
      <rPr>
        <sz val="12"/>
        <color theme="1"/>
        <rFont val="Times New Roman"/>
        <charset val="0"/>
      </rPr>
      <t>1</t>
    </r>
    <r>
      <rPr>
        <sz val="12"/>
        <color theme="1"/>
        <rFont val="仿宋_GB2312"/>
        <charset val="134"/>
      </rPr>
      <t>月～</t>
    </r>
    <r>
      <rPr>
        <sz val="12"/>
        <color theme="1"/>
        <rFont val="Times New Roman"/>
        <charset val="0"/>
      </rPr>
      <t>2025</t>
    </r>
    <r>
      <rPr>
        <sz val="12"/>
        <color theme="1"/>
        <rFont val="仿宋_GB2312"/>
        <charset val="134"/>
      </rPr>
      <t>年</t>
    </r>
    <r>
      <rPr>
        <sz val="12"/>
        <color theme="1"/>
        <rFont val="Times New Roman"/>
        <charset val="0"/>
      </rPr>
      <t>12</t>
    </r>
    <r>
      <rPr>
        <sz val="12"/>
        <color theme="1"/>
        <rFont val="仿宋_GB2312"/>
        <charset val="134"/>
      </rPr>
      <t>月，完成韶兰种苗研究中心建设，并投入使用。主要技术经济指标：（</t>
    </r>
    <r>
      <rPr>
        <sz val="12"/>
        <color theme="1"/>
        <rFont val="Times New Roman"/>
        <charset val="0"/>
      </rPr>
      <t>1</t>
    </r>
    <r>
      <rPr>
        <sz val="12"/>
        <color theme="1"/>
        <rFont val="仿宋_GB2312"/>
        <charset val="134"/>
      </rPr>
      <t>）以水口镇为中心，以点带面，带动周边种植，带动农户</t>
    </r>
    <r>
      <rPr>
        <sz val="12"/>
        <color theme="1"/>
        <rFont val="Times New Roman"/>
        <charset val="0"/>
      </rPr>
      <t>200</t>
    </r>
    <r>
      <rPr>
        <sz val="12"/>
        <color theme="1"/>
        <rFont val="仿宋_GB2312"/>
        <charset val="134"/>
      </rPr>
      <t>户。（</t>
    </r>
    <r>
      <rPr>
        <sz val="12"/>
        <color theme="1"/>
        <rFont val="Times New Roman"/>
        <charset val="0"/>
      </rPr>
      <t>2</t>
    </r>
    <r>
      <rPr>
        <sz val="12"/>
        <color theme="1"/>
        <rFont val="仿宋_GB2312"/>
        <charset val="134"/>
      </rPr>
      <t>）年生产蝴蝶兰组培苗</t>
    </r>
    <r>
      <rPr>
        <sz val="12"/>
        <color theme="1"/>
        <rFont val="Times New Roman"/>
        <charset val="0"/>
      </rPr>
      <t>300</t>
    </r>
    <r>
      <rPr>
        <sz val="12"/>
        <color theme="1"/>
        <rFont val="仿宋_GB2312"/>
        <charset val="134"/>
      </rPr>
      <t>万株。（</t>
    </r>
    <r>
      <rPr>
        <sz val="12"/>
        <color theme="1"/>
        <rFont val="Times New Roman"/>
        <charset val="0"/>
      </rPr>
      <t>3</t>
    </r>
    <r>
      <rPr>
        <sz val="12"/>
        <color theme="1"/>
        <rFont val="仿宋_GB2312"/>
        <charset val="134"/>
      </rPr>
      <t>）年生产蝴蝶兰（小苗、中苗、大苗、开花株）</t>
    </r>
    <r>
      <rPr>
        <sz val="12"/>
        <color theme="1"/>
        <rFont val="Times New Roman"/>
        <charset val="0"/>
      </rPr>
      <t>150</t>
    </r>
    <r>
      <rPr>
        <sz val="12"/>
        <color theme="1"/>
        <rFont val="仿宋_GB2312"/>
        <charset val="134"/>
      </rPr>
      <t>万株。（</t>
    </r>
    <r>
      <rPr>
        <sz val="12"/>
        <color theme="1"/>
        <rFont val="Times New Roman"/>
        <charset val="0"/>
      </rPr>
      <t>4</t>
    </r>
    <r>
      <rPr>
        <sz val="12"/>
        <color theme="1"/>
        <rFont val="仿宋_GB2312"/>
        <charset val="134"/>
      </rPr>
      <t>）年销售额</t>
    </r>
    <r>
      <rPr>
        <sz val="12"/>
        <color theme="1"/>
        <rFont val="Times New Roman"/>
        <charset val="0"/>
      </rPr>
      <t>1000</t>
    </r>
    <r>
      <rPr>
        <sz val="12"/>
        <color theme="1"/>
        <rFont val="仿宋_GB2312"/>
        <charset val="134"/>
      </rPr>
      <t>万元以上。项目辐射范围及带动能力：本项目建成后可以实现优质蝴蝶兰品种优势潜力实现最大发挥，大大推进种苗质量升级，亩产量提高</t>
    </r>
    <r>
      <rPr>
        <sz val="12"/>
        <color theme="1"/>
        <rFont val="Times New Roman"/>
        <charset val="0"/>
      </rPr>
      <t>20%</t>
    </r>
    <r>
      <rPr>
        <sz val="12"/>
        <color theme="1"/>
        <rFont val="仿宋_GB2312"/>
        <charset val="134"/>
      </rPr>
      <t>，产品价格提高</t>
    </r>
    <r>
      <rPr>
        <sz val="12"/>
        <color theme="1"/>
        <rFont val="Times New Roman"/>
        <charset val="0"/>
      </rPr>
      <t>30%</t>
    </r>
    <r>
      <rPr>
        <sz val="12"/>
        <color theme="1"/>
        <rFont val="仿宋_GB2312"/>
        <charset val="134"/>
      </rPr>
      <t>，带动农户</t>
    </r>
    <r>
      <rPr>
        <sz val="12"/>
        <color theme="1"/>
        <rFont val="Times New Roman"/>
        <charset val="0"/>
      </rPr>
      <t>200</t>
    </r>
    <r>
      <rPr>
        <sz val="12"/>
        <color theme="1"/>
        <rFont val="仿宋_GB2312"/>
        <charset val="134"/>
      </rPr>
      <t>户。</t>
    </r>
    <r>
      <rPr>
        <sz val="12"/>
        <color theme="1"/>
        <rFont val="Times New Roman"/>
        <charset val="0"/>
      </rPr>
      <t xml:space="preserve">
</t>
    </r>
    <r>
      <rPr>
        <sz val="12"/>
        <color theme="1"/>
        <rFont val="仿宋_GB2312"/>
        <charset val="134"/>
      </rPr>
      <t>四、在三年内，通过全面提升果树的种植技术水平和品牌建设水平，实现农产品产业的高效、可持续、品牌化发展，促进当地农民收入增长，为当地农业振兴和特色农产品市场开发奠定坚实基础。分年度量化指标：</t>
    </r>
    <r>
      <rPr>
        <sz val="12"/>
        <color theme="1"/>
        <rFont val="Times New Roman"/>
        <charset val="0"/>
      </rPr>
      <t>2024</t>
    </r>
    <r>
      <rPr>
        <sz val="12"/>
        <color theme="1"/>
        <rFont val="仿宋_GB2312"/>
        <charset val="134"/>
      </rPr>
      <t>年：</t>
    </r>
    <r>
      <rPr>
        <sz val="12"/>
        <color theme="1"/>
        <rFont val="Times New Roman"/>
        <charset val="0"/>
      </rPr>
      <t>1.</t>
    </r>
    <r>
      <rPr>
        <sz val="12"/>
        <color theme="1"/>
        <rFont val="仿宋_GB2312"/>
        <charset val="134"/>
      </rPr>
      <t>编制产业发展规划报告：完成乡村振兴、资源规划、品牌运营等方面的调研和分析。提交南雄市水口镇特色农产品产业发展规划报告。</t>
    </r>
    <r>
      <rPr>
        <sz val="12"/>
        <color theme="1"/>
        <rFont val="Times New Roman"/>
        <charset val="0"/>
      </rPr>
      <t>2.</t>
    </r>
    <r>
      <rPr>
        <sz val="12"/>
        <color theme="1"/>
        <rFont val="仿宋_GB2312"/>
        <charset val="134"/>
      </rPr>
      <t>新品种引种：完成对适宜南雄市水口镇气候和土壤条件的新品种筛选。引进并试种</t>
    </r>
    <r>
      <rPr>
        <sz val="12"/>
        <color theme="1"/>
        <rFont val="Times New Roman"/>
        <charset val="0"/>
      </rPr>
      <t>3</t>
    </r>
    <r>
      <rPr>
        <sz val="12"/>
        <color theme="1"/>
        <rFont val="仿宋_GB2312"/>
        <charset val="134"/>
      </rPr>
      <t>种新的特色农产品品种（猕猴桃、白肉枇杷等优稀水果）。</t>
    </r>
    <r>
      <rPr>
        <sz val="12"/>
        <color theme="1"/>
        <rFont val="Times New Roman"/>
        <charset val="0"/>
      </rPr>
      <t>3.</t>
    </r>
    <r>
      <rPr>
        <sz val="12"/>
        <color theme="1"/>
        <rFont val="仿宋_GB2312"/>
        <charset val="134"/>
      </rPr>
      <t>栽培规程定制：针对特色农产品，制定栽培规程。开展培训，培养当地农民对新栽培规程的理解和实施能力。</t>
    </r>
    <r>
      <rPr>
        <sz val="12"/>
        <color theme="1"/>
        <rFont val="Times New Roman"/>
        <charset val="0"/>
      </rPr>
      <t>2025</t>
    </r>
    <r>
      <rPr>
        <sz val="12"/>
        <color theme="1"/>
        <rFont val="仿宋_GB2312"/>
        <charset val="134"/>
      </rPr>
      <t>年：</t>
    </r>
    <r>
      <rPr>
        <sz val="12"/>
        <color theme="1"/>
        <rFont val="Times New Roman"/>
        <charset val="0"/>
      </rPr>
      <t>1.</t>
    </r>
    <r>
      <rPr>
        <sz val="12"/>
        <color theme="1"/>
        <rFont val="仿宋_GB2312"/>
        <charset val="134"/>
      </rPr>
      <t>农产品种植技术指导：开展果树种植技术指导。开展技术培训班，培训农民技术团队，提高农业从业人员技术水平。</t>
    </r>
    <r>
      <rPr>
        <sz val="12"/>
        <color theme="1"/>
        <rFont val="Times New Roman"/>
        <charset val="0"/>
      </rPr>
      <t>2.</t>
    </r>
    <r>
      <rPr>
        <sz val="12"/>
        <color theme="1"/>
        <rFont val="仿宋_GB2312"/>
        <charset val="134"/>
      </rPr>
      <t>品牌建设：设计并推出</t>
    </r>
    <r>
      <rPr>
        <sz val="12"/>
        <color theme="1"/>
        <rFont val="Times New Roman"/>
        <charset val="0"/>
      </rPr>
      <t>3</t>
    </r>
    <r>
      <rPr>
        <sz val="12"/>
        <color theme="1"/>
        <rFont val="仿宋_GB2312"/>
        <charset val="134"/>
      </rPr>
      <t>个当地特色农产品的包装设计方案。开展品牌价值评估，确立每种特色农产品的品牌定位。实施商品溢价策略，提高产品附加值。</t>
    </r>
    <r>
      <rPr>
        <sz val="12"/>
        <color theme="1"/>
        <rFont val="Times New Roman"/>
        <charset val="0"/>
      </rPr>
      <t>3.</t>
    </r>
    <r>
      <rPr>
        <sz val="12"/>
        <color theme="1"/>
        <rFont val="仿宋_GB2312"/>
        <charset val="134"/>
      </rPr>
      <t>推广服务：建立特色农产品电商推广服务团队。上线并运营特色农产品的网络销售平台。制定并执行特色农产品在抖音、快手等平台的推广计划。</t>
    </r>
    <r>
      <rPr>
        <sz val="12"/>
        <color theme="1"/>
        <rFont val="Times New Roman"/>
        <charset val="0"/>
      </rPr>
      <t>2026</t>
    </r>
    <r>
      <rPr>
        <sz val="12"/>
        <color theme="1"/>
        <rFont val="仿宋_GB2312"/>
        <charset val="134"/>
      </rPr>
      <t>年：</t>
    </r>
    <r>
      <rPr>
        <sz val="12"/>
        <color theme="1"/>
        <rFont val="Times New Roman"/>
        <charset val="0"/>
      </rPr>
      <t>1.</t>
    </r>
    <r>
      <rPr>
        <sz val="12"/>
        <color theme="1"/>
        <rFont val="仿宋_GB2312"/>
        <charset val="134"/>
      </rPr>
      <t>田间管理技术指导：提供特色农产品田间管理技术指导。开展优质品种的推荐普及，确保品质稳定。</t>
    </r>
    <r>
      <rPr>
        <sz val="12"/>
        <color theme="1"/>
        <rFont val="Times New Roman"/>
        <charset val="0"/>
      </rPr>
      <t>2.</t>
    </r>
    <r>
      <rPr>
        <sz val="12"/>
        <color theme="1"/>
        <rFont val="仿宋_GB2312"/>
        <charset val="134"/>
      </rPr>
      <t>农产品栽培技术培训指导：深入推进农产品栽培技术培训，培养更多农业科技骨干。开展示范田地，帮助农民实践学到的栽培技术。</t>
    </r>
    <r>
      <rPr>
        <sz val="12"/>
        <color theme="1"/>
        <rFont val="Times New Roman"/>
        <charset val="0"/>
      </rPr>
      <t>3.</t>
    </r>
    <r>
      <rPr>
        <sz val="12"/>
        <color theme="1"/>
        <rFont val="仿宋_GB2312"/>
        <charset val="134"/>
      </rPr>
      <t>品牌推广服务：持续推进特色农产品品牌的宣传活动。扩大特色农产品在各平台上的曝光度，提高市场占有率。提升特色农产品的商品故事性，吸引更多消费者关注和购买。通过以上三年的努力，旨在建设一个以技术提升为基础、以品牌建设为核心的特色农产品产业体系，实现南雄市水口镇农产品的优质化、特色化、品牌化发展。</t>
    </r>
    <r>
      <rPr>
        <sz val="12"/>
        <color theme="1"/>
        <rFont val="Times New Roman"/>
        <charset val="0"/>
      </rPr>
      <t xml:space="preserve">
</t>
    </r>
    <r>
      <rPr>
        <sz val="12"/>
        <color theme="1"/>
        <rFont val="仿宋_GB2312"/>
        <charset val="134"/>
      </rPr>
      <t>五、南雄市油山镇上浆村柑橘主要病害的防治研究。本团队自</t>
    </r>
    <r>
      <rPr>
        <sz val="12"/>
        <color theme="1"/>
        <rFont val="Times New Roman"/>
        <charset val="0"/>
      </rPr>
      <t>2021</t>
    </r>
    <r>
      <rPr>
        <sz val="12"/>
        <color theme="1"/>
        <rFont val="仿宋_GB2312"/>
        <charset val="134"/>
      </rPr>
      <t>年一直以韶关市科技特派员对接南雄油山镇，在已调查的基础上，对油山镇上浆村柑橘主要病害（溃疡病和根腐病）进行防控研究，对</t>
    </r>
    <r>
      <rPr>
        <sz val="12"/>
        <color theme="1"/>
        <rFont val="Times New Roman"/>
        <charset val="0"/>
      </rPr>
      <t xml:space="preserve"> </t>
    </r>
    <r>
      <rPr>
        <sz val="12"/>
        <color theme="1"/>
        <rFont val="仿宋_GB2312"/>
        <charset val="134"/>
      </rPr>
      <t>种植户技术培训和技术指导。提高柑橘产量和水果质量。</t>
    </r>
    <r>
      <rPr>
        <sz val="12"/>
        <color theme="1"/>
        <rFont val="Times New Roman"/>
        <charset val="0"/>
      </rPr>
      <t>2024</t>
    </r>
    <r>
      <rPr>
        <sz val="12"/>
        <color theme="1"/>
        <rFont val="仿宋_GB2312"/>
        <charset val="134"/>
      </rPr>
      <t>年：分离相关病原菌，菌种鉴定，对种植户进行培训。</t>
    </r>
    <r>
      <rPr>
        <sz val="12"/>
        <color theme="1"/>
        <rFont val="Times New Roman"/>
        <charset val="0"/>
      </rPr>
      <t>2025</t>
    </r>
    <r>
      <rPr>
        <sz val="12"/>
        <color theme="1"/>
        <rFont val="仿宋_GB2312"/>
        <charset val="134"/>
      </rPr>
      <t>年：对防治药物进行筛选，筛选出有效防治主要病害的药物。提出病害防控办法，对种植户进行技术培训和技术指导。</t>
    </r>
    <r>
      <rPr>
        <sz val="12"/>
        <color theme="1"/>
        <rFont val="Times New Roman"/>
        <charset val="0"/>
      </rPr>
      <t xml:space="preserve">
</t>
    </r>
    <r>
      <rPr>
        <sz val="12"/>
        <color theme="1"/>
        <rFont val="仿宋_GB2312"/>
        <charset val="134"/>
      </rPr>
      <t>六、烟稻轮作系统的生态价值开发与应用</t>
    </r>
    <r>
      <rPr>
        <sz val="12"/>
        <color theme="1"/>
        <rFont val="Times New Roman"/>
        <charset val="0"/>
      </rPr>
      <t xml:space="preserve">
2023</t>
    </r>
    <r>
      <rPr>
        <sz val="12"/>
        <color theme="1"/>
        <rFont val="仿宋_GB2312"/>
        <charset val="134"/>
      </rPr>
      <t>：构建以烟稻轮作为核心控制福寿螺的技术体系，助力烟稻轮作技术申报中国重要农业文化遗产；</t>
    </r>
    <r>
      <rPr>
        <sz val="12"/>
        <color theme="1"/>
        <rFont val="Times New Roman"/>
        <charset val="0"/>
      </rPr>
      <t xml:space="preserve">
2024-2025. </t>
    </r>
    <r>
      <rPr>
        <sz val="12"/>
        <color theme="1"/>
        <rFont val="仿宋_GB2312"/>
        <charset val="134"/>
      </rPr>
      <t>稻田福寿螺生态防控技术指导及以烟稻轮作为核心防控福寿螺的技术应用。</t>
    </r>
  </si>
  <si>
    <r>
      <rPr>
        <sz val="12"/>
        <rFont val="仿宋_GB2312"/>
        <charset val="134"/>
      </rPr>
      <t>韶关学院李海渤</t>
    </r>
    <r>
      <rPr>
        <sz val="12"/>
        <rFont val="Times New Roman"/>
        <charset val="0"/>
      </rPr>
      <t xml:space="preserve">
15089851266
</t>
    </r>
    <r>
      <rPr>
        <sz val="12"/>
        <rFont val="仿宋_GB2312"/>
        <charset val="134"/>
      </rPr>
      <t>林昌华</t>
    </r>
    <r>
      <rPr>
        <sz val="12"/>
        <rFont val="Times New Roman"/>
        <charset val="0"/>
      </rPr>
      <t xml:space="preserve">
18927884329
</t>
    </r>
    <r>
      <rPr>
        <sz val="12"/>
        <rFont val="仿宋_GB2312"/>
        <charset val="134"/>
      </rPr>
      <t>杨柳斌</t>
    </r>
    <r>
      <rPr>
        <sz val="12"/>
        <rFont val="Times New Roman"/>
        <charset val="0"/>
      </rPr>
      <t xml:space="preserve">
15790982680
</t>
    </r>
    <r>
      <rPr>
        <sz val="12"/>
        <rFont val="仿宋_GB2312"/>
        <charset val="134"/>
      </rPr>
      <t>郑秋桦</t>
    </r>
    <r>
      <rPr>
        <sz val="12"/>
        <rFont val="Times New Roman"/>
        <charset val="0"/>
      </rPr>
      <t xml:space="preserve">
13580109118
</t>
    </r>
    <r>
      <rPr>
        <sz val="12"/>
        <rFont val="仿宋_GB2312"/>
        <charset val="134"/>
      </rPr>
      <t>蒋园园</t>
    </r>
    <r>
      <rPr>
        <sz val="12"/>
        <rFont val="Times New Roman"/>
        <charset val="0"/>
      </rPr>
      <t xml:space="preserve">
13826483600
</t>
    </r>
    <r>
      <rPr>
        <sz val="12"/>
        <rFont val="仿宋_GB2312"/>
        <charset val="134"/>
      </rPr>
      <t>许钦坤</t>
    </r>
    <r>
      <rPr>
        <sz val="12"/>
        <rFont val="Times New Roman"/>
        <charset val="0"/>
      </rPr>
      <t xml:space="preserve">
13531451507
</t>
    </r>
    <r>
      <rPr>
        <sz val="12"/>
        <rFont val="仿宋_GB2312"/>
        <charset val="134"/>
      </rPr>
      <t>郭靖</t>
    </r>
    <r>
      <rPr>
        <sz val="12"/>
        <rFont val="Times New Roman"/>
        <charset val="0"/>
      </rPr>
      <t xml:space="preserve">
 15220858251
</t>
    </r>
    <r>
      <rPr>
        <sz val="12"/>
        <rFont val="仿宋_GB2312"/>
        <charset val="134"/>
      </rPr>
      <t>惠州工程职业学院杨丽华</t>
    </r>
    <r>
      <rPr>
        <sz val="12"/>
        <rFont val="Times New Roman"/>
        <charset val="0"/>
      </rPr>
      <t>15363866861</t>
    </r>
  </si>
  <si>
    <t>韶关学院、南雄市工业和信息化局</t>
  </si>
  <si>
    <t>南雄市涂料产业集群培育品质提升服务项目</t>
  </si>
  <si>
    <r>
      <rPr>
        <sz val="12"/>
        <rFont val="仿宋_GB2312"/>
        <charset val="134"/>
      </rPr>
      <t>南雄市涂料产业集群被认定为国家级中小企业特色产业集群。集群内有企业</t>
    </r>
    <r>
      <rPr>
        <sz val="12"/>
        <rFont val="Times New Roman"/>
        <charset val="0"/>
      </rPr>
      <t>100</t>
    </r>
    <r>
      <rPr>
        <sz val="12"/>
        <rFont val="仿宋_GB2312"/>
        <charset val="134"/>
      </rPr>
      <t>多家，但缺乏骨干企业，中小微企业占大多数，需要就如何提升产业集群科技创新水平，培育壮大企业，提高产业集聚度，培育壮大产业集群提供专业指导。</t>
    </r>
  </si>
  <si>
    <r>
      <rPr>
        <sz val="12"/>
        <rFont val="仿宋_GB2312"/>
        <charset val="134"/>
      </rPr>
      <t>项目内容：提供产业现状调研咨询服务和产业集群科技创新能力提升行动研究方案。落实举措：</t>
    </r>
    <r>
      <rPr>
        <sz val="12"/>
        <rFont val="Times New Roman"/>
        <charset val="0"/>
      </rPr>
      <t>1</t>
    </r>
    <r>
      <rPr>
        <sz val="12"/>
        <rFont val="仿宋_GB2312"/>
        <charset val="134"/>
      </rPr>
      <t>、组建技术咨询团队。</t>
    </r>
    <r>
      <rPr>
        <sz val="12"/>
        <rFont val="Times New Roman"/>
        <charset val="0"/>
      </rPr>
      <t>2</t>
    </r>
    <r>
      <rPr>
        <sz val="12"/>
        <rFont val="仿宋_GB2312"/>
        <charset val="134"/>
      </rPr>
      <t>、举办专业技术讲座。</t>
    </r>
    <r>
      <rPr>
        <sz val="12"/>
        <rFont val="Times New Roman"/>
        <charset val="0"/>
      </rPr>
      <t>3</t>
    </r>
    <r>
      <rPr>
        <sz val="12"/>
        <rFont val="仿宋_GB2312"/>
        <charset val="134"/>
      </rPr>
      <t>、开设专业技术培训班。</t>
    </r>
    <r>
      <rPr>
        <sz val="12"/>
        <rFont val="Times New Roman"/>
        <charset val="0"/>
      </rPr>
      <t>4</t>
    </r>
    <r>
      <rPr>
        <sz val="12"/>
        <rFont val="仿宋_GB2312"/>
        <charset val="134"/>
      </rPr>
      <t>、搭建产学研合作平台。</t>
    </r>
    <r>
      <rPr>
        <sz val="12"/>
        <rFont val="Times New Roman"/>
        <charset val="0"/>
      </rPr>
      <t>5</t>
    </r>
    <r>
      <rPr>
        <sz val="12"/>
        <rFont val="仿宋_GB2312"/>
        <charset val="134"/>
      </rPr>
      <t>、建立联合实验室。</t>
    </r>
  </si>
  <si>
    <r>
      <rPr>
        <sz val="12"/>
        <color theme="1"/>
        <rFont val="仿宋_GB2312"/>
        <charset val="134"/>
      </rPr>
      <t>南雄市涂料产业技术水平明显提升，相关企业技术骨干能力得到加强。</t>
    </r>
    <r>
      <rPr>
        <sz val="12"/>
        <color theme="1"/>
        <rFont val="Times New Roman"/>
        <charset val="0"/>
      </rPr>
      <t>2023</t>
    </r>
    <r>
      <rPr>
        <sz val="12"/>
        <color theme="1"/>
        <rFont val="仿宋_GB2312"/>
        <charset val="134"/>
      </rPr>
      <t>年，联合实验室完成基本装备。</t>
    </r>
    <r>
      <rPr>
        <sz val="12"/>
        <color theme="1"/>
        <rFont val="Times New Roman"/>
        <charset val="0"/>
      </rPr>
      <t>2024</t>
    </r>
    <r>
      <rPr>
        <sz val="12"/>
        <color theme="1"/>
        <rFont val="仿宋_GB2312"/>
        <charset val="134"/>
      </rPr>
      <t>年完成南雄市涂料产业技术水平的调研工作，联合实验室建成并投入使用。</t>
    </r>
    <r>
      <rPr>
        <sz val="12"/>
        <color theme="1"/>
        <rFont val="Times New Roman"/>
        <charset val="0"/>
      </rPr>
      <t>2025</t>
    </r>
    <r>
      <rPr>
        <sz val="12"/>
        <color theme="1"/>
        <rFont val="仿宋_GB2312"/>
        <charset val="134"/>
      </rPr>
      <t>年开展人员培训两场，为企业开发两个新产品。</t>
    </r>
  </si>
  <si>
    <r>
      <rPr>
        <sz val="12"/>
        <rFont val="仿宋_GB2312"/>
        <charset val="134"/>
      </rPr>
      <t>韶关学院化学与土木工程学院（张圣领</t>
    </r>
    <r>
      <rPr>
        <sz val="12"/>
        <rFont val="Times New Roman"/>
        <charset val="0"/>
      </rPr>
      <t>18927821461</t>
    </r>
    <r>
      <rPr>
        <sz val="12"/>
        <rFont val="仿宋_GB2312"/>
        <charset val="134"/>
      </rPr>
      <t>）</t>
    </r>
  </si>
  <si>
    <t>韶关学院、南雄市农业农村局</t>
  </si>
  <si>
    <t>特色农产品产业链延伸研究项目</t>
  </si>
  <si>
    <t>经前期调查，灵谭村腐竹在销售过程中货架期较短，产品单一，需要提升产品品质；藤茶在水口镇种植比较广，且有饮用习惯，为了发展特色农业，推动产品价值链延申，提升产品附加值。</t>
  </si>
  <si>
    <r>
      <rPr>
        <sz val="12"/>
        <rFont val="仿宋_GB2312"/>
        <charset val="134"/>
      </rPr>
      <t>项目内容：针对灵谭腐竹、</t>
    </r>
    <r>
      <rPr>
        <sz val="12"/>
        <rFont val="方正书宋_GBK"/>
        <charset val="134"/>
      </rPr>
      <t>蒻</t>
    </r>
    <r>
      <rPr>
        <sz val="12"/>
        <rFont val="仿宋_GB2312"/>
        <charset val="134"/>
      </rPr>
      <t>过藤婆茶等特色农产品，推动产品价值链延伸研究，提升附加值，丰富产品种类，探索生产深加工产品。落实举措：</t>
    </r>
    <r>
      <rPr>
        <sz val="12"/>
        <rFont val="Times New Roman"/>
        <charset val="0"/>
      </rPr>
      <t>1.</t>
    </r>
    <r>
      <rPr>
        <sz val="12"/>
        <rFont val="仿宋_GB2312"/>
        <charset val="134"/>
      </rPr>
      <t>安排专员，组织团队对食品精深加工领域项目开展合作式技术攻关及精深加工等技术指导和咨询；</t>
    </r>
    <r>
      <rPr>
        <sz val="12"/>
        <rFont val="Times New Roman"/>
        <charset val="0"/>
      </rPr>
      <t>2.</t>
    </r>
    <r>
      <rPr>
        <sz val="12"/>
        <rFont val="仿宋_GB2312"/>
        <charset val="134"/>
      </rPr>
      <t>协助当地政府及企业部门培训食品技术加工检测类人才。</t>
    </r>
  </si>
  <si>
    <r>
      <rPr>
        <sz val="12"/>
        <color theme="1"/>
        <rFont val="Times New Roman"/>
        <charset val="0"/>
      </rPr>
      <t>1.</t>
    </r>
    <r>
      <rPr>
        <sz val="12"/>
        <color theme="1"/>
        <rFont val="仿宋_GB2312"/>
        <charset val="134"/>
      </rPr>
      <t>总体目标：促进藤茶产业的发展；提升腐竹产品品质提升。</t>
    </r>
    <r>
      <rPr>
        <sz val="12"/>
        <color theme="1"/>
        <rFont val="Times New Roman"/>
        <charset val="0"/>
      </rPr>
      <t>2023</t>
    </r>
    <r>
      <rPr>
        <sz val="12"/>
        <color theme="1"/>
        <rFont val="仿宋_GB2312"/>
        <charset val="134"/>
      </rPr>
      <t>年目标：确定藤茶饮料的配方，落实可行性研究方案，初步确定中试生产方案；确定灵谭村腐竹产品提升的方案。</t>
    </r>
    <r>
      <rPr>
        <sz val="12"/>
        <color theme="1"/>
        <rFont val="Times New Roman"/>
        <charset val="0"/>
      </rPr>
      <t>2024</t>
    </r>
    <r>
      <rPr>
        <sz val="12"/>
        <color theme="1"/>
        <rFont val="仿宋_GB2312"/>
        <charset val="134"/>
      </rPr>
      <t>年目标：协助推进生产中试藤茶饮料产品</t>
    </r>
    <r>
      <rPr>
        <sz val="12"/>
        <color theme="1"/>
        <rFont val="Times New Roman"/>
        <charset val="0"/>
      </rPr>
      <t>10000</t>
    </r>
    <r>
      <rPr>
        <sz val="12"/>
        <color theme="1"/>
        <rFont val="仿宋_GB2312"/>
        <charset val="134"/>
      </rPr>
      <t>瓶，初步确定藤茶浓缩的生产厂址；协助提供延长腐竹保质期技术方案及指导，协助进行指导副产物相关产品开发。</t>
    </r>
    <r>
      <rPr>
        <sz val="12"/>
        <color theme="1"/>
        <rFont val="Times New Roman"/>
        <charset val="0"/>
      </rPr>
      <t>2025</t>
    </r>
    <r>
      <rPr>
        <sz val="12"/>
        <color theme="1"/>
        <rFont val="仿宋_GB2312"/>
        <charset val="134"/>
      </rPr>
      <t>年目标：初步建成藤茶饮料的浓缩车间；进行豆制品的产业延伸。</t>
    </r>
  </si>
  <si>
    <r>
      <rPr>
        <sz val="12"/>
        <rFont val="仿宋_GB2312"/>
        <charset val="134"/>
      </rPr>
      <t>韶关学院食品学院</t>
    </r>
    <r>
      <rPr>
        <sz val="12"/>
        <rFont val="Times New Roman"/>
        <charset val="0"/>
      </rPr>
      <t>(</t>
    </r>
    <r>
      <rPr>
        <sz val="12"/>
        <rFont val="仿宋_GB2312"/>
        <charset val="134"/>
      </rPr>
      <t>肖仔君</t>
    </r>
    <r>
      <rPr>
        <sz val="12"/>
        <rFont val="Times New Roman"/>
        <charset val="0"/>
      </rPr>
      <t>13726598355)</t>
    </r>
  </si>
  <si>
    <t>韶关学院、南雄市司法局</t>
  </si>
  <si>
    <t>法治公园和法治示范村建设规划项目</t>
  </si>
  <si>
    <r>
      <rPr>
        <sz val="12"/>
        <color theme="1"/>
        <rFont val="仿宋_GB2312"/>
        <charset val="134"/>
      </rPr>
      <t>为了加强法治乡村建设，积极推进</t>
    </r>
    <r>
      <rPr>
        <sz val="12"/>
        <color theme="1"/>
        <rFont val="Times New Roman"/>
        <charset val="0"/>
      </rPr>
      <t>“</t>
    </r>
    <r>
      <rPr>
        <sz val="12"/>
        <color theme="1"/>
        <rFont val="仿宋_GB2312"/>
        <charset val="134"/>
      </rPr>
      <t>民主法治示范村（社区）</t>
    </r>
    <r>
      <rPr>
        <sz val="12"/>
        <color theme="1"/>
        <rFont val="Times New Roman"/>
        <charset val="0"/>
      </rPr>
      <t>”</t>
    </r>
    <r>
      <rPr>
        <sz val="12"/>
        <color theme="1"/>
        <rFont val="仿宋_GB2312"/>
        <charset val="134"/>
      </rPr>
      <t>和乡村治理</t>
    </r>
    <r>
      <rPr>
        <sz val="12"/>
        <color theme="1"/>
        <rFont val="Times New Roman"/>
        <charset val="0"/>
      </rPr>
      <t>“</t>
    </r>
    <r>
      <rPr>
        <sz val="12"/>
        <color theme="1"/>
        <rFont val="仿宋_GB2312"/>
        <charset val="134"/>
      </rPr>
      <t>百镇千村</t>
    </r>
    <r>
      <rPr>
        <sz val="12"/>
        <color theme="1"/>
        <rFont val="Times New Roman"/>
        <charset val="0"/>
      </rPr>
      <t>”</t>
    </r>
    <r>
      <rPr>
        <sz val="12"/>
        <color theme="1"/>
        <rFont val="仿宋_GB2312"/>
        <charset val="134"/>
      </rPr>
      <t>示范村的创建。这一项目的实施旨在提高基层社会治理法治化水平，全面推动乡村振兴战略的实施。</t>
    </r>
  </si>
  <si>
    <r>
      <rPr>
        <sz val="12"/>
        <rFont val="仿宋_GB2312"/>
        <charset val="134"/>
      </rPr>
      <t>项目内容：法治公园和法治示范村建设规划。</t>
    </r>
    <r>
      <rPr>
        <sz val="12"/>
        <rFont val="Times New Roman"/>
        <charset val="0"/>
      </rPr>
      <t>1.</t>
    </r>
    <r>
      <rPr>
        <sz val="12"/>
        <rFont val="仿宋_GB2312"/>
        <charset val="134"/>
      </rPr>
      <t>为法治公园和民主法治示范村建设规划报告提供法治标语、宣传内容；</t>
    </r>
    <r>
      <rPr>
        <sz val="12"/>
        <rFont val="Times New Roman"/>
        <charset val="0"/>
      </rPr>
      <t>2.</t>
    </r>
    <r>
      <rPr>
        <sz val="12"/>
        <rFont val="仿宋_GB2312"/>
        <charset val="134"/>
      </rPr>
      <t>不定期进行普法宣讲和法律咨询服务活动。</t>
    </r>
    <r>
      <rPr>
        <sz val="12"/>
        <rFont val="Times New Roman"/>
        <charset val="0"/>
      </rPr>
      <t>3</t>
    </r>
    <r>
      <rPr>
        <sz val="12"/>
        <rFont val="仿宋_GB2312"/>
        <charset val="134"/>
      </rPr>
      <t>、根据地方需求，编制法治公园和民主示范村环境设计建设指南。</t>
    </r>
  </si>
  <si>
    <t>总体目标：设计规划五个法治公园，两个法治示范村规划</t>
  </si>
  <si>
    <r>
      <rPr>
        <sz val="12"/>
        <rFont val="仿宋_GB2312"/>
        <charset val="134"/>
      </rPr>
      <t>韶关学院美术与设计学院</t>
    </r>
    <r>
      <rPr>
        <sz val="12"/>
        <rFont val="Times New Roman"/>
        <charset val="0"/>
      </rPr>
      <t>(</t>
    </r>
    <r>
      <rPr>
        <sz val="12"/>
        <rFont val="仿宋_GB2312"/>
        <charset val="134"/>
      </rPr>
      <t>黄振伟</t>
    </r>
    <r>
      <rPr>
        <sz val="12"/>
        <rFont val="Times New Roman"/>
        <charset val="0"/>
      </rPr>
      <t>13826330993)</t>
    </r>
  </si>
  <si>
    <t>韶关学院、中国工农红军陈毅元帅学校</t>
  </si>
  <si>
    <t>中国工农红军广东南雄陈毅元帅红军学校校园文化建设提升项目</t>
  </si>
  <si>
    <t>广东南雄陈毅元帅红军学校，是一所座坐落于广东省南雄市水口镇的九年一贯制学校。这是一所承载着红色记忆、沐浴在革命岁月光辉下的学校。目前学校校园环境设施落后，缺乏风雨连廊、学生食堂、卫生间，教学楼与校园绿化老化陈旧，校园环境中的红色文化元素缺乏，需要对校园环境进行改造设计，推动乡村学校高质量发展。</t>
  </si>
  <si>
    <r>
      <rPr>
        <sz val="12"/>
        <rFont val="仿宋_GB2312"/>
        <charset val="134"/>
      </rPr>
      <t>项目内容：结合南雄市水口镇红色文化资源调研分析，对南雄陈毅元帅红军学校校园环境进行规划设计，改善校园景观环境，提升水口学校的校园文化品质。落实举措：</t>
    </r>
    <r>
      <rPr>
        <sz val="12"/>
        <rFont val="Times New Roman"/>
        <charset val="0"/>
      </rPr>
      <t>1</t>
    </r>
    <r>
      <rPr>
        <sz val="12"/>
        <rFont val="仿宋_GB2312"/>
        <charset val="134"/>
      </rPr>
      <t>、基于调研分析，编制校园环境进行整体改造规划设计方案。</t>
    </r>
    <r>
      <rPr>
        <sz val="12"/>
        <rFont val="Times New Roman"/>
        <charset val="0"/>
      </rPr>
      <t>2</t>
    </r>
    <r>
      <rPr>
        <sz val="12"/>
        <rFont val="仿宋_GB2312"/>
        <charset val="134"/>
      </rPr>
      <t>、针对具体的环境问题，编制景观绿化进行改造设计方案，包括学生活动操场、文化宣传长廊、校园景观步道等等。</t>
    </r>
  </si>
  <si>
    <r>
      <rPr>
        <sz val="12"/>
        <rFont val="Times New Roman"/>
        <charset val="0"/>
      </rPr>
      <t>1</t>
    </r>
    <r>
      <rPr>
        <sz val="12"/>
        <rFont val="仿宋_GB2312"/>
        <charset val="134"/>
      </rPr>
      <t>、编制校园环境进行整体改造规划设计方案。</t>
    </r>
    <r>
      <rPr>
        <sz val="12"/>
        <rFont val="Times New Roman"/>
        <charset val="0"/>
      </rPr>
      <t>2</t>
    </r>
    <r>
      <rPr>
        <sz val="12"/>
        <rFont val="仿宋_GB2312"/>
        <charset val="134"/>
      </rPr>
      <t>、编制校园景观节点设计方案。</t>
    </r>
  </si>
  <si>
    <r>
      <rPr>
        <sz val="12"/>
        <rFont val="仿宋_GB2312"/>
        <charset val="134"/>
      </rPr>
      <t>美术与设计学院（黄振伟</t>
    </r>
    <r>
      <rPr>
        <sz val="12"/>
        <rFont val="Times New Roman"/>
        <charset val="0"/>
      </rPr>
      <t>13826330993</t>
    </r>
    <r>
      <rPr>
        <sz val="12"/>
        <rFont val="仿宋_GB2312"/>
        <charset val="134"/>
      </rPr>
      <t>）</t>
    </r>
  </si>
  <si>
    <t>韶关学院、南雄市政法委</t>
  </si>
  <si>
    <t>南雄市市域基层社会治理现代化研究项目</t>
  </si>
  <si>
    <t>南雄市、珠玑镇</t>
  </si>
  <si>
    <r>
      <rPr>
        <sz val="12"/>
        <rFont val="仿宋_GB2312"/>
        <charset val="134"/>
      </rPr>
      <t>经中央政法委批复，韶关市于</t>
    </r>
    <r>
      <rPr>
        <sz val="12"/>
        <rFont val="Times New Roman"/>
        <charset val="0"/>
      </rPr>
      <t>2020</t>
    </r>
    <r>
      <rPr>
        <sz val="12"/>
        <rFont val="仿宋_GB2312"/>
        <charset val="134"/>
      </rPr>
      <t>年被列入全国市域社会治理现代化第一批试点城市。南雄市在基层社会治理方面进行了大量探索，积累了较多经验和亮点。本项目团队旨在通过大量调查研究，助力打造具有南雄特色、市域特点、时代特征的基层社会治理新模式，为南雄市加快推进市域社会治理现代化试点工作提供决策咨询和智力支撑。</t>
    </r>
  </si>
  <si>
    <r>
      <rPr>
        <sz val="12"/>
        <rFont val="仿宋_GB2312"/>
        <charset val="134"/>
      </rPr>
      <t>项目内容：充分发挥资源优势，以打造具有南雄特色、市域特点、时代特征的基层社会治理新模式。落实举措：</t>
    </r>
    <r>
      <rPr>
        <sz val="12"/>
        <rFont val="Times New Roman"/>
        <charset val="0"/>
      </rPr>
      <t>1.</t>
    </r>
    <r>
      <rPr>
        <sz val="12"/>
        <rFont val="仿宋_GB2312"/>
        <charset val="134"/>
      </rPr>
      <t>挂牌成立基层社会治理研究基地；</t>
    </r>
    <r>
      <rPr>
        <sz val="12"/>
        <rFont val="Times New Roman"/>
        <charset val="0"/>
      </rPr>
      <t>2.</t>
    </r>
    <r>
      <rPr>
        <sz val="12"/>
        <rFont val="仿宋_GB2312"/>
        <charset val="134"/>
      </rPr>
      <t>开开展专题调研，为南雄市加快推进市域社会治理现代化提供决策依据；</t>
    </r>
    <r>
      <rPr>
        <sz val="12"/>
        <rFont val="Times New Roman"/>
        <charset val="0"/>
      </rPr>
      <t>3.</t>
    </r>
    <r>
      <rPr>
        <sz val="12"/>
        <rFont val="仿宋_GB2312"/>
        <charset val="134"/>
      </rPr>
      <t>基层治理人才学历提升及培训；</t>
    </r>
    <r>
      <rPr>
        <sz val="12"/>
        <rFont val="Times New Roman"/>
        <charset val="0"/>
      </rPr>
      <t>4.</t>
    </r>
    <r>
      <rPr>
        <sz val="12"/>
        <rFont val="仿宋_GB2312"/>
        <charset val="134"/>
      </rPr>
      <t>提供法律咨询和法治宣讲、进行普法活动。</t>
    </r>
  </si>
  <si>
    <r>
      <rPr>
        <sz val="12"/>
        <color theme="1"/>
        <rFont val="仿宋_GB2312"/>
        <charset val="134"/>
      </rPr>
      <t>（一）总体任务目标：项目团队围绕决策咨询、法律咨询、干部人才培训、党团共建等领域，与南雄市展开紧密合作。建设期，将提供决策咨询报告</t>
    </r>
    <r>
      <rPr>
        <sz val="12"/>
        <color theme="1"/>
        <rFont val="Times New Roman"/>
        <charset val="0"/>
      </rPr>
      <t>4</t>
    </r>
    <r>
      <rPr>
        <sz val="12"/>
        <color theme="1"/>
        <rFont val="仿宋_GB2312"/>
        <charset val="134"/>
      </rPr>
      <t>份或决策咨询</t>
    </r>
    <r>
      <rPr>
        <sz val="12"/>
        <color theme="1"/>
        <rFont val="Times New Roman"/>
        <charset val="0"/>
      </rPr>
      <t>4</t>
    </r>
    <r>
      <rPr>
        <sz val="12"/>
        <color theme="1"/>
        <rFont val="仿宋_GB2312"/>
        <charset val="134"/>
      </rPr>
      <t>次，提供法律咨询服务</t>
    </r>
    <r>
      <rPr>
        <sz val="12"/>
        <color theme="1"/>
        <rFont val="Times New Roman"/>
        <charset val="0"/>
      </rPr>
      <t>5</t>
    </r>
    <r>
      <rPr>
        <sz val="12"/>
        <color theme="1"/>
        <rFont val="仿宋_GB2312"/>
        <charset val="134"/>
      </rPr>
      <t>次，开展人才培训</t>
    </r>
    <r>
      <rPr>
        <sz val="12"/>
        <color theme="1"/>
        <rFont val="Times New Roman"/>
        <charset val="0"/>
      </rPr>
      <t>4</t>
    </r>
    <r>
      <rPr>
        <sz val="12"/>
        <color theme="1"/>
        <rFont val="仿宋_GB2312"/>
        <charset val="134"/>
      </rPr>
      <t>期，开展党团共建</t>
    </r>
    <r>
      <rPr>
        <sz val="12"/>
        <color theme="1"/>
        <rFont val="Times New Roman"/>
        <charset val="0"/>
      </rPr>
      <t>4</t>
    </r>
    <r>
      <rPr>
        <sz val="12"/>
        <color theme="1"/>
        <rFont val="仿宋_GB2312"/>
        <charset val="134"/>
      </rPr>
      <t>次。</t>
    </r>
    <r>
      <rPr>
        <sz val="12"/>
        <color theme="1"/>
        <rFont val="Times New Roman"/>
        <charset val="0"/>
      </rPr>
      <t xml:space="preserve">
</t>
    </r>
    <r>
      <rPr>
        <sz val="12"/>
        <color theme="1"/>
        <rFont val="仿宋_GB2312"/>
        <charset val="134"/>
      </rPr>
      <t>（二）年度主要任务目标：</t>
    </r>
    <r>
      <rPr>
        <sz val="12"/>
        <color theme="1"/>
        <rFont val="Times New Roman"/>
        <charset val="0"/>
      </rPr>
      <t xml:space="preserve">
1.2023-2024</t>
    </r>
    <r>
      <rPr>
        <sz val="12"/>
        <color theme="1"/>
        <rFont val="仿宋_GB2312"/>
        <charset val="134"/>
      </rPr>
      <t>年度：挂牌成立基层社会治理研究基地；提供决策咨询报告</t>
    </r>
    <r>
      <rPr>
        <sz val="12"/>
        <color theme="1"/>
        <rFont val="Times New Roman"/>
        <charset val="0"/>
      </rPr>
      <t>1</t>
    </r>
    <r>
      <rPr>
        <sz val="12"/>
        <color theme="1"/>
        <rFont val="仿宋_GB2312"/>
        <charset val="134"/>
      </rPr>
      <t>份或决策咨询</t>
    </r>
    <r>
      <rPr>
        <sz val="12"/>
        <color theme="1"/>
        <rFont val="Times New Roman"/>
        <charset val="0"/>
      </rPr>
      <t>1</t>
    </r>
    <r>
      <rPr>
        <sz val="12"/>
        <color theme="1"/>
        <rFont val="仿宋_GB2312"/>
        <charset val="134"/>
      </rPr>
      <t>次，提供法律咨询服务</t>
    </r>
    <r>
      <rPr>
        <sz val="12"/>
        <color theme="1"/>
        <rFont val="Times New Roman"/>
        <charset val="0"/>
      </rPr>
      <t>2</t>
    </r>
    <r>
      <rPr>
        <sz val="12"/>
        <color theme="1"/>
        <rFont val="仿宋_GB2312"/>
        <charset val="134"/>
      </rPr>
      <t>次，开展人才培训</t>
    </r>
    <r>
      <rPr>
        <sz val="12"/>
        <color theme="1"/>
        <rFont val="Times New Roman"/>
        <charset val="0"/>
      </rPr>
      <t>1</t>
    </r>
    <r>
      <rPr>
        <sz val="12"/>
        <color theme="1"/>
        <rFont val="仿宋_GB2312"/>
        <charset val="134"/>
      </rPr>
      <t>期，开展党团共建</t>
    </r>
    <r>
      <rPr>
        <sz val="12"/>
        <color theme="1"/>
        <rFont val="Times New Roman"/>
        <charset val="0"/>
      </rPr>
      <t>1</t>
    </r>
    <r>
      <rPr>
        <sz val="12"/>
        <color theme="1"/>
        <rFont val="仿宋_GB2312"/>
        <charset val="134"/>
      </rPr>
      <t>次；</t>
    </r>
    <r>
      <rPr>
        <sz val="12"/>
        <color theme="1"/>
        <rFont val="Times New Roman"/>
        <charset val="0"/>
      </rPr>
      <t xml:space="preserve">
2.2025</t>
    </r>
    <r>
      <rPr>
        <sz val="12"/>
        <color theme="1"/>
        <rFont val="仿宋_GB2312"/>
        <charset val="134"/>
      </rPr>
      <t>年：提供决策咨询报告</t>
    </r>
    <r>
      <rPr>
        <sz val="12"/>
        <color theme="1"/>
        <rFont val="Times New Roman"/>
        <charset val="0"/>
      </rPr>
      <t>1</t>
    </r>
    <r>
      <rPr>
        <sz val="12"/>
        <color theme="1"/>
        <rFont val="仿宋_GB2312"/>
        <charset val="134"/>
      </rPr>
      <t>份或决策咨询</t>
    </r>
    <r>
      <rPr>
        <sz val="12"/>
        <color theme="1"/>
        <rFont val="Times New Roman"/>
        <charset val="0"/>
      </rPr>
      <t>1</t>
    </r>
    <r>
      <rPr>
        <sz val="12"/>
        <color theme="1"/>
        <rFont val="仿宋_GB2312"/>
        <charset val="134"/>
      </rPr>
      <t>次，提供法律咨询服务</t>
    </r>
    <r>
      <rPr>
        <sz val="12"/>
        <color theme="1"/>
        <rFont val="Times New Roman"/>
        <charset val="0"/>
      </rPr>
      <t>1</t>
    </r>
    <r>
      <rPr>
        <sz val="12"/>
        <color theme="1"/>
        <rFont val="仿宋_GB2312"/>
        <charset val="134"/>
      </rPr>
      <t>次，开展人才培训</t>
    </r>
    <r>
      <rPr>
        <sz val="12"/>
        <color theme="1"/>
        <rFont val="Times New Roman"/>
        <charset val="0"/>
      </rPr>
      <t>1</t>
    </r>
    <r>
      <rPr>
        <sz val="12"/>
        <color theme="1"/>
        <rFont val="仿宋_GB2312"/>
        <charset val="134"/>
      </rPr>
      <t>期，开展党团共建</t>
    </r>
    <r>
      <rPr>
        <sz val="12"/>
        <color theme="1"/>
        <rFont val="Times New Roman"/>
        <charset val="0"/>
      </rPr>
      <t>1</t>
    </r>
    <r>
      <rPr>
        <sz val="12"/>
        <color theme="1"/>
        <rFont val="仿宋_GB2312"/>
        <charset val="134"/>
      </rPr>
      <t>次；</t>
    </r>
    <r>
      <rPr>
        <sz val="12"/>
        <color theme="1"/>
        <rFont val="Times New Roman"/>
        <charset val="0"/>
      </rPr>
      <t xml:space="preserve">
3.2026</t>
    </r>
    <r>
      <rPr>
        <sz val="12"/>
        <color theme="1"/>
        <rFont val="仿宋_GB2312"/>
        <charset val="134"/>
      </rPr>
      <t>年：提供决策咨询报告</t>
    </r>
    <r>
      <rPr>
        <sz val="12"/>
        <color theme="1"/>
        <rFont val="Times New Roman"/>
        <charset val="0"/>
      </rPr>
      <t>1</t>
    </r>
    <r>
      <rPr>
        <sz val="12"/>
        <color theme="1"/>
        <rFont val="仿宋_GB2312"/>
        <charset val="134"/>
      </rPr>
      <t>份或决策咨询</t>
    </r>
    <r>
      <rPr>
        <sz val="12"/>
        <color theme="1"/>
        <rFont val="Times New Roman"/>
        <charset val="0"/>
      </rPr>
      <t>1</t>
    </r>
    <r>
      <rPr>
        <sz val="12"/>
        <color theme="1"/>
        <rFont val="仿宋_GB2312"/>
        <charset val="134"/>
      </rPr>
      <t>次，提供法律咨询服务</t>
    </r>
    <r>
      <rPr>
        <sz val="12"/>
        <color theme="1"/>
        <rFont val="Times New Roman"/>
        <charset val="0"/>
      </rPr>
      <t>1</t>
    </r>
    <r>
      <rPr>
        <sz val="12"/>
        <color theme="1"/>
        <rFont val="仿宋_GB2312"/>
        <charset val="134"/>
      </rPr>
      <t>次，开展人才培训</t>
    </r>
    <r>
      <rPr>
        <sz val="12"/>
        <color theme="1"/>
        <rFont val="Times New Roman"/>
        <charset val="0"/>
      </rPr>
      <t>1</t>
    </r>
    <r>
      <rPr>
        <sz val="12"/>
        <color theme="1"/>
        <rFont val="仿宋_GB2312"/>
        <charset val="134"/>
      </rPr>
      <t>期，开展党团共建</t>
    </r>
    <r>
      <rPr>
        <sz val="12"/>
        <color theme="1"/>
        <rFont val="Times New Roman"/>
        <charset val="0"/>
      </rPr>
      <t>1</t>
    </r>
    <r>
      <rPr>
        <sz val="12"/>
        <color theme="1"/>
        <rFont val="仿宋_GB2312"/>
        <charset val="134"/>
      </rPr>
      <t>次；</t>
    </r>
    <r>
      <rPr>
        <sz val="12"/>
        <color theme="1"/>
        <rFont val="Times New Roman"/>
        <charset val="0"/>
      </rPr>
      <t xml:space="preserve">
4.2027</t>
    </r>
    <r>
      <rPr>
        <sz val="12"/>
        <color theme="1"/>
        <rFont val="仿宋_GB2312"/>
        <charset val="134"/>
      </rPr>
      <t>年：提供决策咨询报告</t>
    </r>
    <r>
      <rPr>
        <sz val="12"/>
        <color theme="1"/>
        <rFont val="Times New Roman"/>
        <charset val="0"/>
      </rPr>
      <t>1</t>
    </r>
    <r>
      <rPr>
        <sz val="12"/>
        <color theme="1"/>
        <rFont val="仿宋_GB2312"/>
        <charset val="134"/>
      </rPr>
      <t>份或决策咨询</t>
    </r>
    <r>
      <rPr>
        <sz val="12"/>
        <color theme="1"/>
        <rFont val="Times New Roman"/>
        <charset val="0"/>
      </rPr>
      <t>1</t>
    </r>
    <r>
      <rPr>
        <sz val="12"/>
        <color theme="1"/>
        <rFont val="仿宋_GB2312"/>
        <charset val="134"/>
      </rPr>
      <t>次，提供法律咨询服务</t>
    </r>
    <r>
      <rPr>
        <sz val="12"/>
        <color theme="1"/>
        <rFont val="Times New Roman"/>
        <charset val="0"/>
      </rPr>
      <t>1</t>
    </r>
    <r>
      <rPr>
        <sz val="12"/>
        <color theme="1"/>
        <rFont val="仿宋_GB2312"/>
        <charset val="134"/>
      </rPr>
      <t>次，开展人才培训</t>
    </r>
    <r>
      <rPr>
        <sz val="12"/>
        <color theme="1"/>
        <rFont val="Times New Roman"/>
        <charset val="0"/>
      </rPr>
      <t>1</t>
    </r>
    <r>
      <rPr>
        <sz val="12"/>
        <color theme="1"/>
        <rFont val="仿宋_GB2312"/>
        <charset val="134"/>
      </rPr>
      <t>期，开展党团共建</t>
    </r>
    <r>
      <rPr>
        <sz val="12"/>
        <color theme="1"/>
        <rFont val="Times New Roman"/>
        <charset val="0"/>
      </rPr>
      <t>1</t>
    </r>
    <r>
      <rPr>
        <sz val="12"/>
        <color theme="1"/>
        <rFont val="仿宋_GB2312"/>
        <charset val="134"/>
      </rPr>
      <t>次。</t>
    </r>
  </si>
  <si>
    <r>
      <rPr>
        <sz val="12"/>
        <rFont val="仿宋_GB2312"/>
        <charset val="134"/>
      </rPr>
      <t>韶关学院政法学院（韩登池</t>
    </r>
    <r>
      <rPr>
        <sz val="12"/>
        <rFont val="Times New Roman"/>
        <charset val="0"/>
      </rPr>
      <t>15015091360</t>
    </r>
    <r>
      <rPr>
        <sz val="12"/>
        <rFont val="仿宋_GB2312"/>
        <charset val="134"/>
      </rPr>
      <t>）</t>
    </r>
  </si>
  <si>
    <t>韶关学院、惠州工程职业学院、南雄市教育局</t>
  </si>
  <si>
    <t>大学生实习基地建设项目</t>
  </si>
  <si>
    <t>此项目的背景主要在于解决当前大学生实习基地建设中存在的一些问题，例如实习机会不足、实习质量不高等。为了应对这些问题，韶关学院正在不断深化产教融合，大力推动实习基地建设，鼓励建设满足多专业实习需求的综合性、开放共享型实习基地。</t>
  </si>
  <si>
    <t>项目内容：建设大学生实习基地。落实举措：依托南雄市教育、卫生、文化和产业等资源，为两校建设一批大学生实习基地。拓宽两校学生了解南雄的渠道，不断提高两校学生到南雄就业的比例。</t>
  </si>
  <si>
    <r>
      <rPr>
        <sz val="12"/>
        <color theme="1"/>
        <rFont val="仿宋_GB2312"/>
        <charset val="134"/>
      </rPr>
      <t>根据南雄市教育、卫生、文化和产业建设需要，具体协商共建大学生实习基地一批；</t>
    </r>
    <r>
      <rPr>
        <sz val="12"/>
        <color theme="1"/>
        <rFont val="Times New Roman"/>
        <charset val="0"/>
      </rPr>
      <t>1.2023</t>
    </r>
    <r>
      <rPr>
        <sz val="12"/>
        <color theme="1"/>
        <rFont val="仿宋_GB2312"/>
        <charset val="134"/>
      </rPr>
      <t>年度，根据我校在南雄市实习基地建设情况，规范基地管理，增设</t>
    </r>
    <r>
      <rPr>
        <sz val="12"/>
        <color theme="1"/>
        <rFont val="Times New Roman"/>
        <charset val="0"/>
      </rPr>
      <t>3-4</t>
    </r>
    <r>
      <rPr>
        <sz val="12"/>
        <color theme="1"/>
        <rFont val="仿宋_GB2312"/>
        <charset val="134"/>
      </rPr>
      <t>个教育实践基地；</t>
    </r>
    <r>
      <rPr>
        <sz val="12"/>
        <color theme="1"/>
        <rFont val="Times New Roman"/>
        <charset val="0"/>
      </rPr>
      <t xml:space="preserve">
2.2024</t>
    </r>
    <r>
      <rPr>
        <sz val="12"/>
        <color theme="1"/>
        <rFont val="仿宋_GB2312"/>
        <charset val="134"/>
      </rPr>
      <t>年，结合共建需求，新建续建教育、卫生、文化实习基地</t>
    </r>
    <r>
      <rPr>
        <sz val="12"/>
        <color theme="1"/>
        <rFont val="Times New Roman"/>
        <charset val="0"/>
      </rPr>
      <t>3-5</t>
    </r>
    <r>
      <rPr>
        <sz val="12"/>
        <color theme="1"/>
        <rFont val="仿宋_GB2312"/>
        <charset val="134"/>
      </rPr>
      <t>个；</t>
    </r>
    <r>
      <rPr>
        <sz val="12"/>
        <color theme="1"/>
        <rFont val="Times New Roman"/>
        <charset val="0"/>
      </rPr>
      <t xml:space="preserve">
3.2025</t>
    </r>
    <r>
      <rPr>
        <sz val="12"/>
        <color theme="1"/>
        <rFont val="仿宋_GB2312"/>
        <charset val="134"/>
      </rPr>
      <t>年，提升合作共建内涵，增加学生到南雄各相关专业实习生的数量，引导学生在南雄就业。</t>
    </r>
  </si>
  <si>
    <r>
      <rPr>
        <sz val="12"/>
        <rFont val="仿宋_GB2312"/>
        <charset val="134"/>
      </rPr>
      <t>韶关学院教务部（黄长征</t>
    </r>
    <r>
      <rPr>
        <sz val="12"/>
        <rFont val="Times New Roman"/>
        <charset val="0"/>
      </rPr>
      <t>15602346575</t>
    </r>
    <r>
      <rPr>
        <sz val="12"/>
        <rFont val="仿宋_GB2312"/>
        <charset val="134"/>
      </rPr>
      <t>）</t>
    </r>
    <r>
      <rPr>
        <sz val="12"/>
        <rFont val="Times New Roman"/>
        <charset val="0"/>
      </rPr>
      <t xml:space="preserve">
</t>
    </r>
    <r>
      <rPr>
        <sz val="12"/>
        <rFont val="仿宋_GB2312"/>
        <charset val="134"/>
      </rPr>
      <t>惠州工程职业学院严耿超</t>
    </r>
    <r>
      <rPr>
        <sz val="12"/>
        <rFont val="Times New Roman"/>
        <charset val="0"/>
      </rPr>
      <t>13516668686</t>
    </r>
  </si>
  <si>
    <t>韶关学院、惠州工程职业学院、南雄市团委</t>
  </si>
  <si>
    <t>大学生暑期社会实践项目</t>
  </si>
  <si>
    <t>为了给大学生们提供一个广阔的实践平台，让他们能够走出校园，深入社会，通过实践活动受教育、长才干、作贡献。这个项目体现了全面建成小康社会，实现中华民族伟大复兴的目标，需要推动社会主义文化大发展大繁荣，提高国家文化软实力，发挥文化引领风尚、教育人民、服务社会、推动发展的作用。</t>
  </si>
  <si>
    <r>
      <rPr>
        <sz val="12"/>
        <rFont val="仿宋_GB2312"/>
        <charset val="134"/>
      </rPr>
      <t>项目内容：大学生暑期社会实践。落实举措：</t>
    </r>
    <r>
      <rPr>
        <sz val="12"/>
        <rFont val="Times New Roman"/>
        <charset val="0"/>
      </rPr>
      <t>1.“</t>
    </r>
    <r>
      <rPr>
        <sz val="12"/>
        <rFont val="仿宋_GB2312"/>
        <charset val="134"/>
      </rPr>
      <t>青</t>
    </r>
    <r>
      <rPr>
        <sz val="12"/>
        <rFont val="Times New Roman"/>
        <charset val="0"/>
      </rPr>
      <t>”</t>
    </r>
    <r>
      <rPr>
        <sz val="12"/>
        <rFont val="仿宋_GB2312"/>
        <charset val="134"/>
      </rPr>
      <t>联行动一一韶关学院青年志愿者关爱南推乡村</t>
    </r>
    <r>
      <rPr>
        <sz val="12"/>
        <rFont val="Times New Roman"/>
        <charset val="0"/>
      </rPr>
      <t>“</t>
    </r>
    <r>
      <rPr>
        <sz val="12"/>
        <rFont val="仿宋_GB2312"/>
        <charset val="134"/>
      </rPr>
      <t>三留守</t>
    </r>
    <r>
      <rPr>
        <sz val="12"/>
        <rFont val="Times New Roman"/>
        <charset val="0"/>
      </rPr>
      <t>”</t>
    </r>
    <r>
      <rPr>
        <sz val="12"/>
        <rFont val="仿宋_GB2312"/>
        <charset val="134"/>
      </rPr>
      <t>实践服务。</t>
    </r>
    <r>
      <rPr>
        <sz val="12"/>
        <rFont val="Times New Roman"/>
        <charset val="0"/>
      </rPr>
      <t>2.</t>
    </r>
    <r>
      <rPr>
        <sz val="12"/>
        <rFont val="仿宋_GB2312"/>
        <charset val="134"/>
      </rPr>
      <t>大学生助农</t>
    </r>
    <r>
      <rPr>
        <sz val="12"/>
        <rFont val="Times New Roman"/>
        <charset val="0"/>
      </rPr>
      <t>“</t>
    </r>
    <r>
      <rPr>
        <sz val="12"/>
        <rFont val="仿宋_GB2312"/>
        <charset val="134"/>
      </rPr>
      <t>青春直播间</t>
    </r>
    <r>
      <rPr>
        <sz val="12"/>
        <rFont val="Times New Roman"/>
        <charset val="0"/>
      </rPr>
      <t>”</t>
    </r>
    <r>
      <rPr>
        <sz val="12"/>
        <rFont val="仿宋_GB2312"/>
        <charset val="134"/>
      </rPr>
      <t>新媒体实践服务。</t>
    </r>
    <r>
      <rPr>
        <sz val="12"/>
        <rFont val="Times New Roman"/>
        <charset val="0"/>
      </rPr>
      <t>3.“</t>
    </r>
    <r>
      <rPr>
        <sz val="12"/>
        <rFont val="仿宋_GB2312"/>
        <charset val="134"/>
      </rPr>
      <t>多彩乡村</t>
    </r>
    <r>
      <rPr>
        <sz val="12"/>
        <rFont val="Times New Roman"/>
        <charset val="0"/>
      </rPr>
      <t>”</t>
    </r>
    <r>
      <rPr>
        <sz val="12"/>
        <rFont val="仿宋_GB2312"/>
        <charset val="134"/>
      </rPr>
      <t>一一韶关学院传播南雄乡村文化文创设计实践。</t>
    </r>
    <r>
      <rPr>
        <sz val="12"/>
        <rFont val="Times New Roman"/>
        <charset val="0"/>
      </rPr>
      <t>4.“</t>
    </r>
    <r>
      <rPr>
        <sz val="12"/>
        <rFont val="仿宋_GB2312"/>
        <charset val="134"/>
      </rPr>
      <t>多彩课堂</t>
    </r>
    <r>
      <rPr>
        <sz val="12"/>
        <rFont val="Times New Roman"/>
        <charset val="0"/>
      </rPr>
      <t>”</t>
    </r>
    <r>
      <rPr>
        <sz val="12"/>
        <rFont val="仿宋_GB2312"/>
        <charset val="134"/>
      </rPr>
      <t>一一韶关学院助推南雄中小学美育教育实践。</t>
    </r>
    <r>
      <rPr>
        <sz val="12"/>
        <rFont val="Times New Roman"/>
        <charset val="0"/>
      </rPr>
      <t>5.</t>
    </r>
    <r>
      <rPr>
        <sz val="12"/>
        <rFont val="仿宋_GB2312"/>
        <charset val="134"/>
      </rPr>
      <t>基层社会治理志愿服务。</t>
    </r>
  </si>
  <si>
    <r>
      <rPr>
        <sz val="12"/>
        <rFont val="仿宋_GB2312"/>
        <charset val="134"/>
      </rPr>
      <t>总体目标：通过结对共建社会实践基地，推进校地青年人才培养，结对交流和高校实践育人工作，有力解决地方实际困难，促进乡村振兴和青年志愿者服务等人才、科技、智力和文化资源协同发展。</t>
    </r>
    <r>
      <rPr>
        <sz val="12"/>
        <rFont val="Times New Roman"/>
        <charset val="0"/>
      </rPr>
      <t xml:space="preserve">
1.2023</t>
    </r>
    <r>
      <rPr>
        <sz val="12"/>
        <rFont val="仿宋_GB2312"/>
        <charset val="134"/>
      </rPr>
      <t>年</t>
    </r>
    <r>
      <rPr>
        <sz val="12"/>
        <rFont val="Times New Roman"/>
        <charset val="0"/>
      </rPr>
      <t>9</t>
    </r>
    <r>
      <rPr>
        <sz val="12"/>
        <rFont val="仿宋_GB2312"/>
        <charset val="134"/>
      </rPr>
      <t>月</t>
    </r>
    <r>
      <rPr>
        <sz val="12"/>
        <rFont val="Times New Roman"/>
        <charset val="0"/>
      </rPr>
      <t>-2023</t>
    </r>
    <r>
      <rPr>
        <sz val="12"/>
        <rFont val="仿宋_GB2312"/>
        <charset val="134"/>
      </rPr>
      <t>年底，组建专项工作团队，常态化开展多彩乡村文化和特色农产品宣传推介，争取一年见成效，三年有突破，五年成品牌；</t>
    </r>
    <r>
      <rPr>
        <sz val="12"/>
        <rFont val="Times New Roman"/>
        <charset val="0"/>
      </rPr>
      <t xml:space="preserve">
2.2023</t>
    </r>
    <r>
      <rPr>
        <sz val="12"/>
        <rFont val="仿宋_GB2312"/>
        <charset val="134"/>
      </rPr>
      <t>年</t>
    </r>
    <r>
      <rPr>
        <sz val="12"/>
        <rFont val="Times New Roman"/>
        <charset val="0"/>
      </rPr>
      <t>-2024</t>
    </r>
    <r>
      <rPr>
        <sz val="12"/>
        <rFont val="仿宋_GB2312"/>
        <charset val="134"/>
      </rPr>
      <t>年，在南雄建立社会实践活动基地，每年组织大学生志愿者深入基地开展科技支农、关爱</t>
    </r>
    <r>
      <rPr>
        <sz val="12"/>
        <rFont val="Times New Roman"/>
        <charset val="0"/>
      </rPr>
      <t>“</t>
    </r>
    <r>
      <rPr>
        <sz val="12"/>
        <rFont val="仿宋_GB2312"/>
        <charset val="134"/>
      </rPr>
      <t>三留守</t>
    </r>
    <r>
      <rPr>
        <sz val="12"/>
        <rFont val="Times New Roman"/>
        <charset val="0"/>
      </rPr>
      <t>”</t>
    </r>
    <r>
      <rPr>
        <sz val="12"/>
        <rFont val="仿宋_GB2312"/>
        <charset val="134"/>
      </rPr>
      <t>多彩假日、社会调研等社会实践活动；</t>
    </r>
    <r>
      <rPr>
        <sz val="12"/>
        <rFont val="Times New Roman"/>
        <charset val="0"/>
      </rPr>
      <t xml:space="preserve">
3.</t>
    </r>
    <r>
      <rPr>
        <sz val="12"/>
        <rFont val="仿宋_GB2312"/>
        <charset val="134"/>
      </rPr>
      <t>每年合作开展</t>
    </r>
    <r>
      <rPr>
        <sz val="12"/>
        <rFont val="Times New Roman"/>
        <charset val="0"/>
      </rPr>
      <t>1-2</t>
    </r>
    <r>
      <rPr>
        <sz val="12"/>
        <rFont val="仿宋_GB2312"/>
        <charset val="134"/>
      </rPr>
      <t>次青年骨干交流或培训活动；</t>
    </r>
    <r>
      <rPr>
        <sz val="12"/>
        <rFont val="Times New Roman"/>
        <charset val="0"/>
      </rPr>
      <t xml:space="preserve">
4.</t>
    </r>
    <r>
      <rPr>
        <sz val="12"/>
        <rFont val="仿宋_GB2312"/>
        <charset val="134"/>
      </rPr>
      <t>每年寒暑假组织优秀大学生团干到南雄基层单位开展挂职服务基层党团组织建设。</t>
    </r>
  </si>
  <si>
    <r>
      <rPr>
        <sz val="12"/>
        <rFont val="仿宋_GB2312"/>
        <charset val="134"/>
      </rPr>
      <t>韶关学院团委（邓媛</t>
    </r>
    <r>
      <rPr>
        <sz val="12"/>
        <rFont val="Times New Roman"/>
        <charset val="0"/>
      </rPr>
      <t>13500204239</t>
    </r>
    <r>
      <rPr>
        <sz val="12"/>
        <rFont val="仿宋_GB2312"/>
        <charset val="134"/>
      </rPr>
      <t>）</t>
    </r>
    <r>
      <rPr>
        <sz val="12"/>
        <rFont val="Times New Roman"/>
        <charset val="0"/>
      </rPr>
      <t xml:space="preserve">
</t>
    </r>
    <r>
      <rPr>
        <sz val="12"/>
        <rFont val="仿宋_GB2312"/>
        <charset val="134"/>
      </rPr>
      <t>惠州工程职业学院陈晓茹</t>
    </r>
    <r>
      <rPr>
        <sz val="12"/>
        <rFont val="Times New Roman"/>
        <charset val="0"/>
      </rPr>
      <t>15363866889</t>
    </r>
  </si>
  <si>
    <t>南雄市农业品牌运营与农村集体经济发展规划研究项目</t>
  </si>
  <si>
    <r>
      <rPr>
        <sz val="12"/>
        <color theme="1"/>
        <rFont val="仿宋_GB2312"/>
        <charset val="134"/>
      </rPr>
      <t>前期调查发现，珠玑镇农产品品质优良，然而，受到人才和技术制约，农产品销售渠道不通畅，农产品品牌影响力也亟待提升。</t>
    </r>
    <r>
      <rPr>
        <sz val="12"/>
        <color theme="1"/>
        <rFont val="Times New Roman"/>
        <charset val="0"/>
      </rPr>
      <t>2023</t>
    </r>
    <r>
      <rPr>
        <sz val="12"/>
        <color theme="1"/>
        <rFont val="仿宋_GB2312"/>
        <charset val="134"/>
      </rPr>
      <t>年财政部对《村集体经济组织会计制度》（财会〔</t>
    </r>
    <r>
      <rPr>
        <sz val="12"/>
        <color theme="1"/>
        <rFont val="Times New Roman"/>
        <charset val="0"/>
      </rPr>
      <t>2004</t>
    </r>
    <r>
      <rPr>
        <sz val="12"/>
        <color theme="1"/>
        <rFont val="仿宋_GB2312"/>
        <charset val="134"/>
      </rPr>
      <t>〕</t>
    </r>
    <r>
      <rPr>
        <sz val="12"/>
        <color theme="1"/>
        <rFont val="Times New Roman"/>
        <charset val="0"/>
      </rPr>
      <t>12</t>
    </r>
    <r>
      <rPr>
        <sz val="12"/>
        <color theme="1"/>
        <rFont val="仿宋_GB2312"/>
        <charset val="134"/>
      </rPr>
      <t>号）进行了修订，印发了《农村集体经济组织会计制度》（财会〔</t>
    </r>
    <r>
      <rPr>
        <sz val="12"/>
        <color theme="1"/>
        <rFont val="Times New Roman"/>
        <charset val="0"/>
      </rPr>
      <t>2023</t>
    </r>
    <r>
      <rPr>
        <sz val="12"/>
        <color theme="1"/>
        <rFont val="仿宋_GB2312"/>
        <charset val="134"/>
      </rPr>
      <t>〕</t>
    </r>
    <r>
      <rPr>
        <sz val="12"/>
        <color theme="1"/>
        <rFont val="Times New Roman"/>
        <charset val="0"/>
      </rPr>
      <t>14</t>
    </r>
    <r>
      <rPr>
        <sz val="12"/>
        <color theme="1"/>
        <rFont val="仿宋_GB2312"/>
        <charset val="134"/>
      </rPr>
      <t>号），以该文件为导向，商学院可借助专业与人才优势，助力农村集体经济高质量发展。</t>
    </r>
  </si>
  <si>
    <r>
      <rPr>
        <sz val="12"/>
        <rFont val="仿宋_GB2312"/>
        <charset val="134"/>
      </rPr>
      <t>项目内容：南雄市农业品牌运营与农村集体经济发展规划研究。落实措施：</t>
    </r>
    <r>
      <rPr>
        <sz val="12"/>
        <rFont val="Times New Roman"/>
        <charset val="0"/>
      </rPr>
      <t>1.</t>
    </r>
    <r>
      <rPr>
        <sz val="12"/>
        <rFont val="仿宋_GB2312"/>
        <charset val="134"/>
      </rPr>
      <t>基于调研分析，从乡村振兴、资源规划和品牌运营等角度出发，编制集体经济发展规划报告。</t>
    </r>
    <r>
      <rPr>
        <sz val="12"/>
        <rFont val="Times New Roman"/>
        <charset val="0"/>
      </rPr>
      <t>2.</t>
    </r>
    <r>
      <rPr>
        <sz val="12"/>
        <rFont val="仿宋_GB2312"/>
        <charset val="134"/>
      </rPr>
      <t>发挥高校人才优势，在产销对接、展示、直播销售、财税、乡村游、电子商务、品牌推广服务、政策导向、培育模式和规范管理方面对业务人员、农村职业经理人（经营负责人）开展业务指导与培训。</t>
    </r>
    <r>
      <rPr>
        <sz val="12"/>
        <rFont val="Times New Roman"/>
        <charset val="0"/>
      </rPr>
      <t>3.</t>
    </r>
    <r>
      <rPr>
        <sz val="12"/>
        <rFont val="仿宋_GB2312"/>
        <charset val="134"/>
      </rPr>
      <t>选派专业性强的优秀学生到镇、村、强镇富村公司实习锻炼，推动强镇富村公司市场化规范化经营。</t>
    </r>
    <r>
      <rPr>
        <sz val="12"/>
        <rFont val="Times New Roman"/>
        <charset val="0"/>
      </rPr>
      <t>4.</t>
    </r>
    <r>
      <rPr>
        <sz val="12"/>
        <rFont val="仿宋_GB2312"/>
        <charset val="134"/>
      </rPr>
      <t>协助指导南雄市、镇、村乡村振兴车间建设，推动乡村振兴车间健康发展。</t>
    </r>
  </si>
  <si>
    <r>
      <rPr>
        <sz val="12"/>
        <color theme="1"/>
        <rFont val="仿宋_GB2312"/>
        <charset val="134"/>
      </rPr>
      <t>总体目标：提升韶关农产品品牌影响力、探索农村集体经济有效实现方式，推动农村经济高质量发展。</t>
    </r>
    <r>
      <rPr>
        <sz val="12"/>
        <color theme="1"/>
        <rFont val="Times New Roman"/>
        <charset val="0"/>
      </rPr>
      <t xml:space="preserve">
</t>
    </r>
    <r>
      <rPr>
        <sz val="12"/>
        <color theme="1"/>
        <rFont val="仿宋_GB2312"/>
        <charset val="134"/>
      </rPr>
      <t>分年度目标：</t>
    </r>
    <r>
      <rPr>
        <sz val="12"/>
        <color theme="1"/>
        <rFont val="Times New Roman"/>
        <charset val="0"/>
      </rPr>
      <t xml:space="preserve">
1.2023-2024</t>
    </r>
    <r>
      <rPr>
        <sz val="12"/>
        <color theme="1"/>
        <rFont val="仿宋_GB2312"/>
        <charset val="134"/>
      </rPr>
      <t>开展至少</t>
    </r>
    <r>
      <rPr>
        <sz val="12"/>
        <color theme="1"/>
        <rFont val="Times New Roman"/>
        <charset val="0"/>
      </rPr>
      <t>6</t>
    </r>
    <r>
      <rPr>
        <sz val="12"/>
        <color theme="1"/>
        <rFont val="仿宋_GB2312"/>
        <charset val="134"/>
      </rPr>
      <t>次省内</t>
    </r>
    <r>
      <rPr>
        <sz val="12"/>
        <color theme="1"/>
        <rFont val="Times New Roman"/>
        <charset val="0"/>
      </rPr>
      <t>4</t>
    </r>
    <r>
      <rPr>
        <sz val="12"/>
        <color theme="1"/>
        <rFont val="仿宋_GB2312"/>
        <charset val="134"/>
      </rPr>
      <t>次省外农村集体经济调研工作，搜集农村集体经济发展的优秀案例。</t>
    </r>
    <r>
      <rPr>
        <sz val="12"/>
        <color theme="1"/>
        <rFont val="Times New Roman"/>
        <charset val="0"/>
      </rPr>
      <t xml:space="preserve">                      2.2025-2026</t>
    </r>
    <r>
      <rPr>
        <sz val="12"/>
        <color theme="1"/>
        <rFont val="仿宋_GB2312"/>
        <charset val="134"/>
      </rPr>
      <t>年汇编农业集体经济初步规划。</t>
    </r>
    <r>
      <rPr>
        <sz val="12"/>
        <color theme="1"/>
        <rFont val="Times New Roman"/>
        <charset val="0"/>
      </rPr>
      <t xml:space="preserve">
3.</t>
    </r>
    <r>
      <rPr>
        <sz val="12"/>
        <color theme="1"/>
        <rFont val="仿宋_GB2312"/>
        <charset val="134"/>
      </rPr>
      <t>每年暑假选派</t>
    </r>
    <r>
      <rPr>
        <sz val="12"/>
        <color theme="1"/>
        <rFont val="Times New Roman"/>
        <charset val="0"/>
      </rPr>
      <t>3-5</t>
    </r>
    <r>
      <rPr>
        <sz val="12"/>
        <color theme="1"/>
        <rFont val="仿宋_GB2312"/>
        <charset val="134"/>
      </rPr>
      <t>学生到强村富镇公司实习锻炼。</t>
    </r>
    <r>
      <rPr>
        <sz val="12"/>
        <color theme="1"/>
        <rFont val="Times New Roman"/>
        <charset val="0"/>
      </rPr>
      <t xml:space="preserve">
4.2014—2016</t>
    </r>
    <r>
      <rPr>
        <sz val="12"/>
        <color theme="1"/>
        <rFont val="仿宋_GB2312"/>
        <charset val="134"/>
      </rPr>
      <t>年，以《农村集体经济组织会计制度》（财会〔</t>
    </r>
    <r>
      <rPr>
        <sz val="12"/>
        <color theme="1"/>
        <rFont val="Times New Roman"/>
        <charset val="0"/>
      </rPr>
      <t>2023</t>
    </r>
    <r>
      <rPr>
        <sz val="12"/>
        <color theme="1"/>
        <rFont val="仿宋_GB2312"/>
        <charset val="134"/>
      </rPr>
      <t>〕</t>
    </r>
    <r>
      <rPr>
        <sz val="12"/>
        <color theme="1"/>
        <rFont val="Times New Roman"/>
        <charset val="0"/>
      </rPr>
      <t>14</t>
    </r>
    <r>
      <rPr>
        <sz val="12"/>
        <color theme="1"/>
        <rFont val="仿宋_GB2312"/>
        <charset val="134"/>
      </rPr>
      <t>号）文件为导向，每年针对集体经济组织开展一次会计、财税相关的培训。</t>
    </r>
    <r>
      <rPr>
        <sz val="12"/>
        <color theme="1"/>
        <rFont val="Times New Roman"/>
        <charset val="0"/>
      </rPr>
      <t xml:space="preserve">
5.2014—2016</t>
    </r>
    <r>
      <rPr>
        <sz val="12"/>
        <color theme="1"/>
        <rFont val="仿宋_GB2312"/>
        <charset val="134"/>
      </rPr>
      <t>年，每年积极开展农产品销售或品牌建设培训工作</t>
    </r>
    <r>
      <rPr>
        <sz val="12"/>
        <color theme="1"/>
        <rFont val="Times New Roman"/>
        <charset val="0"/>
      </rPr>
      <t>1</t>
    </r>
    <r>
      <rPr>
        <sz val="12"/>
        <color theme="1"/>
        <rFont val="仿宋_GB2312"/>
        <charset val="134"/>
      </rPr>
      <t>次，为地方农产品电商发展提供技术与人才支持，提升韶关农产品品牌影响力。</t>
    </r>
    <r>
      <rPr>
        <sz val="12"/>
        <color theme="1"/>
        <rFont val="Times New Roman"/>
        <charset val="0"/>
      </rPr>
      <t xml:space="preserve">                                                                                   6. 2027</t>
    </r>
    <r>
      <rPr>
        <sz val="12"/>
        <color theme="1"/>
        <rFont val="仿宋_GB2312"/>
        <charset val="134"/>
      </rPr>
      <t>年，编制并提交南雄市农村集体经济规划方案。</t>
    </r>
  </si>
  <si>
    <r>
      <rPr>
        <sz val="12"/>
        <rFont val="仿宋_GB2312"/>
        <charset val="134"/>
      </rPr>
      <t>韶关学院商学院（杨佳利</t>
    </r>
    <r>
      <rPr>
        <sz val="12"/>
        <rFont val="Times New Roman"/>
        <charset val="0"/>
      </rPr>
      <t>13826312668</t>
    </r>
    <r>
      <rPr>
        <sz val="12"/>
        <rFont val="仿宋_GB2312"/>
        <charset val="134"/>
      </rPr>
      <t>）</t>
    </r>
    <r>
      <rPr>
        <sz val="12"/>
        <rFont val="Times New Roman"/>
        <charset val="0"/>
      </rPr>
      <t xml:space="preserve">
</t>
    </r>
    <r>
      <rPr>
        <sz val="12"/>
        <rFont val="仿宋_GB2312"/>
        <charset val="134"/>
      </rPr>
      <t>惠州工程职业学院孙杏桃</t>
    </r>
    <r>
      <rPr>
        <sz val="12"/>
        <rFont val="Times New Roman"/>
        <charset val="0"/>
      </rPr>
      <t>13669550412</t>
    </r>
  </si>
  <si>
    <t>韶关学院、南雄市文化广电旅游体育局</t>
  </si>
  <si>
    <t>南雄传统音乐文化资源在区域基础教育中的应用与发展项目</t>
  </si>
  <si>
    <t>经前期调研，南雄市乡镇中小学音乐教育师资队伍薄弱，音乐教师专业结构不均衡；地方传统音乐文化的挖掘、整理和保护还有待加强，缺少实地调研与理论研究；南雄地方传统音乐文化如何融入基础教育课堂中，还需要进一步的研究与指导。</t>
  </si>
  <si>
    <r>
      <rPr>
        <sz val="12"/>
        <color theme="1"/>
        <rFont val="仿宋_GB2312"/>
        <charset val="134"/>
      </rPr>
      <t>项目内容：南雄传统音乐文化资源在区域基础教育中的应用与发展。落实举措：</t>
    </r>
    <r>
      <rPr>
        <sz val="12"/>
        <color theme="1"/>
        <rFont val="Times New Roman"/>
        <charset val="0"/>
      </rPr>
      <t>1.</t>
    </r>
    <r>
      <rPr>
        <sz val="12"/>
        <color theme="1"/>
        <rFont val="仿宋_GB2312"/>
        <charset val="134"/>
      </rPr>
      <t>对口帮扶</t>
    </r>
    <r>
      <rPr>
        <sz val="12"/>
        <color theme="1"/>
        <rFont val="Times New Roman"/>
        <charset val="0"/>
      </rPr>
      <t>5</t>
    </r>
    <r>
      <rPr>
        <sz val="12"/>
        <color theme="1"/>
        <rFont val="仿宋_GB2312"/>
        <charset val="134"/>
      </rPr>
      <t>所乡镇学校，为学校提供人力（师资）、智力（作品、经验、知识）等多方位支持。</t>
    </r>
    <r>
      <rPr>
        <sz val="12"/>
        <color theme="1"/>
        <rFont val="Times New Roman"/>
        <charset val="0"/>
      </rPr>
      <t>2.</t>
    </r>
    <r>
      <rPr>
        <sz val="12"/>
        <color theme="1"/>
        <rFont val="仿宋_GB2312"/>
        <charset val="134"/>
      </rPr>
      <t>探索地方文化在中小学音乐课程中的具体教学方法；建设本土特色音乐教材；打造</t>
    </r>
    <r>
      <rPr>
        <sz val="12"/>
        <color theme="1"/>
        <rFont val="Times New Roman"/>
        <charset val="0"/>
      </rPr>
      <t>“</t>
    </r>
    <r>
      <rPr>
        <sz val="12"/>
        <color theme="1"/>
        <rFont val="仿宋_GB2312"/>
        <charset val="134"/>
      </rPr>
      <t>一校一品</t>
    </r>
    <r>
      <rPr>
        <sz val="12"/>
        <color theme="1"/>
        <rFont val="Times New Roman"/>
        <charset val="0"/>
      </rPr>
      <t>”</t>
    </r>
    <r>
      <rPr>
        <sz val="12"/>
        <color theme="1"/>
        <rFont val="仿宋_GB2312"/>
        <charset val="134"/>
      </rPr>
      <t>的文化资源；创作高质量的地方性艺术作品；协助美育成果的推广与传播等，全面提升音乐基础教育师资对传统音乐文化的认识、理解与实际运用能力。</t>
    </r>
    <r>
      <rPr>
        <sz val="12"/>
        <color theme="1"/>
        <rFont val="Times New Roman"/>
        <charset val="0"/>
      </rPr>
      <t>3.</t>
    </r>
    <r>
      <rPr>
        <sz val="12"/>
        <color theme="1"/>
        <rFont val="仿宋_GB2312"/>
        <charset val="134"/>
      </rPr>
      <t>以地方文化资源为案例来构建地方教师专业发展体系</t>
    </r>
    <r>
      <rPr>
        <sz val="12"/>
        <color theme="1"/>
        <rFont val="Times New Roman"/>
        <charset val="0"/>
      </rPr>
      <t>4.</t>
    </r>
    <r>
      <rPr>
        <sz val="12"/>
        <color theme="1"/>
        <rFont val="仿宋_GB2312"/>
        <charset val="134"/>
      </rPr>
      <t>建立工作站。</t>
    </r>
  </si>
  <si>
    <r>
      <rPr>
        <sz val="12"/>
        <color theme="1"/>
        <rFont val="仿宋_GB2312"/>
        <charset val="134"/>
      </rPr>
      <t>总体目标：将挖掘整理南雄传统音乐文化资源与基础教育课堂相结合，促进区域基础教育高质量发展。</t>
    </r>
    <r>
      <rPr>
        <sz val="12"/>
        <color theme="1"/>
        <rFont val="Times New Roman"/>
        <charset val="0"/>
      </rPr>
      <t xml:space="preserve">
</t>
    </r>
    <r>
      <rPr>
        <sz val="12"/>
        <color theme="1"/>
        <rFont val="仿宋_GB2312"/>
        <charset val="134"/>
      </rPr>
      <t>年度目标：</t>
    </r>
    <r>
      <rPr>
        <sz val="12"/>
        <color theme="1"/>
        <rFont val="Times New Roman"/>
        <charset val="0"/>
      </rPr>
      <t>1.2023-2024</t>
    </r>
    <r>
      <rPr>
        <sz val="12"/>
        <color theme="1"/>
        <rFont val="仿宋_GB2312"/>
        <charset val="134"/>
      </rPr>
      <t>年，设立工作站，建立</t>
    </r>
    <r>
      <rPr>
        <sz val="12"/>
        <color theme="1"/>
        <rFont val="Times New Roman"/>
        <charset val="0"/>
      </rPr>
      <t>5</t>
    </r>
    <r>
      <rPr>
        <sz val="12"/>
        <color theme="1"/>
        <rFont val="仿宋_GB2312"/>
        <charset val="134"/>
      </rPr>
      <t>所中小学教育实习基地，每年选派实习生进行教育实习；</t>
    </r>
    <r>
      <rPr>
        <sz val="12"/>
        <color theme="1"/>
        <rFont val="Times New Roman"/>
        <charset val="0"/>
      </rPr>
      <t>2</t>
    </r>
    <r>
      <rPr>
        <sz val="12"/>
        <color theme="1"/>
        <rFont val="仿宋_GB2312"/>
        <charset val="134"/>
      </rPr>
      <t>、</t>
    </r>
    <r>
      <rPr>
        <sz val="12"/>
        <color theme="1"/>
        <rFont val="Times New Roman"/>
        <charset val="0"/>
      </rPr>
      <t>2024-2025</t>
    </r>
    <r>
      <rPr>
        <sz val="12"/>
        <color theme="1"/>
        <rFont val="仿宋_GB2312"/>
        <charset val="134"/>
      </rPr>
      <t>年，推进南雄市地方音乐、舞蹈文化教学实践采风以及调查研究每学期不少于</t>
    </r>
    <r>
      <rPr>
        <sz val="12"/>
        <color theme="1"/>
        <rFont val="Times New Roman"/>
        <charset val="0"/>
      </rPr>
      <t>2</t>
    </r>
    <r>
      <rPr>
        <sz val="12"/>
        <color theme="1"/>
        <rFont val="仿宋_GB2312"/>
        <charset val="134"/>
      </rPr>
      <t>次，每学期邀请非遗传承人，专家讲学不少于</t>
    </r>
    <r>
      <rPr>
        <sz val="12"/>
        <color theme="1"/>
        <rFont val="Times New Roman"/>
        <charset val="0"/>
      </rPr>
      <t>5</t>
    </r>
    <r>
      <rPr>
        <sz val="12"/>
        <color theme="1"/>
        <rFont val="仿宋_GB2312"/>
        <charset val="134"/>
      </rPr>
      <t>次，提供专业人才对南雄中小学音乐教师加强师资培训等；</t>
    </r>
    <r>
      <rPr>
        <sz val="12"/>
        <color theme="1"/>
        <rFont val="Times New Roman"/>
        <charset val="0"/>
      </rPr>
      <t>3</t>
    </r>
    <r>
      <rPr>
        <sz val="12"/>
        <color theme="1"/>
        <rFont val="仿宋_GB2312"/>
        <charset val="134"/>
      </rPr>
      <t>、</t>
    </r>
    <r>
      <rPr>
        <sz val="12"/>
        <color theme="1"/>
        <rFont val="Times New Roman"/>
        <charset val="0"/>
      </rPr>
      <t>2024-2027</t>
    </r>
    <r>
      <rPr>
        <sz val="12"/>
        <color theme="1"/>
        <rFont val="仿宋_GB2312"/>
        <charset val="134"/>
      </rPr>
      <t>年，整理教学资源库与原创作品（村歌）创编不少于</t>
    </r>
    <r>
      <rPr>
        <sz val="12"/>
        <color theme="1"/>
        <rFont val="Times New Roman"/>
        <charset val="0"/>
      </rPr>
      <t>3</t>
    </r>
    <r>
      <rPr>
        <sz val="12"/>
        <color theme="1"/>
        <rFont val="仿宋_GB2312"/>
        <charset val="134"/>
      </rPr>
      <t>首，南雄红色歌曲创编不少于</t>
    </r>
    <r>
      <rPr>
        <sz val="12"/>
        <color theme="1"/>
        <rFont val="Times New Roman"/>
        <charset val="0"/>
      </rPr>
      <t>3</t>
    </r>
    <r>
      <rPr>
        <sz val="12"/>
        <color theme="1"/>
        <rFont val="仿宋_GB2312"/>
        <charset val="134"/>
      </rPr>
      <t>首。进行校本课程研究与相关教材编撰不少于</t>
    </r>
    <r>
      <rPr>
        <sz val="12"/>
        <color theme="1"/>
        <rFont val="Times New Roman"/>
        <charset val="0"/>
      </rPr>
      <t>1</t>
    </r>
    <r>
      <rPr>
        <sz val="12"/>
        <color theme="1"/>
        <rFont val="仿宋_GB2312"/>
        <charset val="134"/>
      </rPr>
      <t>项，推进南雄传统音乐文化在中小学课堂应用与推广。</t>
    </r>
  </si>
  <si>
    <r>
      <rPr>
        <sz val="12"/>
        <rFont val="仿宋_GB2312"/>
        <charset val="134"/>
      </rPr>
      <t>韶关学院音乐与舞蹈学院</t>
    </r>
    <r>
      <rPr>
        <sz val="12"/>
        <rFont val="Times New Roman"/>
        <charset val="0"/>
      </rPr>
      <t>(</t>
    </r>
    <r>
      <rPr>
        <sz val="12"/>
        <rFont val="仿宋_GB2312"/>
        <charset val="134"/>
      </rPr>
      <t>王群英</t>
    </r>
    <r>
      <rPr>
        <sz val="12"/>
        <rFont val="Times New Roman"/>
        <charset val="0"/>
      </rPr>
      <t>13726560503)</t>
    </r>
  </si>
  <si>
    <t>南雄市高技能人才培养培训项目</t>
  </si>
  <si>
    <t>该项目旨在加大高技能人才培养力度，完善技能导向的使用制度，建立技能人才职业技能等级制度和多元化评价机制，以及建立高技能人才表彰激励机制。</t>
  </si>
  <si>
    <r>
      <rPr>
        <sz val="12"/>
        <rFont val="仿宋_GB2312"/>
        <charset val="134"/>
      </rPr>
      <t>项目内容：</t>
    </r>
    <r>
      <rPr>
        <sz val="12"/>
        <rFont val="Times New Roman"/>
        <charset val="0"/>
      </rPr>
      <t>1.</t>
    </r>
    <r>
      <rPr>
        <sz val="12"/>
        <rFont val="仿宋_GB2312"/>
        <charset val="134"/>
      </rPr>
      <t>为南雄市产业提供新一代信息技术（</t>
    </r>
    <r>
      <rPr>
        <sz val="12"/>
        <rFont val="Times New Roman"/>
        <charset val="0"/>
      </rPr>
      <t>5G</t>
    </r>
    <r>
      <rPr>
        <sz val="12"/>
        <rFont val="仿宋_GB2312"/>
        <charset val="134"/>
      </rPr>
      <t>、人工智能、物联网、无人机、大数据、信创）、智慧家居、电工电子虚拟仿真等项目培训资源与考证。</t>
    </r>
    <r>
      <rPr>
        <sz val="12"/>
        <rFont val="Times New Roman"/>
        <charset val="0"/>
      </rPr>
      <t>2.</t>
    </r>
    <r>
      <rPr>
        <sz val="12"/>
        <rFont val="仿宋_GB2312"/>
        <charset val="134"/>
      </rPr>
      <t>针对学校师资不足情况开展南雄市职业学校师资培训提升班。</t>
    </r>
    <r>
      <rPr>
        <sz val="12"/>
        <rFont val="Times New Roman"/>
        <charset val="0"/>
      </rPr>
      <t>3.</t>
    </r>
    <r>
      <rPr>
        <sz val="12"/>
        <rFont val="仿宋_GB2312"/>
        <charset val="134"/>
      </rPr>
      <t>为南雄市开展高技能人才培育提供师资。落实举措：</t>
    </r>
    <r>
      <rPr>
        <sz val="12"/>
        <rFont val="Times New Roman"/>
        <charset val="0"/>
      </rPr>
      <t>1</t>
    </r>
    <r>
      <rPr>
        <sz val="12"/>
        <rFont val="仿宋_GB2312"/>
        <charset val="134"/>
      </rPr>
      <t>、举办新一代信息技术讲座；</t>
    </r>
    <r>
      <rPr>
        <sz val="12"/>
        <rFont val="Times New Roman"/>
        <charset val="0"/>
      </rPr>
      <t>2</t>
    </r>
    <r>
      <rPr>
        <sz val="12"/>
        <rFont val="仿宋_GB2312"/>
        <charset val="134"/>
      </rPr>
      <t>、举办职业学校信息技术教师培训班；</t>
    </r>
    <r>
      <rPr>
        <sz val="12"/>
        <rFont val="Times New Roman"/>
        <charset val="0"/>
      </rPr>
      <t>3</t>
    </r>
    <r>
      <rPr>
        <sz val="12"/>
        <rFont val="仿宋_GB2312"/>
        <charset val="134"/>
      </rPr>
      <t>、开展信息技术技能培训。</t>
    </r>
  </si>
  <si>
    <r>
      <rPr>
        <sz val="12"/>
        <color theme="1"/>
        <rFont val="仿宋_GB2312"/>
        <charset val="134"/>
      </rPr>
      <t>总体目标：</t>
    </r>
    <r>
      <rPr>
        <sz val="12"/>
        <color theme="1"/>
        <rFont val="Times New Roman"/>
        <charset val="0"/>
      </rPr>
      <t>1.</t>
    </r>
    <r>
      <rPr>
        <sz val="12"/>
        <color theme="1"/>
        <rFont val="仿宋_GB2312"/>
        <charset val="134"/>
      </rPr>
      <t>为南雄市产业提供新一代信息技术（</t>
    </r>
    <r>
      <rPr>
        <sz val="12"/>
        <color theme="1"/>
        <rFont val="Times New Roman"/>
        <charset val="0"/>
      </rPr>
      <t>5G</t>
    </r>
    <r>
      <rPr>
        <sz val="12"/>
        <color theme="1"/>
        <rFont val="仿宋_GB2312"/>
        <charset val="134"/>
      </rPr>
      <t>、人工智能、物联网、无人机、大数据、信创）、智慧家居、电工电子虚拟仿真等项目培训资源与考证。</t>
    </r>
    <r>
      <rPr>
        <sz val="12"/>
        <color theme="1"/>
        <rFont val="Times New Roman"/>
        <charset val="0"/>
      </rPr>
      <t>2.</t>
    </r>
    <r>
      <rPr>
        <sz val="12"/>
        <color theme="1"/>
        <rFont val="仿宋_GB2312"/>
        <charset val="134"/>
      </rPr>
      <t>针对学校师资不足情况开展南雄市职业学校师资培训提升班。</t>
    </r>
    <r>
      <rPr>
        <sz val="12"/>
        <color theme="1"/>
        <rFont val="Times New Roman"/>
        <charset val="0"/>
      </rPr>
      <t>3.</t>
    </r>
    <r>
      <rPr>
        <sz val="12"/>
        <color theme="1"/>
        <rFont val="仿宋_GB2312"/>
        <charset val="134"/>
      </rPr>
      <t>为南雄市开展高技能人才培育提供师资。落实举措：</t>
    </r>
    <r>
      <rPr>
        <sz val="12"/>
        <color theme="1"/>
        <rFont val="Times New Roman"/>
        <charset val="0"/>
      </rPr>
      <t>1</t>
    </r>
    <r>
      <rPr>
        <sz val="12"/>
        <color theme="1"/>
        <rFont val="仿宋_GB2312"/>
        <charset val="134"/>
      </rPr>
      <t>、举办新一代信息技术讲座；</t>
    </r>
    <r>
      <rPr>
        <sz val="12"/>
        <color theme="1"/>
        <rFont val="Times New Roman"/>
        <charset val="0"/>
      </rPr>
      <t>2</t>
    </r>
    <r>
      <rPr>
        <sz val="12"/>
        <color theme="1"/>
        <rFont val="仿宋_GB2312"/>
        <charset val="134"/>
      </rPr>
      <t>、举办职业学校信息技术教师培训班；</t>
    </r>
    <r>
      <rPr>
        <sz val="12"/>
        <color theme="1"/>
        <rFont val="Times New Roman"/>
        <charset val="0"/>
      </rPr>
      <t>3</t>
    </r>
    <r>
      <rPr>
        <sz val="12"/>
        <color theme="1"/>
        <rFont val="仿宋_GB2312"/>
        <charset val="134"/>
      </rPr>
      <t>、开展信息技术技能培训</t>
    </r>
  </si>
  <si>
    <r>
      <rPr>
        <sz val="12"/>
        <color theme="1"/>
        <rFont val="仿宋_GB2312"/>
        <charset val="134"/>
      </rPr>
      <t>惠州工程职业学院张利</t>
    </r>
    <r>
      <rPr>
        <sz val="12"/>
        <color theme="1"/>
        <rFont val="Times New Roman"/>
        <charset val="0"/>
      </rPr>
      <t>15363866759</t>
    </r>
  </si>
  <si>
    <t>韶关学院、南雄市卫生健康局</t>
  </si>
  <si>
    <t>南雄市基层医疗人员职业能力提升项目</t>
  </si>
  <si>
    <t>如何提升我市基层卫生院医生、乡村医生执业能力？</t>
  </si>
  <si>
    <r>
      <rPr>
        <sz val="12"/>
        <rFont val="仿宋_GB2312"/>
        <charset val="134"/>
      </rPr>
      <t>项目内容：南雄市基层医疗人员职业能力提升。落实举措：</t>
    </r>
    <r>
      <rPr>
        <sz val="12"/>
        <rFont val="Times New Roman"/>
        <charset val="0"/>
      </rPr>
      <t>1.</t>
    </r>
    <r>
      <rPr>
        <sz val="12"/>
        <rFont val="仿宋_GB2312"/>
        <charset val="134"/>
      </rPr>
      <t>根据调研情况，形成南雄市基层医疗水平提升行动方案。</t>
    </r>
    <r>
      <rPr>
        <sz val="12"/>
        <rFont val="Times New Roman"/>
        <charset val="0"/>
      </rPr>
      <t>2.</t>
    </r>
    <r>
      <rPr>
        <sz val="12"/>
        <rFont val="仿宋_GB2312"/>
        <charset val="134"/>
      </rPr>
      <t>组织医学院到镇、村开展志愿义诊服务，送医送药下乡，组织南雄市年轻医生护士到韶关医学院接受学习培训。</t>
    </r>
    <r>
      <rPr>
        <sz val="12"/>
        <rFont val="Times New Roman"/>
        <charset val="0"/>
      </rPr>
      <t>3.</t>
    </r>
    <r>
      <rPr>
        <sz val="12"/>
        <rFont val="仿宋_GB2312"/>
        <charset val="134"/>
      </rPr>
      <t>与南雄市卫健局合作，提供师资和人才支撑，开办</t>
    </r>
    <r>
      <rPr>
        <sz val="12"/>
        <rFont val="Times New Roman"/>
        <charset val="0"/>
      </rPr>
      <t>“</t>
    </r>
    <r>
      <rPr>
        <sz val="12"/>
        <rFont val="仿宋_GB2312"/>
        <charset val="134"/>
      </rPr>
      <t>西学中</t>
    </r>
    <r>
      <rPr>
        <sz val="12"/>
        <rFont val="Times New Roman"/>
        <charset val="0"/>
      </rPr>
      <t>”</t>
    </r>
    <r>
      <rPr>
        <sz val="12"/>
        <rFont val="仿宋_GB2312"/>
        <charset val="134"/>
      </rPr>
      <t>人才培训班，提高中医理疗等特色医疗服务能力。</t>
    </r>
  </si>
  <si>
    <r>
      <rPr>
        <sz val="12"/>
        <color theme="1"/>
        <rFont val="Times New Roman"/>
        <charset val="0"/>
      </rPr>
      <t>1.</t>
    </r>
    <r>
      <rPr>
        <sz val="12"/>
        <color theme="1"/>
        <rFont val="仿宋_GB2312"/>
        <charset val="134"/>
      </rPr>
      <t>全科医生培训</t>
    </r>
    <r>
      <rPr>
        <sz val="12"/>
        <color theme="1"/>
        <rFont val="Times New Roman"/>
        <charset val="0"/>
      </rPr>
      <t>23</t>
    </r>
    <r>
      <rPr>
        <sz val="12"/>
        <color theme="1"/>
        <rFont val="仿宋_GB2312"/>
        <charset val="134"/>
      </rPr>
      <t>人（</t>
    </r>
    <r>
      <rPr>
        <sz val="12"/>
        <color theme="1"/>
        <rFont val="Times New Roman"/>
        <charset val="0"/>
      </rPr>
      <t>2023</t>
    </r>
    <r>
      <rPr>
        <sz val="12"/>
        <color theme="1"/>
        <rFont val="仿宋_GB2312"/>
        <charset val="134"/>
      </rPr>
      <t>年</t>
    </r>
    <r>
      <rPr>
        <sz val="12"/>
        <color theme="1"/>
        <rFont val="Times New Roman"/>
        <charset val="0"/>
      </rPr>
      <t>7</t>
    </r>
    <r>
      <rPr>
        <sz val="12"/>
        <color theme="1"/>
        <rFont val="仿宋_GB2312"/>
        <charset val="134"/>
      </rPr>
      <t>人，</t>
    </r>
    <r>
      <rPr>
        <sz val="12"/>
        <color theme="1"/>
        <rFont val="Times New Roman"/>
        <charset val="0"/>
      </rPr>
      <t>2024</t>
    </r>
    <r>
      <rPr>
        <sz val="12"/>
        <color theme="1"/>
        <rFont val="仿宋_GB2312"/>
        <charset val="134"/>
      </rPr>
      <t>和</t>
    </r>
    <r>
      <rPr>
        <sz val="12"/>
        <color theme="1"/>
        <rFont val="Times New Roman"/>
        <charset val="0"/>
      </rPr>
      <t>2025</t>
    </r>
    <r>
      <rPr>
        <sz val="12"/>
        <color theme="1"/>
        <rFont val="仿宋_GB2312"/>
        <charset val="134"/>
      </rPr>
      <t>年各</t>
    </r>
    <r>
      <rPr>
        <sz val="12"/>
        <color theme="1"/>
        <rFont val="Times New Roman"/>
        <charset val="0"/>
      </rPr>
      <t>8</t>
    </r>
    <r>
      <rPr>
        <sz val="12"/>
        <color theme="1"/>
        <rFont val="仿宋_GB2312"/>
        <charset val="134"/>
      </rPr>
      <t>人）。</t>
    </r>
    <r>
      <rPr>
        <sz val="12"/>
        <color theme="1"/>
        <rFont val="Times New Roman"/>
        <charset val="0"/>
      </rPr>
      <t>2.</t>
    </r>
    <r>
      <rPr>
        <sz val="12"/>
        <color theme="1"/>
        <rFont val="仿宋_GB2312"/>
        <charset val="134"/>
      </rPr>
      <t>西学中培训</t>
    </r>
    <r>
      <rPr>
        <sz val="12"/>
        <color theme="1"/>
        <rFont val="Times New Roman"/>
        <charset val="0"/>
      </rPr>
      <t>200</t>
    </r>
    <r>
      <rPr>
        <sz val="12"/>
        <color theme="1"/>
        <rFont val="仿宋_GB2312"/>
        <charset val="134"/>
      </rPr>
      <t>人（</t>
    </r>
    <r>
      <rPr>
        <sz val="12"/>
        <color theme="1"/>
        <rFont val="Times New Roman"/>
        <charset val="0"/>
      </rPr>
      <t>2024</t>
    </r>
    <r>
      <rPr>
        <sz val="12"/>
        <color theme="1"/>
        <rFont val="仿宋_GB2312"/>
        <charset val="134"/>
      </rPr>
      <t>和</t>
    </r>
    <r>
      <rPr>
        <sz val="12"/>
        <color theme="1"/>
        <rFont val="Times New Roman"/>
        <charset val="0"/>
      </rPr>
      <t>2025</t>
    </r>
    <r>
      <rPr>
        <sz val="12"/>
        <color theme="1"/>
        <rFont val="仿宋_GB2312"/>
        <charset val="134"/>
      </rPr>
      <t>年各</t>
    </r>
    <r>
      <rPr>
        <sz val="12"/>
        <color theme="1"/>
        <rFont val="Times New Roman"/>
        <charset val="0"/>
      </rPr>
      <t>100</t>
    </r>
    <r>
      <rPr>
        <sz val="12"/>
        <color theme="1"/>
        <rFont val="仿宋_GB2312"/>
        <charset val="134"/>
      </rPr>
      <t>人）。</t>
    </r>
    <r>
      <rPr>
        <sz val="12"/>
        <color theme="1"/>
        <rFont val="Times New Roman"/>
        <charset val="0"/>
      </rPr>
      <t>3.</t>
    </r>
    <r>
      <rPr>
        <sz val="12"/>
        <color theme="1"/>
        <rFont val="仿宋_GB2312"/>
        <charset val="134"/>
      </rPr>
      <t>乡村医生（含护士）培训</t>
    </r>
    <r>
      <rPr>
        <sz val="12"/>
        <color theme="1"/>
        <rFont val="Times New Roman"/>
        <charset val="0"/>
      </rPr>
      <t>75</t>
    </r>
    <r>
      <rPr>
        <sz val="12"/>
        <color theme="1"/>
        <rFont val="仿宋_GB2312"/>
        <charset val="134"/>
      </rPr>
      <t>人次（</t>
    </r>
    <r>
      <rPr>
        <sz val="12"/>
        <color theme="1"/>
        <rFont val="Times New Roman"/>
        <charset val="0"/>
      </rPr>
      <t>2024</t>
    </r>
    <r>
      <rPr>
        <sz val="12"/>
        <color theme="1"/>
        <rFont val="仿宋_GB2312"/>
        <charset val="134"/>
      </rPr>
      <t>年</t>
    </r>
    <r>
      <rPr>
        <sz val="12"/>
        <color theme="1"/>
        <rFont val="Times New Roman"/>
        <charset val="0"/>
      </rPr>
      <t>50</t>
    </r>
    <r>
      <rPr>
        <sz val="12"/>
        <color theme="1"/>
        <rFont val="仿宋_GB2312"/>
        <charset val="134"/>
      </rPr>
      <t>人，</t>
    </r>
    <r>
      <rPr>
        <sz val="12"/>
        <color theme="1"/>
        <rFont val="Times New Roman"/>
        <charset val="0"/>
      </rPr>
      <t>2025</t>
    </r>
    <r>
      <rPr>
        <sz val="12"/>
        <color theme="1"/>
        <rFont val="仿宋_GB2312"/>
        <charset val="134"/>
      </rPr>
      <t>年</t>
    </r>
    <r>
      <rPr>
        <sz val="12"/>
        <color theme="1"/>
        <rFont val="Times New Roman"/>
        <charset val="0"/>
      </rPr>
      <t>25</t>
    </r>
    <r>
      <rPr>
        <sz val="12"/>
        <color theme="1"/>
        <rFont val="仿宋_GB2312"/>
        <charset val="134"/>
      </rPr>
      <t>人）。</t>
    </r>
    <r>
      <rPr>
        <sz val="12"/>
        <color theme="1"/>
        <rFont val="Times New Roman"/>
        <charset val="0"/>
      </rPr>
      <t>4.</t>
    </r>
    <r>
      <rPr>
        <sz val="12"/>
        <color theme="1"/>
        <rFont val="仿宋_GB2312"/>
        <charset val="134"/>
      </rPr>
      <t>义诊</t>
    </r>
    <r>
      <rPr>
        <sz val="12"/>
        <color theme="1"/>
        <rFont val="Times New Roman"/>
        <charset val="0"/>
      </rPr>
      <t>8</t>
    </r>
    <r>
      <rPr>
        <sz val="12"/>
        <color theme="1"/>
        <rFont val="仿宋_GB2312"/>
        <charset val="134"/>
      </rPr>
      <t>次（</t>
    </r>
    <r>
      <rPr>
        <sz val="12"/>
        <color theme="1"/>
        <rFont val="Times New Roman"/>
        <charset val="0"/>
      </rPr>
      <t>2024</t>
    </r>
    <r>
      <rPr>
        <sz val="12"/>
        <color theme="1"/>
        <rFont val="仿宋_GB2312"/>
        <charset val="134"/>
      </rPr>
      <t>年和</t>
    </r>
    <r>
      <rPr>
        <sz val="12"/>
        <color theme="1"/>
        <rFont val="Times New Roman"/>
        <charset val="0"/>
      </rPr>
      <t>2025</t>
    </r>
    <r>
      <rPr>
        <sz val="12"/>
        <color theme="1"/>
        <rFont val="仿宋_GB2312"/>
        <charset val="134"/>
      </rPr>
      <t>年各</t>
    </r>
    <r>
      <rPr>
        <sz val="12"/>
        <color theme="1"/>
        <rFont val="Times New Roman"/>
        <charset val="0"/>
      </rPr>
      <t>4</t>
    </r>
    <r>
      <rPr>
        <sz val="12"/>
        <color theme="1"/>
        <rFont val="仿宋_GB2312"/>
        <charset val="134"/>
      </rPr>
      <t>次）</t>
    </r>
  </si>
  <si>
    <r>
      <rPr>
        <sz val="12"/>
        <rFont val="仿宋_GB2312"/>
        <charset val="134"/>
      </rPr>
      <t>韶关学院医学院（曹光誉</t>
    </r>
    <r>
      <rPr>
        <sz val="12"/>
        <rFont val="Times New Roman"/>
        <charset val="0"/>
      </rPr>
      <t>18038928181</t>
    </r>
    <r>
      <rPr>
        <sz val="12"/>
        <rFont val="仿宋_GB2312"/>
        <charset val="134"/>
      </rPr>
      <t>）</t>
    </r>
  </si>
  <si>
    <t>韶关学院、南雄市教育局</t>
  </si>
  <si>
    <t>南雄市基础教育教师素质能力提升培训项目</t>
  </si>
  <si>
    <t>结合南雄实际，帮助南雄义务教育阶段学校建立一套行之有效的教研体系，提升南雄教育教学质量，实现教育高质量发展。</t>
  </si>
  <si>
    <r>
      <rPr>
        <sz val="12"/>
        <color theme="1"/>
        <rFont val="仿宋_GB2312"/>
        <charset val="134"/>
      </rPr>
      <t>项目内容：南雄市基础教育师资能力提升。落实举措：</t>
    </r>
    <r>
      <rPr>
        <sz val="12"/>
        <color theme="1"/>
        <rFont val="Times New Roman"/>
        <charset val="0"/>
      </rPr>
      <t>1.</t>
    </r>
    <r>
      <rPr>
        <sz val="12"/>
        <color theme="1"/>
        <rFont val="仿宋_GB2312"/>
        <charset val="134"/>
      </rPr>
      <t>提供中小学教师指导和培训。</t>
    </r>
    <r>
      <rPr>
        <sz val="12"/>
        <color theme="1"/>
        <rFont val="Times New Roman"/>
        <charset val="0"/>
      </rPr>
      <t>2.</t>
    </r>
    <r>
      <rPr>
        <sz val="12"/>
        <color theme="1"/>
        <rFont val="仿宋_GB2312"/>
        <charset val="134"/>
      </rPr>
      <t>开展送教下乡与交流学习，提高教学质量。</t>
    </r>
    <r>
      <rPr>
        <sz val="12"/>
        <color theme="1"/>
        <rFont val="Times New Roman"/>
        <charset val="0"/>
      </rPr>
      <t>3.</t>
    </r>
    <r>
      <rPr>
        <sz val="12"/>
        <color theme="1"/>
        <rFont val="仿宋_GB2312"/>
        <charset val="134"/>
      </rPr>
      <t>提供非师范类教师教学培训。</t>
    </r>
    <r>
      <rPr>
        <sz val="12"/>
        <color theme="1"/>
        <rFont val="Times New Roman"/>
        <charset val="0"/>
      </rPr>
      <t>4.</t>
    </r>
    <r>
      <rPr>
        <sz val="12"/>
        <color theme="1"/>
        <rFont val="仿宋_GB2312"/>
        <charset val="134"/>
      </rPr>
      <t>选派优秀教师对南雄市中小学教师进行教学能力和科研能力帮扶。</t>
    </r>
    <r>
      <rPr>
        <sz val="12"/>
        <color theme="1"/>
        <rFont val="Times New Roman"/>
        <charset val="0"/>
      </rPr>
      <t>5.</t>
    </r>
    <r>
      <rPr>
        <sz val="12"/>
        <color theme="1"/>
        <rFont val="仿宋_GB2312"/>
        <charset val="134"/>
      </rPr>
      <t>选派师范生到基础教育学校开展教育实习。</t>
    </r>
  </si>
  <si>
    <r>
      <rPr>
        <sz val="12"/>
        <color theme="1"/>
        <rFont val="仿宋_GB2312"/>
        <charset val="134"/>
      </rPr>
      <t>总体目标：与南雄市教育局联合培训中小学教师不少于</t>
    </r>
    <r>
      <rPr>
        <sz val="12"/>
        <color theme="1"/>
        <rFont val="Times New Roman"/>
        <charset val="0"/>
      </rPr>
      <t>1000</t>
    </r>
    <r>
      <rPr>
        <sz val="12"/>
        <color theme="1"/>
        <rFont val="仿宋_GB2312"/>
        <charset val="134"/>
      </rPr>
      <t>人次，并对其非师范类教师举办相应培训（重点针对心理学和教育学课程），根据需求，承接南雄市相关培训项目；为南雄市中小学提供不少于</t>
    </r>
    <r>
      <rPr>
        <sz val="12"/>
        <color theme="1"/>
        <rFont val="Times New Roman"/>
        <charset val="0"/>
      </rPr>
      <t>5</t>
    </r>
    <r>
      <rPr>
        <sz val="12"/>
        <color theme="1"/>
        <rFont val="仿宋_GB2312"/>
        <charset val="134"/>
      </rPr>
      <t>次的名师送教指导；选派不少于</t>
    </r>
    <r>
      <rPr>
        <sz val="12"/>
        <color theme="1"/>
        <rFont val="Times New Roman"/>
        <charset val="0"/>
      </rPr>
      <t>10</t>
    </r>
    <r>
      <rPr>
        <sz val="12"/>
        <color theme="1"/>
        <rFont val="仿宋_GB2312"/>
        <charset val="134"/>
      </rPr>
      <t>人次教师驻点或不定期指导南雄中小学教师教科研；每年选派不低于师范生总人数的</t>
    </r>
    <r>
      <rPr>
        <sz val="12"/>
        <color theme="1"/>
        <rFont val="Times New Roman"/>
        <charset val="0"/>
      </rPr>
      <t>3%</t>
    </r>
    <r>
      <rPr>
        <sz val="12"/>
        <color theme="1"/>
        <rFont val="仿宋_GB2312"/>
        <charset val="134"/>
      </rPr>
      <t>赴南雄市中小学进行教育实习。年度量化指标：每年为南雄市培训师资不少于</t>
    </r>
    <r>
      <rPr>
        <sz val="12"/>
        <color theme="1"/>
        <rFont val="Times New Roman"/>
        <charset val="0"/>
      </rPr>
      <t>200</t>
    </r>
    <r>
      <rPr>
        <sz val="12"/>
        <color theme="1"/>
        <rFont val="仿宋_GB2312"/>
        <charset val="134"/>
      </rPr>
      <t>人次；每年为南雄市中小学提供名师送教指导不少于</t>
    </r>
    <r>
      <rPr>
        <sz val="12"/>
        <color theme="1"/>
        <rFont val="Times New Roman"/>
        <charset val="0"/>
      </rPr>
      <t>1</t>
    </r>
    <r>
      <rPr>
        <sz val="12"/>
        <color theme="1"/>
        <rFont val="仿宋_GB2312"/>
        <charset val="134"/>
      </rPr>
      <t>次；每年选派教师对南雄市中小学教科研进行驻点或不定期指导不少于</t>
    </r>
    <r>
      <rPr>
        <sz val="12"/>
        <color theme="1"/>
        <rFont val="Times New Roman"/>
        <charset val="0"/>
      </rPr>
      <t>2</t>
    </r>
    <r>
      <rPr>
        <sz val="12"/>
        <color theme="1"/>
        <rFont val="仿宋_GB2312"/>
        <charset val="134"/>
      </rPr>
      <t>人次；每年选派不低于师范生总人数的</t>
    </r>
    <r>
      <rPr>
        <sz val="12"/>
        <color theme="1"/>
        <rFont val="Times New Roman"/>
        <charset val="0"/>
      </rPr>
      <t>3%</t>
    </r>
    <r>
      <rPr>
        <sz val="12"/>
        <color theme="1"/>
        <rFont val="仿宋_GB2312"/>
        <charset val="134"/>
      </rPr>
      <t>赴南雄市中小学进行教育实习；每年根据实际需求，适时对南雄市非师范类教师进行培训。</t>
    </r>
  </si>
  <si>
    <r>
      <rPr>
        <sz val="12"/>
        <rFont val="仿宋_GB2312"/>
        <charset val="134"/>
      </rPr>
      <t>韶关学院教育学部（钟良才</t>
    </r>
    <r>
      <rPr>
        <sz val="12"/>
        <rFont val="Times New Roman"/>
        <charset val="0"/>
      </rPr>
      <t>13826350860</t>
    </r>
    <r>
      <rPr>
        <sz val="12"/>
        <rFont val="仿宋_GB2312"/>
        <charset val="134"/>
      </rPr>
      <t>）</t>
    </r>
  </si>
  <si>
    <t>不建议用选派百分比，最好明确人数</t>
  </si>
  <si>
    <t>南雄市基础教育质量现状调研与咨询服务项目</t>
  </si>
  <si>
    <r>
      <rPr>
        <sz val="12"/>
        <color theme="1"/>
        <rFont val="仿宋_GB2312"/>
        <charset val="134"/>
      </rPr>
      <t>项目内容：南雄市基础教育质量现状调研与咨询，包括：</t>
    </r>
    <r>
      <rPr>
        <sz val="12"/>
        <color theme="1"/>
        <rFont val="Times New Roman"/>
        <charset val="0"/>
      </rPr>
      <t>1.</t>
    </r>
    <r>
      <rPr>
        <sz val="12"/>
        <color theme="1"/>
        <rFont val="仿宋_GB2312"/>
        <charset val="134"/>
      </rPr>
      <t>中小学、学前教育教师教学质量现状调研咨询，</t>
    </r>
    <r>
      <rPr>
        <sz val="12"/>
        <color theme="1"/>
        <rFont val="Times New Roman"/>
        <charset val="0"/>
      </rPr>
      <t>2.</t>
    </r>
    <r>
      <rPr>
        <sz val="12"/>
        <color theme="1"/>
        <rFont val="仿宋_GB2312"/>
        <charset val="134"/>
      </rPr>
      <t>中小学、学前教育教师教学质量提升行动研究方案和学前教育相关课程开发，</t>
    </r>
    <r>
      <rPr>
        <sz val="12"/>
        <color theme="1"/>
        <rFont val="Times New Roman"/>
        <charset val="0"/>
      </rPr>
      <t>3.</t>
    </r>
    <r>
      <rPr>
        <sz val="12"/>
        <color theme="1"/>
        <rFont val="仿宋_GB2312"/>
        <charset val="134"/>
      </rPr>
      <t>师范类教师教学现状调研咨询服务和教师教学能力提升行动研究方案。落实举措：</t>
    </r>
    <r>
      <rPr>
        <sz val="12"/>
        <color theme="1"/>
        <rFont val="Times New Roman"/>
        <charset val="0"/>
      </rPr>
      <t>1.</t>
    </r>
    <r>
      <rPr>
        <sz val="12"/>
        <color theme="1"/>
        <rFont val="仿宋_GB2312"/>
        <charset val="134"/>
      </rPr>
      <t>组建中小学、学前教育教学质量提升行动咨询专家团队</t>
    </r>
    <r>
      <rPr>
        <sz val="12"/>
        <color theme="1"/>
        <rFont val="Times New Roman"/>
        <charset val="0"/>
      </rPr>
      <t xml:space="preserve"> </t>
    </r>
    <r>
      <rPr>
        <sz val="12"/>
        <color theme="1"/>
        <rFont val="仿宋_GB2312"/>
        <charset val="134"/>
      </rPr>
      <t>，</t>
    </r>
    <r>
      <rPr>
        <sz val="12"/>
        <color theme="1"/>
        <rFont val="Times New Roman"/>
        <charset val="0"/>
      </rPr>
      <t>2.</t>
    </r>
    <r>
      <rPr>
        <sz val="12"/>
        <color theme="1"/>
        <rFont val="仿宋_GB2312"/>
        <charset val="134"/>
      </rPr>
      <t>开展中小学、学前教育教学质量提升咨询或培训活动。</t>
    </r>
  </si>
  <si>
    <r>
      <rPr>
        <sz val="12"/>
        <color theme="1"/>
        <rFont val="仿宋_GB2312"/>
        <charset val="134"/>
      </rPr>
      <t>总体目标：组建教学质量咨询团队，开展实地调研，提出有针对性的服务方案。</t>
    </r>
    <r>
      <rPr>
        <sz val="12"/>
        <color theme="1"/>
        <rFont val="Times New Roman"/>
        <charset val="0"/>
      </rPr>
      <t xml:space="preserve"> </t>
    </r>
    <r>
      <rPr>
        <sz val="12"/>
        <color theme="1"/>
        <rFont val="仿宋_GB2312"/>
        <charset val="134"/>
      </rPr>
      <t>具体如下：</t>
    </r>
    <r>
      <rPr>
        <sz val="12"/>
        <color theme="1"/>
        <rFont val="Times New Roman"/>
        <charset val="0"/>
      </rPr>
      <t>1</t>
    </r>
    <r>
      <rPr>
        <sz val="12"/>
        <color theme="1"/>
        <rFont val="仿宋_GB2312"/>
        <charset val="134"/>
      </rPr>
      <t>、</t>
    </r>
    <r>
      <rPr>
        <sz val="12"/>
        <color theme="1"/>
        <rFont val="Times New Roman"/>
        <charset val="0"/>
      </rPr>
      <t>2023</t>
    </r>
    <r>
      <rPr>
        <sz val="12"/>
        <color theme="1"/>
        <rFont val="仿宋_GB2312"/>
        <charset val="134"/>
      </rPr>
      <t>：前期，组建专家团队；</t>
    </r>
    <r>
      <rPr>
        <sz val="12"/>
        <color theme="1"/>
        <rFont val="Times New Roman"/>
        <charset val="0"/>
      </rPr>
      <t>2</t>
    </r>
    <r>
      <rPr>
        <sz val="12"/>
        <color theme="1"/>
        <rFont val="仿宋_GB2312"/>
        <charset val="134"/>
      </rPr>
      <t>、</t>
    </r>
    <r>
      <rPr>
        <sz val="12"/>
        <color theme="1"/>
        <rFont val="Times New Roman"/>
        <charset val="0"/>
      </rPr>
      <t>2024-2025</t>
    </r>
    <r>
      <rPr>
        <sz val="12"/>
        <color theme="1"/>
        <rFont val="仿宋_GB2312"/>
        <charset val="134"/>
      </rPr>
      <t>年：走访调研，发现薄弱点；选定学校（或幼儿园）开展教师课堂教学能力诊断；开展教师心理健康辅导技能培训；</t>
    </r>
    <r>
      <rPr>
        <sz val="12"/>
        <color theme="1"/>
        <rFont val="Times New Roman"/>
        <charset val="0"/>
      </rPr>
      <t>3</t>
    </r>
    <r>
      <rPr>
        <sz val="12"/>
        <color theme="1"/>
        <rFont val="仿宋_GB2312"/>
        <charset val="134"/>
      </rPr>
      <t>、</t>
    </r>
    <r>
      <rPr>
        <sz val="12"/>
        <color theme="1"/>
        <rFont val="Times New Roman"/>
        <charset val="0"/>
      </rPr>
      <t>2025</t>
    </r>
    <r>
      <rPr>
        <sz val="12"/>
        <color theme="1"/>
        <rFont val="仿宋_GB2312"/>
        <charset val="134"/>
      </rPr>
      <t>年：督促、回访，整改提升、总结。</t>
    </r>
  </si>
  <si>
    <r>
      <rPr>
        <sz val="12"/>
        <rFont val="仿宋_GB2312"/>
        <charset val="134"/>
      </rPr>
      <t>韶关学院教育科学学院（韶州师范学院）</t>
    </r>
    <r>
      <rPr>
        <sz val="12"/>
        <rFont val="Times New Roman"/>
        <charset val="0"/>
      </rPr>
      <t>(</t>
    </r>
    <r>
      <rPr>
        <sz val="12"/>
        <rFont val="仿宋_GB2312"/>
        <charset val="134"/>
      </rPr>
      <t>王彦才</t>
    </r>
    <r>
      <rPr>
        <sz val="12"/>
        <rFont val="Times New Roman"/>
        <charset val="0"/>
      </rPr>
      <t>15875130086)</t>
    </r>
  </si>
  <si>
    <t>南雄市美育浸润水平提升项目</t>
  </si>
  <si>
    <r>
      <rPr>
        <sz val="12"/>
        <rFont val="仿宋_GB2312"/>
        <charset val="134"/>
      </rPr>
      <t>经调研，南雄市中小学美育师资在结构、理念、美育能力方面存在不足，对传统非遗文化、红色文化的挖掘与转化能力存在欠缺等问题。</t>
    </r>
    <r>
      <rPr>
        <sz val="12"/>
        <rFont val="Times New Roman"/>
        <charset val="0"/>
      </rPr>
      <t xml:space="preserve">
</t>
    </r>
    <r>
      <rPr>
        <sz val="12"/>
        <rFont val="仿宋_GB2312"/>
        <charset val="134"/>
      </rPr>
      <t>韶关学院作为广东省首批入选广东省美育浸润行动计划高校之一，拥有美育人才、平台、资源等优势。校地双方围绕南雄市红色文化、非遗文化、生态文化资源，开展地方性传统文化资源美育转化利用，合作共建</t>
    </r>
    <r>
      <rPr>
        <sz val="12"/>
        <rFont val="Times New Roman"/>
        <charset val="0"/>
      </rPr>
      <t>“</t>
    </r>
    <r>
      <rPr>
        <sz val="12"/>
        <rFont val="仿宋_GB2312"/>
        <charset val="134"/>
      </rPr>
      <t>双百行动</t>
    </r>
    <r>
      <rPr>
        <sz val="12"/>
        <rFont val="Times New Roman"/>
        <charset val="0"/>
      </rPr>
      <t>”</t>
    </r>
    <r>
      <rPr>
        <sz val="12"/>
        <rFont val="仿宋_GB2312"/>
        <charset val="134"/>
      </rPr>
      <t>学校美育改革创新平台项目，共同推进双方学校美育高质量发展。</t>
    </r>
  </si>
  <si>
    <r>
      <rPr>
        <sz val="12"/>
        <rFont val="仿宋_GB2312"/>
        <charset val="134"/>
      </rPr>
      <t>项目内容：南雄市学校美育水平提升。落实举措：</t>
    </r>
    <r>
      <rPr>
        <sz val="12"/>
        <rFont val="Times New Roman"/>
        <charset val="0"/>
      </rPr>
      <t>1.</t>
    </r>
    <r>
      <rPr>
        <sz val="12"/>
        <rFont val="仿宋_GB2312"/>
        <charset val="134"/>
      </rPr>
      <t>结合实际需求，举办系列具有针对性的中小学美育师资培训；</t>
    </r>
    <r>
      <rPr>
        <sz val="12"/>
        <rFont val="Times New Roman"/>
        <charset val="0"/>
      </rPr>
      <t>2.</t>
    </r>
    <r>
      <rPr>
        <sz val="12"/>
        <rFont val="仿宋_GB2312"/>
        <charset val="134"/>
      </rPr>
      <t>校地共建广东省</t>
    </r>
    <r>
      <rPr>
        <sz val="12"/>
        <rFont val="Times New Roman"/>
        <charset val="0"/>
      </rPr>
      <t>“</t>
    </r>
    <r>
      <rPr>
        <sz val="12"/>
        <rFont val="仿宋_GB2312"/>
        <charset val="134"/>
      </rPr>
      <t>双百行动</t>
    </r>
    <r>
      <rPr>
        <sz val="12"/>
        <rFont val="Times New Roman"/>
        <charset val="0"/>
      </rPr>
      <t>”——“</t>
    </r>
    <r>
      <rPr>
        <sz val="12"/>
        <rFont val="仿宋_GB2312"/>
        <charset val="134"/>
      </rPr>
      <t>学校美育改革创新平台</t>
    </r>
    <r>
      <rPr>
        <sz val="12"/>
        <rFont val="Times New Roman"/>
        <charset val="0"/>
      </rPr>
      <t>”</t>
    </r>
    <r>
      <rPr>
        <sz val="12"/>
        <rFont val="仿宋_GB2312"/>
        <charset val="134"/>
      </rPr>
      <t>，助力南雄学校美育发展；</t>
    </r>
    <r>
      <rPr>
        <sz val="12"/>
        <rFont val="Times New Roman"/>
        <charset val="0"/>
      </rPr>
      <t>3.</t>
    </r>
    <r>
      <rPr>
        <sz val="12"/>
        <rFont val="仿宋_GB2312"/>
        <charset val="134"/>
      </rPr>
      <t>省级美育名师工作室设置南雄工作站，开展美育课程建设、教研、社团活动、校园文化等方面帮扶指导；</t>
    </r>
    <r>
      <rPr>
        <sz val="12"/>
        <rFont val="Times New Roman"/>
        <charset val="0"/>
      </rPr>
      <t>4.</t>
    </r>
    <r>
      <rPr>
        <sz val="12"/>
        <rFont val="仿宋_GB2312"/>
        <charset val="134"/>
      </rPr>
      <t>开展粤北采茶舞韵律操创排、推广活动；</t>
    </r>
    <r>
      <rPr>
        <sz val="12"/>
        <rFont val="Times New Roman"/>
        <charset val="0"/>
      </rPr>
      <t>5.</t>
    </r>
    <r>
      <rPr>
        <sz val="12"/>
        <rFont val="仿宋_GB2312"/>
        <charset val="134"/>
      </rPr>
      <t>组织美育创作业务团队专项指导校园美育作品创排；</t>
    </r>
    <r>
      <rPr>
        <sz val="12"/>
        <rFont val="Times New Roman"/>
        <charset val="0"/>
      </rPr>
      <t>6.</t>
    </r>
    <r>
      <rPr>
        <sz val="12"/>
        <rFont val="仿宋_GB2312"/>
        <charset val="134"/>
      </rPr>
      <t>利用现代直播、短视频等媒介传播南雄非遗传统文化，助推非遗产业化再生产。</t>
    </r>
  </si>
  <si>
    <r>
      <rPr>
        <sz val="12"/>
        <rFont val="仿宋_GB2312"/>
        <charset val="134"/>
      </rPr>
      <t>主要目标：校地共建</t>
    </r>
    <r>
      <rPr>
        <sz val="12"/>
        <rFont val="Times New Roman"/>
        <charset val="0"/>
      </rPr>
      <t>“</t>
    </r>
    <r>
      <rPr>
        <sz val="12"/>
        <rFont val="仿宋_GB2312"/>
        <charset val="134"/>
      </rPr>
      <t>双百行动</t>
    </r>
    <r>
      <rPr>
        <sz val="12"/>
        <rFont val="Times New Roman"/>
        <charset val="0"/>
      </rPr>
      <t>”</t>
    </r>
    <r>
      <rPr>
        <sz val="12"/>
        <rFont val="仿宋_GB2312"/>
        <charset val="134"/>
      </rPr>
      <t>学校美育改革创新平台，共同推进双方学校美育高质量发展。</t>
    </r>
    <r>
      <rPr>
        <sz val="12"/>
        <rFont val="Times New Roman"/>
        <charset val="0"/>
      </rPr>
      <t xml:space="preserve">
2023-2024</t>
    </r>
    <r>
      <rPr>
        <sz val="12"/>
        <rFont val="仿宋_GB2312"/>
        <charset val="134"/>
      </rPr>
      <t>年量化指标：完成学校美育改革创新平台揭牌及总体构建设计；开展南雄市中小学美育教师师资培训活动</t>
    </r>
    <r>
      <rPr>
        <sz val="12"/>
        <rFont val="Times New Roman"/>
        <charset val="0"/>
      </rPr>
      <t>3</t>
    </r>
    <r>
      <rPr>
        <sz val="12"/>
        <rFont val="仿宋_GB2312"/>
        <charset val="134"/>
      </rPr>
      <t>次，预计惠及教授</t>
    </r>
    <r>
      <rPr>
        <sz val="12"/>
        <rFont val="Times New Roman"/>
        <charset val="0"/>
      </rPr>
      <t>500</t>
    </r>
    <r>
      <rPr>
        <sz val="12"/>
        <rFont val="仿宋_GB2312"/>
        <charset val="134"/>
      </rPr>
      <t>人次；面向南雄开展中小学粤北采茶舞韵律操创排、设计及推广合作</t>
    </r>
    <r>
      <rPr>
        <sz val="12"/>
        <rFont val="Times New Roman"/>
        <charset val="0"/>
      </rPr>
      <t>2</t>
    </r>
    <r>
      <rPr>
        <sz val="12"/>
        <rFont val="仿宋_GB2312"/>
        <charset val="134"/>
      </rPr>
      <t>次；选定南雄市美育浸润行动计划对口学校，为对口学校开展美育课程和社团建设，特色校园美育文化挖掘与建设等，全面到对口学校帮扶不少于</t>
    </r>
    <r>
      <rPr>
        <sz val="12"/>
        <rFont val="Times New Roman"/>
        <charset val="0"/>
      </rPr>
      <t>20</t>
    </r>
    <r>
      <rPr>
        <sz val="12"/>
        <rFont val="仿宋_GB2312"/>
        <charset val="134"/>
      </rPr>
      <t>次。</t>
    </r>
    <r>
      <rPr>
        <sz val="12"/>
        <rFont val="Times New Roman"/>
        <charset val="0"/>
      </rPr>
      <t xml:space="preserve">
2025-2026</t>
    </r>
    <r>
      <rPr>
        <sz val="12"/>
        <rFont val="仿宋_GB2312"/>
        <charset val="134"/>
      </rPr>
      <t>年度量化指标：持续开展南雄市中小学美育教师能力提升培训系列专题活动，继续开展</t>
    </r>
    <r>
      <rPr>
        <sz val="12"/>
        <rFont val="Times New Roman"/>
        <charset val="0"/>
      </rPr>
      <t>3</t>
    </r>
    <r>
      <rPr>
        <sz val="12"/>
        <rFont val="仿宋_GB2312"/>
        <charset val="134"/>
      </rPr>
      <t>期；开展广东省首批普通本科学校美育名师赵勇工作室（舞蹈）南雄工作站共建合作，工作站每学期开展</t>
    </r>
    <r>
      <rPr>
        <sz val="12"/>
        <rFont val="Times New Roman"/>
        <charset val="0"/>
      </rPr>
      <t>2</t>
    </r>
    <r>
      <rPr>
        <sz val="12"/>
        <rFont val="仿宋_GB2312"/>
        <charset val="134"/>
      </rPr>
      <t>次以上活动；持续开展学校美育相关课程建设、校园文化建设、社团建设、科研能力提升等教育教研活动；持续推进校园美育作品创排合作，为南雄打造</t>
    </r>
    <r>
      <rPr>
        <sz val="12"/>
        <rFont val="Times New Roman"/>
        <charset val="0"/>
      </rPr>
      <t>3</t>
    </r>
    <r>
      <rPr>
        <sz val="12"/>
        <rFont val="仿宋_GB2312"/>
        <charset val="134"/>
      </rPr>
      <t>个以上原创美育作品；开展文化传承与美育宣讲系列活动</t>
    </r>
    <r>
      <rPr>
        <sz val="12"/>
        <rFont val="Times New Roman"/>
        <charset val="0"/>
      </rPr>
      <t>6</t>
    </r>
    <r>
      <rPr>
        <sz val="12"/>
        <rFont val="仿宋_GB2312"/>
        <charset val="134"/>
      </rPr>
      <t>次。</t>
    </r>
    <r>
      <rPr>
        <sz val="12"/>
        <rFont val="Times New Roman"/>
        <charset val="0"/>
      </rPr>
      <t xml:space="preserve">
2027</t>
    </r>
    <r>
      <rPr>
        <sz val="12"/>
        <rFont val="仿宋_GB2312"/>
        <charset val="134"/>
      </rPr>
      <t>年度量化指标：持续开展南雄市中小学美育教师能力提升培训系列专题活动，开展两期高水平研修活动；遴选一批南雄市中小学美育学校美育发展优秀案例，面向全市组织开展</t>
    </r>
    <r>
      <rPr>
        <sz val="12"/>
        <rFont val="Times New Roman"/>
        <charset val="0"/>
      </rPr>
      <t>1</t>
    </r>
    <r>
      <rPr>
        <sz val="12"/>
        <rFont val="仿宋_GB2312"/>
        <charset val="134"/>
      </rPr>
      <t>次案例征集及评选；总结凝练校地共建</t>
    </r>
    <r>
      <rPr>
        <sz val="12"/>
        <rFont val="Times New Roman"/>
        <charset val="0"/>
      </rPr>
      <t>“</t>
    </r>
    <r>
      <rPr>
        <sz val="12"/>
        <rFont val="仿宋_GB2312"/>
        <charset val="134"/>
      </rPr>
      <t>双百行动</t>
    </r>
    <r>
      <rPr>
        <sz val="12"/>
        <rFont val="Times New Roman"/>
        <charset val="0"/>
      </rPr>
      <t>”</t>
    </r>
    <r>
      <rPr>
        <sz val="12"/>
        <rFont val="仿宋_GB2312"/>
        <charset val="134"/>
      </rPr>
      <t>学校美育改革创新平台建设经验，形成可推广、可复制的典型案例。</t>
    </r>
  </si>
  <si>
    <r>
      <rPr>
        <sz val="12"/>
        <rFont val="仿宋_GB2312"/>
        <charset val="134"/>
      </rPr>
      <t>韶关学院团委（邓媛</t>
    </r>
    <r>
      <rPr>
        <sz val="12"/>
        <rFont val="Times New Roman"/>
        <charset val="0"/>
      </rPr>
      <t>13500204239</t>
    </r>
    <r>
      <rPr>
        <sz val="12"/>
        <rFont val="仿宋_GB2312"/>
        <charset val="134"/>
      </rPr>
      <t>）</t>
    </r>
  </si>
  <si>
    <t>南雄市农业服务组织生产能力提升规划项目</t>
  </si>
  <si>
    <t>南雄市珠玑镇</t>
  </si>
  <si>
    <r>
      <rPr>
        <sz val="12"/>
        <rFont val="仿宋_GB2312"/>
        <charset val="134"/>
      </rPr>
      <t>南雄市</t>
    </r>
    <r>
      <rPr>
        <sz val="12"/>
        <rFont val="Times New Roman"/>
        <charset val="0"/>
      </rPr>
      <t>18</t>
    </r>
    <r>
      <rPr>
        <sz val="12"/>
        <rFont val="仿宋_GB2312"/>
        <charset val="134"/>
      </rPr>
      <t>个镇（街）目前水稻种植面积</t>
    </r>
    <r>
      <rPr>
        <sz val="12"/>
        <rFont val="Times New Roman"/>
        <charset val="0"/>
      </rPr>
      <t>45</t>
    </r>
    <r>
      <rPr>
        <sz val="12"/>
        <rFont val="仿宋_GB2312"/>
        <charset val="134"/>
      </rPr>
      <t>万亩，供销社在册农业服务组织有</t>
    </r>
    <r>
      <rPr>
        <sz val="12"/>
        <rFont val="Times New Roman"/>
        <charset val="0"/>
      </rPr>
      <t>34</t>
    </r>
    <r>
      <rPr>
        <sz val="12"/>
        <rFont val="仿宋_GB2312"/>
        <charset val="134"/>
      </rPr>
      <t>家，如何整合现有服务主体资源，形成行业标准，提高农业宜机化率，推动水稻全程托管？</t>
    </r>
  </si>
  <si>
    <r>
      <rPr>
        <sz val="12"/>
        <rFont val="仿宋_GB2312"/>
        <charset val="134"/>
      </rPr>
      <t>项目内容：提供农业服务组织现状调研咨询服务和现有资源整合规划、提升生产能力行动研究方案，提供农业生产咨询与指导培训服务。落实举措：</t>
    </r>
    <r>
      <rPr>
        <sz val="12"/>
        <rFont val="Times New Roman"/>
        <charset val="0"/>
      </rPr>
      <t>1</t>
    </r>
    <r>
      <rPr>
        <sz val="12"/>
        <rFont val="仿宋_GB2312"/>
        <charset val="134"/>
      </rPr>
      <t>、组建农业规划与生产咨询团队；</t>
    </r>
    <r>
      <rPr>
        <sz val="12"/>
        <rFont val="Times New Roman"/>
        <charset val="0"/>
      </rPr>
      <t>2</t>
    </r>
    <r>
      <rPr>
        <sz val="12"/>
        <rFont val="仿宋_GB2312"/>
        <charset val="134"/>
      </rPr>
      <t>、举办农业专业技术讲座。</t>
    </r>
  </si>
  <si>
    <r>
      <rPr>
        <sz val="12"/>
        <color theme="1"/>
        <rFont val="仿宋_GB2312"/>
        <charset val="134"/>
      </rPr>
      <t>总体目标：提供农业生产咨询与指导培训服务年均</t>
    </r>
    <r>
      <rPr>
        <sz val="12"/>
        <color theme="1"/>
        <rFont val="Times New Roman"/>
        <charset val="0"/>
      </rPr>
      <t>10</t>
    </r>
    <r>
      <rPr>
        <sz val="12"/>
        <color theme="1"/>
        <rFont val="仿宋_GB2312"/>
        <charset val="134"/>
      </rPr>
      <t>余次。</t>
    </r>
    <r>
      <rPr>
        <sz val="12"/>
        <color theme="1"/>
        <rFont val="Times New Roman"/>
        <charset val="0"/>
      </rPr>
      <t xml:space="preserve">
</t>
    </r>
    <r>
      <rPr>
        <sz val="12"/>
        <color theme="1"/>
        <rFont val="仿宋_GB2312"/>
        <charset val="134"/>
      </rPr>
      <t>年度指标：每年赴南雄市水口镇、邓坊镇等地开展果树绿色栽培、优质肉禽生态养殖等技术示范与应用推广</t>
    </r>
    <r>
      <rPr>
        <sz val="12"/>
        <color theme="1"/>
        <rFont val="Times New Roman"/>
        <charset val="0"/>
      </rPr>
      <t>10</t>
    </r>
    <r>
      <rPr>
        <sz val="12"/>
        <color theme="1"/>
        <rFont val="仿宋_GB2312"/>
        <charset val="134"/>
      </rPr>
      <t>余次。总目标：为南雄市水稻种植提供技术支持。</t>
    </r>
    <r>
      <rPr>
        <sz val="12"/>
        <color theme="1"/>
        <rFont val="Times New Roman"/>
        <charset val="0"/>
      </rPr>
      <t xml:space="preserve">
2023</t>
    </r>
    <r>
      <rPr>
        <sz val="12"/>
        <color theme="1"/>
        <rFont val="仿宋_GB2312"/>
        <charset val="134"/>
      </rPr>
      <t>：组建水稻生产技术指导团队；</t>
    </r>
    <r>
      <rPr>
        <sz val="12"/>
        <color theme="1"/>
        <rFont val="Times New Roman"/>
        <charset val="0"/>
      </rPr>
      <t xml:space="preserve">
2024-2025. </t>
    </r>
    <r>
      <rPr>
        <sz val="12"/>
        <color theme="1"/>
        <rFont val="仿宋_GB2312"/>
        <charset val="134"/>
      </rPr>
      <t>举办一系列农业专业技术讲座（涉及水稻病虫害防治、种植技术、国家相关农业政策及农业生物技术等）。</t>
    </r>
  </si>
  <si>
    <r>
      <rPr>
        <sz val="12"/>
        <color theme="1"/>
        <rFont val="仿宋_GB2312"/>
        <charset val="134"/>
      </rPr>
      <t>韶关学院陈晓远</t>
    </r>
    <r>
      <rPr>
        <sz val="12"/>
        <color theme="1"/>
        <rFont val="Times New Roman"/>
        <charset val="0"/>
      </rPr>
      <t xml:space="preserve">15819242815
</t>
    </r>
    <r>
      <rPr>
        <sz val="12"/>
        <color theme="1"/>
        <rFont val="仿宋_GB2312"/>
        <charset val="134"/>
      </rPr>
      <t>吴昊 18818307069
惠州工程职业学院季艳菊15363866817</t>
    </r>
  </si>
  <si>
    <t>韶关学院、南雄市水务局</t>
  </si>
  <si>
    <t>南雄市水利工程运行管护人员工作能力提升项目</t>
  </si>
  <si>
    <t>加强南雄市水利工程相关工作人员的技术水平</t>
  </si>
  <si>
    <r>
      <rPr>
        <sz val="12"/>
        <rFont val="仿宋_GB2312"/>
        <charset val="134"/>
      </rPr>
      <t>项目内容：水利工程管理人员现状调研咨询服务和提供水利工程管理人员培训。落实举措：</t>
    </r>
    <r>
      <rPr>
        <sz val="12"/>
        <rFont val="Times New Roman"/>
        <charset val="0"/>
      </rPr>
      <t>1</t>
    </r>
    <r>
      <rPr>
        <sz val="12"/>
        <rFont val="仿宋_GB2312"/>
        <charset val="134"/>
      </rPr>
      <t>、南雄市域水利工程规模，水电站装机容量、上网电量、年利用小时等。</t>
    </r>
    <r>
      <rPr>
        <sz val="12"/>
        <rFont val="Times New Roman"/>
        <charset val="0"/>
      </rPr>
      <t>2</t>
    </r>
    <r>
      <rPr>
        <sz val="12"/>
        <rFont val="仿宋_GB2312"/>
        <charset val="134"/>
      </rPr>
      <t>、调研水利工程管理机构和人员。</t>
    </r>
    <r>
      <rPr>
        <sz val="12"/>
        <rFont val="Times New Roman"/>
        <charset val="0"/>
      </rPr>
      <t>3</t>
    </r>
    <r>
      <rPr>
        <sz val="12"/>
        <rFont val="仿宋_GB2312"/>
        <charset val="134"/>
      </rPr>
      <t>、举办针对水利工程运行和维护标准、水利工程紧急抢修预案和方案、水利工程安全管理机制和水利工程资料管理与技术支持等专题培训。</t>
    </r>
  </si>
  <si>
    <r>
      <rPr>
        <sz val="12"/>
        <color theme="1"/>
        <rFont val="仿宋_GB2312"/>
        <charset val="134"/>
      </rPr>
      <t>南雄市水利工程相关人员的技术水平明显提升。</t>
    </r>
    <r>
      <rPr>
        <sz val="12"/>
        <color theme="1"/>
        <rFont val="Times New Roman"/>
        <charset val="0"/>
      </rPr>
      <t>1</t>
    </r>
    <r>
      <rPr>
        <sz val="12"/>
        <color theme="1"/>
        <rFont val="仿宋_GB2312"/>
        <charset val="134"/>
      </rPr>
      <t>、</t>
    </r>
    <r>
      <rPr>
        <sz val="12"/>
        <color theme="1"/>
        <rFont val="Times New Roman"/>
        <charset val="0"/>
      </rPr>
      <t>2024</t>
    </r>
    <r>
      <rPr>
        <sz val="12"/>
        <color theme="1"/>
        <rFont val="仿宋_GB2312"/>
        <charset val="134"/>
      </rPr>
      <t>年完成相关的调研工作；</t>
    </r>
    <r>
      <rPr>
        <sz val="12"/>
        <color theme="1"/>
        <rFont val="Times New Roman"/>
        <charset val="0"/>
      </rPr>
      <t>2</t>
    </r>
    <r>
      <rPr>
        <sz val="12"/>
        <color theme="1"/>
        <rFont val="仿宋_GB2312"/>
        <charset val="134"/>
      </rPr>
      <t>、</t>
    </r>
    <r>
      <rPr>
        <sz val="12"/>
        <color theme="1"/>
        <rFont val="Times New Roman"/>
        <charset val="0"/>
      </rPr>
      <t>2025</t>
    </r>
    <r>
      <rPr>
        <sz val="12"/>
        <color theme="1"/>
        <rFont val="仿宋_GB2312"/>
        <charset val="134"/>
      </rPr>
      <t>年完成两场次的培训。</t>
    </r>
  </si>
  <si>
    <r>
      <rPr>
        <sz val="12"/>
        <rFont val="仿宋_GB2312"/>
        <charset val="134"/>
      </rPr>
      <t>韶关学院化学与土木工程学院</t>
    </r>
    <r>
      <rPr>
        <sz val="12"/>
        <rFont val="Times New Roman"/>
        <charset val="0"/>
      </rPr>
      <t>(</t>
    </r>
    <r>
      <rPr>
        <sz val="12"/>
        <rFont val="仿宋_GB2312"/>
        <charset val="134"/>
      </rPr>
      <t>张圣领</t>
    </r>
    <r>
      <rPr>
        <sz val="12"/>
        <rFont val="Times New Roman"/>
        <charset val="0"/>
      </rPr>
      <t>18927821461)</t>
    </r>
  </si>
  <si>
    <t>韶关学院、惠州工程职业学院、南雄市人社局</t>
  </si>
  <si>
    <t>南雄市乡村振兴人才驿站专家进站开展培训项目</t>
  </si>
  <si>
    <r>
      <rPr>
        <sz val="12"/>
        <color theme="1"/>
        <rFont val="仿宋_GB2312"/>
        <charset val="134"/>
      </rPr>
      <t>邀请韶关学院、惠州工程职业学院相关专家学者加入南雄市</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决策咨询专班专家智库，参与我市改革试点，开展社会调查研究，为南雄市</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重点问题开展高质量的咨询服务。</t>
    </r>
  </si>
  <si>
    <r>
      <rPr>
        <sz val="12"/>
        <rFont val="仿宋_GB2312"/>
        <charset val="134"/>
      </rPr>
      <t>项目内容：南雄市乡村振兴人才驿站专家进站培训。落实举措：</t>
    </r>
    <r>
      <rPr>
        <sz val="12"/>
        <rFont val="Times New Roman"/>
        <charset val="0"/>
      </rPr>
      <t>1.</t>
    </r>
    <r>
      <rPr>
        <sz val="12"/>
        <rFont val="仿宋_GB2312"/>
        <charset val="134"/>
      </rPr>
      <t>组建乡村振兴进站专家志愿服务队和党员帮扶先锋小组，建立服务乡村振兴人才信息库。</t>
    </r>
    <r>
      <rPr>
        <sz val="12"/>
        <rFont val="Times New Roman"/>
        <charset val="0"/>
      </rPr>
      <t>2.</t>
    </r>
    <r>
      <rPr>
        <sz val="12"/>
        <rFont val="仿宋_GB2312"/>
        <charset val="134"/>
      </rPr>
      <t>精准耦合需求，针对性开展专家推荐工作，选派优秀教师入驻南雄市人才驿站，助力加强人才驿站建设和服务辐射能力；</t>
    </r>
    <r>
      <rPr>
        <sz val="12"/>
        <rFont val="Times New Roman"/>
        <charset val="0"/>
      </rPr>
      <t>3.</t>
    </r>
    <r>
      <rPr>
        <sz val="12"/>
        <rFont val="仿宋_GB2312"/>
        <charset val="134"/>
      </rPr>
      <t>开展乡村战略应用人才培训，组织进站专家开展培训，助力积蓄乡村人才储备和招才引智服务工作；</t>
    </r>
    <r>
      <rPr>
        <sz val="12"/>
        <rFont val="Times New Roman"/>
        <charset val="0"/>
      </rPr>
      <t xml:space="preserve"> 4.</t>
    </r>
    <r>
      <rPr>
        <sz val="12"/>
        <rFont val="仿宋_GB2312"/>
        <charset val="134"/>
      </rPr>
      <t>从优选拔优秀教师，加入南雄市</t>
    </r>
    <r>
      <rPr>
        <sz val="12"/>
        <rFont val="Times New Roman"/>
        <charset val="0"/>
      </rPr>
      <t>“</t>
    </r>
    <r>
      <rPr>
        <sz val="12"/>
        <rFont val="仿宋_GB2312"/>
        <charset val="134"/>
      </rPr>
      <t>百千万工程</t>
    </r>
    <r>
      <rPr>
        <sz val="12"/>
        <rFont val="Times New Roman"/>
        <charset val="0"/>
      </rPr>
      <t>”</t>
    </r>
    <r>
      <rPr>
        <sz val="12"/>
        <rFont val="仿宋_GB2312"/>
        <charset val="134"/>
      </rPr>
      <t>决策咨询专班专家智库，参与南雄市改革试点，开展社会调查研究和咨询服务。</t>
    </r>
  </si>
  <si>
    <r>
      <rPr>
        <sz val="12"/>
        <color theme="1"/>
        <rFont val="仿宋_GB2312"/>
        <charset val="134"/>
      </rPr>
      <t>总体目标：根据南雄市提出的培训需求，建立人才信息库，选派优秀教师开展培训，并参与南雄市改革试点开展社会调查研究和咨询服务，进一步增强人才服务乡村振兴效能。</t>
    </r>
    <r>
      <rPr>
        <sz val="12"/>
        <color theme="1"/>
        <rFont val="Times New Roman"/>
        <charset val="0"/>
      </rPr>
      <t xml:space="preserve">             </t>
    </r>
    <r>
      <rPr>
        <sz val="12"/>
        <color theme="1"/>
        <rFont val="仿宋_GB2312"/>
        <charset val="134"/>
      </rPr>
      <t>年度主要任务目标：根据南雄市年度需求，</t>
    </r>
    <r>
      <rPr>
        <sz val="12"/>
        <color theme="1"/>
        <rFont val="Times New Roman"/>
        <charset val="0"/>
      </rPr>
      <t>2024-2025</t>
    </r>
    <r>
      <rPr>
        <sz val="12"/>
        <color theme="1"/>
        <rFont val="仿宋_GB2312"/>
        <charset val="134"/>
      </rPr>
      <t>年每年至少选派</t>
    </r>
    <r>
      <rPr>
        <sz val="12"/>
        <color theme="1"/>
        <rFont val="Times New Roman"/>
        <charset val="0"/>
      </rPr>
      <t>1-5</t>
    </r>
    <r>
      <rPr>
        <sz val="12"/>
        <color theme="1"/>
        <rFont val="仿宋_GB2312"/>
        <charset val="134"/>
      </rPr>
      <t>名优秀教师进驻人才驿站，开展农业等项目培，每年选拔优秀教师，加入南雄市</t>
    </r>
    <r>
      <rPr>
        <sz val="12"/>
        <color theme="1"/>
        <rFont val="Times New Roman"/>
        <charset val="0"/>
      </rPr>
      <t>“</t>
    </r>
    <r>
      <rPr>
        <sz val="12"/>
        <color theme="1"/>
        <rFont val="仿宋_GB2312"/>
        <charset val="134"/>
      </rPr>
      <t>百千万工程</t>
    </r>
    <r>
      <rPr>
        <sz val="12"/>
        <color theme="1"/>
        <rFont val="Times New Roman"/>
        <charset val="0"/>
      </rPr>
      <t>”决策咨询专班专家智库，参与南雄市改革试点</t>
    </r>
  </si>
  <si>
    <r>
      <rPr>
        <sz val="12"/>
        <rFont val="仿宋_GB2312"/>
        <charset val="134"/>
      </rPr>
      <t>韶关学院人力资源部</t>
    </r>
    <r>
      <rPr>
        <sz val="12"/>
        <rFont val="Times New Roman"/>
        <charset val="0"/>
      </rPr>
      <t>(</t>
    </r>
    <r>
      <rPr>
        <sz val="12"/>
        <rFont val="仿宋_GB2312"/>
        <charset val="134"/>
      </rPr>
      <t>叶逢福</t>
    </r>
    <r>
      <rPr>
        <sz val="12"/>
        <rFont val="Times New Roman"/>
        <charset val="0"/>
      </rPr>
      <t xml:space="preserve">13826315066)
</t>
    </r>
    <r>
      <rPr>
        <sz val="12"/>
        <rFont val="仿宋_GB2312"/>
        <charset val="134"/>
      </rPr>
      <t>惠州工程职业学院刘育坚</t>
    </r>
    <r>
      <rPr>
        <sz val="12"/>
        <rFont val="Times New Roman"/>
        <charset val="0"/>
      </rPr>
      <t>13902667322</t>
    </r>
  </si>
  <si>
    <t>韶关学院、南雄市民政局</t>
  </si>
  <si>
    <t>南雄市养老机构从业人员培训项目</t>
  </si>
  <si>
    <r>
      <rPr>
        <sz val="12"/>
        <rFont val="仿宋_GB2312"/>
        <charset val="134"/>
      </rPr>
      <t>南雄市</t>
    </r>
    <r>
      <rPr>
        <sz val="12"/>
        <rFont val="Times New Roman"/>
        <charset val="0"/>
      </rPr>
      <t>19</t>
    </r>
    <r>
      <rPr>
        <sz val="12"/>
        <rFont val="仿宋_GB2312"/>
        <charset val="134"/>
      </rPr>
      <t>家养老机构现有工作人员</t>
    </r>
    <r>
      <rPr>
        <sz val="12"/>
        <rFont val="Times New Roman"/>
        <charset val="0"/>
      </rPr>
      <t>143</t>
    </r>
    <r>
      <rPr>
        <sz val="12"/>
        <rFont val="仿宋_GB2312"/>
        <charset val="134"/>
      </rPr>
      <t>人，工作人员普遍呈现出</t>
    </r>
    <r>
      <rPr>
        <sz val="12"/>
        <rFont val="Times New Roman"/>
        <charset val="0"/>
      </rPr>
      <t>“</t>
    </r>
    <r>
      <rPr>
        <sz val="12"/>
        <rFont val="仿宋_GB2312"/>
        <charset val="134"/>
      </rPr>
      <t>两高两低</t>
    </r>
    <r>
      <rPr>
        <sz val="12"/>
        <rFont val="Times New Roman"/>
        <charset val="0"/>
      </rPr>
      <t>”</t>
    </r>
    <r>
      <rPr>
        <sz val="12"/>
        <rFont val="仿宋_GB2312"/>
        <charset val="134"/>
      </rPr>
      <t>的特征。一是希望贵校鼓励和引导开设涉老服务专业的应用型本科、高职院校和中等职业学校同相关养老护理机构、社区养老服务中心建立专业培训基地，整合资源共同培养养老护理人才，提升高级复合型养老护理服务人才的供给量；二是利用现有资源，对我市养老机构工作人员开展养老护理知识培训，切实提高养老护理职业队伍素质，促进行业职业化发展；三是出台相关政策，积极引导护理专业人员加入养老服务队伍，为建设高素质、专业化、数量足的养老护理人才队伍添砖加瓦。</t>
    </r>
  </si>
  <si>
    <t>项目内容：南雄市养老机构从业人员培训。落实举措：选派专业人才，通过开办培训班、驻点帮扶、共建实习基地的形式培训当地养老护理人员。</t>
  </si>
  <si>
    <t>协同南雄市民政局开展养老机构从业人员培训活动。</t>
  </si>
  <si>
    <r>
      <rPr>
        <sz val="12"/>
        <rFont val="仿宋_GB2312"/>
        <charset val="134"/>
      </rPr>
      <t>韶关学院医学院</t>
    </r>
    <r>
      <rPr>
        <sz val="12"/>
        <rFont val="Times New Roman"/>
        <charset val="0"/>
      </rPr>
      <t>(</t>
    </r>
    <r>
      <rPr>
        <sz val="12"/>
        <rFont val="仿宋_GB2312"/>
        <charset val="134"/>
      </rPr>
      <t>曹光誉</t>
    </r>
    <r>
      <rPr>
        <sz val="12"/>
        <rFont val="Times New Roman"/>
        <charset val="0"/>
      </rPr>
      <t>18038928181)</t>
    </r>
  </si>
  <si>
    <t>惠州工程职业学院、韶关学院、南雄市中等职业学校</t>
  </si>
  <si>
    <t>农学专业联合打造提升项目</t>
  </si>
  <si>
    <t>项目内容：南雄市相关职业院校农学专业学科建设。落实举措：研讨并制定农学学科建设质量提升方案、基层人才培训计划，对农学专业建设持续提供帮扶。</t>
  </si>
  <si>
    <r>
      <rPr>
        <sz val="12"/>
        <rFont val="仿宋_GB2312"/>
        <charset val="134"/>
      </rPr>
      <t>韶关学院生物与农业学院（陈晓远</t>
    </r>
    <r>
      <rPr>
        <sz val="12"/>
        <rFont val="Times New Roman"/>
        <charset val="0"/>
      </rPr>
      <t>15819242815</t>
    </r>
    <r>
      <rPr>
        <sz val="12"/>
        <rFont val="仿宋_GB2312"/>
        <charset val="134"/>
      </rPr>
      <t>）</t>
    </r>
    <r>
      <rPr>
        <sz val="12"/>
        <rFont val="Times New Roman"/>
        <charset val="0"/>
      </rPr>
      <t xml:space="preserve">
</t>
    </r>
    <r>
      <rPr>
        <sz val="12"/>
        <rFont val="仿宋_GB2312"/>
        <charset val="134"/>
      </rPr>
      <t>惠州工程职业学院季艳菊</t>
    </r>
    <r>
      <rPr>
        <sz val="12"/>
        <rFont val="Times New Roman"/>
        <charset val="0"/>
      </rPr>
      <t>15363866817</t>
    </r>
  </si>
  <si>
    <t>仁化县</t>
  </si>
  <si>
    <t>南方医科大学、广东技术师范大学</t>
  </si>
  <si>
    <t>产学研项目</t>
  </si>
  <si>
    <t>城口镇恩村村、石塘镇石塘村</t>
  </si>
  <si>
    <r>
      <rPr>
        <sz val="12"/>
        <color theme="1"/>
        <rFont val="Times New Roman"/>
        <charset val="0"/>
      </rPr>
      <t>2023</t>
    </r>
    <r>
      <rPr>
        <sz val="12"/>
        <color indexed="8"/>
        <rFont val="仿宋_GB2312"/>
        <charset val="134"/>
      </rPr>
      <t>年</t>
    </r>
    <r>
      <rPr>
        <sz val="12"/>
        <color theme="1"/>
        <rFont val="Times New Roman"/>
        <charset val="0"/>
      </rPr>
      <t>11</t>
    </r>
    <r>
      <rPr>
        <sz val="12"/>
        <color indexed="8"/>
        <rFont val="仿宋_GB2312"/>
        <charset val="134"/>
      </rPr>
      <t>月</t>
    </r>
    <r>
      <rPr>
        <sz val="12"/>
        <color theme="1"/>
        <rFont val="Times New Roman"/>
        <charset val="0"/>
      </rPr>
      <t>1</t>
    </r>
    <r>
      <rPr>
        <sz val="12"/>
        <color indexed="8"/>
        <rFont val="仿宋_GB2312"/>
        <charset val="134"/>
      </rPr>
      <t>日</t>
    </r>
  </si>
  <si>
    <r>
      <rPr>
        <sz val="12"/>
        <color theme="1"/>
        <rFont val="Times New Roman"/>
        <charset val="0"/>
      </rPr>
      <t>2025</t>
    </r>
    <r>
      <rPr>
        <sz val="12"/>
        <color indexed="8"/>
        <rFont val="仿宋_GB2312"/>
        <charset val="134"/>
      </rPr>
      <t>年</t>
    </r>
    <r>
      <rPr>
        <sz val="12"/>
        <color theme="1"/>
        <rFont val="Times New Roman"/>
        <charset val="0"/>
      </rPr>
      <t>10</t>
    </r>
    <r>
      <rPr>
        <sz val="12"/>
        <color indexed="8"/>
        <rFont val="仿宋_GB2312"/>
        <charset val="134"/>
      </rPr>
      <t>月</t>
    </r>
    <r>
      <rPr>
        <sz val="12"/>
        <color theme="1"/>
        <rFont val="Times New Roman"/>
        <charset val="0"/>
      </rPr>
      <t>30</t>
    </r>
    <r>
      <rPr>
        <sz val="12"/>
        <color indexed="8"/>
        <rFont val="仿宋_GB2312"/>
        <charset val="134"/>
      </rPr>
      <t>日</t>
    </r>
  </si>
  <si>
    <t>仁化县需要产学研项目</t>
  </si>
  <si>
    <r>
      <rPr>
        <sz val="12"/>
        <color theme="1"/>
        <rFont val="Times New Roman"/>
        <charset val="0"/>
      </rPr>
      <t>1.</t>
    </r>
    <r>
      <rPr>
        <sz val="12"/>
        <rFont val="仿宋_GB2312"/>
        <charset val="134"/>
      </rPr>
      <t>黄屋村文创产品研发，品牌打造。</t>
    </r>
    <r>
      <rPr>
        <sz val="12"/>
        <rFont val="Times New Roman"/>
        <charset val="0"/>
      </rPr>
      <t xml:space="preserve">
2.</t>
    </r>
    <r>
      <rPr>
        <sz val="12"/>
        <rFont val="仿宋_GB2312"/>
        <charset val="134"/>
      </rPr>
      <t>石塘堆花米酒产学研项目规划及品牌打造。</t>
    </r>
  </si>
  <si>
    <r>
      <rPr>
        <sz val="12"/>
        <rFont val="仿宋_GB2312"/>
        <charset val="134"/>
      </rPr>
      <t>支持乡村产业发展，提升文创产品研发和品牌打造。</t>
    </r>
    <r>
      <rPr>
        <sz val="12"/>
        <rFont val="Times New Roman"/>
        <charset val="0"/>
      </rPr>
      <t xml:space="preserve">
2023</t>
    </r>
    <r>
      <rPr>
        <sz val="12"/>
        <rFont val="仿宋_GB2312"/>
        <charset val="134"/>
      </rPr>
      <t>年扎实做好调研，明确合作意向。</t>
    </r>
    <r>
      <rPr>
        <sz val="12"/>
        <rFont val="Times New Roman"/>
        <charset val="0"/>
      </rPr>
      <t xml:space="preserve">
2024</t>
    </r>
    <r>
      <rPr>
        <sz val="12"/>
        <rFont val="仿宋_GB2312"/>
        <charset val="134"/>
      </rPr>
      <t>年计划完成黄屋村文创产品研发初步设计，明确项目推进的关键节点。</t>
    </r>
    <r>
      <rPr>
        <sz val="12"/>
        <rFont val="Times New Roman"/>
        <charset val="0"/>
      </rPr>
      <t xml:space="preserve">           2025</t>
    </r>
    <r>
      <rPr>
        <sz val="12"/>
        <rFont val="仿宋_GB2312"/>
        <charset val="134"/>
      </rPr>
      <t>年计划完成黄屋村文创产品研发，至少推出</t>
    </r>
    <r>
      <rPr>
        <sz val="12"/>
        <rFont val="Times New Roman"/>
        <charset val="0"/>
      </rPr>
      <t>1</t>
    </r>
    <r>
      <rPr>
        <sz val="12"/>
        <rFont val="仿宋_GB2312"/>
        <charset val="134"/>
      </rPr>
      <t>款黄屋村文创产品，建立品牌形象，提高知名度。</t>
    </r>
    <r>
      <rPr>
        <sz val="12"/>
        <rFont val="Times New Roman"/>
        <charset val="0"/>
      </rPr>
      <t xml:space="preserve">             2024</t>
    </r>
    <r>
      <rPr>
        <sz val="12"/>
        <rFont val="仿宋_GB2312"/>
        <charset val="134"/>
      </rPr>
      <t>年计划推进石塘堆花米酒产学研项目规划，确立项目方向和研发计划。</t>
    </r>
    <r>
      <rPr>
        <sz val="12"/>
        <rFont val="Times New Roman"/>
        <charset val="0"/>
      </rPr>
      <t xml:space="preserve">          2025</t>
    </r>
    <r>
      <rPr>
        <sz val="12"/>
        <rFont val="仿宋_GB2312"/>
        <charset val="134"/>
      </rPr>
      <t>年完成石塘堆花米酒产学研项目规划的最终设计，明确品牌定位。</t>
    </r>
  </si>
  <si>
    <r>
      <rPr>
        <sz val="12"/>
        <color indexed="8"/>
        <rFont val="仿宋_GB2312"/>
        <charset val="134"/>
      </rPr>
      <t>郭琪伟</t>
    </r>
    <r>
      <rPr>
        <sz val="12"/>
        <color theme="1"/>
        <rFont val="Times New Roman"/>
        <charset val="0"/>
      </rPr>
      <t xml:space="preserve"> </t>
    </r>
    <r>
      <rPr>
        <sz val="12"/>
        <color indexed="8"/>
        <rFont val="仿宋_GB2312"/>
        <charset val="134"/>
      </rPr>
      <t>驻县服务队副队长</t>
    </r>
    <r>
      <rPr>
        <sz val="12"/>
        <color theme="1"/>
        <rFont val="Times New Roman"/>
        <charset val="0"/>
      </rPr>
      <t xml:space="preserve"> 19802035040</t>
    </r>
  </si>
  <si>
    <t>部分项目间雷同，可合并，第76与78项（项目村及项目内容相同相似）。</t>
  </si>
  <si>
    <t>古村落古文化遗存保护开发利用项目</t>
  </si>
  <si>
    <t>城口镇恩村村</t>
  </si>
  <si>
    <t>仁化县需要古村落古文化遗存保护开发利用</t>
  </si>
  <si>
    <r>
      <rPr>
        <sz val="12"/>
        <color theme="1"/>
        <rFont val="Times New Roman"/>
        <charset val="0"/>
      </rPr>
      <t>1.</t>
    </r>
    <r>
      <rPr>
        <sz val="12"/>
        <rFont val="仿宋_GB2312"/>
        <charset val="134"/>
      </rPr>
      <t>对接高校帮扶传统村落、古民居的资源进行逐类划分，并根据其重要性和保存状况进行分期分批的因地制宜有序保护。</t>
    </r>
    <r>
      <rPr>
        <sz val="12"/>
        <rFont val="Times New Roman"/>
        <charset val="0"/>
      </rPr>
      <t xml:space="preserve">
2.</t>
    </r>
    <r>
      <rPr>
        <sz val="12"/>
        <rFont val="仿宋_GB2312"/>
        <charset val="134"/>
      </rPr>
      <t>恩村传统民俗文化发掘保护利用（协助申请非遗：舞龙、舞狮、恩村故事、竹编工艺、打谯）。明清时期传统古建筑保护与利用（协助古门楼、古宅文物申报、古建筑复原资料数据整理等）。</t>
    </r>
    <r>
      <rPr>
        <sz val="12"/>
        <rFont val="Times New Roman"/>
        <charset val="0"/>
      </rPr>
      <t xml:space="preserve">
3.</t>
    </r>
    <r>
      <rPr>
        <sz val="12"/>
        <rFont val="仿宋_GB2312"/>
        <charset val="134"/>
      </rPr>
      <t>南庄村传统民俗文化发掘保护利用（民俗文化资料收集整理）；南庄村古建筑保护与利用（古祠堂、古宅、古建筑复原资料数据整理等）。</t>
    </r>
    <r>
      <rPr>
        <sz val="12"/>
        <rFont val="Times New Roman"/>
        <charset val="0"/>
      </rPr>
      <t xml:space="preserve">
4.</t>
    </r>
    <r>
      <rPr>
        <sz val="12"/>
        <rFont val="仿宋_GB2312"/>
        <charset val="134"/>
      </rPr>
      <t>古夏村古村落保护规划设计，协助古夏村古村落文化、民俗传承与发展及建筑群的保护工作。</t>
    </r>
  </si>
  <si>
    <r>
      <rPr>
        <sz val="12"/>
        <rFont val="仿宋_GB2312"/>
        <charset val="134"/>
      </rPr>
      <t>保护和利用古村落及其文化遗存，促进传统文化的发掘和传承。</t>
    </r>
    <r>
      <rPr>
        <sz val="12"/>
        <rFont val="Times New Roman"/>
        <charset val="0"/>
      </rPr>
      <t xml:space="preserve">
2023</t>
    </r>
    <r>
      <rPr>
        <sz val="12"/>
        <rFont val="仿宋_GB2312"/>
        <charset val="134"/>
      </rPr>
      <t>年扎实做好调研，明确合作意向。</t>
    </r>
    <r>
      <rPr>
        <sz val="12"/>
        <rFont val="Times New Roman"/>
        <charset val="0"/>
      </rPr>
      <t xml:space="preserve">              2024</t>
    </r>
    <r>
      <rPr>
        <sz val="12"/>
        <rFont val="仿宋_GB2312"/>
        <charset val="134"/>
      </rPr>
      <t>年计划完成蛇离梯田旅游资源开发利用规划的初步设计，组建专业团队对接，制定保护方案。</t>
    </r>
    <r>
      <rPr>
        <sz val="12"/>
        <rFont val="Times New Roman"/>
        <charset val="0"/>
      </rPr>
      <t xml:space="preserve">               2025</t>
    </r>
    <r>
      <rPr>
        <sz val="12"/>
        <rFont val="仿宋_GB2312"/>
        <charset val="134"/>
      </rPr>
      <t>年协助恩村做好传统民俗文化的发掘和保护，包括非遗项目申请和传统古建筑保护等。对南庄村进行传统民俗文化发掘和保护，收集整理相关资料。协助古夏村古村落保护规划设计，推动文化、民俗传承和建筑群的保护工作。</t>
    </r>
  </si>
  <si>
    <r>
      <rPr>
        <sz val="12"/>
        <color indexed="8"/>
        <rFont val="仿宋_GB2312"/>
        <charset val="134"/>
      </rPr>
      <t>孙俊川</t>
    </r>
    <r>
      <rPr>
        <sz val="12"/>
        <color theme="1"/>
        <rFont val="Times New Roman"/>
        <charset val="0"/>
      </rPr>
      <t xml:space="preserve"> </t>
    </r>
    <r>
      <rPr>
        <sz val="12"/>
        <color indexed="8"/>
        <rFont val="仿宋_GB2312"/>
        <charset val="134"/>
      </rPr>
      <t>驻县服务队队长</t>
    </r>
    <r>
      <rPr>
        <sz val="12"/>
        <color theme="1"/>
        <rFont val="Times New Roman"/>
        <charset val="0"/>
      </rPr>
      <t xml:space="preserve"> 13824416635
</t>
    </r>
    <r>
      <rPr>
        <sz val="12"/>
        <color indexed="8"/>
        <rFont val="仿宋_GB2312"/>
        <charset val="134"/>
      </rPr>
      <t>郭琪伟</t>
    </r>
    <r>
      <rPr>
        <sz val="12"/>
        <color theme="1"/>
        <rFont val="Times New Roman"/>
        <charset val="0"/>
      </rPr>
      <t xml:space="preserve"> </t>
    </r>
    <r>
      <rPr>
        <sz val="12"/>
        <color indexed="8"/>
        <rFont val="仿宋_GB2312"/>
        <charset val="134"/>
      </rPr>
      <t>驻县服务队副队长</t>
    </r>
    <r>
      <rPr>
        <sz val="12"/>
        <color theme="1"/>
        <rFont val="Times New Roman"/>
        <charset val="0"/>
      </rPr>
      <t xml:space="preserve"> 19802035040</t>
    </r>
  </si>
  <si>
    <t>文旅特色产业项目</t>
  </si>
  <si>
    <r>
      <rPr>
        <sz val="12"/>
        <color theme="1"/>
        <rFont val="Times New Roman"/>
        <charset val="0"/>
      </rPr>
      <t>2024</t>
    </r>
    <r>
      <rPr>
        <sz val="12"/>
        <color indexed="8"/>
        <rFont val="仿宋_GB2312"/>
        <charset val="134"/>
      </rPr>
      <t>年</t>
    </r>
    <r>
      <rPr>
        <sz val="12"/>
        <color theme="1"/>
        <rFont val="Times New Roman"/>
        <charset val="0"/>
      </rPr>
      <t>10</t>
    </r>
    <r>
      <rPr>
        <sz val="12"/>
        <color indexed="8"/>
        <rFont val="仿宋_GB2312"/>
        <charset val="134"/>
      </rPr>
      <t>月</t>
    </r>
    <r>
      <rPr>
        <sz val="12"/>
        <color theme="1"/>
        <rFont val="Times New Roman"/>
        <charset val="0"/>
      </rPr>
      <t>30</t>
    </r>
    <r>
      <rPr>
        <sz val="12"/>
        <color indexed="8"/>
        <rFont val="仿宋_GB2312"/>
        <charset val="134"/>
      </rPr>
      <t>日</t>
    </r>
  </si>
  <si>
    <t>仁化县需要文旅特色产业发展</t>
  </si>
  <si>
    <r>
      <rPr>
        <sz val="12"/>
        <color theme="1"/>
        <rFont val="Times New Roman"/>
        <charset val="0"/>
      </rPr>
      <t>1.</t>
    </r>
    <r>
      <rPr>
        <sz val="12"/>
        <rFont val="仿宋_GB2312"/>
        <charset val="134"/>
      </rPr>
      <t>开发乡村文化</t>
    </r>
    <r>
      <rPr>
        <sz val="12"/>
        <rFont val="Times New Roman"/>
        <charset val="0"/>
      </rPr>
      <t>IP</t>
    </r>
    <r>
      <rPr>
        <sz val="12"/>
        <rFont val="仿宋_GB2312"/>
        <charset val="134"/>
      </rPr>
      <t>，助力特色文旅产业发展。</t>
    </r>
    <r>
      <rPr>
        <sz val="12"/>
        <rFont val="Times New Roman"/>
        <charset val="0"/>
      </rPr>
      <t xml:space="preserve">
2.</t>
    </r>
    <r>
      <rPr>
        <sz val="12"/>
        <rFont val="仿宋_GB2312"/>
        <charset val="134"/>
      </rPr>
      <t>蛇离梯田旅游资源开发利用规划，协助文化旅游资源开发利用，协助打造乡村精品旅游点。</t>
    </r>
    <r>
      <rPr>
        <sz val="12"/>
        <rFont val="Times New Roman"/>
        <charset val="0"/>
      </rPr>
      <t xml:space="preserve">
3.</t>
    </r>
    <r>
      <rPr>
        <sz val="12"/>
        <rFont val="仿宋_GB2312"/>
        <charset val="134"/>
      </rPr>
      <t>恩村古村传统文化宣传（资料故事编写，新媒体宣传等）。</t>
    </r>
  </si>
  <si>
    <r>
      <rPr>
        <sz val="12"/>
        <rFont val="仿宋_GB2312"/>
        <charset val="134"/>
      </rPr>
      <t>助力特色文旅产业发展，协助文化旅游资源的开发和利用。</t>
    </r>
    <r>
      <rPr>
        <sz val="12"/>
        <rFont val="Times New Roman"/>
        <charset val="0"/>
      </rPr>
      <t xml:space="preserve">
2023</t>
    </r>
    <r>
      <rPr>
        <sz val="12"/>
        <rFont val="仿宋_GB2312"/>
        <charset val="134"/>
      </rPr>
      <t>年扎实做好调研，明确合作意向。</t>
    </r>
    <r>
      <rPr>
        <sz val="12"/>
        <rFont val="Times New Roman"/>
        <charset val="0"/>
      </rPr>
      <t xml:space="preserve">              2024</t>
    </r>
    <r>
      <rPr>
        <sz val="12"/>
        <rFont val="仿宋_GB2312"/>
        <charset val="134"/>
      </rPr>
      <t>年计划组建团队完成蛇离梯田旅游资源开发利用规划的初步设计，明确项目推进的关键节点。</t>
    </r>
    <r>
      <rPr>
        <sz val="12"/>
        <rFont val="Times New Roman"/>
        <charset val="0"/>
      </rPr>
      <t xml:space="preserve">               2025</t>
    </r>
    <r>
      <rPr>
        <sz val="12"/>
        <rFont val="仿宋_GB2312"/>
        <charset val="134"/>
      </rPr>
      <t>年完成蛇离梯田旅游资源开发利用规划的最终设计，启动项目实施。确保至少</t>
    </r>
    <r>
      <rPr>
        <sz val="12"/>
        <rFont val="Times New Roman"/>
        <charset val="0"/>
      </rPr>
      <t>1</t>
    </r>
    <r>
      <rPr>
        <sz val="12"/>
        <rFont val="仿宋_GB2312"/>
        <charset val="134"/>
      </rPr>
      <t>个乡村旅游点完成初步打造，编写并发布不少于</t>
    </r>
    <r>
      <rPr>
        <sz val="12"/>
        <rFont val="Times New Roman"/>
        <charset val="0"/>
      </rPr>
      <t>20</t>
    </r>
    <r>
      <rPr>
        <sz val="12"/>
        <rFont val="仿宋_GB2312"/>
        <charset val="134"/>
      </rPr>
      <t>篇资料和故事，在新媒体平台上累计获得不少于</t>
    </r>
    <r>
      <rPr>
        <sz val="12"/>
        <rFont val="Times New Roman"/>
        <charset val="0"/>
      </rPr>
      <t>20,000</t>
    </r>
    <r>
      <rPr>
        <sz val="12"/>
        <rFont val="仿宋_GB2312"/>
        <charset val="134"/>
      </rPr>
      <t>次的点击或浏览量。</t>
    </r>
  </si>
  <si>
    <t>推动产学研用深度融合</t>
  </si>
  <si>
    <t>石塘镇石塘村</t>
  </si>
  <si>
    <r>
      <rPr>
        <sz val="12"/>
        <color theme="1"/>
        <rFont val="Times New Roman"/>
        <charset val="0"/>
      </rPr>
      <t>2026</t>
    </r>
    <r>
      <rPr>
        <sz val="12"/>
        <color indexed="8"/>
        <rFont val="仿宋_GB2312"/>
        <charset val="134"/>
      </rPr>
      <t>年</t>
    </r>
    <r>
      <rPr>
        <sz val="12"/>
        <color theme="1"/>
        <rFont val="Times New Roman"/>
        <charset val="0"/>
      </rPr>
      <t>10</t>
    </r>
    <r>
      <rPr>
        <sz val="12"/>
        <color indexed="8"/>
        <rFont val="仿宋_GB2312"/>
        <charset val="134"/>
      </rPr>
      <t>月</t>
    </r>
    <r>
      <rPr>
        <sz val="12"/>
        <color theme="1"/>
        <rFont val="Times New Roman"/>
        <charset val="0"/>
      </rPr>
      <t>30</t>
    </r>
    <r>
      <rPr>
        <sz val="12"/>
        <color indexed="8"/>
        <rFont val="仿宋_GB2312"/>
        <charset val="134"/>
      </rPr>
      <t>日</t>
    </r>
  </si>
  <si>
    <t>仁化县需要推动产学研用深度融合</t>
  </si>
  <si>
    <t>对吴茱萸医药、医美产品研发进行指导；食用菌产学研项目规划，灵芝等食用菌产品的宣传与营销；开展沙田柚对糖尿病疗效的相关研究。</t>
  </si>
  <si>
    <r>
      <rPr>
        <sz val="12"/>
        <rFont val="仿宋_GB2312"/>
        <charset val="134"/>
      </rPr>
      <t>推动产学研用深度融合，促进吴茱萸医药、医美产品研发，规划食用菌产学研项目，进行沙田柚对糖尿病疗效的研究，并在宣传与营销方面提供支持。</t>
    </r>
    <r>
      <rPr>
        <sz val="12"/>
        <rFont val="Times New Roman"/>
        <charset val="0"/>
      </rPr>
      <t xml:space="preserve">
2023
1.</t>
    </r>
    <r>
      <rPr>
        <sz val="12"/>
        <rFont val="仿宋_GB2312"/>
        <charset val="134"/>
      </rPr>
      <t>向吴茱萸医药、医美产品研发团队提供指导，明确关键研发节点。</t>
    </r>
    <r>
      <rPr>
        <sz val="12"/>
        <rFont val="Times New Roman"/>
        <charset val="0"/>
      </rPr>
      <t xml:space="preserve">
2.</t>
    </r>
    <r>
      <rPr>
        <sz val="12"/>
        <rFont val="仿宋_GB2312"/>
        <charset val="134"/>
      </rPr>
      <t>制定食用菌产学研项目初步规划，明确项目推进计划。</t>
    </r>
    <r>
      <rPr>
        <sz val="12"/>
        <rFont val="Times New Roman"/>
        <charset val="0"/>
      </rPr>
      <t xml:space="preserve">
3.</t>
    </r>
    <r>
      <rPr>
        <sz val="12"/>
        <rFont val="仿宋_GB2312"/>
        <charset val="134"/>
      </rPr>
      <t>启动沙田柚对糖尿病疗效的研究，完成初步实验设计。</t>
    </r>
    <r>
      <rPr>
        <sz val="12"/>
        <rFont val="Times New Roman"/>
        <charset val="0"/>
      </rPr>
      <t xml:space="preserve">
2024
1.</t>
    </r>
    <r>
      <rPr>
        <sz val="12"/>
        <rFont val="仿宋_GB2312"/>
        <charset val="134"/>
      </rPr>
      <t>完成吴茱萸医药、医美产品研发的最终指导，支持项目实施。</t>
    </r>
    <r>
      <rPr>
        <sz val="12"/>
        <rFont val="Times New Roman"/>
        <charset val="0"/>
      </rPr>
      <t xml:space="preserve">
2.</t>
    </r>
    <r>
      <rPr>
        <sz val="12"/>
        <rFont val="仿宋_GB2312"/>
        <charset val="134"/>
      </rPr>
      <t>确保至少一个食用菌产学研项目完成规划，启动实施阶段。</t>
    </r>
    <r>
      <rPr>
        <sz val="12"/>
        <rFont val="Times New Roman"/>
        <charset val="0"/>
      </rPr>
      <t xml:space="preserve">
3.</t>
    </r>
    <r>
      <rPr>
        <sz val="12"/>
        <rFont val="仿宋_GB2312"/>
        <charset val="134"/>
      </rPr>
      <t>开展沙田柚对糖尿病疗效的研究。</t>
    </r>
    <r>
      <rPr>
        <sz val="12"/>
        <rFont val="Times New Roman"/>
        <charset val="0"/>
      </rPr>
      <t xml:space="preserve">
4.</t>
    </r>
    <r>
      <rPr>
        <sz val="12"/>
        <rFont val="仿宋_GB2312"/>
        <charset val="134"/>
      </rPr>
      <t>编写并发布不少于</t>
    </r>
    <r>
      <rPr>
        <sz val="12"/>
        <rFont val="Times New Roman"/>
        <charset val="0"/>
      </rPr>
      <t>3</t>
    </r>
    <r>
      <rPr>
        <sz val="12"/>
        <rFont val="仿宋_GB2312"/>
        <charset val="134"/>
      </rPr>
      <t>篇关于食用菌产学研项目和沙田柚研究的资料和故事，通过新媒体宣传传播。</t>
    </r>
  </si>
  <si>
    <r>
      <rPr>
        <sz val="12"/>
        <color indexed="8"/>
        <rFont val="仿宋_GB2312"/>
        <charset val="134"/>
      </rPr>
      <t>孙俊川</t>
    </r>
    <r>
      <rPr>
        <sz val="12"/>
        <color theme="1"/>
        <rFont val="Times New Roman"/>
        <charset val="0"/>
      </rPr>
      <t xml:space="preserve"> </t>
    </r>
    <r>
      <rPr>
        <sz val="12"/>
        <color indexed="8"/>
        <rFont val="仿宋_GB2312"/>
        <charset val="134"/>
      </rPr>
      <t>驻县服务队队长</t>
    </r>
    <r>
      <rPr>
        <sz val="12"/>
        <color theme="1"/>
        <rFont val="Times New Roman"/>
        <charset val="0"/>
      </rPr>
      <t xml:space="preserve"> 13824416635</t>
    </r>
  </si>
  <si>
    <t>医校科研项目</t>
  </si>
  <si>
    <t>仁化县需要医校科研提升医护人员科研水平</t>
  </si>
  <si>
    <t>开展医校科研合作，提升县人民医院和县妇幼保健院医学学术研究能力。</t>
  </si>
  <si>
    <r>
      <rPr>
        <sz val="12"/>
        <rFont val="仿宋_GB2312"/>
        <charset val="134"/>
      </rPr>
      <t>提升县人民医院和县妇幼保健院医学学术研究能力，推动医校科研合作。</t>
    </r>
    <r>
      <rPr>
        <sz val="12"/>
        <rFont val="Times New Roman"/>
        <charset val="0"/>
      </rPr>
      <t xml:space="preserve">
2023
1.</t>
    </r>
    <r>
      <rPr>
        <sz val="12"/>
        <rFont val="仿宋_GB2312"/>
        <charset val="134"/>
      </rPr>
      <t>确立医校科研合作的初步框架，明确合作方向和研究重点。</t>
    </r>
    <r>
      <rPr>
        <sz val="12"/>
        <rFont val="Times New Roman"/>
        <charset val="0"/>
      </rPr>
      <t xml:space="preserve">
2.</t>
    </r>
    <r>
      <rPr>
        <sz val="12"/>
        <rFont val="仿宋_GB2312"/>
        <charset val="134"/>
      </rPr>
      <t>成立医学研究团队，包括医院和相关高校的专业人员，建立有效的合作机制。</t>
    </r>
    <r>
      <rPr>
        <sz val="12"/>
        <rFont val="Times New Roman"/>
        <charset val="0"/>
      </rPr>
      <t xml:space="preserve">
3.</t>
    </r>
    <r>
      <rPr>
        <sz val="12"/>
        <rFont val="仿宋_GB2312"/>
        <charset val="134"/>
      </rPr>
      <t>制定医学研究项目计划，明确关键研究节点和时间表。</t>
    </r>
    <r>
      <rPr>
        <sz val="12"/>
        <rFont val="Times New Roman"/>
        <charset val="0"/>
      </rPr>
      <t xml:space="preserve">
2024
1.</t>
    </r>
    <r>
      <rPr>
        <sz val="12"/>
        <rFont val="仿宋_GB2312"/>
        <charset val="134"/>
      </rPr>
      <t>完成医校科研合作的具体项目设计，确保项目的可行性和实施性。</t>
    </r>
    <r>
      <rPr>
        <sz val="12"/>
        <rFont val="Times New Roman"/>
        <charset val="0"/>
      </rPr>
      <t xml:space="preserve">
2.</t>
    </r>
    <r>
      <rPr>
        <sz val="12"/>
        <rFont val="仿宋_GB2312"/>
        <charset val="134"/>
      </rPr>
      <t>至少申报</t>
    </r>
    <r>
      <rPr>
        <sz val="12"/>
        <rFont val="Times New Roman"/>
        <charset val="0"/>
      </rPr>
      <t>1</t>
    </r>
    <r>
      <rPr>
        <sz val="12"/>
        <rFont val="仿宋_GB2312"/>
        <charset val="134"/>
      </rPr>
      <t>项市级以上重要医学研究课题，取得具体的研究成果。</t>
    </r>
    <r>
      <rPr>
        <sz val="12"/>
        <rFont val="Times New Roman"/>
        <charset val="0"/>
      </rPr>
      <t xml:space="preserve">
3.</t>
    </r>
    <r>
      <rPr>
        <sz val="12"/>
        <rFont val="仿宋_GB2312"/>
        <charset val="134"/>
      </rPr>
      <t>发表不少于</t>
    </r>
    <r>
      <rPr>
        <sz val="12"/>
        <rFont val="Times New Roman"/>
        <charset val="0"/>
      </rPr>
      <t>2</t>
    </r>
    <r>
      <rPr>
        <sz val="12"/>
        <rFont val="仿宋_GB2312"/>
        <charset val="134"/>
      </rPr>
      <t>篇相关医学研究论文，提高医院和学校的学术声誉。</t>
    </r>
  </si>
  <si>
    <t>美丽圩镇、乡村示范带建设项目</t>
  </si>
  <si>
    <t>董塘镇新龙村</t>
  </si>
  <si>
    <t>仁化县需要美丽圩镇、乡村示范带建设</t>
  </si>
  <si>
    <r>
      <rPr>
        <sz val="12"/>
        <color theme="1"/>
        <rFont val="Times New Roman"/>
        <charset val="0"/>
      </rPr>
      <t>1.</t>
    </r>
    <r>
      <rPr>
        <sz val="12"/>
        <rFont val="仿宋_GB2312"/>
        <charset val="134"/>
      </rPr>
      <t>协助石塘镇、城口镇建设省级美丽圩镇示范样板，对接高效协助乡村布局规划、村庄建设规划、农房风貌规划编制等方面提供技术支持。</t>
    </r>
    <r>
      <rPr>
        <sz val="12"/>
        <rFont val="Times New Roman"/>
        <charset val="0"/>
      </rPr>
      <t xml:space="preserve">
2.</t>
    </r>
    <r>
      <rPr>
        <sz val="12"/>
        <rFont val="仿宋_GB2312"/>
        <charset val="134"/>
      </rPr>
      <t>配合相关单位为乡村振兴示范带沿线</t>
    </r>
    <r>
      <rPr>
        <sz val="12"/>
        <rFont val="Times New Roman"/>
        <charset val="0"/>
      </rPr>
      <t>“</t>
    </r>
    <r>
      <rPr>
        <sz val="12"/>
        <rFont val="仿宋_GB2312"/>
        <charset val="134"/>
      </rPr>
      <t>赤膊房</t>
    </r>
    <r>
      <rPr>
        <sz val="12"/>
        <rFont val="Times New Roman"/>
        <charset val="0"/>
      </rPr>
      <t>”</t>
    </r>
    <r>
      <rPr>
        <sz val="12"/>
        <rFont val="仿宋_GB2312"/>
        <charset val="134"/>
      </rPr>
      <t>整治提升提供设计支持。</t>
    </r>
  </si>
  <si>
    <r>
      <rPr>
        <sz val="12"/>
        <rFont val="仿宋_GB2312"/>
        <charset val="134"/>
      </rPr>
      <t>协助推动美丽圩镇、乡村示范带建设，提升农村环境质量，助力乡村振兴。</t>
    </r>
    <r>
      <rPr>
        <sz val="12"/>
        <rFont val="Times New Roman"/>
        <charset val="0"/>
      </rPr>
      <t xml:space="preserve">
2023</t>
    </r>
    <r>
      <rPr>
        <sz val="12"/>
        <rFont val="仿宋_GB2312"/>
        <charset val="134"/>
      </rPr>
      <t>年扎实做好调研，明确合作意向。</t>
    </r>
    <r>
      <rPr>
        <sz val="12"/>
        <rFont val="Times New Roman"/>
        <charset val="0"/>
      </rPr>
      <t xml:space="preserve">              2024</t>
    </r>
    <r>
      <rPr>
        <sz val="12"/>
        <rFont val="仿宋_GB2312"/>
        <charset val="134"/>
      </rPr>
      <t>计划与相关村镇对接签约，初步完成省级美丽圩镇示范样板的规划设计。协助做好乡村布局规划、村庄建设规划、农房风貌规划等方面的编制工作，为示范带建设提供实质性支持。</t>
    </r>
    <r>
      <rPr>
        <sz val="12"/>
        <rFont val="Times New Roman"/>
        <charset val="0"/>
      </rPr>
      <t xml:space="preserve">               2025</t>
    </r>
    <r>
      <rPr>
        <sz val="12"/>
        <rFont val="仿宋_GB2312"/>
        <charset val="134"/>
      </rPr>
      <t>年完成省级美丽圩镇示范样板的最终规划设计，推动项目实施，协助省建工集团完成至少一个乡村振兴示范带沿线的</t>
    </r>
    <r>
      <rPr>
        <sz val="12"/>
        <rFont val="Times New Roman"/>
        <charset val="0"/>
      </rPr>
      <t>“</t>
    </r>
    <r>
      <rPr>
        <sz val="12"/>
        <rFont val="仿宋_GB2312"/>
        <charset val="134"/>
      </rPr>
      <t>赤膊房</t>
    </r>
    <r>
      <rPr>
        <sz val="12"/>
        <rFont val="Times New Roman"/>
        <charset val="0"/>
      </rPr>
      <t>”</t>
    </r>
    <r>
      <rPr>
        <sz val="12"/>
        <rFont val="仿宋_GB2312"/>
        <charset val="134"/>
      </rPr>
      <t>整治提升项目的设计支持，并加大媒体宣传。</t>
    </r>
  </si>
  <si>
    <t>经费测算需细化</t>
  </si>
  <si>
    <t>提供决策规划咨询服务</t>
  </si>
  <si>
    <r>
      <rPr>
        <sz val="12"/>
        <color rgb="FF000000"/>
        <rFont val="仿宋_GB2312"/>
        <charset val="134"/>
      </rPr>
      <t>城口镇</t>
    </r>
    <r>
      <rPr>
        <sz val="12"/>
        <color rgb="FF000000"/>
        <rFont val="Times New Roman"/>
        <charset val="0"/>
      </rPr>
      <t xml:space="preserve">
</t>
    </r>
    <r>
      <rPr>
        <sz val="12"/>
        <color rgb="FF000000"/>
        <rFont val="仿宋_GB2312"/>
        <charset val="134"/>
      </rPr>
      <t>丹霞街道黄屋村</t>
    </r>
    <r>
      <rPr>
        <sz val="12"/>
        <color rgb="FF000000"/>
        <rFont val="Times New Roman"/>
        <charset val="0"/>
      </rPr>
      <t xml:space="preserve">
</t>
    </r>
    <r>
      <rPr>
        <sz val="12"/>
        <color rgb="FF000000"/>
        <rFont val="仿宋_GB2312"/>
        <charset val="134"/>
      </rPr>
      <t>董塘镇新龙村</t>
    </r>
    <r>
      <rPr>
        <sz val="12"/>
        <color rgb="FF000000"/>
        <rFont val="Times New Roman"/>
        <charset val="0"/>
      </rPr>
      <t xml:space="preserve">     
</t>
    </r>
    <r>
      <rPr>
        <sz val="12"/>
        <color rgb="FF000000"/>
        <rFont val="仿宋_GB2312"/>
        <charset val="134"/>
      </rPr>
      <t>石塘镇石塘村</t>
    </r>
    <r>
      <rPr>
        <sz val="12"/>
        <color rgb="FF000000"/>
        <rFont val="Times New Roman"/>
        <charset val="0"/>
      </rPr>
      <t xml:space="preserve">     
</t>
    </r>
    <r>
      <rPr>
        <sz val="12"/>
        <color rgb="FF000000"/>
        <rFont val="仿宋_GB2312"/>
        <charset val="134"/>
      </rPr>
      <t>城口镇恩村村</t>
    </r>
    <r>
      <rPr>
        <sz val="12"/>
        <color rgb="FF000000"/>
        <rFont val="Times New Roman"/>
        <charset val="0"/>
      </rPr>
      <t xml:space="preserve">      
</t>
    </r>
    <r>
      <rPr>
        <sz val="12"/>
        <color rgb="FF000000"/>
        <rFont val="仿宋_GB2312"/>
        <charset val="134"/>
      </rPr>
      <t>红山镇新白村</t>
    </r>
    <r>
      <rPr>
        <sz val="12"/>
        <color rgb="FF000000"/>
        <rFont val="Times New Roman"/>
        <charset val="0"/>
      </rPr>
      <t xml:space="preserve">     
</t>
    </r>
    <r>
      <rPr>
        <sz val="12"/>
        <color rgb="FF000000"/>
        <rFont val="仿宋_GB2312"/>
        <charset val="134"/>
      </rPr>
      <t>周田镇周田村</t>
    </r>
  </si>
  <si>
    <t>仁化县需要提供决策规划咨询服务</t>
  </si>
  <si>
    <r>
      <rPr>
        <sz val="12"/>
        <color indexed="8"/>
        <rFont val="仿宋_GB2312"/>
        <charset val="134"/>
      </rPr>
      <t>围绕</t>
    </r>
    <r>
      <rPr>
        <sz val="12"/>
        <rFont val="Times New Roman"/>
        <charset val="0"/>
      </rPr>
      <t>“</t>
    </r>
    <r>
      <rPr>
        <sz val="12"/>
        <rFont val="仿宋_GB2312"/>
        <charset val="134"/>
      </rPr>
      <t>百千万工程</t>
    </r>
    <r>
      <rPr>
        <sz val="12"/>
        <rFont val="Times New Roman"/>
        <charset val="0"/>
      </rPr>
      <t>”</t>
    </r>
    <r>
      <rPr>
        <sz val="12"/>
        <rFont val="仿宋_GB2312"/>
        <charset val="134"/>
      </rPr>
      <t>重点问题和仁化县镇村基本卫生医疗服务需求，深入医疗卫生机构，开展蹲点式调研，形成一份基本卫生医疗服务水平</t>
    </r>
    <r>
      <rPr>
        <sz val="12"/>
        <rFont val="Times New Roman"/>
        <charset val="0"/>
      </rPr>
      <t>“</t>
    </r>
    <r>
      <rPr>
        <sz val="12"/>
        <rFont val="仿宋_GB2312"/>
        <charset val="134"/>
      </rPr>
      <t>诊断报告</t>
    </r>
    <r>
      <rPr>
        <sz val="12"/>
        <rFont val="Times New Roman"/>
        <charset val="0"/>
      </rPr>
      <t>”</t>
    </r>
    <r>
      <rPr>
        <sz val="12"/>
        <rFont val="仿宋_GB2312"/>
        <charset val="134"/>
      </rPr>
      <t>，为仁化县委、县政府提供决策参考。</t>
    </r>
  </si>
  <si>
    <r>
      <rPr>
        <sz val="12"/>
        <rFont val="Times New Roman"/>
        <charset val="0"/>
      </rPr>
      <t>"</t>
    </r>
    <r>
      <rPr>
        <sz val="12"/>
        <rFont val="仿宋_GB2312"/>
        <charset val="134"/>
      </rPr>
      <t>提供决策规划咨询服务，通过深入调研基本卫生医疗服务需求，为仁化县提供决策参考，以促进医疗卫生事业发展。</t>
    </r>
    <r>
      <rPr>
        <sz val="12"/>
        <rFont val="Times New Roman"/>
        <charset val="0"/>
      </rPr>
      <t xml:space="preserve">
2023
1.</t>
    </r>
    <r>
      <rPr>
        <sz val="12"/>
        <rFont val="仿宋_GB2312"/>
        <charset val="134"/>
      </rPr>
      <t>完成对基本卫生医疗服务需求的蹲点式调研，形成初步诊断报告。</t>
    </r>
    <r>
      <rPr>
        <sz val="12"/>
        <rFont val="Times New Roman"/>
        <charset val="0"/>
      </rPr>
      <t xml:space="preserve">
2.</t>
    </r>
    <r>
      <rPr>
        <sz val="12"/>
        <rFont val="仿宋_GB2312"/>
        <charset val="134"/>
      </rPr>
      <t>与仁化县相关部门对接，明确提供咨询服务的关键节点。</t>
    </r>
    <r>
      <rPr>
        <sz val="12"/>
        <rFont val="Times New Roman"/>
        <charset val="0"/>
      </rPr>
      <t xml:space="preserve">
2024
1.</t>
    </r>
    <r>
      <rPr>
        <sz val="12"/>
        <rFont val="仿宋_GB2312"/>
        <charset val="134"/>
      </rPr>
      <t>完成基本卫生医疗服务水平的最终诊断报告，提出可行的决策建议。</t>
    </r>
    <r>
      <rPr>
        <sz val="12"/>
        <rFont val="Times New Roman"/>
        <charset val="0"/>
      </rPr>
      <t xml:space="preserve">
2.</t>
    </r>
    <r>
      <rPr>
        <sz val="12"/>
        <rFont val="仿宋_GB2312"/>
        <charset val="134"/>
      </rPr>
      <t>启动咨询服务项目实施，确保至少提供一次咨询服务。</t>
    </r>
    <r>
      <rPr>
        <sz val="12"/>
        <rFont val="Times New Roman"/>
        <charset val="0"/>
      </rPr>
      <t xml:space="preserve">
3.</t>
    </r>
    <r>
      <rPr>
        <sz val="12"/>
        <rFont val="仿宋_GB2312"/>
        <charset val="134"/>
      </rPr>
      <t>向仁化县委、县政府提交决策参考报告，以支持相关政策和规划的制定。</t>
    </r>
    <r>
      <rPr>
        <sz val="12"/>
        <rFont val="Times New Roman"/>
        <charset val="0"/>
      </rPr>
      <t xml:space="preserve">" </t>
    </r>
  </si>
  <si>
    <t>帮助留守儿童老人项目</t>
  </si>
  <si>
    <t>仁化县需要帮助留守儿童老人</t>
  </si>
  <si>
    <t>加强农村留守儿童、留守老人等特殊群体关心关爱，为各村留守儿童、老年进行体检、心理辅导等。</t>
  </si>
  <si>
    <r>
      <rPr>
        <sz val="12"/>
        <rFont val="仿宋_GB2312"/>
        <charset val="134"/>
      </rPr>
      <t>提供关心关爱服务，加强对农村留守儿童和留守老人的支持。</t>
    </r>
    <r>
      <rPr>
        <sz val="12"/>
        <rFont val="Times New Roman"/>
        <charset val="0"/>
      </rPr>
      <t xml:space="preserve">
2023</t>
    </r>
    <r>
      <rPr>
        <sz val="12"/>
        <rFont val="仿宋_GB2312"/>
        <charset val="134"/>
      </rPr>
      <t>年扎实做好调研，明确合作意向。</t>
    </r>
    <r>
      <rPr>
        <sz val="12"/>
        <rFont val="Times New Roman"/>
        <charset val="0"/>
      </rPr>
      <t xml:space="preserve">                2024</t>
    </r>
    <r>
      <rPr>
        <sz val="12"/>
        <rFont val="仿宋_GB2312"/>
        <charset val="134"/>
      </rPr>
      <t>计划定期开展心理咨询和辅导，建立留守儿童和老人的心理健康档案。</t>
    </r>
    <r>
      <rPr>
        <sz val="12"/>
        <rFont val="Times New Roman"/>
        <charset val="0"/>
      </rPr>
      <t xml:space="preserve">            2025</t>
    </r>
    <r>
      <rPr>
        <sz val="12"/>
        <rFont val="仿宋_GB2312"/>
        <charset val="134"/>
      </rPr>
      <t>持续进行心理咨询和辅导，关注特殊群体的心理健康变化，加强宣传，提高社会关注度。</t>
    </r>
  </si>
  <si>
    <t>大学生社会实践项目</t>
  </si>
  <si>
    <r>
      <rPr>
        <sz val="12"/>
        <color theme="1"/>
        <rFont val="仿宋_GB2312"/>
        <charset val="134"/>
      </rPr>
      <t>城口镇恩村村</t>
    </r>
    <r>
      <rPr>
        <sz val="12"/>
        <color theme="1"/>
        <rFont val="Times New Roman"/>
        <charset val="0"/>
      </rPr>
      <t xml:space="preserve">      
</t>
    </r>
  </si>
  <si>
    <t>仁化县需要支教项目</t>
  </si>
  <si>
    <r>
      <rPr>
        <sz val="12"/>
        <color theme="1"/>
        <rFont val="Times New Roman"/>
        <charset val="0"/>
      </rPr>
      <t>1.</t>
    </r>
    <r>
      <rPr>
        <sz val="12"/>
        <rFont val="仿宋_GB2312"/>
        <charset val="134"/>
      </rPr>
      <t>开展支教，结合推动基础教育高质量发展行动，开展送教下乡和援教支教；</t>
    </r>
    <r>
      <rPr>
        <sz val="12"/>
        <rFont val="Times New Roman"/>
        <charset val="0"/>
      </rPr>
      <t xml:space="preserve">
2.</t>
    </r>
    <r>
      <rPr>
        <sz val="12"/>
        <rFont val="仿宋_GB2312"/>
        <charset val="134"/>
      </rPr>
      <t>成立广师大青年</t>
    </r>
    <r>
      <rPr>
        <sz val="12"/>
        <rFont val="Times New Roman"/>
        <charset val="0"/>
      </rPr>
      <t>“</t>
    </r>
    <r>
      <rPr>
        <sz val="12"/>
        <rFont val="仿宋_GB2312"/>
        <charset val="134"/>
      </rPr>
      <t>百千万工程</t>
    </r>
    <r>
      <rPr>
        <sz val="12"/>
        <rFont val="Times New Roman"/>
        <charset val="0"/>
      </rPr>
      <t>”</t>
    </r>
    <r>
      <rPr>
        <sz val="12"/>
        <rFont val="仿宋_GB2312"/>
        <charset val="134"/>
      </rPr>
      <t>突击队，招募韶关（仁化）地区或者有至于服务韶关（仁化）地区发展要求的在校大学生志愿者，在专业老师的指导下有组织的对接服务来自于韶关仁化的各项订单服务。</t>
    </r>
  </si>
  <si>
    <r>
      <rPr>
        <sz val="12"/>
        <rFont val="仿宋_GB2312"/>
        <charset val="134"/>
      </rPr>
      <t>促进基础教育的高质量发展，加强支教工作，提高大学生社会实践参与度。</t>
    </r>
    <r>
      <rPr>
        <sz val="12"/>
        <rFont val="Times New Roman"/>
        <charset val="0"/>
      </rPr>
      <t xml:space="preserve">
2023</t>
    </r>
    <r>
      <rPr>
        <sz val="12"/>
        <rFont val="仿宋_GB2312"/>
        <charset val="134"/>
      </rPr>
      <t>年扎实做好调研，明确合作意向。</t>
    </r>
    <r>
      <rPr>
        <sz val="12"/>
        <rFont val="Times New Roman"/>
        <charset val="0"/>
      </rPr>
      <t xml:space="preserve">               2024</t>
    </r>
    <r>
      <rPr>
        <sz val="12"/>
        <rFont val="仿宋_GB2312"/>
        <charset val="134"/>
      </rPr>
      <t>年计划开展送教下乡和援教支教活动，覆盖不少于</t>
    </r>
    <r>
      <rPr>
        <sz val="12"/>
        <rFont val="Times New Roman"/>
        <charset val="0"/>
      </rPr>
      <t>3</t>
    </r>
    <r>
      <rPr>
        <sz val="12"/>
        <rFont val="仿宋_GB2312"/>
        <charset val="134"/>
      </rPr>
      <t>个基础教育单位。成立广师大青年</t>
    </r>
    <r>
      <rPr>
        <sz val="12"/>
        <rFont val="Times New Roman"/>
        <charset val="0"/>
      </rPr>
      <t>“</t>
    </r>
    <r>
      <rPr>
        <sz val="12"/>
        <rFont val="仿宋_GB2312"/>
        <charset val="134"/>
      </rPr>
      <t>百千万工程</t>
    </r>
    <r>
      <rPr>
        <sz val="12"/>
        <rFont val="Times New Roman"/>
        <charset val="0"/>
      </rPr>
      <t>”</t>
    </r>
    <r>
      <rPr>
        <sz val="12"/>
        <rFont val="仿宋_GB2312"/>
        <charset val="134"/>
      </rPr>
      <t>突击队，招募并培训不少于</t>
    </r>
    <r>
      <rPr>
        <sz val="12"/>
        <rFont val="Times New Roman"/>
        <charset val="0"/>
      </rPr>
      <t>30</t>
    </r>
    <r>
      <rPr>
        <sz val="12"/>
        <rFont val="仿宋_GB2312"/>
        <charset val="134"/>
      </rPr>
      <t>名志愿者，为韶关（仁化）地区提供有针对性的服务。</t>
    </r>
    <r>
      <rPr>
        <sz val="12"/>
        <rFont val="Times New Roman"/>
        <charset val="0"/>
      </rPr>
      <t xml:space="preserve">             2025</t>
    </r>
    <r>
      <rPr>
        <sz val="12"/>
        <rFont val="仿宋_GB2312"/>
        <charset val="134"/>
      </rPr>
      <t>年持续开展支教活动，至少覆盖</t>
    </r>
    <r>
      <rPr>
        <sz val="12"/>
        <rFont val="Times New Roman"/>
        <charset val="0"/>
      </rPr>
      <t>5</t>
    </r>
    <r>
      <rPr>
        <sz val="12"/>
        <rFont val="仿宋_GB2312"/>
        <charset val="134"/>
      </rPr>
      <t>个基础教育单位。广师大青年</t>
    </r>
    <r>
      <rPr>
        <sz val="12"/>
        <rFont val="Times New Roman"/>
        <charset val="0"/>
      </rPr>
      <t>“</t>
    </r>
    <r>
      <rPr>
        <sz val="12"/>
        <rFont val="仿宋_GB2312"/>
        <charset val="134"/>
      </rPr>
      <t>百千万工程</t>
    </r>
    <r>
      <rPr>
        <sz val="12"/>
        <rFont val="Times New Roman"/>
        <charset val="0"/>
      </rPr>
      <t>”</t>
    </r>
    <r>
      <rPr>
        <sz val="12"/>
        <rFont val="仿宋_GB2312"/>
        <charset val="134"/>
      </rPr>
      <t>突击队要达到不少于</t>
    </r>
    <r>
      <rPr>
        <sz val="12"/>
        <rFont val="Times New Roman"/>
        <charset val="0"/>
      </rPr>
      <t>50</t>
    </r>
    <r>
      <rPr>
        <sz val="12"/>
        <rFont val="仿宋_GB2312"/>
        <charset val="134"/>
      </rPr>
      <t>名志愿者，实现对更多服务需求的覆盖。</t>
    </r>
  </si>
  <si>
    <t>加强县域医疗服务水平</t>
  </si>
  <si>
    <t>仁化县需要加强县域医疗服务水平</t>
  </si>
  <si>
    <t>通过派驻专家定点帮扶，重点加强县人民医院心血管内科、泌尿外科、呼吸内科、骨科，县妇幼保健院妇科、中医科等专科建设，加快提升专科技术水平。加强远程医疗帮扶。</t>
  </si>
  <si>
    <r>
      <rPr>
        <sz val="12"/>
        <rFont val="仿宋_GB2312"/>
        <charset val="134"/>
      </rPr>
      <t>通过加强县域医疗服务水平项目，提升仁化县医疗机构的专科建设和技术水平，加强远程医疗服务，推动医疗服务向专业化和便捷化方向发展。</t>
    </r>
    <r>
      <rPr>
        <sz val="12"/>
        <rFont val="Times New Roman"/>
        <charset val="0"/>
      </rPr>
      <t xml:space="preserve">
2023
1.</t>
    </r>
    <r>
      <rPr>
        <sz val="12"/>
        <rFont val="仿宋_GB2312"/>
        <charset val="134"/>
      </rPr>
      <t>完成县人民医院心血管内科、泌尿外科、呼吸内科、骨科等专科建设的初步规划，明确项目推进的关键节点。</t>
    </r>
    <r>
      <rPr>
        <sz val="12"/>
        <rFont val="Times New Roman"/>
        <charset val="0"/>
      </rPr>
      <t xml:space="preserve">
2.</t>
    </r>
    <r>
      <rPr>
        <sz val="12"/>
        <rFont val="仿宋_GB2312"/>
        <charset val="134"/>
      </rPr>
      <t>组建加强县域医疗服务水平项目团队，对接县人民医院和县妇幼保健院，建立合作机制。</t>
    </r>
    <r>
      <rPr>
        <sz val="12"/>
        <rFont val="Times New Roman"/>
        <charset val="0"/>
      </rPr>
      <t xml:space="preserve">
2024
1.</t>
    </r>
    <r>
      <rPr>
        <sz val="12"/>
        <rFont val="仿宋_GB2312"/>
        <charset val="134"/>
      </rPr>
      <t>完成县人民医院心血管内科、泌尿外科、呼吸内科、骨科等专科建设的最终设计，启动项目实施。</t>
    </r>
    <r>
      <rPr>
        <sz val="12"/>
        <rFont val="Times New Roman"/>
        <charset val="0"/>
      </rPr>
      <t xml:space="preserve">
2.</t>
    </r>
    <r>
      <rPr>
        <sz val="12"/>
        <rFont val="仿宋_GB2312"/>
        <charset val="134"/>
      </rPr>
      <t>至少有</t>
    </r>
    <r>
      <rPr>
        <sz val="12"/>
        <rFont val="Times New Roman"/>
        <charset val="0"/>
      </rPr>
      <t>1</t>
    </r>
    <r>
      <rPr>
        <sz val="12"/>
        <rFont val="仿宋_GB2312"/>
        <charset val="134"/>
      </rPr>
      <t>个专科在县内医疗机构完成初步打造，提升其医疗服务水平。</t>
    </r>
    <r>
      <rPr>
        <sz val="12"/>
        <rFont val="Times New Roman"/>
        <charset val="0"/>
      </rPr>
      <t xml:space="preserve">
3.</t>
    </r>
    <r>
      <rPr>
        <sz val="12"/>
        <rFont val="仿宋_GB2312"/>
        <charset val="134"/>
      </rPr>
      <t>开展远程医疗服务，确保至少有</t>
    </r>
    <r>
      <rPr>
        <sz val="12"/>
        <rFont val="Times New Roman"/>
        <charset val="0"/>
      </rPr>
      <t>2</t>
    </r>
    <r>
      <rPr>
        <sz val="12"/>
        <rFont val="仿宋_GB2312"/>
        <charset val="134"/>
      </rPr>
      <t>个县级医疗机构能够通过远程技术提供专业医疗服务。</t>
    </r>
  </si>
  <si>
    <t>招生、就业项目</t>
  </si>
  <si>
    <t>仁化县需要提升招生、就业人数</t>
  </si>
  <si>
    <t>结合仁化现有产业情况和特色地理资源优势，吸引南方医科大学、广东技术师范大学优秀毕业生来韶关服务乡村振兴，探索乡村振兴人才定向培育机制，推动定向招生、培养使用、管理服务一体化。</t>
  </si>
  <si>
    <r>
      <rPr>
        <sz val="12"/>
        <rFont val="仿宋_GB2312"/>
        <charset val="134"/>
      </rPr>
      <t>促进乡村振兴，结合文旅特色产业，实施招生和就业项目，引入优秀毕业生为乡村振兴提供服务。</t>
    </r>
    <r>
      <rPr>
        <sz val="12"/>
        <rFont val="Times New Roman"/>
        <charset val="0"/>
      </rPr>
      <t xml:space="preserve">
2023</t>
    </r>
    <r>
      <rPr>
        <sz val="12"/>
        <rFont val="仿宋_GB2312"/>
        <charset val="134"/>
      </rPr>
      <t>年扎实做好调研，明确合作意向。</t>
    </r>
    <r>
      <rPr>
        <sz val="12"/>
        <rFont val="Times New Roman"/>
        <charset val="0"/>
      </rPr>
      <t xml:space="preserve">               2024</t>
    </r>
    <r>
      <rPr>
        <sz val="12"/>
        <rFont val="仿宋_GB2312"/>
        <charset val="134"/>
      </rPr>
      <t>计划动员尽量多的毕业生参与乡村振兴项目赴仁化工作，与仁化县探索乡村振兴人才定向培养机制，建立就业合作机制。</t>
    </r>
    <r>
      <rPr>
        <sz val="12"/>
        <rFont val="Times New Roman"/>
        <charset val="0"/>
      </rPr>
      <t xml:space="preserve">               2025</t>
    </r>
    <r>
      <rPr>
        <sz val="12"/>
        <rFont val="仿宋_GB2312"/>
        <charset val="134"/>
      </rPr>
      <t>争取推动定向招生、培养使用、管理服务一体化机制的建设。</t>
    </r>
  </si>
  <si>
    <t>支医项目</t>
  </si>
  <si>
    <t>仁化县需要支医项目</t>
  </si>
  <si>
    <t>推进南方医科大学与县人民医院、县妇幼保健院、乡镇卫生院开展帮扶对接，加大县乡医生的培养力度，组织送医下乡。</t>
  </si>
  <si>
    <r>
      <rPr>
        <sz val="12"/>
        <rFont val="仿宋_GB2312"/>
        <charset val="134"/>
      </rPr>
      <t>通过支医项目，提升仁化县医疗水平，促进南方医科大学与县人民医院、县妇幼保健院、乡镇卫生院的深度合作，加强对县乡医生的培养，推动医疗服务向基层延伸。</t>
    </r>
    <r>
      <rPr>
        <sz val="12"/>
        <rFont val="Times New Roman"/>
        <charset val="0"/>
      </rPr>
      <t xml:space="preserve">
2023
1.</t>
    </r>
    <r>
      <rPr>
        <sz val="12"/>
        <rFont val="仿宋_GB2312"/>
        <charset val="134"/>
      </rPr>
      <t>完成南方医科大学与仁化县医疗机构支医合作框架的初步设计，确立支医项目的具体方向和目标。</t>
    </r>
    <r>
      <rPr>
        <sz val="12"/>
        <rFont val="Times New Roman"/>
        <charset val="0"/>
      </rPr>
      <t xml:space="preserve">
2.</t>
    </r>
    <r>
      <rPr>
        <sz val="12"/>
        <rFont val="仿宋_GB2312"/>
        <charset val="134"/>
      </rPr>
      <t>组建支医团队，明确团队成员的专业背景和任务分工，为支医项目的顺利实施奠定基础。</t>
    </r>
    <r>
      <rPr>
        <sz val="12"/>
        <rFont val="Times New Roman"/>
        <charset val="0"/>
      </rPr>
      <t xml:space="preserve">
3.</t>
    </r>
    <r>
      <rPr>
        <sz val="12"/>
        <rFont val="仿宋_GB2312"/>
        <charset val="134"/>
      </rPr>
      <t>至少组织两次送医下乡活动，为基层居民提供免费的医疗服务。</t>
    </r>
    <r>
      <rPr>
        <sz val="12"/>
        <rFont val="Times New Roman"/>
        <charset val="0"/>
      </rPr>
      <t xml:space="preserve">
2024
1.</t>
    </r>
    <r>
      <rPr>
        <sz val="12"/>
        <rFont val="仿宋_GB2312"/>
        <charset val="134"/>
      </rPr>
      <t>完善南方医科大学与仁化县医疗机构支医合作细则，确保支医项目的可行性和实施性。</t>
    </r>
    <r>
      <rPr>
        <sz val="12"/>
        <rFont val="Times New Roman"/>
        <charset val="0"/>
      </rPr>
      <t xml:space="preserve">
2.</t>
    </r>
    <r>
      <rPr>
        <sz val="12"/>
        <rFont val="仿宋_GB2312"/>
        <charset val="134"/>
      </rPr>
      <t>至少有</t>
    </r>
    <r>
      <rPr>
        <sz val="12"/>
        <rFont val="Times New Roman"/>
        <charset val="0"/>
      </rPr>
      <t>80%</t>
    </r>
    <r>
      <rPr>
        <sz val="12"/>
        <rFont val="仿宋_GB2312"/>
        <charset val="134"/>
      </rPr>
      <t>的县乡医生参与支医项目，提升他们的医疗水平和服务能力。</t>
    </r>
    <r>
      <rPr>
        <sz val="12"/>
        <rFont val="Times New Roman"/>
        <charset val="0"/>
      </rPr>
      <t xml:space="preserve">
3.</t>
    </r>
    <r>
      <rPr>
        <sz val="12"/>
        <rFont val="仿宋_GB2312"/>
        <charset val="134"/>
      </rPr>
      <t>在乡镇卫生院设立至少</t>
    </r>
    <r>
      <rPr>
        <sz val="12"/>
        <rFont val="Times New Roman"/>
        <charset val="0"/>
      </rPr>
      <t>1</t>
    </r>
    <r>
      <rPr>
        <sz val="12"/>
        <rFont val="仿宋_GB2312"/>
        <charset val="134"/>
      </rPr>
      <t>个培训基地，为县乡医生提供系统的培训和实践机会。</t>
    </r>
  </si>
  <si>
    <t>扶持医疗系统提升医护能力项目</t>
  </si>
  <si>
    <t>仁化县需要扶持医疗系统提升医护能力项目</t>
  </si>
  <si>
    <t>推进南方医科大学与仁化县人民医院、妇幼保健院、乡镇卫生院等帮扶对接，开展适合乡镇的实用性医疗卫生培训、讲座，培养基础医疗卫生人才。</t>
  </si>
  <si>
    <r>
      <rPr>
        <sz val="12"/>
        <rFont val="仿宋_GB2312"/>
        <charset val="134"/>
      </rPr>
      <t>提升仁化县医疗系统的医护能力，推动南方医科大学与县人民医院、妇幼保健院、乡镇卫生院等的帮扶对接。</t>
    </r>
    <r>
      <rPr>
        <sz val="12"/>
        <rFont val="Times New Roman"/>
        <charset val="0"/>
      </rPr>
      <t xml:space="preserve">
2023
1.</t>
    </r>
    <r>
      <rPr>
        <sz val="12"/>
        <rFont val="仿宋_GB2312"/>
        <charset val="134"/>
      </rPr>
      <t>完成南方医科大学与仁化县医疗机构的合作框架初步设计，明确合作方向和培训内容。</t>
    </r>
    <r>
      <rPr>
        <sz val="12"/>
        <rFont val="Times New Roman"/>
        <charset val="0"/>
      </rPr>
      <t xml:space="preserve">
2.</t>
    </r>
    <r>
      <rPr>
        <sz val="12"/>
        <rFont val="仿宋_GB2312"/>
        <charset val="134"/>
      </rPr>
      <t>组建医疗培训团队。</t>
    </r>
    <r>
      <rPr>
        <sz val="12"/>
        <rFont val="Times New Roman"/>
        <charset val="0"/>
      </rPr>
      <t xml:space="preserve">
3.</t>
    </r>
    <r>
      <rPr>
        <sz val="12"/>
        <rFont val="仿宋_GB2312"/>
        <charset val="134"/>
      </rPr>
      <t>开展至少</t>
    </r>
    <r>
      <rPr>
        <sz val="12"/>
        <rFont val="Times New Roman"/>
        <charset val="0"/>
      </rPr>
      <t>1</t>
    </r>
    <r>
      <rPr>
        <sz val="12"/>
        <rFont val="仿宋_GB2312"/>
        <charset val="134"/>
      </rPr>
      <t>次实用性医疗卫生培训或讲座，提升基础医疗卫生人才的技能水平。</t>
    </r>
    <r>
      <rPr>
        <sz val="12"/>
        <rFont val="Times New Roman"/>
        <charset val="0"/>
      </rPr>
      <t xml:space="preserve">
2024
1.</t>
    </r>
    <r>
      <rPr>
        <sz val="12"/>
        <rFont val="仿宋_GB2312"/>
        <charset val="134"/>
      </rPr>
      <t>完善南方医科大学与仁化县医疗机构的合作细则，确保医学培训的可行性和实施性。</t>
    </r>
    <r>
      <rPr>
        <sz val="12"/>
        <rFont val="Times New Roman"/>
        <charset val="0"/>
      </rPr>
      <t xml:space="preserve">
2.</t>
    </r>
    <r>
      <rPr>
        <sz val="12"/>
        <rFont val="仿宋_GB2312"/>
        <charset val="134"/>
      </rPr>
      <t>至少有</t>
    </r>
    <r>
      <rPr>
        <sz val="12"/>
        <rFont val="Times New Roman"/>
        <charset val="0"/>
      </rPr>
      <t>50%</t>
    </r>
    <r>
      <rPr>
        <sz val="12"/>
        <rFont val="仿宋_GB2312"/>
        <charset val="134"/>
      </rPr>
      <t>的乡镇卫生院医护人员参与培训项目，提升他们的医疗水平。</t>
    </r>
    <r>
      <rPr>
        <sz val="12"/>
        <rFont val="Times New Roman"/>
        <charset val="0"/>
      </rPr>
      <t xml:space="preserve">
3.</t>
    </r>
    <r>
      <rPr>
        <sz val="12"/>
        <rFont val="仿宋_GB2312"/>
        <charset val="134"/>
      </rPr>
      <t>评估医护人员培训效果，确保其在实践中能够应用所学知识。</t>
    </r>
    <r>
      <rPr>
        <sz val="12"/>
        <rFont val="Times New Roman"/>
        <charset val="0"/>
      </rPr>
      <t xml:space="preserve">
4.</t>
    </r>
    <r>
      <rPr>
        <sz val="12"/>
        <rFont val="仿宋_GB2312"/>
        <charset val="134"/>
      </rPr>
      <t>在医学领域的新媒体平台上发布不少于</t>
    </r>
    <r>
      <rPr>
        <sz val="12"/>
        <rFont val="Times New Roman"/>
        <charset val="0"/>
      </rPr>
      <t>5</t>
    </r>
    <r>
      <rPr>
        <sz val="12"/>
        <rFont val="仿宋_GB2312"/>
        <charset val="134"/>
      </rPr>
      <t>篇相关医学知识科普宣传文章，提高群众卫生健康意识。</t>
    </r>
  </si>
  <si>
    <t>加强县镇村医疗人才培养</t>
  </si>
  <si>
    <t>董塘新龙村、周田镇周田村</t>
  </si>
  <si>
    <t>仁化县需要加强县镇村医疗人才培养</t>
  </si>
  <si>
    <t>支持县卫生人才到南方医科大学或附属医院进修学习，积极开展乡村医生综合能力提升培训、基层护理技能培训、基层卫生管理能力提升培训。</t>
  </si>
  <si>
    <r>
      <rPr>
        <sz val="12"/>
        <rFont val="Times New Roman"/>
        <charset val="0"/>
      </rPr>
      <t>"</t>
    </r>
    <r>
      <rPr>
        <sz val="12"/>
        <rFont val="仿宋_GB2312"/>
        <charset val="134"/>
      </rPr>
      <t>通过加强县镇村医疗人才培养项目，提升仁化县卫生系统的医疗人才水平，加强乡村医生的专业综合能力和卫生管理能力。</t>
    </r>
    <r>
      <rPr>
        <sz val="12"/>
        <rFont val="Times New Roman"/>
        <charset val="0"/>
      </rPr>
      <t xml:space="preserve">
2023
1.</t>
    </r>
    <r>
      <rPr>
        <sz val="12"/>
        <rFont val="仿宋_GB2312"/>
        <charset val="134"/>
      </rPr>
      <t>完成南方医科大学、附属医院与仁化县卫生系统合作的初步规划，明确项目推进的关键节点。</t>
    </r>
    <r>
      <rPr>
        <sz val="12"/>
        <rFont val="Times New Roman"/>
        <charset val="0"/>
      </rPr>
      <t xml:space="preserve">
2.</t>
    </r>
    <r>
      <rPr>
        <sz val="12"/>
        <rFont val="仿宋_GB2312"/>
        <charset val="134"/>
      </rPr>
      <t>成立加强县镇村医疗人才培养项目团队，对接县卫生系统，建立合作机制。</t>
    </r>
    <r>
      <rPr>
        <sz val="12"/>
        <rFont val="Times New Roman"/>
        <charset val="0"/>
      </rPr>
      <t xml:space="preserve">
2024
1.</t>
    </r>
    <r>
      <rPr>
        <sz val="12"/>
        <rFont val="仿宋_GB2312"/>
        <charset val="134"/>
      </rPr>
      <t>完成南方医科大学、附属医院与仁化县卫生系统合作的最终设计，启动项目实施。</t>
    </r>
    <r>
      <rPr>
        <sz val="12"/>
        <rFont val="Times New Roman"/>
        <charset val="0"/>
      </rPr>
      <t xml:space="preserve">
2.</t>
    </r>
    <r>
      <rPr>
        <sz val="12"/>
        <rFont val="仿宋_GB2312"/>
        <charset val="134"/>
      </rPr>
      <t>至少有</t>
    </r>
    <r>
      <rPr>
        <sz val="12"/>
        <rFont val="Times New Roman"/>
        <charset val="0"/>
      </rPr>
      <t>5</t>
    </r>
    <r>
      <rPr>
        <sz val="12"/>
        <rFont val="仿宋_GB2312"/>
        <charset val="134"/>
      </rPr>
      <t>名县级卫生系统的医疗人才参与进修学习，提升其专业水平。</t>
    </r>
    <r>
      <rPr>
        <sz val="12"/>
        <rFont val="Times New Roman"/>
        <charset val="0"/>
      </rPr>
      <t xml:space="preserve">
3.</t>
    </r>
    <r>
      <rPr>
        <sz val="12"/>
        <rFont val="仿宋_GB2312"/>
        <charset val="134"/>
      </rPr>
      <t>实施乡村医生综合能力提升培训，培训不少于</t>
    </r>
    <r>
      <rPr>
        <sz val="12"/>
        <rFont val="Times New Roman"/>
        <charset val="0"/>
      </rPr>
      <t>30</t>
    </r>
    <r>
      <rPr>
        <sz val="12"/>
        <rFont val="仿宋_GB2312"/>
        <charset val="134"/>
      </rPr>
      <t>名乡村医生，提高其医疗服务水平。</t>
    </r>
    <r>
      <rPr>
        <sz val="12"/>
        <rFont val="Times New Roman"/>
        <charset val="0"/>
      </rPr>
      <t xml:space="preserve">
4.</t>
    </r>
    <r>
      <rPr>
        <sz val="12"/>
        <rFont val="仿宋_GB2312"/>
        <charset val="134"/>
      </rPr>
      <t>实施基层护理技能培训，培训不少于</t>
    </r>
    <r>
      <rPr>
        <sz val="12"/>
        <rFont val="Times New Roman"/>
        <charset val="0"/>
      </rPr>
      <t>20</t>
    </r>
    <r>
      <rPr>
        <sz val="12"/>
        <rFont val="仿宋_GB2312"/>
        <charset val="134"/>
      </rPr>
      <t>名基层护士，提高其护理水平。</t>
    </r>
    <r>
      <rPr>
        <sz val="12"/>
        <rFont val="Times New Roman"/>
        <charset val="0"/>
      </rPr>
      <t xml:space="preserve">
5.</t>
    </r>
    <r>
      <rPr>
        <sz val="12"/>
        <rFont val="仿宋_GB2312"/>
        <charset val="134"/>
      </rPr>
      <t>实施基层卫生管理能力提升培训，培训不少于</t>
    </r>
    <r>
      <rPr>
        <sz val="12"/>
        <rFont val="Times New Roman"/>
        <charset val="0"/>
      </rPr>
      <t>15</t>
    </r>
    <r>
      <rPr>
        <sz val="12"/>
        <rFont val="仿宋_GB2312"/>
        <charset val="134"/>
      </rPr>
      <t>名卫生管理人员，提高其管理水平。</t>
    </r>
    <r>
      <rPr>
        <sz val="12"/>
        <rFont val="Times New Roman"/>
        <charset val="0"/>
      </rPr>
      <t xml:space="preserve">" </t>
    </r>
  </si>
  <si>
    <t>教师素质提升项目</t>
  </si>
  <si>
    <t>仁化县需要教师素质提升</t>
  </si>
  <si>
    <r>
      <rPr>
        <sz val="12"/>
        <color theme="1"/>
        <rFont val="Times New Roman"/>
        <charset val="0"/>
      </rPr>
      <t>1.</t>
    </r>
    <r>
      <rPr>
        <sz val="12"/>
        <rFont val="仿宋_GB2312"/>
        <charset val="134"/>
      </rPr>
      <t>对接高校帮扶指导仁化中小学，进一步加强中小学名教师、名班主任工作的建设，充分发挥名教师、名班主任的示范辐射作用，举办办学、教育教学管理提质增效等方面的主题培训，全面提升仁化基础教育办学能力和办学水平，推动仁化基础教育高质量发展。</t>
    </r>
    <r>
      <rPr>
        <sz val="12"/>
        <rFont val="Times New Roman"/>
        <charset val="0"/>
      </rPr>
      <t xml:space="preserve">
2.</t>
    </r>
    <r>
      <rPr>
        <sz val="12"/>
        <rFont val="仿宋_GB2312"/>
        <charset val="134"/>
      </rPr>
      <t>建设高质量教师队伍，深化支教帮扶、跟岗学习、交流研讨工作机制，对接高校帮扶指导仁化中小学教师教育教学理念、教育科研、教学能力、学生教育管理、学科教学提质增效等方面的主题培训，通过结对帮扶提升教师专业素养和教学能力。</t>
    </r>
  </si>
  <si>
    <r>
      <rPr>
        <sz val="12"/>
        <rFont val="仿宋_GB2312"/>
        <charset val="134"/>
      </rPr>
      <t>提升仁化基础教育的整体办学能力和水平，助力教育事业的高质量发展。</t>
    </r>
    <r>
      <rPr>
        <sz val="12"/>
        <rFont val="Times New Roman"/>
        <charset val="0"/>
      </rPr>
      <t xml:space="preserve">
2023</t>
    </r>
    <r>
      <rPr>
        <sz val="12"/>
        <rFont val="仿宋_GB2312"/>
        <charset val="134"/>
      </rPr>
      <t>年扎实做好调研，明确合作意向。</t>
    </r>
    <r>
      <rPr>
        <sz val="12"/>
        <rFont val="Times New Roman"/>
        <charset val="0"/>
      </rPr>
      <t xml:space="preserve">               2024</t>
    </r>
    <r>
      <rPr>
        <sz val="12"/>
        <rFont val="仿宋_GB2312"/>
        <charset val="134"/>
      </rPr>
      <t>计划与发达地区的名教师、名班主任工作团队对接，组织不少于四场教育交流研讨活动。建立支教帮扶、跟岗学习、交流研讨等工作机制，为教师提供全方位的专业培训。</t>
    </r>
    <r>
      <rPr>
        <sz val="12"/>
        <rFont val="Times New Roman"/>
        <charset val="0"/>
      </rPr>
      <t>2025</t>
    </r>
    <r>
      <rPr>
        <sz val="12"/>
        <rFont val="仿宋_GB2312"/>
        <charset val="134"/>
      </rPr>
      <t>年通过结对共建，至少有一半的教师专业素养和教学能力有明显提升，指导仁化中职在省级名班主任比赛中获奖。</t>
    </r>
  </si>
  <si>
    <t>开展大学生社会实践</t>
  </si>
  <si>
    <t>董塘新龙村、城口恩村、丹霞黄屋村</t>
  </si>
  <si>
    <t>仁化县需要开展大学生社会实践</t>
  </si>
  <si>
    <r>
      <rPr>
        <sz val="12"/>
        <color indexed="8"/>
        <rFont val="仿宋_GB2312"/>
        <charset val="134"/>
      </rPr>
      <t>利用寒暑假、节假日组建大学生社会实践团队到仁化县开展支医、心理帮扶、科普、支教、绿美广东等各种类型社会实践；持续开展广东大学生青年</t>
    </r>
    <r>
      <rPr>
        <sz val="12"/>
        <rFont val="Times New Roman"/>
        <charset val="0"/>
      </rPr>
      <t>“</t>
    </r>
    <r>
      <rPr>
        <sz val="12"/>
        <rFont val="仿宋_GB2312"/>
        <charset val="134"/>
      </rPr>
      <t>百千万工程</t>
    </r>
    <r>
      <rPr>
        <sz val="12"/>
        <rFont val="Times New Roman"/>
        <charset val="0"/>
      </rPr>
      <t>”</t>
    </r>
    <r>
      <rPr>
        <sz val="12"/>
        <rFont val="仿宋_GB2312"/>
        <charset val="134"/>
      </rPr>
      <t>突进队项目。</t>
    </r>
  </si>
  <si>
    <r>
      <rPr>
        <sz val="12"/>
        <rFont val="Times New Roman"/>
        <charset val="0"/>
      </rPr>
      <t>"</t>
    </r>
    <r>
      <rPr>
        <sz val="12"/>
        <rFont val="仿宋_GB2312"/>
        <charset val="134"/>
      </rPr>
      <t>通过开展大学生社会实践项目，促进文旅特色产业发展，提升乡村旅游点景区品质，同时加强社会服务和传播。</t>
    </r>
    <r>
      <rPr>
        <sz val="12"/>
        <rFont val="Times New Roman"/>
        <charset val="0"/>
      </rPr>
      <t xml:space="preserve">
2023
1.</t>
    </r>
    <r>
      <rPr>
        <sz val="12"/>
        <rFont val="仿宋_GB2312"/>
        <charset val="134"/>
      </rPr>
      <t>组建大学生社会实践团队，明确实践内容和方式，对接仁化县相关部门。</t>
    </r>
    <r>
      <rPr>
        <sz val="12"/>
        <rFont val="Times New Roman"/>
        <charset val="0"/>
      </rPr>
      <t xml:space="preserve">
2.</t>
    </r>
    <r>
      <rPr>
        <sz val="12"/>
        <rFont val="仿宋_GB2312"/>
        <charset val="134"/>
      </rPr>
      <t>完成支医、心理帮扶、科普、支教等项目的初步设计，明确关键节点。</t>
    </r>
    <r>
      <rPr>
        <sz val="12"/>
        <rFont val="Times New Roman"/>
        <charset val="0"/>
      </rPr>
      <t xml:space="preserve">
3.</t>
    </r>
    <r>
      <rPr>
        <sz val="12"/>
        <rFont val="仿宋_GB2312"/>
        <charset val="134"/>
      </rPr>
      <t>与仁化县建立社会实践项目合作机制，组建团队对接相关县级机构。</t>
    </r>
    <r>
      <rPr>
        <sz val="12"/>
        <rFont val="Times New Roman"/>
        <charset val="0"/>
      </rPr>
      <t xml:space="preserve">
2024
1.</t>
    </r>
    <r>
      <rPr>
        <sz val="12"/>
        <rFont val="仿宋_GB2312"/>
        <charset val="134"/>
      </rPr>
      <t>完成社会实践项目的最终设计，启动项目实施。</t>
    </r>
    <r>
      <rPr>
        <sz val="12"/>
        <rFont val="Times New Roman"/>
        <charset val="0"/>
      </rPr>
      <t xml:space="preserve">
2.</t>
    </r>
    <r>
      <rPr>
        <sz val="12"/>
        <rFont val="仿宋_GB2312"/>
        <charset val="134"/>
      </rPr>
      <t>至少完成</t>
    </r>
    <r>
      <rPr>
        <sz val="12"/>
        <rFont val="Times New Roman"/>
        <charset val="0"/>
      </rPr>
      <t>1</t>
    </r>
    <r>
      <rPr>
        <sz val="12"/>
        <rFont val="仿宋_GB2312"/>
        <charset val="134"/>
      </rPr>
      <t>个乡村旅游点的初步打造，提升景区品质。</t>
    </r>
    <r>
      <rPr>
        <sz val="12"/>
        <rFont val="Times New Roman"/>
        <charset val="0"/>
      </rPr>
      <t xml:space="preserve">
3.</t>
    </r>
    <r>
      <rPr>
        <sz val="12"/>
        <rFont val="仿宋_GB2312"/>
        <charset val="134"/>
      </rPr>
      <t>编写并发布不少于</t>
    </r>
    <r>
      <rPr>
        <sz val="12"/>
        <rFont val="Times New Roman"/>
        <charset val="0"/>
      </rPr>
      <t>5</t>
    </r>
    <r>
      <rPr>
        <sz val="12"/>
        <rFont val="仿宋_GB2312"/>
        <charset val="134"/>
      </rPr>
      <t>篇社会实践资料和故事，通过新媒体宣传传播。</t>
    </r>
    <r>
      <rPr>
        <sz val="12"/>
        <rFont val="Times New Roman"/>
        <charset val="0"/>
      </rPr>
      <t>"</t>
    </r>
  </si>
  <si>
    <t>开展技能培训项目</t>
  </si>
  <si>
    <t>仁化县需要开展技能培训</t>
  </si>
  <si>
    <t>对镇村干部、返乡创业人员、企业商户、农民等提供专项培训及职业技能鉴定（车工、铣工、钳工、电工、空调制冷维修工等），提升职业技能水平，并颁发职业技能认定证书。</t>
  </si>
  <si>
    <r>
      <rPr>
        <sz val="12"/>
        <rFont val="仿宋_GB2312"/>
        <charset val="134"/>
      </rPr>
      <t>通过开展技能培训项目，提升镇村干部、返乡创业人员、企业商户、农民等的职业技能水平。</t>
    </r>
    <r>
      <rPr>
        <sz val="12"/>
        <rFont val="Times New Roman"/>
        <charset val="0"/>
      </rPr>
      <t xml:space="preserve">
2023</t>
    </r>
    <r>
      <rPr>
        <sz val="12"/>
        <rFont val="仿宋_GB2312"/>
        <charset val="134"/>
      </rPr>
      <t>年扎实做好调研，举办第一期</t>
    </r>
    <r>
      <rPr>
        <sz val="12"/>
        <rFont val="Times New Roman"/>
        <charset val="0"/>
      </rPr>
      <t>“</t>
    </r>
    <r>
      <rPr>
        <sz val="12"/>
        <rFont val="仿宋_GB2312"/>
        <charset val="134"/>
      </rPr>
      <t>乡村</t>
    </r>
    <r>
      <rPr>
        <sz val="12"/>
        <rFont val="Times New Roman"/>
        <charset val="0"/>
      </rPr>
      <t>CEO”</t>
    </r>
    <r>
      <rPr>
        <sz val="12"/>
        <rFont val="仿宋_GB2312"/>
        <charset val="134"/>
      </rPr>
      <t>培训班。</t>
    </r>
    <r>
      <rPr>
        <sz val="12"/>
        <rFont val="Times New Roman"/>
        <charset val="0"/>
      </rPr>
      <t>2024</t>
    </r>
    <r>
      <rPr>
        <sz val="12"/>
        <rFont val="仿宋_GB2312"/>
        <charset val="134"/>
      </rPr>
      <t>计划制定覆盖更广泛的周期专项培训方案，并继续举办专项培训。</t>
    </r>
    <r>
      <rPr>
        <sz val="12"/>
        <rFont val="Times New Roman"/>
        <charset val="0"/>
      </rPr>
      <t xml:space="preserve">             2025</t>
    </r>
    <r>
      <rPr>
        <sz val="12"/>
        <rFont val="仿宋_GB2312"/>
        <charset val="134"/>
      </rPr>
      <t>年计划持续进行专项培训，确保覆盖群体更广泛，协助做好职业技能鉴定，促进更多人的职业发展。</t>
    </r>
  </si>
  <si>
    <t>中职产教融合项目</t>
  </si>
  <si>
    <t>仁化县需要中职产教融合，提供职业教育水平</t>
  </si>
  <si>
    <r>
      <rPr>
        <sz val="12"/>
        <color theme="1"/>
        <rFont val="Times New Roman"/>
        <charset val="0"/>
      </rPr>
      <t>1.</t>
    </r>
    <r>
      <rPr>
        <sz val="12"/>
        <rFont val="仿宋_GB2312"/>
        <charset val="134"/>
      </rPr>
      <t>推动广东技术师范大学与仁化中职学校开展帮扶对接，共建</t>
    </r>
    <r>
      <rPr>
        <sz val="12"/>
        <rFont val="Times New Roman"/>
        <charset val="0"/>
      </rPr>
      <t>“</t>
    </r>
    <r>
      <rPr>
        <sz val="12"/>
        <rFont val="仿宋_GB2312"/>
        <charset val="134"/>
      </rPr>
      <t>双百行动</t>
    </r>
    <r>
      <rPr>
        <sz val="12"/>
        <rFont val="Times New Roman"/>
        <charset val="0"/>
      </rPr>
      <t>”</t>
    </r>
    <r>
      <rPr>
        <sz val="12"/>
        <rFont val="仿宋_GB2312"/>
        <charset val="134"/>
      </rPr>
      <t>实践实训基地，支持开展科技创新、技术培训、创新创业、实习锻炼等，协助引进优秀企业帮扶中职的产教融合。</t>
    </r>
    <r>
      <rPr>
        <sz val="12"/>
        <rFont val="Times New Roman"/>
        <charset val="0"/>
      </rPr>
      <t xml:space="preserve">
2.</t>
    </r>
    <r>
      <rPr>
        <sz val="12"/>
        <rFont val="仿宋_GB2312"/>
        <charset val="134"/>
      </rPr>
      <t>提供师资培育支持，探索定向师范生培养方式，增设定向师范生培养项目，加强基层师资队伍建设，精准培育基层所需优秀教师。</t>
    </r>
  </si>
  <si>
    <r>
      <rPr>
        <sz val="12"/>
        <rFont val="仿宋_GB2312"/>
        <charset val="134"/>
      </rPr>
      <t>推动中职教育与高校的融合，促进产教合作，支持学校实施</t>
    </r>
    <r>
      <rPr>
        <sz val="12"/>
        <rFont val="Times New Roman"/>
        <charset val="0"/>
      </rPr>
      <t>“</t>
    </r>
    <r>
      <rPr>
        <sz val="12"/>
        <rFont val="仿宋_GB2312"/>
        <charset val="134"/>
      </rPr>
      <t>双百行动</t>
    </r>
    <r>
      <rPr>
        <sz val="12"/>
        <rFont val="Times New Roman"/>
        <charset val="0"/>
      </rPr>
      <t>”</t>
    </r>
    <r>
      <rPr>
        <sz val="12"/>
        <rFont val="仿宋_GB2312"/>
        <charset val="134"/>
      </rPr>
      <t>，加强师资培养与基础教育建设。</t>
    </r>
    <r>
      <rPr>
        <sz val="12"/>
        <rFont val="Times New Roman"/>
        <charset val="0"/>
      </rPr>
      <t xml:space="preserve">
2023</t>
    </r>
    <r>
      <rPr>
        <sz val="12"/>
        <rFont val="仿宋_GB2312"/>
        <charset val="134"/>
      </rPr>
      <t>年扎实做好调研，明确合作意向。</t>
    </r>
    <r>
      <rPr>
        <sz val="12"/>
        <rFont val="Times New Roman"/>
        <charset val="0"/>
      </rPr>
      <t xml:space="preserve">              2024</t>
    </r>
    <r>
      <rPr>
        <sz val="12"/>
        <rFont val="仿宋_GB2312"/>
        <charset val="134"/>
      </rPr>
      <t>年计划完成广东技术师范大学与仁化中职学校</t>
    </r>
    <r>
      <rPr>
        <sz val="12"/>
        <rFont val="Times New Roman"/>
        <charset val="0"/>
      </rPr>
      <t>“</t>
    </r>
    <r>
      <rPr>
        <sz val="12"/>
        <rFont val="仿宋_GB2312"/>
        <charset val="134"/>
      </rPr>
      <t>双百行动</t>
    </r>
    <r>
      <rPr>
        <sz val="12"/>
        <rFont val="Times New Roman"/>
        <charset val="0"/>
      </rPr>
      <t>”</t>
    </r>
    <r>
      <rPr>
        <sz val="12"/>
        <rFont val="仿宋_GB2312"/>
        <charset val="134"/>
      </rPr>
      <t>实践实训基地的初步对接，明确合作方案和计划，逐步启动项目实施。</t>
    </r>
    <r>
      <rPr>
        <sz val="12"/>
        <rFont val="Times New Roman"/>
        <charset val="0"/>
      </rPr>
      <t xml:space="preserve">               2025</t>
    </r>
    <r>
      <rPr>
        <sz val="12"/>
        <rFont val="仿宋_GB2312"/>
        <charset val="134"/>
      </rPr>
      <t>年至少完成一个专业实践实训基地阶段性建设，争取完成一批定向师范生的培养培育工作，学校师资队伍建设质量明显有所提升。</t>
    </r>
  </si>
  <si>
    <t>始兴县</t>
  </si>
  <si>
    <t>暨南大学、广东机电职业技术学院</t>
  </si>
  <si>
    <r>
      <rPr>
        <sz val="12"/>
        <color theme="1"/>
        <rFont val="Times New Roman"/>
        <charset val="0"/>
      </rPr>
      <t>“</t>
    </r>
    <r>
      <rPr>
        <sz val="12"/>
        <color theme="1"/>
        <rFont val="仿宋_GB2312"/>
        <charset val="134"/>
      </rPr>
      <t>双百</t>
    </r>
    <r>
      <rPr>
        <sz val="12"/>
        <color theme="1"/>
        <rFont val="Times New Roman"/>
        <charset val="0"/>
      </rPr>
      <t>”</t>
    </r>
    <r>
      <rPr>
        <sz val="12"/>
        <color theme="1"/>
        <rFont val="仿宋_GB2312"/>
        <charset val="134"/>
      </rPr>
      <t>实践基地建设</t>
    </r>
  </si>
  <si>
    <t>始兴县典型镇村</t>
  </si>
  <si>
    <t>依托暨南大学团委、广东机电职业技术学院团委组织学生每年到始兴各典型镇村等地开展科技创新、技术培训、创新创业和实践锻炼。</t>
  </si>
  <si>
    <r>
      <rPr>
        <sz val="12"/>
        <color theme="1"/>
        <rFont val="仿宋_GB2312"/>
        <charset val="134"/>
      </rPr>
      <t>项目内容：暨南大学、广东机电职业技术学院与始兴县典型镇村共建</t>
    </r>
    <r>
      <rPr>
        <sz val="12"/>
        <color theme="1"/>
        <rFont val="Times New Roman"/>
        <charset val="0"/>
      </rPr>
      <t>“</t>
    </r>
    <r>
      <rPr>
        <sz val="12"/>
        <color theme="1"/>
        <rFont val="仿宋_GB2312"/>
        <charset val="134"/>
      </rPr>
      <t>双百</t>
    </r>
    <r>
      <rPr>
        <sz val="12"/>
        <color theme="1"/>
        <rFont val="Times New Roman"/>
        <charset val="0"/>
      </rPr>
      <t>”</t>
    </r>
    <r>
      <rPr>
        <sz val="12"/>
        <color theme="1"/>
        <rFont val="仿宋_GB2312"/>
        <charset val="134"/>
      </rPr>
      <t>实践基地。落实举措：</t>
    </r>
    <r>
      <rPr>
        <sz val="12"/>
        <color theme="1"/>
        <rFont val="Times New Roman"/>
        <charset val="0"/>
      </rPr>
      <t>1.2023</t>
    </r>
    <r>
      <rPr>
        <sz val="12"/>
        <color theme="1"/>
        <rFont val="仿宋_GB2312"/>
        <charset val="134"/>
      </rPr>
      <t>年</t>
    </r>
    <r>
      <rPr>
        <sz val="12"/>
        <color theme="1"/>
        <rFont val="Times New Roman"/>
        <charset val="0"/>
      </rPr>
      <t>12</t>
    </r>
    <r>
      <rPr>
        <sz val="12"/>
        <color theme="1"/>
        <rFont val="仿宋_GB2312"/>
        <charset val="134"/>
      </rPr>
      <t>月前进行摸底调研，设定基地目标；</t>
    </r>
    <r>
      <rPr>
        <sz val="12"/>
        <color theme="1"/>
        <rFont val="Times New Roman"/>
        <charset val="0"/>
      </rPr>
      <t>2.2024</t>
    </r>
    <r>
      <rPr>
        <sz val="12"/>
        <color theme="1"/>
        <rFont val="仿宋_GB2312"/>
        <charset val="134"/>
      </rPr>
      <t>年年初完成实践基地挂牌；</t>
    </r>
    <r>
      <rPr>
        <sz val="12"/>
        <color theme="1"/>
        <rFont val="Times New Roman"/>
        <charset val="0"/>
      </rPr>
      <t>3.</t>
    </r>
    <r>
      <rPr>
        <sz val="12"/>
        <color theme="1"/>
        <rFont val="仿宋_GB2312"/>
        <charset val="134"/>
      </rPr>
      <t>围绕村集体增收、促进城乡区域协调发展、基层改革创新等方面每年合作开展科技创新、技术培训、创新创业、实习锻炼等相关活动。</t>
    </r>
  </si>
  <si>
    <r>
      <rPr>
        <sz val="12"/>
        <color theme="1"/>
        <rFont val="仿宋_GB2312"/>
        <charset val="134"/>
      </rPr>
      <t>按照</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和学校乡村振兴的总体部署，每年组织</t>
    </r>
    <r>
      <rPr>
        <sz val="12"/>
        <color theme="1"/>
        <rFont val="Times New Roman"/>
        <charset val="0"/>
      </rPr>
      <t>15-20</t>
    </r>
    <r>
      <rPr>
        <sz val="12"/>
        <color theme="1"/>
        <rFont val="仿宋_GB2312"/>
        <charset val="134"/>
      </rPr>
      <t>支专业对口、富有特色的社会实践团队，围绕理论普及、文化保护、直播助农、健康宣讲、教育关爱等内容开展社会实践，全面助力乡村振兴、推动县域高质量发展。</t>
    </r>
  </si>
  <si>
    <r>
      <rPr>
        <sz val="12"/>
        <color theme="1"/>
        <rFont val="仿宋_GB2312"/>
        <charset val="134"/>
      </rPr>
      <t>负责人：张高祥（暨南大学团书记），联系人：伍秀君（暨南大学团委副书记，</t>
    </r>
    <r>
      <rPr>
        <sz val="12"/>
        <color theme="1"/>
        <rFont val="Times New Roman"/>
        <charset val="0"/>
      </rPr>
      <t>15018706896</t>
    </r>
    <r>
      <rPr>
        <sz val="12"/>
        <color theme="1"/>
        <rFont val="仿宋_GB2312"/>
        <charset val="134"/>
      </rPr>
      <t>）、万益（广东机电职业技术学院驻始兴县服务队副队长，</t>
    </r>
    <r>
      <rPr>
        <sz val="12"/>
        <color theme="1"/>
        <rFont val="Times New Roman"/>
        <charset val="0"/>
      </rPr>
      <t>13719004122</t>
    </r>
    <r>
      <rPr>
        <sz val="12"/>
        <color theme="1"/>
        <rFont val="仿宋_GB2312"/>
        <charset val="134"/>
      </rPr>
      <t>）</t>
    </r>
  </si>
  <si>
    <r>
      <rPr>
        <sz val="12"/>
        <color theme="1"/>
        <rFont val="仿宋_GB2312"/>
        <charset val="134"/>
      </rPr>
      <t>推动机电学子与基层治理</t>
    </r>
    <r>
      <rPr>
        <sz val="12"/>
        <color theme="1"/>
        <rFont val="Times New Roman"/>
        <charset val="0"/>
      </rPr>
      <t>“</t>
    </r>
    <r>
      <rPr>
        <sz val="12"/>
        <color theme="1"/>
        <rFont val="仿宋_GB2312"/>
        <charset val="134"/>
      </rPr>
      <t>双向奔赴</t>
    </r>
    <r>
      <rPr>
        <sz val="12"/>
        <color theme="1"/>
        <rFont val="Times New Roman"/>
        <charset val="0"/>
      </rPr>
      <t>”</t>
    </r>
  </si>
  <si>
    <t>典型镇：顿岗镇；典型村：太平镇水南村、马市镇红梨村、顿岗镇周所村、城南镇周前村、沈所镇八一村、隘子镇满堂村。</t>
  </si>
  <si>
    <t>组织动员大学生积极参与基层社会治理、助力乡村振兴；与地方同为大学生参与基层治理提供机遇、搭建平台。</t>
  </si>
  <si>
    <t>项目内容：广东机电职业学院发挥专业优势、打造志愿服务实践品牌项目，始兴县优化拓展实践场景、做好实践服务保障，校地协同为大学生成长成才提供机遇、搭建平台。落实举措：广东机电职业技术学院通过建立完善结对机制、校地双向赋能、项目化推进等方式，组织动员大学生积极参与基层社会治理、助力乡村振兴，有效缓解基层治理缺人手、高校社会实践缺场景的问题。</t>
  </si>
  <si>
    <r>
      <rPr>
        <sz val="12"/>
        <color theme="1"/>
        <rFont val="Times New Roman"/>
        <charset val="0"/>
      </rPr>
      <t>2023</t>
    </r>
    <r>
      <rPr>
        <sz val="12"/>
        <color theme="1"/>
        <rFont val="仿宋_GB2312"/>
        <charset val="134"/>
      </rPr>
      <t>年</t>
    </r>
    <r>
      <rPr>
        <sz val="12"/>
        <color theme="1"/>
        <rFont val="Times New Roman"/>
        <charset val="0"/>
      </rPr>
      <t>12</t>
    </r>
    <r>
      <rPr>
        <sz val="12"/>
        <color theme="1"/>
        <rFont val="仿宋_GB2312"/>
        <charset val="134"/>
      </rPr>
      <t>月完成调研，</t>
    </r>
    <r>
      <rPr>
        <sz val="12"/>
        <color theme="1"/>
        <rFont val="Times New Roman"/>
        <charset val="0"/>
      </rPr>
      <t>2024</t>
    </r>
    <r>
      <rPr>
        <sz val="12"/>
        <color theme="1"/>
        <rFont val="仿宋_GB2312"/>
        <charset val="134"/>
      </rPr>
      <t>年推动建立完善结对机制、校地双向赋能、项目化推进等方式，</t>
    </r>
    <r>
      <rPr>
        <sz val="12"/>
        <color theme="1"/>
        <rFont val="Times New Roman"/>
        <charset val="0"/>
      </rPr>
      <t>2024</t>
    </r>
    <r>
      <rPr>
        <sz val="12"/>
        <color theme="1"/>
        <rFont val="仿宋_GB2312"/>
        <charset val="134"/>
      </rPr>
      <t>年和</t>
    </r>
    <r>
      <rPr>
        <sz val="12"/>
        <color theme="1"/>
        <rFont val="Times New Roman"/>
        <charset val="0"/>
      </rPr>
      <t>2025</t>
    </r>
    <r>
      <rPr>
        <sz val="12"/>
        <color theme="1"/>
        <rFont val="仿宋_GB2312"/>
        <charset val="134"/>
      </rPr>
      <t>年组织动员大学生积极参与基层社会治理</t>
    </r>
  </si>
  <si>
    <r>
      <rPr>
        <sz val="12"/>
        <color theme="1"/>
        <rFont val="仿宋_GB2312"/>
        <charset val="134"/>
      </rPr>
      <t>联系人：万益（广东机电职业技术学院驻始兴县服务队副队长，</t>
    </r>
    <r>
      <rPr>
        <sz val="12"/>
        <color theme="1"/>
        <rFont val="Times New Roman"/>
        <charset val="0"/>
      </rPr>
      <t>13719004122</t>
    </r>
    <r>
      <rPr>
        <sz val="12"/>
        <color theme="1"/>
        <rFont val="仿宋_GB2312"/>
        <charset val="134"/>
      </rPr>
      <t>）</t>
    </r>
  </si>
  <si>
    <t>发展壮大新型集体经济</t>
  </si>
  <si>
    <t>典型镇：顿岗镇；典型村：顿岗镇周所村、沈所镇八一村、隘子镇满堂村。</t>
  </si>
  <si>
    <r>
      <rPr>
        <sz val="12"/>
        <color theme="1"/>
        <rFont val="仿宋_GB2312"/>
        <charset val="134"/>
      </rPr>
      <t>协助隘子镇</t>
    </r>
    <r>
      <rPr>
        <sz val="12"/>
        <color rgb="FFFF0000"/>
        <rFont val="仿宋_GB2312"/>
        <charset val="134"/>
      </rPr>
      <t>满隘子镇</t>
    </r>
    <r>
      <rPr>
        <sz val="12"/>
        <color theme="1"/>
        <rFont val="仿宋_GB2312"/>
        <charset val="134"/>
      </rPr>
      <t>、澄江镇、顿岗镇、沈所镇等发展镇村集体经济，推动宰相粉等非遗项目等农文旅产品进校园。</t>
    </r>
  </si>
  <si>
    <r>
      <rPr>
        <sz val="12"/>
        <color theme="1"/>
        <rFont val="Times New Roman"/>
        <charset val="0"/>
      </rPr>
      <t>1</t>
    </r>
    <r>
      <rPr>
        <sz val="12"/>
        <color theme="1"/>
        <rFont val="仿宋_GB2312"/>
        <charset val="134"/>
      </rPr>
      <t>、推动宰相粉等非遗项目等农文旅产品进校园，通过学校工会、校友和乡贤等发布和推广隘子镇、澄江镇、顿岗镇、沈所镇等镇村农产品信息，打造和推荐宣传乡村旅游精品路线，助力协助镇村集体经济高质量发展。</t>
    </r>
  </si>
  <si>
    <r>
      <rPr>
        <sz val="12"/>
        <color theme="1"/>
        <rFont val="Times New Roman"/>
        <charset val="0"/>
      </rPr>
      <t>2023</t>
    </r>
    <r>
      <rPr>
        <sz val="12"/>
        <color theme="1"/>
        <rFont val="仿宋_GB2312"/>
        <charset val="134"/>
      </rPr>
      <t>年</t>
    </r>
    <r>
      <rPr>
        <sz val="12"/>
        <color theme="1"/>
        <rFont val="Times New Roman"/>
        <charset val="0"/>
      </rPr>
      <t>11</t>
    </r>
    <r>
      <rPr>
        <sz val="12"/>
        <color theme="1"/>
        <rFont val="仿宋_GB2312"/>
        <charset val="134"/>
      </rPr>
      <t>月起推动宰相粉等非遗项目等农文旅产品进校园，</t>
    </r>
    <r>
      <rPr>
        <sz val="12"/>
        <color theme="1"/>
        <rFont val="Times New Roman"/>
        <charset val="0"/>
      </rPr>
      <t>2023</t>
    </r>
    <r>
      <rPr>
        <sz val="12"/>
        <color theme="1"/>
        <rFont val="仿宋_GB2312"/>
        <charset val="134"/>
      </rPr>
      <t>年、</t>
    </r>
    <r>
      <rPr>
        <sz val="12"/>
        <color theme="1"/>
        <rFont val="Times New Roman"/>
        <charset val="0"/>
      </rPr>
      <t>2024</t>
    </r>
    <r>
      <rPr>
        <sz val="12"/>
        <color theme="1"/>
        <rFont val="仿宋_GB2312"/>
        <charset val="134"/>
      </rPr>
      <t>年和</t>
    </r>
    <r>
      <rPr>
        <sz val="12"/>
        <color theme="1"/>
        <rFont val="Times New Roman"/>
        <charset val="0"/>
      </rPr>
      <t>2025</t>
    </r>
    <r>
      <rPr>
        <sz val="12"/>
        <color theme="1"/>
        <rFont val="仿宋_GB2312"/>
        <charset val="134"/>
      </rPr>
      <t>年通过学校工会、校友和乡贤等发布和推广隘子镇、澄江镇、顿岗镇、沈所镇等镇村农产品信息，打造和推荐宣传乡村旅游精品路线，助力协助镇村集体经济高质量发展。。</t>
    </r>
  </si>
  <si>
    <t>经费预算不合理，过低。
“满隘子镇”似多余。</t>
  </si>
  <si>
    <t>强化强镇富村公司专业化运营</t>
  </si>
  <si>
    <t>沈所镇八一村、太平镇水南村</t>
  </si>
  <si>
    <t>乡村职业经理人试点村，引入专家团队和暨南大学学生、校友资源提升强镇富村公司经营能力，培育乡村振兴职业经理人。</t>
  </si>
  <si>
    <r>
      <rPr>
        <sz val="12"/>
        <color theme="1"/>
        <rFont val="仿宋_GB2312"/>
        <charset val="134"/>
      </rPr>
      <t>项目内容：开展乡村经理人人才培训、</t>
    </r>
    <r>
      <rPr>
        <sz val="12"/>
        <color theme="1"/>
        <rFont val="Times New Roman"/>
        <charset val="0"/>
      </rPr>
      <t>“</t>
    </r>
    <r>
      <rPr>
        <sz val="12"/>
        <color theme="1"/>
        <rFont val="仿宋_GB2312"/>
        <charset val="134"/>
      </rPr>
      <t>产业大讲堂</t>
    </r>
    <r>
      <rPr>
        <sz val="12"/>
        <color theme="1"/>
        <rFont val="Times New Roman"/>
        <charset val="0"/>
      </rPr>
      <t>”</t>
    </r>
    <r>
      <rPr>
        <sz val="12"/>
        <color theme="1"/>
        <rFont val="仿宋_GB2312"/>
        <charset val="134"/>
      </rPr>
      <t>活动，协助引入资源盘活集体资产。落实举措：</t>
    </r>
    <r>
      <rPr>
        <sz val="12"/>
        <color theme="1"/>
        <rFont val="Times New Roman"/>
        <charset val="0"/>
      </rPr>
      <t>1.</t>
    </r>
    <r>
      <rPr>
        <sz val="12"/>
        <color theme="1"/>
        <rFont val="仿宋_GB2312"/>
        <charset val="134"/>
      </rPr>
      <t>设立乡村经理人人才库，</t>
    </r>
    <r>
      <rPr>
        <sz val="12"/>
        <color theme="1"/>
        <rFont val="Times New Roman"/>
        <charset val="0"/>
      </rPr>
      <t> </t>
    </r>
    <r>
      <rPr>
        <sz val="12"/>
        <color theme="1"/>
        <rFont val="仿宋_GB2312"/>
        <charset val="134"/>
      </rPr>
      <t>每年一次乡村职业经理人培训、交流；</t>
    </r>
    <r>
      <rPr>
        <sz val="12"/>
        <color theme="1"/>
        <rFont val="Times New Roman"/>
        <charset val="0"/>
      </rPr>
      <t>2.</t>
    </r>
    <r>
      <rPr>
        <sz val="12"/>
        <color theme="1"/>
        <rFont val="仿宋_GB2312"/>
        <charset val="134"/>
      </rPr>
      <t>定期开展</t>
    </r>
    <r>
      <rPr>
        <sz val="12"/>
        <color theme="1"/>
        <rFont val="Times New Roman"/>
        <charset val="0"/>
      </rPr>
      <t>“</t>
    </r>
    <r>
      <rPr>
        <sz val="12"/>
        <color theme="1"/>
        <rFont val="仿宋_GB2312"/>
        <charset val="134"/>
      </rPr>
      <t>产业大讲堂</t>
    </r>
    <r>
      <rPr>
        <sz val="12"/>
        <color theme="1"/>
        <rFont val="Times New Roman"/>
        <charset val="0"/>
      </rPr>
      <t>”</t>
    </r>
    <r>
      <rPr>
        <sz val="12"/>
        <color theme="1"/>
        <rFont val="仿宋_GB2312"/>
        <charset val="134"/>
      </rPr>
      <t>活动，选派专家教授定期开展名师专题讲座、实地观摩研学等多种形式教学活动；</t>
    </r>
    <r>
      <rPr>
        <sz val="12"/>
        <color theme="1"/>
        <rFont val="Times New Roman"/>
        <charset val="0"/>
      </rPr>
      <t>3.</t>
    </r>
    <r>
      <rPr>
        <sz val="12"/>
        <color theme="1"/>
        <rFont val="仿宋_GB2312"/>
        <charset val="134"/>
      </rPr>
      <t>建立专家顾问团队，选派专家人才队伍为强镇富村公司运营提供专业支持，协助强化强镇富村公司盘活集体资产、农产品销售等业务能力，探索建立收益共享机制；</t>
    </r>
    <r>
      <rPr>
        <sz val="12"/>
        <color theme="1"/>
        <rFont val="Times New Roman"/>
        <charset val="0"/>
      </rPr>
      <t>4. </t>
    </r>
    <r>
      <rPr>
        <sz val="12"/>
        <color theme="1"/>
        <rFont val="仿宋_GB2312"/>
        <charset val="134"/>
      </rPr>
      <t>建立乡村振兴实践基地，为高校师生提供实践和科研项目，解决现实问题，探索乡村经济发展的创新模式；</t>
    </r>
    <r>
      <rPr>
        <sz val="12"/>
        <color theme="1"/>
        <rFont val="Times New Roman"/>
        <charset val="0"/>
      </rPr>
      <t>5. </t>
    </r>
    <r>
      <rPr>
        <sz val="12"/>
        <color theme="1"/>
        <rFont val="仿宋_GB2312"/>
        <charset val="134"/>
      </rPr>
      <t>设立学生社会实践项目，鼓励学生参与乡村振兴计划，并将其纳入课程实践项目或学生社团活动中。学生通过调研、策划、实施等方式，为乡村振兴提供新的思路和创意；</t>
    </r>
    <r>
      <rPr>
        <sz val="12"/>
        <color theme="1"/>
        <rFont val="Times New Roman"/>
        <charset val="0"/>
      </rPr>
      <t>6. </t>
    </r>
    <r>
      <rPr>
        <sz val="12"/>
        <color theme="1"/>
        <rFont val="仿宋_GB2312"/>
        <charset val="134"/>
      </rPr>
      <t>开展校友资源对接，建立校友企业与乡村振兴项目的对接机制，通过校友企业提供资金、技术、管理等方面的支持，帮助乡村振兴项目取得更好的成效。</t>
    </r>
  </si>
  <si>
    <r>
      <rPr>
        <sz val="8"/>
        <color theme="1"/>
        <rFont val="仿宋_GB2312"/>
        <charset val="134"/>
      </rPr>
      <t>总目标：促进乡村经济发展，推动乡村振兴战略的实施，提升乡村职业经理人的能力和素质，打造强镇富村公司，实现集体经济可持续良性运作。</t>
    </r>
    <r>
      <rPr>
        <sz val="8"/>
        <color indexed="8"/>
        <rFont val="Times New Roman"/>
        <charset val="0"/>
      </rPr>
      <t xml:space="preserve">
</t>
    </r>
    <r>
      <rPr>
        <sz val="8"/>
        <color theme="1"/>
        <rFont val="仿宋_GB2312"/>
        <charset val="134"/>
      </rPr>
      <t>每年定期与始兴县沈所镇相关部门开展党建活动</t>
    </r>
    <r>
      <rPr>
        <sz val="8"/>
        <color indexed="8"/>
        <rFont val="Times New Roman"/>
        <charset val="0"/>
      </rPr>
      <t>2</t>
    </r>
    <r>
      <rPr>
        <sz val="8"/>
        <color theme="1"/>
        <rFont val="仿宋_GB2312"/>
        <charset val="134"/>
      </rPr>
      <t>次或以上；每年组织专家和师生集中开展</t>
    </r>
    <r>
      <rPr>
        <sz val="8"/>
        <color indexed="8"/>
        <rFont val="Times New Roman"/>
        <charset val="0"/>
      </rPr>
      <t>1</t>
    </r>
    <r>
      <rPr>
        <sz val="8"/>
        <color theme="1"/>
        <rFont val="仿宋_GB2312"/>
        <charset val="134"/>
      </rPr>
      <t>次乡村经济现状调查，分析乡村经济发展潜力和问题，每年集中培训乡村职业经理人</t>
    </r>
    <r>
      <rPr>
        <sz val="8"/>
        <color indexed="8"/>
        <rFont val="Times New Roman"/>
        <charset val="0"/>
      </rPr>
      <t>1</t>
    </r>
    <r>
      <rPr>
        <sz val="8"/>
        <color theme="1"/>
        <rFont val="仿宋_GB2312"/>
        <charset val="134"/>
      </rPr>
      <t>次，提升乡村职业经理人的能力和素质；每年组织校友参访乡村企业</t>
    </r>
    <r>
      <rPr>
        <sz val="8"/>
        <color indexed="8"/>
        <rFont val="Times New Roman"/>
        <charset val="0"/>
      </rPr>
      <t>2</t>
    </r>
    <r>
      <rPr>
        <sz val="8"/>
        <color theme="1"/>
        <rFont val="仿宋_GB2312"/>
        <charset val="134"/>
      </rPr>
      <t>次，为乡村企业提供管理咨询报告；在始兴县沈所镇建立大学生创新实践基地</t>
    </r>
    <r>
      <rPr>
        <sz val="8"/>
        <color indexed="8"/>
        <rFont val="Times New Roman"/>
        <charset val="0"/>
      </rPr>
      <t>2</t>
    </r>
    <r>
      <rPr>
        <sz val="8"/>
        <color theme="1"/>
        <rFont val="仿宋_GB2312"/>
        <charset val="134"/>
      </rPr>
      <t>个。</t>
    </r>
    <r>
      <rPr>
        <sz val="8"/>
        <color indexed="8"/>
        <rFont val="Times New Roman"/>
        <charset val="0"/>
      </rPr>
      <t xml:space="preserve">
2024</t>
    </r>
    <r>
      <rPr>
        <sz val="8"/>
        <color theme="1"/>
        <rFont val="仿宋_GB2312"/>
        <charset val="134"/>
      </rPr>
      <t>年目标</t>
    </r>
    <r>
      <rPr>
        <sz val="8"/>
        <color indexed="8"/>
        <rFont val="Times New Roman"/>
        <charset val="0"/>
      </rPr>
      <t xml:space="preserve">
</t>
    </r>
    <r>
      <rPr>
        <sz val="8"/>
        <color theme="1"/>
        <rFont val="仿宋_GB2312"/>
        <charset val="134"/>
      </rPr>
      <t>推动与沈所镇相关部门共建乡村职业经理人试点村的工作组织和管理机制；开展专家团队和暨南大学学生、校友资源的调研和合作洽谈；制定乡村职业经理人培训计划，包括课程设置、培训方法等；开展乡村经济现状调查，分析乡村经济发展潜力和问题；确定乡村富村公司的发展方向和重点领域；组织乡村职业经理人培训</t>
    </r>
    <r>
      <rPr>
        <sz val="8"/>
        <color indexed="8"/>
        <rFont val="Times New Roman"/>
        <charset val="0"/>
      </rPr>
      <t>1</t>
    </r>
    <r>
      <rPr>
        <sz val="8"/>
        <color theme="1"/>
        <rFont val="仿宋_GB2312"/>
        <charset val="134"/>
      </rPr>
      <t>次；产业大讲堂</t>
    </r>
    <r>
      <rPr>
        <sz val="8"/>
        <color indexed="8"/>
        <rFont val="Times New Roman"/>
        <charset val="0"/>
      </rPr>
      <t>1</t>
    </r>
    <r>
      <rPr>
        <sz val="8"/>
        <color theme="1"/>
        <rFont val="仿宋_GB2312"/>
        <charset val="134"/>
      </rPr>
      <t>次，建立学生创新实践基地</t>
    </r>
    <r>
      <rPr>
        <sz val="8"/>
        <color indexed="8"/>
        <rFont val="Times New Roman"/>
        <charset val="0"/>
      </rPr>
      <t>1</t>
    </r>
    <r>
      <rPr>
        <sz val="8"/>
        <color theme="1"/>
        <rFont val="仿宋_GB2312"/>
        <charset val="134"/>
      </rPr>
      <t>个；围绕沈所镇乡村经济与富村公司发展现况调研撰写规划报告</t>
    </r>
    <r>
      <rPr>
        <sz val="8"/>
        <color indexed="8"/>
        <rFont val="Times New Roman"/>
        <charset val="0"/>
      </rPr>
      <t>1</t>
    </r>
    <r>
      <rPr>
        <sz val="8"/>
        <color theme="1"/>
        <rFont val="仿宋_GB2312"/>
        <charset val="134"/>
      </rPr>
      <t>份。</t>
    </r>
    <r>
      <rPr>
        <sz val="8"/>
        <color indexed="8"/>
        <rFont val="Times New Roman"/>
        <charset val="0"/>
      </rPr>
      <t xml:space="preserve">
2025</t>
    </r>
    <r>
      <rPr>
        <sz val="8"/>
        <color theme="1"/>
        <rFont val="仿宋_GB2312"/>
        <charset val="134"/>
      </rPr>
      <t>年目标</t>
    </r>
    <r>
      <rPr>
        <sz val="8"/>
        <color indexed="8"/>
        <rFont val="Times New Roman"/>
        <charset val="0"/>
      </rPr>
      <t xml:space="preserve">
</t>
    </r>
    <r>
      <rPr>
        <sz val="8"/>
        <color theme="1"/>
        <rFont val="仿宋_GB2312"/>
        <charset val="134"/>
      </rPr>
      <t>推动与沈所镇相关部门共建乡村职业经理人评估和考核机制；开组织乡村职业经理人培训</t>
    </r>
    <r>
      <rPr>
        <sz val="8"/>
        <color indexed="8"/>
        <rFont val="Times New Roman"/>
        <charset val="0"/>
      </rPr>
      <t>2</t>
    </r>
    <r>
      <rPr>
        <sz val="8"/>
        <color theme="1"/>
        <rFont val="仿宋_GB2312"/>
        <charset val="134"/>
      </rPr>
      <t>次；产业大讲堂</t>
    </r>
    <r>
      <rPr>
        <sz val="8"/>
        <color indexed="8"/>
        <rFont val="Times New Roman"/>
        <charset val="0"/>
      </rPr>
      <t>1</t>
    </r>
    <r>
      <rPr>
        <sz val="8"/>
        <color theme="1"/>
        <rFont val="仿宋_GB2312"/>
        <charset val="134"/>
      </rPr>
      <t>次；组织专家团队和师生与典型企业开展合作项目</t>
    </r>
    <r>
      <rPr>
        <sz val="8"/>
        <color indexed="8"/>
        <rFont val="Times New Roman"/>
        <charset val="0"/>
      </rPr>
      <t>1</t>
    </r>
    <r>
      <rPr>
        <sz val="8"/>
        <color theme="1"/>
        <rFont val="仿宋_GB2312"/>
        <charset val="134"/>
      </rPr>
      <t>个，围绕企业问题形成管理诊断和咨询报告；建立学生创新实践基地</t>
    </r>
    <r>
      <rPr>
        <sz val="8"/>
        <color indexed="8"/>
        <rFont val="Times New Roman"/>
        <charset val="0"/>
      </rPr>
      <t>1</t>
    </r>
    <r>
      <rPr>
        <sz val="8"/>
        <color theme="1"/>
        <rFont val="仿宋_GB2312"/>
        <charset val="134"/>
      </rPr>
      <t>个；围绕乡村职业经理人评估和考核撰写人才培养规划报告</t>
    </r>
    <r>
      <rPr>
        <sz val="8"/>
        <color indexed="8"/>
        <rFont val="Times New Roman"/>
        <charset val="0"/>
      </rPr>
      <t>1</t>
    </r>
    <r>
      <rPr>
        <sz val="8"/>
        <color theme="1"/>
        <rFont val="仿宋_GB2312"/>
        <charset val="134"/>
      </rPr>
      <t>份。</t>
    </r>
    <r>
      <rPr>
        <sz val="8"/>
        <color indexed="8"/>
        <rFont val="Times New Roman"/>
        <charset val="0"/>
      </rPr>
      <t xml:space="preserve">
2026</t>
    </r>
    <r>
      <rPr>
        <sz val="8"/>
        <color theme="1"/>
        <rFont val="仿宋_GB2312"/>
        <charset val="134"/>
      </rPr>
      <t>年目标</t>
    </r>
    <r>
      <rPr>
        <sz val="8"/>
        <color indexed="8"/>
        <rFont val="Times New Roman"/>
        <charset val="0"/>
      </rPr>
      <t xml:space="preserve">
</t>
    </r>
    <r>
      <rPr>
        <sz val="8"/>
        <color theme="1"/>
        <rFont val="仿宋_GB2312"/>
        <charset val="134"/>
      </rPr>
      <t>推动与沈所镇相关部门组织乡村富村公司参与展会、交流活动，增强影响力；开展乡村职业经理人和管理人才培训</t>
    </r>
    <r>
      <rPr>
        <sz val="8"/>
        <color indexed="8"/>
        <rFont val="Times New Roman"/>
        <charset val="0"/>
      </rPr>
      <t>2</t>
    </r>
    <r>
      <rPr>
        <sz val="8"/>
        <color theme="1"/>
        <rFont val="仿宋_GB2312"/>
        <charset val="134"/>
      </rPr>
      <t>次；组织专家团队和师生与典型企业开展合作项目</t>
    </r>
    <r>
      <rPr>
        <sz val="8"/>
        <color indexed="8"/>
        <rFont val="Times New Roman"/>
        <charset val="0"/>
      </rPr>
      <t>1</t>
    </r>
    <r>
      <rPr>
        <sz val="8"/>
        <color theme="1"/>
        <rFont val="仿宋_GB2312"/>
        <charset val="134"/>
      </rPr>
      <t>个，推动和引进校友资源促成合作帮扶项目；围绕沈所镇乡村职业经理人试点工作与乡村经济的可持续发展撰写研究报告</t>
    </r>
    <r>
      <rPr>
        <sz val="8"/>
        <color indexed="8"/>
        <rFont val="Times New Roman"/>
        <charset val="0"/>
      </rPr>
      <t>1</t>
    </r>
    <r>
      <rPr>
        <sz val="8"/>
        <color theme="1"/>
        <rFont val="仿宋_GB2312"/>
        <charset val="134"/>
      </rPr>
      <t>份。</t>
    </r>
    <r>
      <rPr>
        <sz val="8"/>
        <color indexed="8"/>
        <rFont val="Times New Roman"/>
        <charset val="0"/>
      </rPr>
      <t xml:space="preserve">
</t>
    </r>
  </si>
  <si>
    <r>
      <rPr>
        <sz val="12"/>
        <color theme="1"/>
        <rFont val="仿宋_GB2312"/>
        <charset val="134"/>
      </rPr>
      <t>负责人：区向丽（暨南大学管理学院党委书记），联系人：刘潇（暨南大学管理学院企业管理系教工党支部书记，</t>
    </r>
    <r>
      <rPr>
        <sz val="12"/>
        <color theme="1"/>
        <rFont val="Times New Roman"/>
        <charset val="0"/>
      </rPr>
      <t>13822253946</t>
    </r>
    <r>
      <rPr>
        <sz val="12"/>
        <color theme="1"/>
        <rFont val="仿宋_GB2312"/>
        <charset val="134"/>
      </rPr>
      <t>）</t>
    </r>
  </si>
  <si>
    <r>
      <rPr>
        <sz val="12"/>
        <color theme="1"/>
        <rFont val="Times New Roman"/>
        <charset val="0"/>
      </rPr>
      <t>“</t>
    </r>
    <r>
      <rPr>
        <sz val="12"/>
        <color theme="1"/>
        <rFont val="仿宋_GB2312"/>
        <charset val="134"/>
      </rPr>
      <t>农韵顿岗</t>
    </r>
    <r>
      <rPr>
        <sz val="12"/>
        <color theme="1"/>
        <rFont val="Times New Roman"/>
        <charset val="0"/>
      </rPr>
      <t>”</t>
    </r>
    <r>
      <rPr>
        <sz val="12"/>
        <color theme="1"/>
        <rFont val="仿宋_GB2312"/>
        <charset val="134"/>
      </rPr>
      <t>品牌建设</t>
    </r>
  </si>
  <si>
    <t>顿岗镇</t>
  </si>
  <si>
    <r>
      <rPr>
        <sz val="12"/>
        <color theme="1"/>
        <rFont val="仿宋_GB2312"/>
        <charset val="134"/>
      </rPr>
      <t>作为</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首批典型示范镇，顿岗镇自古即为农业重镇，素有</t>
    </r>
    <r>
      <rPr>
        <sz val="12"/>
        <color theme="1"/>
        <rFont val="Times New Roman"/>
        <charset val="0"/>
      </rPr>
      <t>“</t>
    </r>
    <r>
      <rPr>
        <sz val="12"/>
        <color theme="1"/>
        <rFont val="仿宋_GB2312"/>
        <charset val="134"/>
      </rPr>
      <t>粤北粮仓</t>
    </r>
    <r>
      <rPr>
        <sz val="12"/>
        <color theme="1"/>
        <rFont val="Times New Roman"/>
        <charset val="0"/>
      </rPr>
      <t>”</t>
    </r>
    <r>
      <rPr>
        <sz val="12"/>
        <color theme="1"/>
        <rFont val="仿宋_GB2312"/>
        <charset val="134"/>
      </rPr>
      <t>、</t>
    </r>
    <r>
      <rPr>
        <sz val="12"/>
        <color theme="1"/>
        <rFont val="Times New Roman"/>
        <charset val="0"/>
      </rPr>
      <t>“</t>
    </r>
    <r>
      <rPr>
        <sz val="12"/>
        <color theme="1"/>
        <rFont val="仿宋_GB2312"/>
        <charset val="134"/>
      </rPr>
      <t>马蹄之乡</t>
    </r>
    <r>
      <rPr>
        <sz val="12"/>
        <color theme="1"/>
        <rFont val="Times New Roman"/>
        <charset val="0"/>
      </rPr>
      <t>”</t>
    </r>
    <r>
      <rPr>
        <sz val="12"/>
        <color theme="1"/>
        <rFont val="仿宋_GB2312"/>
        <charset val="134"/>
      </rPr>
      <t>之称，历经多年在特色产业发展领域积累了较多成功经验。为促进顿岗镇持续在农业产业布局发力、深化建设美丽圩镇，踔厉打造</t>
    </r>
    <r>
      <rPr>
        <sz val="12"/>
        <color theme="1"/>
        <rFont val="Times New Roman"/>
        <charset val="0"/>
      </rPr>
      <t>“</t>
    </r>
    <r>
      <rPr>
        <sz val="12"/>
        <color theme="1"/>
        <rFont val="仿宋_GB2312"/>
        <charset val="134"/>
      </rPr>
      <t>农韵顿岗</t>
    </r>
    <r>
      <rPr>
        <sz val="12"/>
        <color theme="1"/>
        <rFont val="Times New Roman"/>
        <charset val="0"/>
      </rPr>
      <t>”</t>
    </r>
    <r>
      <rPr>
        <sz val="12"/>
        <color theme="1"/>
        <rFont val="仿宋_GB2312"/>
        <charset val="134"/>
      </rPr>
      <t>区域品牌，实现农业增效、产业融合、强镇富村</t>
    </r>
  </si>
  <si>
    <r>
      <rPr>
        <sz val="12"/>
        <color theme="1"/>
        <rFont val="仿宋_GB2312"/>
        <charset val="134"/>
      </rPr>
      <t>项目内容：促进顿岗镇在农业产业布局上持续发力、深化建设美丽圩镇，踔厉打造</t>
    </r>
    <r>
      <rPr>
        <sz val="12"/>
        <color theme="1"/>
        <rFont val="Times New Roman"/>
        <charset val="0"/>
      </rPr>
      <t>“</t>
    </r>
    <r>
      <rPr>
        <sz val="12"/>
        <color theme="1"/>
        <rFont val="仿宋_GB2312"/>
        <charset val="134"/>
      </rPr>
      <t>农韵顿岗</t>
    </r>
    <r>
      <rPr>
        <sz val="12"/>
        <color theme="1"/>
        <rFont val="Times New Roman"/>
        <charset val="0"/>
      </rPr>
      <t>”</t>
    </r>
    <r>
      <rPr>
        <sz val="12"/>
        <color theme="1"/>
        <rFont val="仿宋_GB2312"/>
        <charset val="134"/>
      </rPr>
      <t>品牌，实现农业增效、产业融合。落实举措：</t>
    </r>
    <r>
      <rPr>
        <sz val="12"/>
        <color theme="1"/>
        <rFont val="Times New Roman"/>
        <charset val="0"/>
      </rPr>
      <t>1.</t>
    </r>
    <r>
      <rPr>
        <sz val="12"/>
        <color theme="1"/>
        <rFont val="仿宋_GB2312"/>
        <charset val="134"/>
      </rPr>
      <t>开展党建团建合作；</t>
    </r>
    <r>
      <rPr>
        <sz val="12"/>
        <color theme="1"/>
        <rFont val="Times New Roman"/>
        <charset val="0"/>
      </rPr>
      <t>2.</t>
    </r>
    <r>
      <rPr>
        <sz val="12"/>
        <color theme="1"/>
        <rFont val="仿宋_GB2312"/>
        <charset val="134"/>
      </rPr>
      <t>开展人才培训合作；</t>
    </r>
    <r>
      <rPr>
        <sz val="12"/>
        <color theme="1"/>
        <rFont val="Times New Roman"/>
        <charset val="0"/>
      </rPr>
      <t>3.</t>
    </r>
    <r>
      <rPr>
        <sz val="12"/>
        <color theme="1"/>
        <rFont val="仿宋_GB2312"/>
        <charset val="134"/>
      </rPr>
      <t>开展区域品牌化咨询；</t>
    </r>
    <r>
      <rPr>
        <sz val="12"/>
        <color theme="1"/>
        <rFont val="Times New Roman"/>
        <charset val="0"/>
      </rPr>
      <t>4.</t>
    </r>
    <r>
      <rPr>
        <sz val="12"/>
        <color theme="1"/>
        <rFont val="仿宋_GB2312"/>
        <charset val="134"/>
      </rPr>
      <t>开展品牌推广合作；</t>
    </r>
    <r>
      <rPr>
        <sz val="12"/>
        <color theme="1"/>
        <rFont val="Times New Roman"/>
        <charset val="0"/>
      </rPr>
      <t>5.</t>
    </r>
    <r>
      <rPr>
        <sz val="12"/>
        <color theme="1"/>
        <rFont val="仿宋_GB2312"/>
        <charset val="134"/>
      </rPr>
      <t>开展销售技能培训；</t>
    </r>
    <r>
      <rPr>
        <sz val="12"/>
        <color theme="1"/>
        <rFont val="Times New Roman"/>
        <charset val="0"/>
      </rPr>
      <t>6.</t>
    </r>
    <r>
      <rPr>
        <sz val="12"/>
        <color theme="1"/>
        <rFont val="仿宋_GB2312"/>
        <charset val="134"/>
      </rPr>
      <t>共建学生创新实践基地。</t>
    </r>
  </si>
  <si>
    <r>
      <rPr>
        <sz val="9"/>
        <color theme="1"/>
        <rFont val="仿宋_GB2312"/>
        <charset val="134"/>
      </rPr>
      <t>总目标：</t>
    </r>
    <r>
      <rPr>
        <sz val="9"/>
        <color indexed="8"/>
        <rFont val="Times New Roman"/>
        <charset val="0"/>
      </rPr>
      <t xml:space="preserve">
</t>
    </r>
    <r>
      <rPr>
        <sz val="9"/>
        <color theme="1"/>
        <rFont val="仿宋_GB2312"/>
        <charset val="134"/>
      </rPr>
      <t>通过每年定期开展党建共建活动</t>
    </r>
    <r>
      <rPr>
        <sz val="9"/>
        <color indexed="8"/>
        <rFont val="Times New Roman"/>
        <charset val="0"/>
      </rPr>
      <t>2</t>
    </r>
    <r>
      <rPr>
        <sz val="9"/>
        <color theme="1"/>
        <rFont val="仿宋_GB2312"/>
        <charset val="134"/>
      </rPr>
      <t>次以上，推动管理学院与始兴县顿岗镇的品牌党组织建设；组织人才培训</t>
    </r>
    <r>
      <rPr>
        <sz val="9"/>
        <color indexed="8"/>
        <rFont val="Times New Roman"/>
        <charset val="0"/>
      </rPr>
      <t>6</t>
    </r>
    <r>
      <rPr>
        <sz val="9"/>
        <color theme="1"/>
        <rFont val="仿宋_GB2312"/>
        <charset val="134"/>
      </rPr>
      <t>次以上，培训始兴县顿岗镇相关企业的管理干部和销售人员</t>
    </r>
    <r>
      <rPr>
        <sz val="9"/>
        <color indexed="8"/>
        <rFont val="Times New Roman"/>
        <charset val="0"/>
      </rPr>
      <t>300</t>
    </r>
    <r>
      <rPr>
        <sz val="9"/>
        <color theme="1"/>
        <rFont val="仿宋_GB2312"/>
        <charset val="134"/>
      </rPr>
      <t>人次以上；为</t>
    </r>
    <r>
      <rPr>
        <sz val="9"/>
        <color indexed="8"/>
        <rFont val="Times New Roman"/>
        <charset val="0"/>
      </rPr>
      <t>“</t>
    </r>
    <r>
      <rPr>
        <sz val="9"/>
        <color theme="1"/>
        <rFont val="仿宋_GB2312"/>
        <charset val="134"/>
      </rPr>
      <t>农韵顿岗</t>
    </r>
    <r>
      <rPr>
        <sz val="9"/>
        <color indexed="8"/>
        <rFont val="Times New Roman"/>
        <charset val="0"/>
      </rPr>
      <t>”</t>
    </r>
    <r>
      <rPr>
        <sz val="9"/>
        <color theme="1"/>
        <rFont val="仿宋_GB2312"/>
        <charset val="134"/>
      </rPr>
      <t>等区域化品牌建设提供品牌咨询，推动品牌影响力与知名度提升；为始兴县顿岗镇的农业企业、农产业提供品牌推广咨询建议；在始兴县顿岗镇建立大学生创新实践基地</t>
    </r>
    <r>
      <rPr>
        <sz val="9"/>
        <color indexed="8"/>
        <rFont val="Times New Roman"/>
        <charset val="0"/>
      </rPr>
      <t>2</t>
    </r>
    <r>
      <rPr>
        <sz val="9"/>
        <color theme="1"/>
        <rFont val="仿宋_GB2312"/>
        <charset val="134"/>
      </rPr>
      <t>个；</t>
    </r>
    <r>
      <rPr>
        <sz val="9"/>
        <color indexed="8"/>
        <rFont val="Times New Roman"/>
        <charset val="0"/>
      </rPr>
      <t xml:space="preserve">
2024</t>
    </r>
    <r>
      <rPr>
        <sz val="9"/>
        <color theme="1"/>
        <rFont val="仿宋_GB2312"/>
        <charset val="134"/>
      </rPr>
      <t>年目标：</t>
    </r>
    <r>
      <rPr>
        <sz val="9"/>
        <color indexed="8"/>
        <rFont val="Times New Roman"/>
        <charset val="0"/>
      </rPr>
      <t xml:space="preserve">
</t>
    </r>
    <r>
      <rPr>
        <sz val="9"/>
        <color theme="1"/>
        <rFont val="仿宋_GB2312"/>
        <charset val="134"/>
      </rPr>
      <t>推动管理学院党委、管理学院市场学系教工党支部与顿岗镇相关部门开展党建共建活动</t>
    </r>
    <r>
      <rPr>
        <sz val="9"/>
        <color indexed="8"/>
        <rFont val="Times New Roman"/>
        <charset val="0"/>
      </rPr>
      <t>2</t>
    </r>
    <r>
      <rPr>
        <sz val="9"/>
        <color theme="1"/>
        <rFont val="仿宋_GB2312"/>
        <charset val="134"/>
      </rPr>
      <t>次</t>
    </r>
    <r>
      <rPr>
        <sz val="9"/>
        <color indexed="8"/>
        <rFont val="Times New Roman"/>
        <charset val="0"/>
      </rPr>
      <t xml:space="preserve">
</t>
    </r>
    <r>
      <rPr>
        <sz val="9"/>
        <color theme="1"/>
        <rFont val="仿宋_GB2312"/>
        <charset val="134"/>
      </rPr>
      <t>组织相关企业管理干部培训</t>
    </r>
    <r>
      <rPr>
        <sz val="9"/>
        <color indexed="8"/>
        <rFont val="Times New Roman"/>
        <charset val="0"/>
      </rPr>
      <t>1</t>
    </r>
    <r>
      <rPr>
        <sz val="9"/>
        <color theme="1"/>
        <rFont val="仿宋_GB2312"/>
        <charset val="134"/>
      </rPr>
      <t>次，企业营销骨干培训</t>
    </r>
    <r>
      <rPr>
        <sz val="9"/>
        <color indexed="8"/>
        <rFont val="Times New Roman"/>
        <charset val="0"/>
      </rPr>
      <t>1</t>
    </r>
    <r>
      <rPr>
        <sz val="9"/>
        <color theme="1"/>
        <rFont val="仿宋_GB2312"/>
        <charset val="134"/>
      </rPr>
      <t>次，覆盖人员</t>
    </r>
    <r>
      <rPr>
        <sz val="9"/>
        <color indexed="8"/>
        <rFont val="Times New Roman"/>
        <charset val="0"/>
      </rPr>
      <t>100</t>
    </r>
    <r>
      <rPr>
        <sz val="9"/>
        <color theme="1"/>
        <rFont val="仿宋_GB2312"/>
        <charset val="134"/>
      </rPr>
      <t>人次以上；</t>
    </r>
    <r>
      <rPr>
        <sz val="9"/>
        <color indexed="8"/>
        <rFont val="Times New Roman"/>
        <charset val="0"/>
      </rPr>
      <t xml:space="preserve">
</t>
    </r>
    <r>
      <rPr>
        <sz val="9"/>
        <color theme="1"/>
        <rFont val="仿宋_GB2312"/>
        <charset val="134"/>
      </rPr>
      <t>组织相关专业的专家开展区域化品牌、旅游资源调研等</t>
    </r>
    <r>
      <rPr>
        <sz val="9"/>
        <color indexed="8"/>
        <rFont val="Times New Roman"/>
        <charset val="0"/>
      </rPr>
      <t>3</t>
    </r>
    <r>
      <rPr>
        <sz val="9"/>
        <color theme="1"/>
        <rFont val="仿宋_GB2312"/>
        <charset val="134"/>
      </rPr>
      <t>次以上，为提供相关咨询奠定基础</t>
    </r>
    <r>
      <rPr>
        <sz val="9"/>
        <color indexed="8"/>
        <rFont val="Times New Roman"/>
        <charset val="0"/>
      </rPr>
      <t xml:space="preserve">
</t>
    </r>
    <r>
      <rPr>
        <sz val="9"/>
        <color theme="1"/>
        <rFont val="仿宋_GB2312"/>
        <charset val="134"/>
      </rPr>
      <t>在始兴县顿岗镇建立学生创新实践基地</t>
    </r>
    <r>
      <rPr>
        <sz val="9"/>
        <color indexed="8"/>
        <rFont val="Times New Roman"/>
        <charset val="0"/>
      </rPr>
      <t>1</t>
    </r>
    <r>
      <rPr>
        <sz val="9"/>
        <color theme="1"/>
        <rFont val="仿宋_GB2312"/>
        <charset val="134"/>
      </rPr>
      <t>个</t>
    </r>
    <r>
      <rPr>
        <sz val="9"/>
        <color indexed="8"/>
        <rFont val="Times New Roman"/>
        <charset val="0"/>
      </rPr>
      <t xml:space="preserve">
2025</t>
    </r>
    <r>
      <rPr>
        <sz val="9"/>
        <color theme="1"/>
        <rFont val="仿宋_GB2312"/>
        <charset val="134"/>
      </rPr>
      <t>年目标：</t>
    </r>
    <r>
      <rPr>
        <sz val="9"/>
        <color indexed="8"/>
        <rFont val="Times New Roman"/>
        <charset val="0"/>
      </rPr>
      <t xml:space="preserve">
</t>
    </r>
    <r>
      <rPr>
        <sz val="9"/>
        <color theme="1"/>
        <rFont val="仿宋_GB2312"/>
        <charset val="134"/>
      </rPr>
      <t>推动管理学院企业管理系、旅游管理系系教工党支部与顿岗镇相关部门开展党建共建活动</t>
    </r>
    <r>
      <rPr>
        <sz val="9"/>
        <color indexed="8"/>
        <rFont val="Times New Roman"/>
        <charset val="0"/>
      </rPr>
      <t>2</t>
    </r>
    <r>
      <rPr>
        <sz val="9"/>
        <color theme="1"/>
        <rFont val="仿宋_GB2312"/>
        <charset val="134"/>
      </rPr>
      <t>次</t>
    </r>
    <r>
      <rPr>
        <sz val="9"/>
        <color indexed="8"/>
        <rFont val="Times New Roman"/>
        <charset val="0"/>
      </rPr>
      <t xml:space="preserve">
</t>
    </r>
    <r>
      <rPr>
        <sz val="9"/>
        <color theme="1"/>
        <rFont val="仿宋_GB2312"/>
        <charset val="134"/>
      </rPr>
      <t>组织相关企业管理干部培训</t>
    </r>
    <r>
      <rPr>
        <sz val="9"/>
        <color indexed="8"/>
        <rFont val="Times New Roman"/>
        <charset val="0"/>
      </rPr>
      <t>1</t>
    </r>
    <r>
      <rPr>
        <sz val="9"/>
        <color theme="1"/>
        <rFont val="仿宋_GB2312"/>
        <charset val="134"/>
      </rPr>
      <t>次，企业营销骨干培训</t>
    </r>
    <r>
      <rPr>
        <sz val="9"/>
        <color indexed="8"/>
        <rFont val="Times New Roman"/>
        <charset val="0"/>
      </rPr>
      <t>1</t>
    </r>
    <r>
      <rPr>
        <sz val="9"/>
        <color theme="1"/>
        <rFont val="仿宋_GB2312"/>
        <charset val="134"/>
      </rPr>
      <t>次，覆盖人员</t>
    </r>
    <r>
      <rPr>
        <sz val="9"/>
        <color indexed="8"/>
        <rFont val="Times New Roman"/>
        <charset val="0"/>
      </rPr>
      <t>100</t>
    </r>
    <r>
      <rPr>
        <sz val="9"/>
        <color theme="1"/>
        <rFont val="仿宋_GB2312"/>
        <charset val="134"/>
      </rPr>
      <t>人次以上；</t>
    </r>
    <r>
      <rPr>
        <sz val="9"/>
        <color indexed="8"/>
        <rFont val="Times New Roman"/>
        <charset val="0"/>
      </rPr>
      <t xml:space="preserve">
</t>
    </r>
    <r>
      <rPr>
        <sz val="9"/>
        <color theme="1"/>
        <rFont val="仿宋_GB2312"/>
        <charset val="134"/>
      </rPr>
      <t>组织相关专业的专家开展区域化品牌、旅游资源调研等</t>
    </r>
    <r>
      <rPr>
        <sz val="9"/>
        <color indexed="8"/>
        <rFont val="Times New Roman"/>
        <charset val="0"/>
      </rPr>
      <t>2</t>
    </r>
    <r>
      <rPr>
        <sz val="9"/>
        <color theme="1"/>
        <rFont val="仿宋_GB2312"/>
        <charset val="134"/>
      </rPr>
      <t>次以上</t>
    </r>
    <r>
      <rPr>
        <sz val="9"/>
        <color indexed="8"/>
        <rFont val="Times New Roman"/>
        <charset val="0"/>
      </rPr>
      <t xml:space="preserve">
</t>
    </r>
    <r>
      <rPr>
        <sz val="9"/>
        <color theme="1"/>
        <rFont val="仿宋_GB2312"/>
        <charset val="134"/>
      </rPr>
      <t>撰写</t>
    </r>
    <r>
      <rPr>
        <sz val="9"/>
        <color indexed="8"/>
        <rFont val="Times New Roman"/>
        <charset val="0"/>
      </rPr>
      <t>“</t>
    </r>
    <r>
      <rPr>
        <sz val="9"/>
        <color theme="1"/>
        <rFont val="仿宋_GB2312"/>
        <charset val="134"/>
      </rPr>
      <t>农韵顿岗</t>
    </r>
    <r>
      <rPr>
        <sz val="9"/>
        <color indexed="8"/>
        <rFont val="Times New Roman"/>
        <charset val="0"/>
      </rPr>
      <t>”</t>
    </r>
    <r>
      <rPr>
        <sz val="9"/>
        <color theme="1"/>
        <rFont val="仿宋_GB2312"/>
        <charset val="134"/>
      </rPr>
      <t>区域化品牌咨询报告</t>
    </r>
    <r>
      <rPr>
        <sz val="9"/>
        <color indexed="8"/>
        <rFont val="Times New Roman"/>
        <charset val="0"/>
      </rPr>
      <t>1</t>
    </r>
    <r>
      <rPr>
        <sz val="9"/>
        <color theme="1"/>
        <rFont val="仿宋_GB2312"/>
        <charset val="134"/>
      </rPr>
      <t>份</t>
    </r>
    <r>
      <rPr>
        <sz val="9"/>
        <color indexed="8"/>
        <rFont val="Times New Roman"/>
        <charset val="0"/>
      </rPr>
      <t xml:space="preserve">
</t>
    </r>
    <r>
      <rPr>
        <sz val="9"/>
        <color theme="1"/>
        <rFont val="仿宋_GB2312"/>
        <charset val="134"/>
      </rPr>
      <t>在始兴县顿岗镇建立大学生创新实践基地</t>
    </r>
    <r>
      <rPr>
        <sz val="9"/>
        <color indexed="8"/>
        <rFont val="Times New Roman"/>
        <charset val="0"/>
      </rPr>
      <t>1</t>
    </r>
    <r>
      <rPr>
        <sz val="9"/>
        <color theme="1"/>
        <rFont val="仿宋_GB2312"/>
        <charset val="134"/>
      </rPr>
      <t>个</t>
    </r>
    <r>
      <rPr>
        <sz val="9"/>
        <color indexed="8"/>
        <rFont val="Times New Roman"/>
        <charset val="0"/>
      </rPr>
      <t xml:space="preserve">
2026</t>
    </r>
    <r>
      <rPr>
        <sz val="9"/>
        <color theme="1"/>
        <rFont val="仿宋_GB2312"/>
        <charset val="134"/>
      </rPr>
      <t>年目标：</t>
    </r>
    <r>
      <rPr>
        <sz val="9"/>
        <color indexed="8"/>
        <rFont val="Times New Roman"/>
        <charset val="0"/>
      </rPr>
      <t xml:space="preserve">
</t>
    </r>
    <r>
      <rPr>
        <sz val="9"/>
        <color theme="1"/>
        <rFont val="仿宋_GB2312"/>
        <charset val="134"/>
      </rPr>
      <t>推动管理学院党委、会计系教工党支部与顿岗镇相关部门开展党建共建活动</t>
    </r>
    <r>
      <rPr>
        <sz val="9"/>
        <color indexed="8"/>
        <rFont val="Times New Roman"/>
        <charset val="0"/>
      </rPr>
      <t>2</t>
    </r>
    <r>
      <rPr>
        <sz val="9"/>
        <color theme="1"/>
        <rFont val="仿宋_GB2312"/>
        <charset val="134"/>
      </rPr>
      <t>次</t>
    </r>
    <r>
      <rPr>
        <sz val="9"/>
        <color indexed="8"/>
        <rFont val="Times New Roman"/>
        <charset val="0"/>
      </rPr>
      <t xml:space="preserve">
</t>
    </r>
    <r>
      <rPr>
        <sz val="9"/>
        <color theme="1"/>
        <rFont val="仿宋_GB2312"/>
        <charset val="134"/>
      </rPr>
      <t>组织相关企业管理干部培训</t>
    </r>
    <r>
      <rPr>
        <sz val="9"/>
        <color indexed="8"/>
        <rFont val="Times New Roman"/>
        <charset val="0"/>
      </rPr>
      <t>1</t>
    </r>
    <r>
      <rPr>
        <sz val="9"/>
        <color theme="1"/>
        <rFont val="仿宋_GB2312"/>
        <charset val="134"/>
      </rPr>
      <t>次，企业营销骨干培训</t>
    </r>
    <r>
      <rPr>
        <sz val="9"/>
        <color indexed="8"/>
        <rFont val="Times New Roman"/>
        <charset val="0"/>
      </rPr>
      <t>1</t>
    </r>
    <r>
      <rPr>
        <sz val="9"/>
        <color theme="1"/>
        <rFont val="仿宋_GB2312"/>
        <charset val="134"/>
      </rPr>
      <t>次，覆盖人员</t>
    </r>
    <r>
      <rPr>
        <sz val="9"/>
        <color indexed="8"/>
        <rFont val="Times New Roman"/>
        <charset val="0"/>
      </rPr>
      <t>100</t>
    </r>
    <r>
      <rPr>
        <sz val="9"/>
        <color theme="1"/>
        <rFont val="仿宋_GB2312"/>
        <charset val="134"/>
      </rPr>
      <t>人次以上；</t>
    </r>
    <r>
      <rPr>
        <sz val="9"/>
        <color indexed="8"/>
        <rFont val="Times New Roman"/>
        <charset val="0"/>
      </rPr>
      <t xml:space="preserve">
</t>
    </r>
    <r>
      <rPr>
        <sz val="9"/>
        <color theme="1"/>
        <rFont val="仿宋_GB2312"/>
        <charset val="134"/>
      </rPr>
      <t>组织相关专业的专家开展区域化品牌、旅游资源调研等</t>
    </r>
    <r>
      <rPr>
        <sz val="9"/>
        <color indexed="8"/>
        <rFont val="Times New Roman"/>
        <charset val="0"/>
      </rPr>
      <t>2</t>
    </r>
    <r>
      <rPr>
        <sz val="9"/>
        <color theme="1"/>
        <rFont val="仿宋_GB2312"/>
        <charset val="134"/>
      </rPr>
      <t>次以上</t>
    </r>
    <r>
      <rPr>
        <sz val="9"/>
        <color indexed="8"/>
        <rFont val="Times New Roman"/>
        <charset val="0"/>
      </rPr>
      <t xml:space="preserve">
</t>
    </r>
    <r>
      <rPr>
        <sz val="9"/>
        <color theme="1"/>
        <rFont val="仿宋_GB2312"/>
        <charset val="134"/>
      </rPr>
      <t>围绕顿岗镇典型文旅项目撰写文旅规划报告</t>
    </r>
    <r>
      <rPr>
        <sz val="9"/>
        <color indexed="8"/>
        <rFont val="Times New Roman"/>
        <charset val="0"/>
      </rPr>
      <t>1</t>
    </r>
    <r>
      <rPr>
        <sz val="9"/>
        <color theme="1"/>
        <rFont val="仿宋_GB2312"/>
        <charset val="134"/>
      </rPr>
      <t>份</t>
    </r>
    <r>
      <rPr>
        <sz val="9"/>
        <color indexed="8"/>
        <rFont val="Times New Roman"/>
        <charset val="0"/>
      </rPr>
      <t xml:space="preserve">
</t>
    </r>
  </si>
  <si>
    <r>
      <rPr>
        <sz val="12"/>
        <color theme="1"/>
        <rFont val="仿宋_GB2312"/>
        <charset val="134"/>
      </rPr>
      <t>负责人：区向丽（暨南大学管理学院党委书记），联系人：张泳（暨南大学管理学院院长助理，</t>
    </r>
    <r>
      <rPr>
        <sz val="12"/>
        <color theme="1"/>
        <rFont val="Times New Roman"/>
        <charset val="0"/>
      </rPr>
      <t>13580520825</t>
    </r>
    <r>
      <rPr>
        <sz val="12"/>
        <color theme="1"/>
        <rFont val="仿宋_GB2312"/>
        <charset val="134"/>
      </rPr>
      <t>）</t>
    </r>
  </si>
  <si>
    <r>
      <rPr>
        <sz val="12"/>
        <color theme="1"/>
        <rFont val="Times New Roman"/>
        <charset val="0"/>
      </rPr>
      <t>“</t>
    </r>
    <r>
      <rPr>
        <sz val="12"/>
        <color theme="1"/>
        <rFont val="仿宋_GB2312"/>
        <charset val="134"/>
      </rPr>
      <t>张九龄宰相粉</t>
    </r>
    <r>
      <rPr>
        <sz val="12"/>
        <color theme="1"/>
        <rFont val="Times New Roman"/>
        <charset val="0"/>
      </rPr>
      <t>”</t>
    </r>
    <r>
      <rPr>
        <sz val="12"/>
        <color theme="1"/>
        <rFont val="仿宋_GB2312"/>
        <charset val="134"/>
      </rPr>
      <t>区域公共品牌建设</t>
    </r>
  </si>
  <si>
    <t>满堂村</t>
  </si>
  <si>
    <r>
      <rPr>
        <sz val="12"/>
        <color theme="1"/>
        <rFont val="仿宋_GB2312"/>
        <charset val="134"/>
      </rPr>
      <t>宰相粉有</t>
    </r>
    <r>
      <rPr>
        <sz val="12"/>
        <color theme="1"/>
        <rFont val="Times New Roman"/>
        <charset val="0"/>
      </rPr>
      <t>1300</t>
    </r>
    <r>
      <rPr>
        <sz val="12"/>
        <color theme="1"/>
        <rFont val="仿宋_GB2312"/>
        <charset val="134"/>
      </rPr>
      <t>多年历史，推动壮大特色产业，提升品牌效应，</t>
    </r>
  </si>
  <si>
    <r>
      <rPr>
        <sz val="12"/>
        <color theme="1"/>
        <rFont val="仿宋_GB2312"/>
        <charset val="134"/>
      </rPr>
      <t>项目内容：协助加强</t>
    </r>
    <r>
      <rPr>
        <sz val="12"/>
        <color theme="1"/>
        <rFont val="Times New Roman"/>
        <charset val="0"/>
      </rPr>
      <t>“</t>
    </r>
    <r>
      <rPr>
        <sz val="12"/>
        <color theme="1"/>
        <rFont val="仿宋_GB2312"/>
        <charset val="134"/>
      </rPr>
      <t>张九龄宰相粉</t>
    </r>
    <r>
      <rPr>
        <sz val="12"/>
        <color theme="1"/>
        <rFont val="Times New Roman"/>
        <charset val="0"/>
      </rPr>
      <t>”</t>
    </r>
    <r>
      <rPr>
        <sz val="12"/>
        <color theme="1"/>
        <rFont val="仿宋_GB2312"/>
        <charset val="134"/>
      </rPr>
      <t>区域公共品牌建设推广。落实举措：</t>
    </r>
    <r>
      <rPr>
        <sz val="12"/>
        <color theme="1"/>
        <rFont val="Times New Roman"/>
        <charset val="0"/>
      </rPr>
      <t>1.</t>
    </r>
    <r>
      <rPr>
        <sz val="12"/>
        <color theme="1"/>
        <rFont val="仿宋_GB2312"/>
        <charset val="134"/>
      </rPr>
      <t>党建团建合作；</t>
    </r>
    <r>
      <rPr>
        <sz val="12"/>
        <color theme="1"/>
        <rFont val="Times New Roman"/>
        <charset val="0"/>
      </rPr>
      <t>2.</t>
    </r>
    <r>
      <rPr>
        <sz val="12"/>
        <color theme="1"/>
        <rFont val="仿宋_GB2312"/>
        <charset val="134"/>
      </rPr>
      <t>开展</t>
    </r>
    <r>
      <rPr>
        <sz val="12"/>
        <color theme="1"/>
        <rFont val="Times New Roman"/>
        <charset val="0"/>
      </rPr>
      <t>“</t>
    </r>
    <r>
      <rPr>
        <sz val="12"/>
        <color theme="1"/>
        <rFont val="仿宋_GB2312"/>
        <charset val="134"/>
      </rPr>
      <t>张九龄宰相粉</t>
    </r>
    <r>
      <rPr>
        <sz val="12"/>
        <color theme="1"/>
        <rFont val="Times New Roman"/>
        <charset val="0"/>
      </rPr>
      <t>”</t>
    </r>
    <r>
      <rPr>
        <sz val="12"/>
        <color theme="1"/>
        <rFont val="仿宋_GB2312"/>
        <charset val="134"/>
      </rPr>
      <t>多种形式进校园；</t>
    </r>
    <r>
      <rPr>
        <sz val="12"/>
        <color theme="1"/>
        <rFont val="Times New Roman"/>
        <charset val="0"/>
      </rPr>
      <t>3.</t>
    </r>
    <r>
      <rPr>
        <sz val="12"/>
        <color theme="1"/>
        <rFont val="仿宋_GB2312"/>
        <charset val="134"/>
      </rPr>
      <t>利用学科资源优势在标准化体系建设、市场营销、品牌建设、</t>
    </r>
    <r>
      <rPr>
        <sz val="12"/>
        <color theme="1"/>
        <rFont val="Times New Roman"/>
        <charset val="0"/>
      </rPr>
      <t>IP“</t>
    </r>
    <r>
      <rPr>
        <sz val="12"/>
        <color theme="1"/>
        <rFont val="仿宋_GB2312"/>
        <charset val="134"/>
      </rPr>
      <t>破圈</t>
    </r>
    <r>
      <rPr>
        <sz val="12"/>
        <color theme="1"/>
        <rFont val="Times New Roman"/>
        <charset val="0"/>
      </rPr>
      <t>”</t>
    </r>
    <r>
      <rPr>
        <sz val="12"/>
        <color theme="1"/>
        <rFont val="仿宋_GB2312"/>
        <charset val="134"/>
      </rPr>
      <t>、技术升级等方面提供规划引导和智力支撑，助力</t>
    </r>
    <r>
      <rPr>
        <sz val="12"/>
        <color theme="1"/>
        <rFont val="Times New Roman"/>
        <charset val="0"/>
      </rPr>
      <t>“</t>
    </r>
    <r>
      <rPr>
        <sz val="12"/>
        <color theme="1"/>
        <rFont val="仿宋_GB2312"/>
        <charset val="134"/>
      </rPr>
      <t>小米粉</t>
    </r>
    <r>
      <rPr>
        <sz val="12"/>
        <color theme="1"/>
        <rFont val="Times New Roman"/>
        <charset val="0"/>
      </rPr>
      <t>”</t>
    </r>
    <r>
      <rPr>
        <sz val="12"/>
        <color theme="1"/>
        <rFont val="仿宋_GB2312"/>
        <charset val="134"/>
      </rPr>
      <t>做成</t>
    </r>
    <r>
      <rPr>
        <sz val="12"/>
        <color theme="1"/>
        <rFont val="Times New Roman"/>
        <charset val="0"/>
      </rPr>
      <t>“</t>
    </r>
    <r>
      <rPr>
        <sz val="12"/>
        <color theme="1"/>
        <rFont val="仿宋_GB2312"/>
        <charset val="134"/>
      </rPr>
      <t>大产业</t>
    </r>
    <r>
      <rPr>
        <sz val="12"/>
        <color theme="1"/>
        <rFont val="Times New Roman"/>
        <charset val="0"/>
      </rPr>
      <t>”</t>
    </r>
    <r>
      <rPr>
        <sz val="12"/>
        <color theme="1"/>
        <rFont val="仿宋_GB2312"/>
        <charset val="134"/>
      </rPr>
      <t>。</t>
    </r>
  </si>
  <si>
    <r>
      <rPr>
        <sz val="11"/>
        <color theme="1"/>
        <rFont val="仿宋_GB2312"/>
        <charset val="134"/>
      </rPr>
      <t>总体目标：在</t>
    </r>
    <r>
      <rPr>
        <sz val="11"/>
        <color indexed="8"/>
        <rFont val="Times New Roman"/>
        <charset val="0"/>
      </rPr>
      <t>“</t>
    </r>
    <r>
      <rPr>
        <sz val="11"/>
        <color theme="1"/>
        <rFont val="仿宋_GB2312"/>
        <charset val="134"/>
      </rPr>
      <t>张九龄宰相粉</t>
    </r>
    <r>
      <rPr>
        <sz val="11"/>
        <color indexed="8"/>
        <rFont val="Times New Roman"/>
        <charset val="0"/>
      </rPr>
      <t>”</t>
    </r>
    <r>
      <rPr>
        <sz val="11"/>
        <color theme="1"/>
        <rFont val="仿宋_GB2312"/>
        <charset val="134"/>
      </rPr>
      <t xml:space="preserve">区域公共品牌建设推广等方面开展合作，助力始兴县特色产业大发展。
</t>
    </r>
    <r>
      <rPr>
        <sz val="11"/>
        <color indexed="8"/>
        <rFont val="Times New Roman"/>
        <charset val="0"/>
      </rPr>
      <t xml:space="preserve"> 2023</t>
    </r>
    <r>
      <rPr>
        <sz val="11"/>
        <color theme="1"/>
        <rFont val="仿宋_GB2312"/>
        <charset val="134"/>
      </rPr>
      <t>年目标</t>
    </r>
    <r>
      <rPr>
        <sz val="11"/>
        <color indexed="8"/>
        <rFont val="Times New Roman"/>
        <charset val="0"/>
      </rPr>
      <t xml:space="preserve">                                                         </t>
    </r>
    <r>
      <rPr>
        <sz val="11"/>
        <color theme="1"/>
        <rFont val="仿宋_GB2312"/>
        <charset val="134"/>
      </rPr>
      <t>通过党建带团建，与镇村党组织开展党建共建结对活动，启动始兴县</t>
    </r>
    <r>
      <rPr>
        <sz val="11"/>
        <color indexed="8"/>
        <rFont val="Times New Roman"/>
        <charset val="0"/>
      </rPr>
      <t>“</t>
    </r>
    <r>
      <rPr>
        <sz val="11"/>
        <color theme="1"/>
        <rFont val="仿宋_GB2312"/>
        <charset val="134"/>
      </rPr>
      <t>张九龄宰相粉</t>
    </r>
    <r>
      <rPr>
        <sz val="11"/>
        <color indexed="8"/>
        <rFont val="Times New Roman"/>
        <charset val="0"/>
      </rPr>
      <t>”</t>
    </r>
    <r>
      <rPr>
        <sz val="11"/>
        <color theme="1"/>
        <rFont val="仿宋_GB2312"/>
        <charset val="134"/>
      </rPr>
      <t>专项调研工作，开展大学生</t>
    </r>
    <r>
      <rPr>
        <sz val="11"/>
        <color indexed="8"/>
        <rFont val="Times New Roman"/>
        <charset val="0"/>
      </rPr>
      <t>“</t>
    </r>
    <r>
      <rPr>
        <sz val="11"/>
        <color theme="1"/>
        <rFont val="仿宋_GB2312"/>
        <charset val="134"/>
      </rPr>
      <t>三下乡</t>
    </r>
    <r>
      <rPr>
        <sz val="11"/>
        <color indexed="8"/>
        <rFont val="Times New Roman"/>
        <charset val="0"/>
      </rPr>
      <t>”</t>
    </r>
    <r>
      <rPr>
        <sz val="11"/>
        <color theme="1"/>
        <rFont val="仿宋_GB2312"/>
        <charset val="134"/>
      </rPr>
      <t>社会实践活动，聚集区域品牌建设、乡村教育关爱、直播助农等实践项目，助力乡村振兴。</t>
    </r>
    <r>
      <rPr>
        <sz val="11"/>
        <color indexed="8"/>
        <rFont val="Times New Roman"/>
        <charset val="0"/>
      </rPr>
      <t xml:space="preserve">            2024</t>
    </r>
    <r>
      <rPr>
        <sz val="11"/>
        <color theme="1"/>
        <rFont val="仿宋_GB2312"/>
        <charset val="134"/>
      </rPr>
      <t>年目标</t>
    </r>
    <r>
      <rPr>
        <sz val="11"/>
        <color indexed="8"/>
        <rFont val="Times New Roman"/>
        <charset val="0"/>
      </rPr>
      <t xml:space="preserve">                                                         </t>
    </r>
    <r>
      <rPr>
        <sz val="11"/>
        <color theme="1"/>
        <rFont val="仿宋_GB2312"/>
        <charset val="134"/>
      </rPr>
      <t>完成</t>
    </r>
    <r>
      <rPr>
        <sz val="11"/>
        <color indexed="8"/>
        <rFont val="Times New Roman"/>
        <charset val="0"/>
      </rPr>
      <t>“</t>
    </r>
    <r>
      <rPr>
        <sz val="11"/>
        <color theme="1"/>
        <rFont val="仿宋_GB2312"/>
        <charset val="134"/>
      </rPr>
      <t>张九龄宰相粉</t>
    </r>
    <r>
      <rPr>
        <sz val="11"/>
        <color indexed="8"/>
        <rFont val="Times New Roman"/>
        <charset val="0"/>
      </rPr>
      <t>”</t>
    </r>
    <r>
      <rPr>
        <sz val="11"/>
        <color theme="1"/>
        <rFont val="仿宋_GB2312"/>
        <charset val="134"/>
      </rPr>
      <t>区域公共品牌建设方案；建立大学生和研究生实践基地，与营销策划实务课程结合，完成</t>
    </r>
    <r>
      <rPr>
        <sz val="11"/>
        <color indexed="8"/>
        <rFont val="Times New Roman"/>
        <charset val="0"/>
      </rPr>
      <t>“</t>
    </r>
    <r>
      <rPr>
        <sz val="11"/>
        <color theme="1"/>
        <rFont val="仿宋_GB2312"/>
        <charset val="134"/>
      </rPr>
      <t>张九龄宰相粉</t>
    </r>
    <r>
      <rPr>
        <sz val="11"/>
        <color indexed="8"/>
        <rFont val="Times New Roman"/>
        <charset val="0"/>
      </rPr>
      <t>”</t>
    </r>
    <r>
      <rPr>
        <sz val="11"/>
        <color theme="1"/>
        <rFont val="仿宋_GB2312"/>
        <charset val="134"/>
      </rPr>
      <t>营销策划方案；结合商业精英挑战赛和商业模拟挑战赛，在校园举办</t>
    </r>
    <r>
      <rPr>
        <sz val="11"/>
        <color indexed="8"/>
        <rFont val="Times New Roman"/>
        <charset val="0"/>
      </rPr>
      <t>“</t>
    </r>
    <r>
      <rPr>
        <sz val="11"/>
        <color theme="1"/>
        <rFont val="仿宋_GB2312"/>
        <charset val="134"/>
      </rPr>
      <t>张九龄宰相粉</t>
    </r>
    <r>
      <rPr>
        <sz val="11"/>
        <color indexed="8"/>
        <rFont val="Times New Roman"/>
        <charset val="0"/>
      </rPr>
      <t>”</t>
    </r>
    <r>
      <rPr>
        <sz val="11"/>
        <color theme="1"/>
        <rFont val="仿宋_GB2312"/>
        <charset val="134"/>
      </rPr>
      <t>品牌营销大赛；充分挖掘校友资源，以</t>
    </r>
    <r>
      <rPr>
        <sz val="11"/>
        <color indexed="8"/>
        <rFont val="Times New Roman"/>
        <charset val="0"/>
      </rPr>
      <t>“</t>
    </r>
    <r>
      <rPr>
        <sz val="11"/>
        <color theme="1"/>
        <rFont val="仿宋_GB2312"/>
        <charset val="134"/>
      </rPr>
      <t>张九龄宰相粉</t>
    </r>
    <r>
      <rPr>
        <sz val="11"/>
        <color indexed="8"/>
        <rFont val="Times New Roman"/>
        <charset val="0"/>
      </rPr>
      <t>”</t>
    </r>
    <r>
      <rPr>
        <sz val="11"/>
        <color theme="1"/>
        <rFont val="仿宋_GB2312"/>
        <charset val="134"/>
      </rPr>
      <t>为品牌，开展相关体育赛事等活动；开展国际商学院学院党总支、工商管理、国际商务等教工党支部与隘子镇相关部门开展党建共建活动。</t>
    </r>
    <r>
      <rPr>
        <sz val="11"/>
        <color indexed="8"/>
        <rFont val="Times New Roman"/>
        <charset val="0"/>
      </rPr>
      <t xml:space="preserve">                                                             2025</t>
    </r>
    <r>
      <rPr>
        <sz val="11"/>
        <color theme="1"/>
        <rFont val="仿宋_GB2312"/>
        <charset val="134"/>
      </rPr>
      <t>年目标</t>
    </r>
    <r>
      <rPr>
        <sz val="11"/>
        <color indexed="8"/>
        <rFont val="Times New Roman"/>
        <charset val="0"/>
      </rPr>
      <t xml:space="preserve">                                                         </t>
    </r>
    <r>
      <rPr>
        <sz val="11"/>
        <color theme="1"/>
        <rFont val="仿宋_GB2312"/>
        <charset val="134"/>
      </rPr>
      <t>举办</t>
    </r>
    <r>
      <rPr>
        <sz val="11"/>
        <color indexed="8"/>
        <rFont val="Times New Roman"/>
        <charset val="0"/>
      </rPr>
      <t>“</t>
    </r>
    <r>
      <rPr>
        <sz val="11"/>
        <color theme="1"/>
        <rFont val="仿宋_GB2312"/>
        <charset val="134"/>
      </rPr>
      <t>张九龄宰相粉</t>
    </r>
    <r>
      <rPr>
        <sz val="11"/>
        <color indexed="8"/>
        <rFont val="Times New Roman"/>
        <charset val="0"/>
      </rPr>
      <t>”</t>
    </r>
    <r>
      <rPr>
        <sz val="11"/>
        <color theme="1"/>
        <rFont val="仿宋_GB2312"/>
        <charset val="134"/>
      </rPr>
      <t>市场营销、新媒体运营相关培训，对隘子镇相关米粉企业人员进行培训，助力米粉企业做大做强；建立常态化的校园品牌活动和校友对接机制，助力乡村振兴；开展国际商学院学院党总支、工商管理、国际商务等教工党支部与隘子镇相关部门开展党建共建活动。</t>
    </r>
    <r>
      <rPr>
        <sz val="11"/>
        <color indexed="8"/>
        <rFont val="Times New Roman"/>
        <charset val="0"/>
      </rPr>
      <t xml:space="preserve">      </t>
    </r>
  </si>
  <si>
    <r>
      <rPr>
        <sz val="12"/>
        <color theme="1"/>
        <rFont val="仿宋_GB2312"/>
        <charset val="134"/>
      </rPr>
      <t>负责人：吴菁（暨南大学国际商学院院长）、徐岗（暨南大学国际商学院书记），联系人：杨德峰（商学院副院长，</t>
    </r>
    <r>
      <rPr>
        <sz val="12"/>
        <color theme="1"/>
        <rFont val="Times New Roman"/>
        <charset val="0"/>
      </rPr>
      <t>13286802168</t>
    </r>
    <r>
      <rPr>
        <sz val="12"/>
        <color theme="1"/>
        <rFont val="仿宋_GB2312"/>
        <charset val="134"/>
      </rPr>
      <t>）</t>
    </r>
  </si>
  <si>
    <t>和美乡村美丽圩镇建设</t>
  </si>
  <si>
    <r>
      <rPr>
        <sz val="12"/>
        <color theme="1"/>
        <rFont val="仿宋_GB2312"/>
        <charset val="134"/>
      </rPr>
      <t>聚焦</t>
    </r>
    <r>
      <rPr>
        <sz val="12"/>
        <color theme="1"/>
        <rFont val="Times New Roman"/>
        <charset val="0"/>
      </rPr>
      <t>“</t>
    </r>
    <r>
      <rPr>
        <sz val="12"/>
        <color theme="1"/>
        <rFont val="仿宋_GB2312"/>
        <charset val="134"/>
      </rPr>
      <t>粤美乡村</t>
    </r>
    <r>
      <rPr>
        <sz val="12"/>
        <color theme="1"/>
        <rFont val="Times New Roman"/>
        <charset val="0"/>
      </rPr>
      <t>”</t>
    </r>
    <r>
      <rPr>
        <sz val="12"/>
        <color theme="1"/>
        <rFont val="仿宋_GB2312"/>
        <charset val="134"/>
      </rPr>
      <t>，打造智慧美丽圩镇。</t>
    </r>
  </si>
  <si>
    <r>
      <rPr>
        <sz val="12"/>
        <color theme="1"/>
        <rFont val="仿宋_GB2312"/>
        <charset val="134"/>
      </rPr>
      <t>项目内容：暨南大学力学与建筑工程学院、建筑设计研究院为始兴县在城市管理、县城规划、市政基础设施建设服务等方面提供支持和指导。落实举措：</t>
    </r>
    <r>
      <rPr>
        <sz val="12"/>
        <color theme="1"/>
        <rFont val="Times New Roman"/>
        <charset val="0"/>
      </rPr>
      <t>1.</t>
    </r>
    <r>
      <rPr>
        <sz val="12"/>
        <color theme="1"/>
        <rFont val="仿宋_GB2312"/>
        <charset val="134"/>
      </rPr>
      <t>结合</t>
    </r>
    <r>
      <rPr>
        <sz val="12"/>
        <color theme="1"/>
        <rFont val="Times New Roman"/>
        <charset val="0"/>
      </rPr>
      <t>“</t>
    </r>
    <r>
      <rPr>
        <sz val="12"/>
        <color theme="1"/>
        <rFont val="仿宋_GB2312"/>
        <charset val="134"/>
      </rPr>
      <t>粤美乡村</t>
    </r>
    <r>
      <rPr>
        <sz val="12"/>
        <color theme="1"/>
        <rFont val="Times New Roman"/>
        <charset val="0"/>
      </rPr>
      <t>”</t>
    </r>
    <r>
      <rPr>
        <sz val="12"/>
        <color theme="1"/>
        <rFont val="仿宋_GB2312"/>
        <charset val="134"/>
      </rPr>
      <t>建设行动，每年派出师生到重点镇村协助做好乡村布局、乡村建设、农房风貌等方面的规划设计工作，加强农村污水处理、供水管网等方面基础设施建设、管理、运营等技术服务；</t>
    </r>
    <r>
      <rPr>
        <sz val="12"/>
        <color theme="1"/>
        <rFont val="Times New Roman"/>
        <charset val="0"/>
      </rPr>
      <t>2.</t>
    </r>
    <r>
      <rPr>
        <sz val="12"/>
        <color theme="1"/>
        <rFont val="仿宋_GB2312"/>
        <charset val="134"/>
      </rPr>
      <t>围绕全国文明城市创建、县城扩容提质，为始兴县在城市管理、县城规划、市政基础设施建设服务等方面提供支持和指导。</t>
    </r>
  </si>
  <si>
    <r>
      <rPr>
        <sz val="9"/>
        <color theme="1"/>
        <rFont val="仿宋_GB2312"/>
        <charset val="134"/>
      </rPr>
      <t>总体任务目标</t>
    </r>
    <r>
      <rPr>
        <sz val="9"/>
        <color indexed="8"/>
        <rFont val="Times New Roman"/>
        <charset val="0"/>
      </rPr>
      <t xml:space="preserve">
• </t>
    </r>
    <r>
      <rPr>
        <sz val="9"/>
        <color theme="1"/>
        <rFont val="仿宋_GB2312"/>
        <charset val="134"/>
      </rPr>
      <t>服务乡村建设行动，通过设计赋能、空间创新，参与乡村建设规划编制，提供乡村布局规划、村庄建设规划、农房风貌规划编制服务，加强乡村聚落遗产保护、地方文化传承与活化；</t>
    </r>
    <r>
      <rPr>
        <sz val="9"/>
        <color indexed="8"/>
        <rFont val="Times New Roman"/>
        <charset val="0"/>
      </rPr>
      <t xml:space="preserve">
• </t>
    </r>
    <r>
      <rPr>
        <sz val="9"/>
        <color theme="1"/>
        <rFont val="仿宋_GB2312"/>
        <charset val="134"/>
      </rPr>
      <t>服务侨校人才培养，建立校外实践基地，让侨生了解国情、了解民情，</t>
    </r>
    <r>
      <rPr>
        <sz val="9"/>
        <color indexed="8"/>
        <rFont val="Times New Roman"/>
        <charset val="0"/>
      </rPr>
      <t>“</t>
    </r>
    <r>
      <rPr>
        <sz val="9"/>
        <color theme="1"/>
        <rFont val="仿宋_GB2312"/>
        <charset val="134"/>
      </rPr>
      <t>把中华优秀传统文化传播到五湖四海</t>
    </r>
    <r>
      <rPr>
        <sz val="9"/>
        <color indexed="8"/>
        <rFont val="Times New Roman"/>
        <charset val="0"/>
      </rPr>
      <t>”</t>
    </r>
    <r>
      <rPr>
        <sz val="9"/>
        <color theme="1"/>
        <rFont val="仿宋_GB2312"/>
        <charset val="134"/>
      </rPr>
      <t>。</t>
    </r>
    <r>
      <rPr>
        <sz val="9"/>
        <color indexed="8"/>
        <rFont val="Times New Roman"/>
        <charset val="0"/>
      </rPr>
      <t xml:space="preserve">
</t>
    </r>
    <r>
      <rPr>
        <sz val="9"/>
        <color theme="1"/>
        <rFont val="仿宋_GB2312"/>
        <charset val="134"/>
      </rPr>
      <t>年度量化指标</t>
    </r>
    <r>
      <rPr>
        <sz val="9"/>
        <color indexed="8"/>
        <rFont val="Times New Roman"/>
        <charset val="0"/>
      </rPr>
      <t xml:space="preserve">
</t>
    </r>
    <r>
      <rPr>
        <b/>
        <sz val="9"/>
        <color indexed="8"/>
        <rFont val="仿宋_GB2312"/>
        <charset val="134"/>
      </rPr>
      <t>第一年（年度目标与指标）</t>
    </r>
    <r>
      <rPr>
        <sz val="9"/>
        <color indexed="8"/>
        <rFont val="Times New Roman"/>
        <charset val="0"/>
      </rPr>
      <t xml:space="preserve">
1. </t>
    </r>
    <r>
      <rPr>
        <sz val="9"/>
        <color theme="1"/>
        <rFont val="仿宋_GB2312"/>
        <charset val="134"/>
      </rPr>
      <t>参加</t>
    </r>
    <r>
      <rPr>
        <sz val="9"/>
        <color indexed="8"/>
        <rFont val="Times New Roman"/>
        <charset val="0"/>
      </rPr>
      <t>“</t>
    </r>
    <r>
      <rPr>
        <sz val="9"/>
        <color theme="1"/>
        <rFont val="仿宋_GB2312"/>
        <charset val="134"/>
      </rPr>
      <t>粤美乡村</t>
    </r>
    <r>
      <rPr>
        <sz val="9"/>
        <color indexed="8"/>
        <rFont val="Times New Roman"/>
        <charset val="0"/>
      </rPr>
      <t>”</t>
    </r>
    <r>
      <rPr>
        <sz val="9"/>
        <color theme="1"/>
        <rFont val="仿宋_GB2312"/>
        <charset val="134"/>
      </rPr>
      <t>设计竞赛</t>
    </r>
    <r>
      <rPr>
        <sz val="9"/>
        <color indexed="8"/>
        <rFont val="Times New Roman"/>
        <charset val="0"/>
      </rPr>
      <t xml:space="preserve">
o </t>
    </r>
    <r>
      <rPr>
        <sz val="9"/>
        <color theme="1"/>
        <rFont val="仿宋_GB2312"/>
        <charset val="134"/>
      </rPr>
      <t>开展始兴县域村镇发展的初步实地调研；</t>
    </r>
    <r>
      <rPr>
        <sz val="9"/>
        <color indexed="8"/>
        <rFont val="Times New Roman"/>
        <charset val="0"/>
      </rPr>
      <t xml:space="preserve">
o </t>
    </r>
    <r>
      <rPr>
        <sz val="9"/>
        <color theme="1"/>
        <rFont val="仿宋_GB2312"/>
        <charset val="134"/>
      </rPr>
      <t>至少组织超过</t>
    </r>
    <r>
      <rPr>
        <sz val="9"/>
        <color indexed="8"/>
        <rFont val="Times New Roman"/>
        <charset val="0"/>
      </rPr>
      <t>20</t>
    </r>
    <r>
      <rPr>
        <sz val="9"/>
        <color theme="1"/>
        <rFont val="仿宋_GB2312"/>
        <charset val="134"/>
      </rPr>
      <t>名学生组成</t>
    </r>
    <r>
      <rPr>
        <sz val="9"/>
        <color indexed="8"/>
        <rFont val="Times New Roman"/>
        <charset val="0"/>
      </rPr>
      <t>4</t>
    </r>
    <r>
      <rPr>
        <sz val="9"/>
        <color theme="1"/>
        <rFont val="仿宋_GB2312"/>
        <charset val="134"/>
      </rPr>
      <t>个团队结合</t>
    </r>
    <r>
      <rPr>
        <sz val="9"/>
        <color indexed="8"/>
        <rFont val="Times New Roman"/>
        <charset val="0"/>
      </rPr>
      <t>“</t>
    </r>
    <r>
      <rPr>
        <sz val="9"/>
        <color theme="1"/>
        <rFont val="仿宋_GB2312"/>
        <charset val="134"/>
      </rPr>
      <t>粤美乡村</t>
    </r>
    <r>
      <rPr>
        <sz val="9"/>
        <color indexed="8"/>
        <rFont val="Times New Roman"/>
        <charset val="0"/>
      </rPr>
      <t>”</t>
    </r>
    <r>
      <rPr>
        <sz val="9"/>
        <color theme="1"/>
        <rFont val="仿宋_GB2312"/>
        <charset val="134"/>
      </rPr>
      <t>设计竞赛，完成顿岗镇石坪村</t>
    </r>
    <r>
      <rPr>
        <sz val="9"/>
        <color indexed="8"/>
        <rFont val="仿宋_GB2312"/>
        <charset val="134"/>
      </rPr>
      <t>市民健身广场概念设计和隘子镇满堂围村人居环境整治提升概念设计方案。</t>
    </r>
    <r>
      <rPr>
        <sz val="9"/>
        <color indexed="8"/>
        <rFont val="Times New Roman"/>
        <charset val="0"/>
      </rPr>
      <t xml:space="preserve">
</t>
    </r>
    <r>
      <rPr>
        <sz val="9"/>
        <color indexed="8"/>
        <rFont val="Times New Roman"/>
        <charset val="0"/>
      </rPr>
      <t xml:space="preserve">2. </t>
    </r>
    <r>
      <rPr>
        <sz val="9"/>
        <color theme="1"/>
        <rFont val="仿宋_GB2312"/>
        <charset val="134"/>
      </rPr>
      <t>探讨校外实践基地建设：</t>
    </r>
    <r>
      <rPr>
        <sz val="9"/>
        <color indexed="8"/>
        <rFont val="Times New Roman"/>
        <charset val="0"/>
      </rPr>
      <t xml:space="preserve"> </t>
    </r>
    <r>
      <rPr>
        <sz val="9"/>
        <color indexed="8"/>
        <rFont val="Times New Roman"/>
        <charset val="0"/>
      </rPr>
      <t xml:space="preserve">
o </t>
    </r>
    <r>
      <rPr>
        <sz val="9"/>
        <color indexed="8"/>
        <rFont val="仿宋_GB2312"/>
        <charset val="134"/>
      </rPr>
      <t>探讨岭南传统建筑校外实践基地的建设，组织</t>
    </r>
    <r>
      <rPr>
        <sz val="9"/>
        <color indexed="8"/>
        <rFont val="Times New Roman"/>
        <charset val="0"/>
      </rPr>
      <t>30</t>
    </r>
    <r>
      <rPr>
        <sz val="9"/>
        <color indexed="8"/>
        <rFont val="仿宋_GB2312"/>
        <charset val="134"/>
      </rPr>
      <t>名建筑学专业学生初步对满堂客家大围、栋护晴岚围楼、东湖坪客家民宿文化村进行测绘调研，并完成调研报告；</t>
    </r>
    <r>
      <rPr>
        <sz val="9"/>
        <color indexed="8"/>
        <rFont val="Times New Roman"/>
        <charset val="0"/>
      </rPr>
      <t xml:space="preserve">
</t>
    </r>
    <r>
      <rPr>
        <sz val="9"/>
        <color indexed="8"/>
        <rFont val="Times New Roman"/>
        <charset val="0"/>
      </rPr>
      <t xml:space="preserve">o </t>
    </r>
    <r>
      <rPr>
        <sz val="9"/>
        <color theme="1"/>
        <rFont val="仿宋_GB2312"/>
        <charset val="134"/>
      </rPr>
      <t>完成</t>
    </r>
    <r>
      <rPr>
        <sz val="9"/>
        <color indexed="8"/>
        <rFont val="Times New Roman"/>
        <charset val="0"/>
      </rPr>
      <t>3</t>
    </r>
    <r>
      <rPr>
        <sz val="9"/>
        <color theme="1"/>
        <rFont val="仿宋_GB2312"/>
        <charset val="134"/>
      </rPr>
      <t>个省保级以上围楼建筑图纸测绘。</t>
    </r>
    <r>
      <rPr>
        <sz val="9"/>
        <color indexed="8"/>
        <rFont val="Times New Roman"/>
        <charset val="0"/>
      </rPr>
      <t xml:space="preserve">
</t>
    </r>
    <r>
      <rPr>
        <b/>
        <sz val="9"/>
        <color indexed="8"/>
        <rFont val="仿宋_GB2312"/>
        <charset val="134"/>
      </rPr>
      <t>第二年（年度目标与指标）</t>
    </r>
    <r>
      <rPr>
        <sz val="9"/>
        <color indexed="8"/>
        <rFont val="Times New Roman"/>
        <charset val="0"/>
      </rPr>
      <t xml:space="preserve">
</t>
    </r>
    <r>
      <rPr>
        <sz val="9"/>
        <color indexed="8"/>
        <rFont val="Times New Roman"/>
        <charset val="0"/>
      </rPr>
      <t>1.</t>
    </r>
    <r>
      <rPr>
        <sz val="9"/>
        <color theme="1"/>
        <rFont val="仿宋_GB2312"/>
        <charset val="134"/>
      </rPr>
      <t>推动典型村</t>
    </r>
    <r>
      <rPr>
        <sz val="9"/>
        <color indexed="8"/>
        <rFont val="Times New Roman"/>
        <charset val="0"/>
      </rPr>
      <t>“</t>
    </r>
    <r>
      <rPr>
        <sz val="9"/>
        <color theme="1"/>
        <rFont val="仿宋_GB2312"/>
        <charset val="134"/>
      </rPr>
      <t>粤美乡村</t>
    </r>
    <r>
      <rPr>
        <sz val="9"/>
        <color indexed="8"/>
        <rFont val="Times New Roman"/>
        <charset val="0"/>
      </rPr>
      <t>”</t>
    </r>
    <r>
      <rPr>
        <sz val="9"/>
        <color theme="1"/>
        <rFont val="仿宋_GB2312"/>
        <charset val="134"/>
      </rPr>
      <t>建设及顿岗镇美丽圩镇建设</t>
    </r>
    <r>
      <rPr>
        <sz val="9"/>
        <color indexed="8"/>
        <rFont val="Times New Roman"/>
        <charset val="0"/>
      </rPr>
      <t xml:space="preserve">  
</t>
    </r>
    <r>
      <rPr>
        <sz val="9"/>
        <color indexed="8"/>
        <rFont val="Times New Roman"/>
        <charset val="0"/>
      </rPr>
      <t xml:space="preserve">o </t>
    </r>
    <r>
      <rPr>
        <sz val="9"/>
        <color theme="1"/>
        <rFont val="仿宋_GB2312"/>
        <charset val="134"/>
      </rPr>
      <t>深化顿岗镇石坪村市民健身广场设计和隘子镇满堂围村人居环境整治提升设计方案，配合当地政府推动方案落地；</t>
    </r>
    <r>
      <rPr>
        <sz val="9"/>
        <color indexed="8"/>
        <rFont val="Times New Roman"/>
        <charset val="0"/>
      </rPr>
      <t xml:space="preserve">
o </t>
    </r>
    <r>
      <rPr>
        <sz val="9"/>
        <color theme="1"/>
        <rFont val="仿宋_GB2312"/>
        <charset val="134"/>
      </rPr>
      <t>组织城市规划相关专业的专家开展城市管理、县城规划、市政基础设施建设现况调研</t>
    </r>
    <r>
      <rPr>
        <sz val="9"/>
        <color indexed="8"/>
        <rFont val="Times New Roman"/>
        <charset val="0"/>
      </rPr>
      <t>3</t>
    </r>
    <r>
      <rPr>
        <sz val="9"/>
        <color theme="1"/>
        <rFont val="仿宋_GB2312"/>
        <charset val="134"/>
      </rPr>
      <t>次以上，为提供相关咨询奠定基础；</t>
    </r>
    <r>
      <rPr>
        <sz val="9"/>
        <color indexed="8"/>
        <rFont val="Times New Roman"/>
        <charset val="0"/>
      </rPr>
      <t xml:space="preserve">
o </t>
    </r>
    <r>
      <rPr>
        <sz val="9"/>
        <color theme="1"/>
        <rFont val="仿宋_GB2312"/>
        <charset val="134"/>
      </rPr>
      <t>完成至少</t>
    </r>
    <r>
      <rPr>
        <sz val="9"/>
        <color indexed="8"/>
        <rFont val="Times New Roman"/>
        <charset val="0"/>
      </rPr>
      <t>2</t>
    </r>
    <r>
      <rPr>
        <sz val="9"/>
        <color theme="1"/>
        <rFont val="仿宋_GB2312"/>
        <charset val="134"/>
      </rPr>
      <t>个典型村人居环境整治提升及传统乡村聚落遗产保护与活化方案设计；完成至少</t>
    </r>
    <r>
      <rPr>
        <sz val="9"/>
        <color indexed="8"/>
        <rFont val="Times New Roman"/>
        <charset val="0"/>
      </rPr>
      <t>2</t>
    </r>
    <r>
      <rPr>
        <sz val="9"/>
        <color theme="1"/>
        <rFont val="仿宋_GB2312"/>
        <charset val="134"/>
      </rPr>
      <t>个顿岗镇美丽圩镇建设节点方案设计。</t>
    </r>
    <r>
      <rPr>
        <sz val="9"/>
        <color indexed="8"/>
        <rFont val="Times New Roman"/>
        <charset val="0"/>
      </rPr>
      <t xml:space="preserve">
2. </t>
    </r>
    <r>
      <rPr>
        <sz val="9"/>
        <color theme="1"/>
        <rFont val="仿宋_GB2312"/>
        <charset val="134"/>
      </rPr>
      <t>共建岭南传统客家围楼建筑技艺教学实践基地</t>
    </r>
    <r>
      <rPr>
        <sz val="9"/>
        <color indexed="8"/>
        <rFont val="仿宋_GB2312"/>
        <charset val="134"/>
      </rPr>
      <t>，</t>
    </r>
    <r>
      <rPr>
        <sz val="9"/>
        <color theme="1"/>
        <rFont val="仿宋_GB2312"/>
        <charset val="134"/>
      </rPr>
      <t>融合课程思政与地方文化传承：</t>
    </r>
    <r>
      <rPr>
        <sz val="9"/>
        <color indexed="8"/>
        <rFont val="Times New Roman"/>
        <charset val="0"/>
      </rPr>
      <t xml:space="preserve"> </t>
    </r>
    <r>
      <rPr>
        <sz val="9"/>
        <color indexed="8"/>
        <rFont val="Times New Roman"/>
        <charset val="0"/>
      </rPr>
      <t xml:space="preserve">
</t>
    </r>
    <r>
      <rPr>
        <sz val="9"/>
        <color indexed="8"/>
        <rFont val="Times New Roman"/>
        <charset val="0"/>
      </rPr>
      <t xml:space="preserve">o </t>
    </r>
    <r>
      <rPr>
        <sz val="9"/>
        <color theme="1"/>
        <rFont val="仿宋_GB2312"/>
        <charset val="134"/>
      </rPr>
      <t>至少</t>
    </r>
    <r>
      <rPr>
        <sz val="9"/>
        <color indexed="8"/>
        <rFont val="Times New Roman"/>
        <charset val="0"/>
      </rPr>
      <t>30</t>
    </r>
    <r>
      <rPr>
        <sz val="9"/>
        <color theme="1"/>
        <rFont val="仿宋_GB2312"/>
        <charset val="134"/>
      </rPr>
      <t>名学生以教学实践基地为中心，深入偏远山区进一步挖掘保护传统客家围楼文化遗产，并开展传统客家围楼结构安全评估；</t>
    </r>
    <r>
      <rPr>
        <sz val="9"/>
        <color indexed="8"/>
        <rFont val="Times New Roman"/>
        <charset val="0"/>
      </rPr>
      <t xml:space="preserve">
o </t>
    </r>
    <r>
      <rPr>
        <sz val="9"/>
        <color theme="1"/>
        <rFont val="仿宋_GB2312"/>
        <charset val="134"/>
      </rPr>
      <t>完成客家围楼建筑文化基因提取研究，争取发表学术论文两篇；</t>
    </r>
    <r>
      <rPr>
        <sz val="9"/>
        <color indexed="8"/>
        <rFont val="Times New Roman"/>
        <charset val="0"/>
      </rPr>
      <t xml:space="preserve">
</t>
    </r>
    <r>
      <rPr>
        <sz val="9"/>
        <color theme="1"/>
        <rFont val="仿宋_GB2312"/>
        <charset val="134"/>
      </rPr>
      <t>第三年（年度目标与指标）</t>
    </r>
    <r>
      <rPr>
        <sz val="9"/>
        <color indexed="8"/>
        <rFont val="Times New Roman"/>
        <charset val="0"/>
      </rPr>
      <t xml:space="preserve">
</t>
    </r>
    <r>
      <rPr>
        <sz val="9"/>
        <color indexed="8"/>
        <rFont val="Times New Roman"/>
        <charset val="0"/>
      </rPr>
      <t>1.</t>
    </r>
    <r>
      <rPr>
        <sz val="9"/>
        <color theme="1"/>
        <rFont val="仿宋_GB2312"/>
        <charset val="134"/>
      </rPr>
      <t>全面实施典型村</t>
    </r>
    <r>
      <rPr>
        <sz val="9"/>
        <color indexed="8"/>
        <rFont val="Times New Roman"/>
        <charset val="0"/>
      </rPr>
      <t>“</t>
    </r>
    <r>
      <rPr>
        <sz val="9"/>
        <color theme="1"/>
        <rFont val="仿宋_GB2312"/>
        <charset val="134"/>
      </rPr>
      <t>粤美乡村</t>
    </r>
    <r>
      <rPr>
        <sz val="9"/>
        <color indexed="8"/>
        <rFont val="Times New Roman"/>
        <charset val="0"/>
      </rPr>
      <t>”</t>
    </r>
    <r>
      <rPr>
        <sz val="9"/>
        <color theme="1"/>
        <rFont val="仿宋_GB2312"/>
        <charset val="134"/>
      </rPr>
      <t>建设及顿岗镇美丽圩镇建设方案，指导</t>
    </r>
    <r>
      <rPr>
        <sz val="9"/>
        <color indexed="8"/>
        <rFont val="Times New Roman"/>
        <charset val="0"/>
      </rPr>
      <t>2</t>
    </r>
    <r>
      <rPr>
        <sz val="9"/>
        <color theme="1"/>
        <rFont val="仿宋_GB2312"/>
        <charset val="134"/>
      </rPr>
      <t>个典型村及</t>
    </r>
    <r>
      <rPr>
        <sz val="9"/>
        <color indexed="8"/>
        <rFont val="Times New Roman"/>
        <charset val="0"/>
      </rPr>
      <t>2</t>
    </r>
    <r>
      <rPr>
        <sz val="9"/>
        <color theme="1"/>
        <rFont val="仿宋_GB2312"/>
        <charset val="134"/>
      </rPr>
      <t>个圩镇建设节点实施建设；</t>
    </r>
    <r>
      <rPr>
        <sz val="9"/>
        <color indexed="8"/>
        <rFont val="Times New Roman"/>
        <charset val="0"/>
      </rPr>
      <t xml:space="preserve">
2.</t>
    </r>
    <r>
      <rPr>
        <sz val="9"/>
        <color theme="1"/>
        <rFont val="仿宋_GB2312"/>
        <charset val="134"/>
      </rPr>
      <t>全面总结典型村</t>
    </r>
    <r>
      <rPr>
        <sz val="9"/>
        <color indexed="8"/>
        <rFont val="Times New Roman"/>
        <charset val="0"/>
      </rPr>
      <t>“</t>
    </r>
    <r>
      <rPr>
        <sz val="9"/>
        <color theme="1"/>
        <rFont val="仿宋_GB2312"/>
        <charset val="134"/>
      </rPr>
      <t>粤美乡村</t>
    </r>
    <r>
      <rPr>
        <sz val="9"/>
        <color indexed="8"/>
        <rFont val="Times New Roman"/>
        <charset val="0"/>
      </rPr>
      <t>”</t>
    </r>
    <r>
      <rPr>
        <sz val="9"/>
        <color theme="1"/>
        <rFont val="仿宋_GB2312"/>
        <charset val="134"/>
      </rPr>
      <t>建设及美丽圩镇建设经验，结合地方特色，初步编制县域村镇规划设计导则，以指导非典型村镇建设；</t>
    </r>
    <r>
      <rPr>
        <sz val="9"/>
        <color indexed="8"/>
        <rFont val="Times New Roman"/>
        <charset val="0"/>
      </rPr>
      <t xml:space="preserve">
3.</t>
    </r>
    <r>
      <rPr>
        <sz val="9"/>
        <color theme="1"/>
        <rFont val="仿宋_GB2312"/>
        <charset val="134"/>
      </rPr>
      <t>巩固岭南传统客家围楼建筑技艺教学基地建设，组织至少</t>
    </r>
    <r>
      <rPr>
        <sz val="9"/>
        <color indexed="8"/>
        <rFont val="Times New Roman"/>
        <charset val="0"/>
      </rPr>
      <t>30</t>
    </r>
    <r>
      <rPr>
        <sz val="9"/>
        <color theme="1"/>
        <rFont val="仿宋_GB2312"/>
        <charset val="134"/>
      </rPr>
      <t>名学生以传统客家围楼为载体开展文化创意设计活动，参与地方文化节庆，传承传统客家建筑文化；</t>
    </r>
    <r>
      <rPr>
        <sz val="9"/>
        <color indexed="8"/>
        <rFont val="Times New Roman"/>
        <charset val="0"/>
      </rPr>
      <t xml:space="preserve">
4.</t>
    </r>
    <r>
      <rPr>
        <sz val="9"/>
        <color theme="1"/>
        <rFont val="仿宋_GB2312"/>
        <charset val="134"/>
      </rPr>
      <t>进一步开展传统客家围楼结构安全评估，形成评估报告。</t>
    </r>
    <r>
      <rPr>
        <sz val="9"/>
        <color indexed="8"/>
        <rFont val="Times New Roman"/>
        <charset val="0"/>
      </rPr>
      <t xml:space="preserve">
  </t>
    </r>
  </si>
  <si>
    <r>
      <rPr>
        <sz val="12"/>
        <color theme="1"/>
        <rFont val="仿宋_GB2312"/>
        <charset val="134"/>
      </rPr>
      <t>负责人：黄世清（暨南大学包装工程学院院长），联系人：陈全荣（暨南大学建筑系副主任，</t>
    </r>
    <r>
      <rPr>
        <sz val="12"/>
        <color theme="1"/>
        <rFont val="Times New Roman"/>
        <charset val="0"/>
      </rPr>
      <t>13480225811</t>
    </r>
    <r>
      <rPr>
        <sz val="12"/>
        <color theme="1"/>
        <rFont val="仿宋_GB2312"/>
        <charset val="134"/>
      </rPr>
      <t>）</t>
    </r>
  </si>
  <si>
    <t>古村落提升打造</t>
  </si>
  <si>
    <t>城南镇周前村、马市镇红梨村</t>
  </si>
  <si>
    <t>始兴县具有丰富文旅资源，利用暨南大学学科优势，为当地文旅发展、古村落活化利用提供智力支撑。</t>
  </si>
  <si>
    <r>
      <rPr>
        <sz val="12"/>
        <color theme="1"/>
        <rFont val="仿宋_GB2312"/>
        <charset val="134"/>
      </rPr>
      <t>项目内容：围绕文旅创新打造古村落，促进镇域经济、村集体经济发展。落实举措：</t>
    </r>
    <r>
      <rPr>
        <sz val="12"/>
        <color theme="1"/>
        <rFont val="Times New Roman"/>
        <charset val="0"/>
      </rPr>
      <t>1.</t>
    </r>
    <r>
      <rPr>
        <sz val="12"/>
        <color theme="1"/>
        <rFont val="仿宋_GB2312"/>
        <charset val="134"/>
      </rPr>
      <t>挖掘推广传统手工艺；</t>
    </r>
    <r>
      <rPr>
        <sz val="12"/>
        <color theme="1"/>
        <rFont val="Times New Roman"/>
        <charset val="0"/>
      </rPr>
      <t>2.</t>
    </r>
    <r>
      <rPr>
        <sz val="12"/>
        <color theme="1"/>
        <rFont val="仿宋_GB2312"/>
        <charset val="134"/>
      </rPr>
      <t>以周前村为中心对古村落升级规划；</t>
    </r>
    <r>
      <rPr>
        <sz val="12"/>
        <color theme="1"/>
        <rFont val="Times New Roman"/>
        <charset val="0"/>
      </rPr>
      <t>3.</t>
    </r>
    <r>
      <rPr>
        <sz val="12"/>
        <color theme="1"/>
        <rFont val="仿宋_GB2312"/>
        <charset val="134"/>
      </rPr>
      <t>挖掘非物质文化遗产，提升保护力度和传承活力。</t>
    </r>
  </si>
  <si>
    <r>
      <rPr>
        <sz val="10"/>
        <color theme="1"/>
        <rFont val="仿宋_GB2312"/>
        <charset val="134"/>
      </rPr>
      <t>总体任务目标</t>
    </r>
    <r>
      <rPr>
        <sz val="10"/>
        <color indexed="8"/>
        <rFont val="Times New Roman"/>
        <charset val="0"/>
      </rPr>
      <t xml:space="preserve">
• </t>
    </r>
    <r>
      <rPr>
        <sz val="10"/>
        <color theme="1"/>
        <rFont val="仿宋_GB2312"/>
        <charset val="134"/>
      </rPr>
      <t>实现始兴县旅游产业的全面发展与提升。</t>
    </r>
    <r>
      <rPr>
        <sz val="10"/>
        <color indexed="8"/>
        <rFont val="Times New Roman"/>
        <charset val="0"/>
      </rPr>
      <t xml:space="preserve">
• </t>
    </r>
    <r>
      <rPr>
        <sz val="10"/>
        <color theme="1"/>
        <rFont val="仿宋_GB2312"/>
        <charset val="134"/>
      </rPr>
      <t>建立稳固的教育与实践基地，促进学术研究和实地应用的结合。</t>
    </r>
    <r>
      <rPr>
        <sz val="10"/>
        <color indexed="8"/>
        <rFont val="Times New Roman"/>
        <charset val="0"/>
      </rPr>
      <t xml:space="preserve">
• </t>
    </r>
    <r>
      <rPr>
        <sz val="10"/>
        <color theme="1"/>
        <rFont val="仿宋_GB2312"/>
        <charset val="134"/>
      </rPr>
      <t>促进始兴县文化遗产的保护和传承，增强地区的文化认同感。</t>
    </r>
    <r>
      <rPr>
        <sz val="10"/>
        <color indexed="8"/>
        <rFont val="Times New Roman"/>
        <charset val="0"/>
      </rPr>
      <t xml:space="preserve">
• </t>
    </r>
    <r>
      <rPr>
        <sz val="10"/>
        <color theme="1"/>
        <rFont val="仿宋_GB2312"/>
        <charset val="134"/>
      </rPr>
      <t>推动旅游产业创新，实现可持续发展目标。</t>
    </r>
    <r>
      <rPr>
        <sz val="10"/>
        <color indexed="8"/>
        <rFont val="Times New Roman"/>
        <charset val="0"/>
      </rPr>
      <t xml:space="preserve">
</t>
    </r>
    <r>
      <rPr>
        <sz val="10"/>
        <color theme="1"/>
        <rFont val="仿宋_GB2312"/>
        <charset val="134"/>
      </rPr>
      <t>年度量化指标</t>
    </r>
    <r>
      <rPr>
        <sz val="10"/>
        <color indexed="8"/>
        <rFont val="Times New Roman"/>
        <charset val="0"/>
      </rPr>
      <t xml:space="preserve">
</t>
    </r>
    <r>
      <rPr>
        <sz val="10"/>
        <color theme="1"/>
        <rFont val="仿宋_GB2312"/>
        <charset val="134"/>
      </rPr>
      <t>第一年（年度目标与指标）</t>
    </r>
    <r>
      <rPr>
        <sz val="10"/>
        <color indexed="8"/>
        <rFont val="Times New Roman"/>
        <charset val="0"/>
      </rPr>
      <t xml:space="preserve">
1. </t>
    </r>
    <r>
      <rPr>
        <sz val="10"/>
        <color theme="1"/>
        <rFont val="仿宋_GB2312"/>
        <charset val="134"/>
      </rPr>
      <t>旅游产业规划发展初步编制与实施合作：</t>
    </r>
    <r>
      <rPr>
        <sz val="10"/>
        <color indexed="8"/>
        <rFont val="Times New Roman"/>
        <charset val="0"/>
      </rPr>
      <t xml:space="preserve"> 
o </t>
    </r>
    <r>
      <rPr>
        <sz val="10"/>
        <color theme="1"/>
        <rFont val="仿宋_GB2312"/>
        <charset val="134"/>
      </rPr>
      <t>展开始兴县旅游产业发展的初步规划。</t>
    </r>
    <r>
      <rPr>
        <sz val="10"/>
        <color indexed="8"/>
        <rFont val="Times New Roman"/>
        <charset val="0"/>
      </rPr>
      <t xml:space="preserve">
o </t>
    </r>
    <r>
      <rPr>
        <sz val="10"/>
        <color theme="1"/>
        <rFont val="仿宋_GB2312"/>
        <charset val="134"/>
      </rPr>
      <t>开始对至少</t>
    </r>
    <r>
      <rPr>
        <sz val="10"/>
        <color indexed="8"/>
        <rFont val="Times New Roman"/>
        <charset val="0"/>
      </rPr>
      <t>2</t>
    </r>
    <r>
      <rPr>
        <sz val="10"/>
        <color theme="1"/>
        <rFont val="仿宋_GB2312"/>
        <charset val="134"/>
      </rPr>
      <t>个古村落开展景观规划与设计研究工作。</t>
    </r>
    <r>
      <rPr>
        <sz val="10"/>
        <color indexed="8"/>
        <rFont val="Times New Roman"/>
        <charset val="0"/>
      </rPr>
      <t xml:space="preserve">
2. </t>
    </r>
    <r>
      <rPr>
        <sz val="10"/>
        <color theme="1"/>
        <rFont val="仿宋_GB2312"/>
        <charset val="134"/>
      </rPr>
      <t>专业实习项目：</t>
    </r>
    <r>
      <rPr>
        <sz val="10"/>
        <color indexed="8"/>
        <rFont val="Times New Roman"/>
        <charset val="0"/>
      </rPr>
      <t xml:space="preserve"> 
o </t>
    </r>
    <r>
      <rPr>
        <sz val="10"/>
        <color theme="1"/>
        <rFont val="仿宋_GB2312"/>
        <charset val="134"/>
      </rPr>
      <t>安排至少</t>
    </r>
    <r>
      <rPr>
        <sz val="10"/>
        <color indexed="8"/>
        <rFont val="Times New Roman"/>
        <charset val="0"/>
      </rPr>
      <t>10</t>
    </r>
    <r>
      <rPr>
        <sz val="10"/>
        <color theme="1"/>
        <rFont val="仿宋_GB2312"/>
        <charset val="134"/>
      </rPr>
      <t>名学生前往始兴县进行调研实践。</t>
    </r>
    <r>
      <rPr>
        <sz val="10"/>
        <color indexed="8"/>
        <rFont val="Times New Roman"/>
        <charset val="0"/>
      </rPr>
      <t xml:space="preserve">
o </t>
    </r>
    <r>
      <rPr>
        <sz val="10"/>
        <color theme="1"/>
        <rFont val="仿宋_GB2312"/>
        <charset val="134"/>
      </rPr>
      <t>完成至少</t>
    </r>
    <r>
      <rPr>
        <sz val="10"/>
        <color indexed="8"/>
        <rFont val="Times New Roman"/>
        <charset val="0"/>
      </rPr>
      <t>2</t>
    </r>
    <r>
      <rPr>
        <sz val="10"/>
        <color theme="1"/>
        <rFont val="仿宋_GB2312"/>
        <charset val="134"/>
      </rPr>
      <t>份市场趋势分析和文化遗产保护与景观设计策略报告。</t>
    </r>
    <r>
      <rPr>
        <sz val="10"/>
        <color indexed="8"/>
        <rFont val="Times New Roman"/>
        <charset val="0"/>
      </rPr>
      <t xml:space="preserve">
</t>
    </r>
    <r>
      <rPr>
        <sz val="10"/>
        <color theme="1"/>
        <rFont val="仿宋_GB2312"/>
        <charset val="134"/>
      </rPr>
      <t>第二年（年度目标与指标）</t>
    </r>
    <r>
      <rPr>
        <sz val="10"/>
        <color indexed="8"/>
        <rFont val="Times New Roman"/>
        <charset val="0"/>
      </rPr>
      <t xml:space="preserve">
1. </t>
    </r>
    <r>
      <rPr>
        <sz val="10"/>
        <color theme="1"/>
        <rFont val="仿宋_GB2312"/>
        <charset val="134"/>
      </rPr>
      <t>共建教学基地：</t>
    </r>
    <r>
      <rPr>
        <sz val="10"/>
        <color indexed="8"/>
        <rFont val="Times New Roman"/>
        <charset val="0"/>
      </rPr>
      <t xml:space="preserve"> 
o </t>
    </r>
    <r>
      <rPr>
        <sz val="10"/>
        <color theme="1"/>
        <rFont val="仿宋_GB2312"/>
        <charset val="134"/>
      </rPr>
      <t>建成并投入使用教学基地。</t>
    </r>
    <r>
      <rPr>
        <sz val="10"/>
        <color indexed="8"/>
        <rFont val="Times New Roman"/>
        <charset val="0"/>
      </rPr>
      <t xml:space="preserve">
o </t>
    </r>
    <r>
      <rPr>
        <sz val="10"/>
        <color theme="1"/>
        <rFont val="仿宋_GB2312"/>
        <charset val="134"/>
      </rPr>
      <t>实施至少</t>
    </r>
    <r>
      <rPr>
        <sz val="10"/>
        <color indexed="8"/>
        <rFont val="Times New Roman"/>
        <charset val="0"/>
      </rPr>
      <t>3</t>
    </r>
    <r>
      <rPr>
        <sz val="10"/>
        <color theme="1"/>
        <rFont val="仿宋_GB2312"/>
        <charset val="134"/>
      </rPr>
      <t>个基于实地教学的课程项目。</t>
    </r>
    <r>
      <rPr>
        <sz val="10"/>
        <color indexed="8"/>
        <rFont val="Times New Roman"/>
        <charset val="0"/>
      </rPr>
      <t xml:space="preserve">
2. </t>
    </r>
    <r>
      <rPr>
        <sz val="10"/>
        <color theme="1"/>
        <rFont val="仿宋_GB2312"/>
        <charset val="134"/>
      </rPr>
      <t>融合课程思政与地方文化传承：</t>
    </r>
    <r>
      <rPr>
        <sz val="10"/>
        <color indexed="8"/>
        <rFont val="Times New Roman"/>
        <charset val="0"/>
      </rPr>
      <t xml:space="preserve"> 
o </t>
    </r>
    <r>
      <rPr>
        <sz val="10"/>
        <color theme="1"/>
        <rFont val="仿宋_GB2312"/>
        <charset val="134"/>
      </rPr>
      <t>开发并实施至少</t>
    </r>
    <r>
      <rPr>
        <sz val="10"/>
        <color indexed="8"/>
        <rFont val="Times New Roman"/>
        <charset val="0"/>
      </rPr>
      <t>3</t>
    </r>
    <r>
      <rPr>
        <sz val="10"/>
        <color theme="1"/>
        <rFont val="仿宋_GB2312"/>
        <charset val="134"/>
      </rPr>
      <t>门具有地方特色的课程。</t>
    </r>
    <r>
      <rPr>
        <sz val="10"/>
        <color indexed="8"/>
        <rFont val="Times New Roman"/>
        <charset val="0"/>
      </rPr>
      <t xml:space="preserve">
o </t>
    </r>
    <r>
      <rPr>
        <sz val="10"/>
        <color theme="1"/>
        <rFont val="仿宋_GB2312"/>
        <charset val="134"/>
      </rPr>
      <t>至少</t>
    </r>
    <r>
      <rPr>
        <sz val="10"/>
        <color indexed="8"/>
        <rFont val="Times New Roman"/>
        <charset val="0"/>
      </rPr>
      <t>30</t>
    </r>
    <r>
      <rPr>
        <sz val="10"/>
        <color theme="1"/>
        <rFont val="仿宋_GB2312"/>
        <charset val="134"/>
      </rPr>
      <t>名学生参与文化遗产保护和传承相关活动。</t>
    </r>
    <r>
      <rPr>
        <sz val="10"/>
        <color indexed="8"/>
        <rFont val="Times New Roman"/>
        <charset val="0"/>
      </rPr>
      <t xml:space="preserve">
3. </t>
    </r>
    <r>
      <rPr>
        <sz val="10"/>
        <color theme="1"/>
        <rFont val="仿宋_GB2312"/>
        <charset val="134"/>
      </rPr>
      <t>科研助力旅游发展策略与创新：</t>
    </r>
    <r>
      <rPr>
        <sz val="10"/>
        <color indexed="8"/>
        <rFont val="Times New Roman"/>
        <charset val="0"/>
      </rPr>
      <t xml:space="preserve"> 
o </t>
    </r>
    <r>
      <rPr>
        <sz val="10"/>
        <color theme="1"/>
        <rFont val="仿宋_GB2312"/>
        <charset val="134"/>
      </rPr>
      <t>发表至少</t>
    </r>
    <r>
      <rPr>
        <sz val="10"/>
        <color indexed="8"/>
        <rFont val="Times New Roman"/>
        <charset val="0"/>
      </rPr>
      <t>2</t>
    </r>
    <r>
      <rPr>
        <sz val="10"/>
        <color theme="1"/>
        <rFont val="仿宋_GB2312"/>
        <charset val="134"/>
      </rPr>
      <t>篇关于始兴县旅游发展的学术论文。</t>
    </r>
    <r>
      <rPr>
        <sz val="10"/>
        <color indexed="8"/>
        <rFont val="Times New Roman"/>
        <charset val="0"/>
      </rPr>
      <t xml:space="preserve">
o </t>
    </r>
    <r>
      <rPr>
        <sz val="10"/>
        <color theme="1"/>
        <rFont val="仿宋_GB2312"/>
        <charset val="134"/>
      </rPr>
      <t>提出至少</t>
    </r>
    <r>
      <rPr>
        <sz val="10"/>
        <color indexed="8"/>
        <rFont val="Times New Roman"/>
        <charset val="0"/>
      </rPr>
      <t>2</t>
    </r>
    <r>
      <rPr>
        <sz val="10"/>
        <color theme="1"/>
        <rFont val="仿宋_GB2312"/>
        <charset val="134"/>
      </rPr>
      <t>项旅游发展创新策略。</t>
    </r>
    <r>
      <rPr>
        <sz val="10"/>
        <color indexed="8"/>
        <rFont val="Times New Roman"/>
        <charset val="0"/>
      </rPr>
      <t xml:space="preserve">
</t>
    </r>
    <r>
      <rPr>
        <sz val="10"/>
        <color theme="1"/>
        <rFont val="仿宋_GB2312"/>
        <charset val="134"/>
      </rPr>
      <t>第三年（年度目标与指标）</t>
    </r>
    <r>
      <rPr>
        <sz val="10"/>
        <color indexed="8"/>
        <rFont val="Times New Roman"/>
        <charset val="0"/>
      </rPr>
      <t xml:space="preserve">
1. </t>
    </r>
    <r>
      <rPr>
        <sz val="10"/>
        <color theme="1"/>
        <rFont val="仿宋_GB2312"/>
        <charset val="134"/>
      </rPr>
      <t>旅游产业规划的全面实施与评估：</t>
    </r>
    <r>
      <rPr>
        <sz val="10"/>
        <color indexed="8"/>
        <rFont val="Times New Roman"/>
        <charset val="0"/>
      </rPr>
      <t xml:space="preserve"> 
o </t>
    </r>
    <r>
      <rPr>
        <sz val="10"/>
        <color theme="1"/>
        <rFont val="仿宋_GB2312"/>
        <charset val="134"/>
      </rPr>
      <t>完成所有旅游项目的实施。</t>
    </r>
    <r>
      <rPr>
        <sz val="10"/>
        <color indexed="8"/>
        <rFont val="Times New Roman"/>
        <charset val="0"/>
      </rPr>
      <t xml:space="preserve">
o </t>
    </r>
    <r>
      <rPr>
        <sz val="10"/>
        <color theme="1"/>
        <rFont val="仿宋_GB2312"/>
        <charset val="134"/>
      </rPr>
      <t>进行项目效果评估，确定进一步优化方向。</t>
    </r>
    <r>
      <rPr>
        <sz val="10"/>
        <color indexed="8"/>
        <rFont val="Times New Roman"/>
        <charset val="0"/>
      </rPr>
      <t xml:space="preserve">
2. </t>
    </r>
    <r>
      <rPr>
        <sz val="10"/>
        <color theme="1"/>
        <rFont val="仿宋_GB2312"/>
        <charset val="134"/>
      </rPr>
      <t>加强专业实习与教学基地活动：</t>
    </r>
    <r>
      <rPr>
        <sz val="10"/>
        <color indexed="8"/>
        <rFont val="Times New Roman"/>
        <charset val="0"/>
      </rPr>
      <t xml:space="preserve"> 
o </t>
    </r>
    <r>
      <rPr>
        <sz val="10"/>
        <color theme="1"/>
        <rFont val="仿宋_GB2312"/>
        <charset val="134"/>
      </rPr>
      <t>增加学生实习名额至</t>
    </r>
    <r>
      <rPr>
        <sz val="10"/>
        <color indexed="8"/>
        <rFont val="Times New Roman"/>
        <charset val="0"/>
      </rPr>
      <t>30</t>
    </r>
    <r>
      <rPr>
        <sz val="10"/>
        <color theme="1"/>
        <rFont val="仿宋_GB2312"/>
        <charset val="134"/>
      </rPr>
      <t>名以上。</t>
    </r>
    <r>
      <rPr>
        <sz val="10"/>
        <color indexed="8"/>
        <rFont val="Times New Roman"/>
        <charset val="0"/>
      </rPr>
      <t xml:space="preserve">
o </t>
    </r>
    <r>
      <rPr>
        <sz val="10"/>
        <color theme="1"/>
        <rFont val="仿宋_GB2312"/>
        <charset val="134"/>
      </rPr>
      <t>基地实施至少</t>
    </r>
    <r>
      <rPr>
        <sz val="10"/>
        <color indexed="8"/>
        <rFont val="Times New Roman"/>
        <charset val="0"/>
      </rPr>
      <t>6</t>
    </r>
    <r>
      <rPr>
        <sz val="10"/>
        <color theme="1"/>
        <rFont val="仿宋_GB2312"/>
        <charset val="134"/>
      </rPr>
      <t>个实践性强的教学项目。</t>
    </r>
    <r>
      <rPr>
        <sz val="10"/>
        <color indexed="8"/>
        <rFont val="Times New Roman"/>
        <charset val="0"/>
      </rPr>
      <t xml:space="preserve">
3. </t>
    </r>
    <r>
      <rPr>
        <sz val="10"/>
        <color theme="1"/>
        <rFont val="仿宋_GB2312"/>
        <charset val="134"/>
      </rPr>
      <t>持续推动课程思政与科研创新：</t>
    </r>
    <r>
      <rPr>
        <sz val="10"/>
        <color indexed="8"/>
        <rFont val="Times New Roman"/>
        <charset val="0"/>
      </rPr>
      <t xml:space="preserve"> 
o </t>
    </r>
    <r>
      <rPr>
        <sz val="10"/>
        <color theme="1"/>
        <rFont val="仿宋_GB2312"/>
        <charset val="134"/>
      </rPr>
      <t>持续优化课程内容，确保文化传承与社会责任教育的融合。</t>
    </r>
    <r>
      <rPr>
        <sz val="10"/>
        <color indexed="8"/>
        <rFont val="Times New Roman"/>
        <charset val="0"/>
      </rPr>
      <t xml:space="preserve">
o </t>
    </r>
    <r>
      <rPr>
        <sz val="10"/>
        <color theme="1"/>
        <rFont val="仿宋_GB2312"/>
        <charset val="134"/>
      </rPr>
      <t>开展至少</t>
    </r>
    <r>
      <rPr>
        <sz val="10"/>
        <color indexed="8"/>
        <rFont val="Times New Roman"/>
        <charset val="0"/>
      </rPr>
      <t>3</t>
    </r>
    <r>
      <rPr>
        <sz val="10"/>
        <color theme="1"/>
        <rFont val="仿宋_GB2312"/>
        <charset val="134"/>
      </rPr>
      <t>个旅游产业创新的研究项目。</t>
    </r>
    <r>
      <rPr>
        <sz val="10"/>
        <color indexed="8"/>
        <rFont val="Times New Roman"/>
        <charset val="0"/>
      </rPr>
      <t xml:space="preserve">
</t>
    </r>
    <r>
      <rPr>
        <sz val="10"/>
        <color theme="1"/>
        <rFont val="仿宋_GB2312"/>
        <charset val="134"/>
      </rPr>
      <t>通过以上分年度的量化指标，始兴县与暨南大学深圳旅游学院将共同推动旅游产业的全面发展，并确保教育、文化和旅游产业的紧密结合。</t>
    </r>
    <r>
      <rPr>
        <sz val="10"/>
        <color indexed="8"/>
        <rFont val="Times New Roman"/>
        <charset val="0"/>
      </rPr>
      <t xml:space="preserve">
</t>
    </r>
  </si>
  <si>
    <r>
      <rPr>
        <sz val="12"/>
        <color theme="1"/>
        <rFont val="仿宋_GB2312"/>
        <charset val="134"/>
      </rPr>
      <t>负责人：文吉（暨南大学深圳旅游学院院长），联系人：林丹（暨南大学风景园林专业负责人，</t>
    </r>
    <r>
      <rPr>
        <sz val="12"/>
        <color theme="1"/>
        <rFont val="Times New Roman"/>
        <charset val="0"/>
      </rPr>
      <t>18938075253</t>
    </r>
    <r>
      <rPr>
        <sz val="12"/>
        <color theme="1"/>
        <rFont val="仿宋_GB2312"/>
        <charset val="134"/>
      </rPr>
      <t>）</t>
    </r>
  </si>
  <si>
    <t>开展农产品营销策划</t>
  </si>
  <si>
    <t>典型村：隘子镇满堂村。</t>
  </si>
  <si>
    <t>助力澄江镇、隘子镇农业产业实现品牌建设和销售增长</t>
  </si>
  <si>
    <t>项目内容：广东机电职业技术学院积极参与地理标志农产品与特色产品的品牌建设和营销策划。落实举措：为澄江镇有机特色产品和隘子镇地理标志农产品生产和销售提供市场营销解决方案，帮助农业产业实现品牌建设和销售增长，助力乡镇乡村振兴。</t>
  </si>
  <si>
    <r>
      <rPr>
        <sz val="12"/>
        <color theme="1"/>
        <rFont val="Times New Roman"/>
        <charset val="0"/>
      </rPr>
      <t>2023</t>
    </r>
    <r>
      <rPr>
        <sz val="12"/>
        <color theme="1"/>
        <rFont val="仿宋_GB2312"/>
        <charset val="134"/>
      </rPr>
      <t>年</t>
    </r>
    <r>
      <rPr>
        <sz val="12"/>
        <color theme="1"/>
        <rFont val="Times New Roman"/>
        <charset val="0"/>
      </rPr>
      <t>12</t>
    </r>
    <r>
      <rPr>
        <sz val="12"/>
        <color theme="1"/>
        <rFont val="仿宋_GB2312"/>
        <charset val="134"/>
      </rPr>
      <t>月前完成调研，</t>
    </r>
    <r>
      <rPr>
        <sz val="12"/>
        <color theme="1"/>
        <rFont val="Times New Roman"/>
        <charset val="0"/>
      </rPr>
      <t>2024</t>
    </r>
    <r>
      <rPr>
        <sz val="12"/>
        <color theme="1"/>
        <rFont val="仿宋_GB2312"/>
        <charset val="134"/>
      </rPr>
      <t>年和</t>
    </r>
    <r>
      <rPr>
        <sz val="12"/>
        <color theme="1"/>
        <rFont val="Times New Roman"/>
        <charset val="0"/>
      </rPr>
      <t>2025</t>
    </r>
    <r>
      <rPr>
        <sz val="12"/>
        <color theme="1"/>
        <rFont val="仿宋_GB2312"/>
        <charset val="134"/>
      </rPr>
      <t>先后为澄江镇有机特色产品和隘子镇地理标志农产品生产和销售提供市场营销解决方案，帮助农业产业实现品牌建设和销售增长。</t>
    </r>
  </si>
  <si>
    <t>始兴县博物馆共建</t>
  </si>
  <si>
    <t>始兴县博物馆</t>
  </si>
  <si>
    <t>利用暨南大学文物与博物馆专业学科人才和科研优势，促进学界和业界互动，推动学术研究和实践创新融合，助力始兴县博物馆评级和始兴县高质量发展</t>
  </si>
  <si>
    <r>
      <rPr>
        <sz val="12"/>
        <color theme="1"/>
        <rFont val="仿宋_GB2312"/>
        <charset val="134"/>
      </rPr>
      <t>项目内容：与县博物馆合作开展藏品保护、研究、展示、教育、传播等相关技术手段的合作。落实举措：</t>
    </r>
    <r>
      <rPr>
        <sz val="12"/>
        <color theme="1"/>
        <rFont val="Times New Roman"/>
        <charset val="0"/>
      </rPr>
      <t>1.</t>
    </r>
    <r>
      <rPr>
        <sz val="12"/>
        <color theme="1"/>
        <rFont val="仿宋_GB2312"/>
        <charset val="134"/>
      </rPr>
      <t>建立共建合作研究平台；</t>
    </r>
    <r>
      <rPr>
        <sz val="12"/>
        <color theme="1"/>
        <rFont val="Times New Roman"/>
        <charset val="0"/>
      </rPr>
      <t>2.</t>
    </r>
    <r>
      <rPr>
        <sz val="12"/>
        <color theme="1"/>
        <rFont val="仿宋_GB2312"/>
        <charset val="134"/>
      </rPr>
      <t>推动文化遗产展示利用；</t>
    </r>
    <r>
      <rPr>
        <sz val="12"/>
        <color theme="1"/>
        <rFont val="Times New Roman"/>
        <charset val="0"/>
      </rPr>
      <t>3.</t>
    </r>
    <r>
      <rPr>
        <sz val="12"/>
        <color theme="1"/>
        <rFont val="仿宋_GB2312"/>
        <charset val="134"/>
      </rPr>
      <t>开展文化遗产预防性保护与关键技术研究；</t>
    </r>
    <r>
      <rPr>
        <sz val="12"/>
        <color theme="1"/>
        <rFont val="Times New Roman"/>
        <charset val="0"/>
      </rPr>
      <t>4.</t>
    </r>
    <r>
      <rPr>
        <sz val="12"/>
        <color theme="1"/>
        <rFont val="仿宋_GB2312"/>
        <charset val="134"/>
      </rPr>
      <t>开展文化遗产保护学科共建；</t>
    </r>
    <r>
      <rPr>
        <sz val="12"/>
        <color theme="1"/>
        <rFont val="Times New Roman"/>
        <charset val="0"/>
      </rPr>
      <t>5.</t>
    </r>
    <r>
      <rPr>
        <sz val="12"/>
        <color theme="1"/>
        <rFont val="仿宋_GB2312"/>
        <charset val="134"/>
      </rPr>
      <t>开展学术交流；</t>
    </r>
    <r>
      <rPr>
        <sz val="12"/>
        <color theme="1"/>
        <rFont val="Times New Roman"/>
        <charset val="0"/>
      </rPr>
      <t>6.</t>
    </r>
    <r>
      <rPr>
        <sz val="12"/>
        <color theme="1"/>
        <rFont val="仿宋_GB2312"/>
        <charset val="134"/>
      </rPr>
      <t>开展人才培训与培养。</t>
    </r>
  </si>
  <si>
    <r>
      <rPr>
        <sz val="12"/>
        <color theme="1"/>
        <rFont val="仿宋_GB2312"/>
        <charset val="134"/>
      </rPr>
      <t>总体目标：在博物馆展陈、文物普查、人才培养等方面开展合作，推动始兴地区文博事业发展。</t>
    </r>
    <r>
      <rPr>
        <sz val="12"/>
        <color theme="1"/>
        <rFont val="Times New Roman"/>
        <charset val="0"/>
      </rPr>
      <t xml:space="preserve">                                                                          2023</t>
    </r>
    <r>
      <rPr>
        <sz val="12"/>
        <color theme="1"/>
        <rFont val="仿宋_GB2312"/>
        <charset val="134"/>
      </rPr>
      <t>年，进行文物资源梳理和普查工作，完成始兴地区文物资源登记表；</t>
    </r>
    <r>
      <rPr>
        <sz val="12"/>
        <color theme="1"/>
        <rFont val="Times New Roman"/>
        <charset val="0"/>
      </rPr>
      <t xml:space="preserve">                                                                2024</t>
    </r>
    <r>
      <rPr>
        <sz val="12"/>
        <color theme="1"/>
        <rFont val="仿宋_GB2312"/>
        <charset val="134"/>
      </rPr>
      <t>年，在始兴博物馆开展始兴历史文化展。在国际博物馆日等开展宣传活动；</t>
    </r>
    <r>
      <rPr>
        <sz val="12"/>
        <color theme="1"/>
        <rFont val="Times New Roman"/>
        <charset val="0"/>
      </rPr>
      <t xml:space="preserve">                                                            2025</t>
    </r>
    <r>
      <rPr>
        <sz val="12"/>
        <color theme="1"/>
        <rFont val="仿宋_GB2312"/>
        <charset val="134"/>
      </rPr>
      <t>年，举行学术会议、培训等，对始兴地区乡镇文化员等进行培训。在文化遗产日等进行文保知识普及宣传。</t>
    </r>
  </si>
  <si>
    <r>
      <rPr>
        <sz val="12"/>
        <color theme="1"/>
        <rFont val="仿宋_GB2312"/>
        <charset val="134"/>
      </rPr>
      <t>负责人：李云飞（暨南大学文学院），联系人：熊增珑（暨南大学文学院文物与博物馆专业负责人</t>
    </r>
    <r>
      <rPr>
        <sz val="12"/>
        <color theme="1"/>
        <rFont val="Times New Roman"/>
        <charset val="0"/>
      </rPr>
      <t>15040081177</t>
    </r>
    <r>
      <rPr>
        <sz val="12"/>
        <color theme="1"/>
        <rFont val="仿宋_GB2312"/>
        <charset val="134"/>
      </rPr>
      <t>）</t>
    </r>
  </si>
  <si>
    <t>顿岗镇基础教育质量提升</t>
  </si>
  <si>
    <r>
      <rPr>
        <sz val="12"/>
        <color theme="1"/>
        <rFont val="仿宋_GB2312"/>
        <charset val="134"/>
      </rPr>
      <t>项目内容：暨南大学、广东机电职业技术学院与顿岗镇</t>
    </r>
    <r>
      <rPr>
        <sz val="12"/>
        <color theme="1"/>
        <rFont val="Times New Roman"/>
        <charset val="0"/>
      </rPr>
      <t>“</t>
    </r>
    <r>
      <rPr>
        <sz val="12"/>
        <color theme="1"/>
        <rFont val="仿宋_GB2312"/>
        <charset val="134"/>
      </rPr>
      <t>三所学校</t>
    </r>
    <r>
      <rPr>
        <sz val="12"/>
        <color theme="1"/>
        <rFont val="Times New Roman"/>
        <charset val="0"/>
      </rPr>
      <t>”</t>
    </r>
    <r>
      <rPr>
        <sz val="12"/>
        <color theme="1"/>
        <rFont val="仿宋_GB2312"/>
        <charset val="134"/>
      </rPr>
      <t>开展结对帮扶，提升教育质量，推进城乡教育一体化发展。</t>
    </r>
    <r>
      <rPr>
        <b/>
        <sz val="12"/>
        <color indexed="8"/>
        <rFont val="仿宋_GB2312"/>
        <charset val="134"/>
      </rPr>
      <t>落实举措：</t>
    </r>
    <r>
      <rPr>
        <sz val="12"/>
        <color theme="1"/>
        <rFont val="Times New Roman"/>
        <charset val="0"/>
      </rPr>
      <t>1.2023</t>
    </r>
    <r>
      <rPr>
        <sz val="12"/>
        <color theme="1"/>
        <rFont val="仿宋_GB2312"/>
        <charset val="134"/>
      </rPr>
      <t>年</t>
    </r>
    <r>
      <rPr>
        <sz val="12"/>
        <color theme="1"/>
        <rFont val="Times New Roman"/>
        <charset val="0"/>
      </rPr>
      <t>12</t>
    </r>
    <r>
      <rPr>
        <sz val="12"/>
        <color theme="1"/>
        <rFont val="仿宋_GB2312"/>
        <charset val="134"/>
      </rPr>
      <t>月前完成调研，广东机电职业技术学院推进在顿岗中学设立</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社会实践创新基地。</t>
    </r>
    <r>
      <rPr>
        <sz val="12"/>
        <color theme="1"/>
        <rFont val="Times New Roman"/>
        <charset val="0"/>
      </rPr>
      <t>2.</t>
    </r>
    <r>
      <rPr>
        <sz val="12"/>
        <color theme="1"/>
        <rFont val="仿宋_GB2312"/>
        <charset val="134"/>
      </rPr>
      <t>广东机电职业技术学院每年开展</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社会实践活动，安排专家学生团队对顿岗中小学幼儿园等开展帮扶；</t>
    </r>
    <r>
      <rPr>
        <sz val="12"/>
        <color theme="1"/>
        <rFont val="Times New Roman"/>
        <charset val="0"/>
      </rPr>
      <t>3.</t>
    </r>
    <r>
      <rPr>
        <sz val="12"/>
        <color theme="1"/>
        <rFont val="仿宋_GB2312"/>
        <charset val="134"/>
      </rPr>
      <t>暨南大学与顿岗中学、顿岗镇中心小学对接，促进基础教育高质量发展；</t>
    </r>
    <r>
      <rPr>
        <sz val="12"/>
        <color theme="1"/>
        <rFont val="Times New Roman"/>
        <charset val="0"/>
      </rPr>
      <t>4.</t>
    </r>
    <r>
      <rPr>
        <sz val="12"/>
        <color theme="1"/>
        <rFont val="仿宋_GB2312"/>
        <charset val="134"/>
      </rPr>
      <t>完善顿岗镇中心小学图书馆建设。</t>
    </r>
  </si>
  <si>
    <r>
      <rPr>
        <sz val="12"/>
        <color theme="1"/>
        <rFont val="Times New Roman"/>
        <charset val="0"/>
      </rPr>
      <t>1.2023</t>
    </r>
    <r>
      <rPr>
        <sz val="12"/>
        <color theme="1"/>
        <rFont val="仿宋_GB2312"/>
        <charset val="134"/>
      </rPr>
      <t>年</t>
    </r>
    <r>
      <rPr>
        <sz val="12"/>
        <color theme="1"/>
        <rFont val="Times New Roman"/>
        <charset val="0"/>
      </rPr>
      <t>12</t>
    </r>
    <r>
      <rPr>
        <sz val="12"/>
        <color theme="1"/>
        <rFont val="仿宋_GB2312"/>
        <charset val="134"/>
      </rPr>
      <t>月前完成调研，广东机电职业技术学院推进在顿岗中学设立</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社会实践创新基地。</t>
    </r>
    <r>
      <rPr>
        <sz val="12"/>
        <color theme="1"/>
        <rFont val="Times New Roman"/>
        <charset val="0"/>
      </rPr>
      <t>2.</t>
    </r>
    <r>
      <rPr>
        <sz val="12"/>
        <color theme="1"/>
        <rFont val="仿宋_GB2312"/>
        <charset val="134"/>
      </rPr>
      <t>广东机电职业技术学院</t>
    </r>
    <r>
      <rPr>
        <sz val="12"/>
        <color theme="1"/>
        <rFont val="Times New Roman"/>
        <charset val="0"/>
      </rPr>
      <t>2024</t>
    </r>
    <r>
      <rPr>
        <sz val="12"/>
        <color theme="1"/>
        <rFont val="仿宋_GB2312"/>
        <charset val="134"/>
      </rPr>
      <t>年和</t>
    </r>
    <r>
      <rPr>
        <sz val="12"/>
        <color theme="1"/>
        <rFont val="Times New Roman"/>
        <charset val="0"/>
      </rPr>
      <t>2025</t>
    </r>
    <r>
      <rPr>
        <sz val="12"/>
        <color theme="1"/>
        <rFont val="仿宋_GB2312"/>
        <charset val="134"/>
      </rPr>
      <t>年开展</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社会实践活动，安排专家学生团队对顿岗中小学幼儿园等开展帮扶；</t>
    </r>
    <r>
      <rPr>
        <sz val="12"/>
        <color theme="1"/>
        <rFont val="Times New Roman"/>
        <charset val="0"/>
      </rPr>
      <t>3.</t>
    </r>
    <r>
      <rPr>
        <sz val="12"/>
        <color theme="1"/>
        <rFont val="仿宋_GB2312"/>
        <charset val="134"/>
      </rPr>
      <t>暨南大学</t>
    </r>
    <r>
      <rPr>
        <sz val="12"/>
        <color theme="1"/>
        <rFont val="Times New Roman"/>
        <charset val="0"/>
      </rPr>
      <t>2023</t>
    </r>
    <r>
      <rPr>
        <sz val="12"/>
        <color theme="1"/>
        <rFont val="仿宋_GB2312"/>
        <charset val="134"/>
      </rPr>
      <t>年与顿岗镇中学和中心小学对接，促进基础教育高质量发展；</t>
    </r>
    <r>
      <rPr>
        <sz val="12"/>
        <color theme="1"/>
        <rFont val="Times New Roman"/>
        <charset val="0"/>
      </rPr>
      <t>4.2024</t>
    </r>
    <r>
      <rPr>
        <sz val="12"/>
        <color theme="1"/>
        <rFont val="仿宋_GB2312"/>
        <charset val="134"/>
      </rPr>
      <t>年和2025年完善顿岗镇中心小学图书馆建设；5.顿岗镇中心小学设立美育名师工作室</t>
    </r>
  </si>
  <si>
    <r>
      <rPr>
        <sz val="12"/>
        <color theme="1"/>
        <rFont val="仿宋_GB2312"/>
        <charset val="134"/>
      </rPr>
      <t>联系人：夏旖（暨南大学驻始兴县服务队队长，</t>
    </r>
    <r>
      <rPr>
        <sz val="12"/>
        <color theme="1"/>
        <rFont val="Times New Roman"/>
        <charset val="0"/>
      </rPr>
      <t>13760756368</t>
    </r>
    <r>
      <rPr>
        <sz val="12"/>
        <color theme="1"/>
        <rFont val="仿宋_GB2312"/>
        <charset val="134"/>
      </rPr>
      <t>）、万益（广东机电职业技术学院驻始兴县服务队副队长，</t>
    </r>
    <r>
      <rPr>
        <sz val="12"/>
        <color theme="1"/>
        <rFont val="Times New Roman"/>
        <charset val="0"/>
      </rPr>
      <t>13719004122</t>
    </r>
    <r>
      <rPr>
        <sz val="12"/>
        <color theme="1"/>
        <rFont val="仿宋_GB2312"/>
        <charset val="134"/>
      </rPr>
      <t>）</t>
    </r>
  </si>
  <si>
    <t>文化与艺术创意基地建设</t>
  </si>
  <si>
    <t>利用暨南大学艺术学科人才和科研优势，促进学界和业界互动，推动学术研究和实践创新融合，助力始兴县高质量发展</t>
  </si>
  <si>
    <r>
      <rPr>
        <sz val="12"/>
        <color theme="1"/>
        <rFont val="仿宋_GB2312"/>
        <charset val="134"/>
      </rPr>
      <t>项目内容：暨南大学与始兴县共建</t>
    </r>
    <r>
      <rPr>
        <sz val="12"/>
        <color theme="1"/>
        <rFont val="Times New Roman"/>
        <charset val="0"/>
      </rPr>
      <t>“</t>
    </r>
    <r>
      <rPr>
        <sz val="12"/>
        <color theme="1"/>
        <rFont val="仿宋_GB2312"/>
        <charset val="134"/>
      </rPr>
      <t>文化与艺术创意基地</t>
    </r>
    <r>
      <rPr>
        <sz val="12"/>
        <color theme="1"/>
        <rFont val="Times New Roman"/>
        <charset val="0"/>
      </rPr>
      <t>”</t>
    </r>
    <r>
      <rPr>
        <sz val="12"/>
        <color theme="1"/>
        <rFont val="仿宋_GB2312"/>
        <charset val="134"/>
      </rPr>
      <t>。落实举措：</t>
    </r>
    <r>
      <rPr>
        <sz val="12"/>
        <color theme="1"/>
        <rFont val="Times New Roman"/>
        <charset val="0"/>
      </rPr>
      <t>1.2023</t>
    </r>
    <r>
      <rPr>
        <sz val="12"/>
        <color theme="1"/>
        <rFont val="仿宋_GB2312"/>
        <charset val="134"/>
      </rPr>
      <t>年建立暨南大学文化与艺术创意基地；</t>
    </r>
    <r>
      <rPr>
        <sz val="12"/>
        <color theme="1"/>
        <rFont val="Times New Roman"/>
        <charset val="0"/>
      </rPr>
      <t>2.</t>
    </r>
    <r>
      <rPr>
        <sz val="12"/>
        <color theme="1"/>
        <rFont val="仿宋_GB2312"/>
        <charset val="134"/>
      </rPr>
      <t>设立广东省书法美育名师工作室教学实践基地；</t>
    </r>
    <r>
      <rPr>
        <sz val="12"/>
        <color theme="1"/>
        <rFont val="Times New Roman"/>
        <charset val="0"/>
      </rPr>
      <t>3.</t>
    </r>
    <r>
      <rPr>
        <sz val="12"/>
        <color theme="1"/>
        <rFont val="仿宋_GB2312"/>
        <charset val="134"/>
      </rPr>
      <t>推动始兴县非遗文化活化利用研究与实践；</t>
    </r>
    <r>
      <rPr>
        <sz val="12"/>
        <color theme="1"/>
        <rFont val="Times New Roman"/>
        <charset val="0"/>
      </rPr>
      <t>4.</t>
    </r>
    <r>
      <rPr>
        <sz val="12"/>
        <color theme="1"/>
        <rFont val="仿宋_GB2312"/>
        <charset val="134"/>
      </rPr>
      <t>促进学界和业界互动，推动文化、艺术创意研究和实践创新融合。</t>
    </r>
  </si>
  <si>
    <r>
      <rPr>
        <sz val="12"/>
        <rFont val="仿宋_GB2312"/>
        <charset val="134"/>
      </rPr>
      <t>总目标：利用暨南大学文化、艺术学科人才和科研优势，促进学界和业界互动，推动学术研究和实践创新融合，助力始兴县高质量发展，促进基地育人和科研，为始兴经济提供人文支持。</t>
    </r>
    <r>
      <rPr>
        <sz val="12"/>
        <rFont val="Times New Roman"/>
        <charset val="0"/>
      </rPr>
      <t xml:space="preserve">                                                                                     2023</t>
    </r>
    <r>
      <rPr>
        <sz val="12"/>
        <rFont val="仿宋_GB2312"/>
        <charset val="134"/>
      </rPr>
      <t>年，设立</t>
    </r>
    <r>
      <rPr>
        <sz val="12"/>
        <rFont val="Times New Roman"/>
        <charset val="0"/>
      </rPr>
      <t>“</t>
    </r>
    <r>
      <rPr>
        <sz val="12"/>
        <rFont val="仿宋_GB2312"/>
        <charset val="134"/>
      </rPr>
      <t>文化与艺术创意基地</t>
    </r>
    <r>
      <rPr>
        <sz val="12"/>
        <rFont val="Times New Roman"/>
        <charset val="0"/>
      </rPr>
      <t>”</t>
    </r>
    <r>
      <rPr>
        <sz val="12"/>
        <rFont val="仿宋_GB2312"/>
        <charset val="134"/>
      </rPr>
      <t>，探索暨南大学艺术学院、文化遗产与创意产业研究院与始兴合作模式；</t>
    </r>
    <r>
      <rPr>
        <sz val="12"/>
        <rFont val="Times New Roman"/>
        <charset val="0"/>
      </rPr>
      <t xml:space="preserve">                                                       2024</t>
    </r>
    <r>
      <rPr>
        <sz val="12"/>
        <rFont val="仿宋_GB2312"/>
        <charset val="134"/>
      </rPr>
      <t>年，挂牌设立</t>
    </r>
    <r>
      <rPr>
        <sz val="12"/>
        <rFont val="Times New Roman"/>
        <charset val="0"/>
      </rPr>
      <t>“</t>
    </r>
    <r>
      <rPr>
        <sz val="12"/>
        <rFont val="仿宋_GB2312"/>
        <charset val="134"/>
      </rPr>
      <t>暨南大学书法美育名师工作室教学实践基地</t>
    </r>
    <r>
      <rPr>
        <sz val="12"/>
        <rFont val="Times New Roman"/>
        <charset val="0"/>
      </rPr>
      <t>”</t>
    </r>
    <r>
      <rPr>
        <sz val="12"/>
        <rFont val="仿宋_GB2312"/>
        <charset val="134"/>
      </rPr>
      <t>，书法艺术交流和始兴县书法教师专项培训活动不低于两次；与典型镇合作开展农特产品包装设计大赛等；举办暨南大学</t>
    </r>
    <r>
      <rPr>
        <sz val="12"/>
        <rFont val="Times New Roman"/>
        <charset val="0"/>
      </rPr>
      <t>·</t>
    </r>
    <r>
      <rPr>
        <sz val="12"/>
        <rFont val="仿宋_GB2312"/>
        <charset val="134"/>
      </rPr>
      <t>始兴艺术展览；</t>
    </r>
    <r>
      <rPr>
        <sz val="12"/>
        <rFont val="Times New Roman"/>
        <charset val="0"/>
      </rPr>
      <t xml:space="preserve"> </t>
    </r>
    <r>
      <rPr>
        <sz val="12"/>
        <rFont val="仿宋_GB2312"/>
        <charset val="134"/>
      </rPr>
      <t>开展始兴县文化遗产现况调研，摸清文化遗产分布情况，与产业结合情况，推广宣传情况等，在此基础上分析制定适于当地文化遗产保护传承以及与产业结合推广的方案。</t>
    </r>
    <r>
      <rPr>
        <sz val="12"/>
        <rFont val="Times New Roman"/>
        <charset val="0"/>
      </rPr>
      <t xml:space="preserve">                                                                                                                            2025</t>
    </r>
    <r>
      <rPr>
        <sz val="12"/>
        <rFont val="仿宋_GB2312"/>
        <charset val="134"/>
      </rPr>
      <t>年，两次美育名师工作室交流实践与始兴县书法教师培训；举办暨南大学</t>
    </r>
    <r>
      <rPr>
        <sz val="12"/>
        <rFont val="Times New Roman"/>
        <charset val="0"/>
      </rPr>
      <t>·</t>
    </r>
    <r>
      <rPr>
        <sz val="12"/>
        <rFont val="仿宋_GB2312"/>
        <charset val="134"/>
      </rPr>
      <t>始兴艺术展览。</t>
    </r>
    <r>
      <rPr>
        <sz val="12"/>
        <rFont val="Times New Roman"/>
        <charset val="0"/>
      </rPr>
      <t xml:space="preserve">     </t>
    </r>
  </si>
  <si>
    <r>
      <rPr>
        <sz val="12"/>
        <rFont val="仿宋_GB2312"/>
        <charset val="134"/>
      </rPr>
      <t>负责人：陈平（暨南大学文化遗产创意产业研究院院长）、朱圭铭（暨南大学艺术学院</t>
    </r>
    <r>
      <rPr>
        <sz val="12"/>
        <rFont val="Times New Roman"/>
        <charset val="0"/>
      </rPr>
      <t>/</t>
    </r>
    <r>
      <rPr>
        <sz val="12"/>
        <rFont val="仿宋_GB2312"/>
        <charset val="134"/>
      </rPr>
      <t>珠江电影学院院长），联系人：叶志海（暨南大学文化遗产创意产业研究院副院长，</t>
    </r>
    <r>
      <rPr>
        <sz val="12"/>
        <rFont val="Times New Roman"/>
        <charset val="0"/>
      </rPr>
      <t>13826178985</t>
    </r>
    <r>
      <rPr>
        <sz val="12"/>
        <rFont val="仿宋_GB2312"/>
        <charset val="134"/>
      </rPr>
      <t>）；胡翔龙（暨南大学番禺校区党政办副主任，</t>
    </r>
    <r>
      <rPr>
        <sz val="12"/>
        <rFont val="Times New Roman"/>
        <charset val="0"/>
      </rPr>
      <t>15017541634</t>
    </r>
    <r>
      <rPr>
        <sz val="12"/>
        <rFont val="仿宋_GB2312"/>
        <charset val="134"/>
      </rPr>
      <t>）</t>
    </r>
  </si>
  <si>
    <t>县域医疗服务水平提升</t>
  </si>
  <si>
    <t>依托暨南大学医学部、附属医院对始兴县乡村医生技能提升，增强始兴县公共医疗卫生服务水平。</t>
  </si>
  <si>
    <r>
      <rPr>
        <sz val="12"/>
        <color theme="1"/>
        <rFont val="仿宋_GB2312"/>
        <charset val="134"/>
      </rPr>
      <t>项目内容：依托暨南大学医学部、附属医院，对重点村开展乡村医生技能培训、科室共建合作以及义诊活动。</t>
    </r>
    <r>
      <rPr>
        <b/>
        <sz val="12"/>
        <color indexed="8"/>
        <rFont val="仿宋_GB2312"/>
        <charset val="134"/>
      </rPr>
      <t>落实举措：</t>
    </r>
    <r>
      <rPr>
        <sz val="12"/>
        <color theme="1"/>
        <rFont val="Times New Roman"/>
        <charset val="0"/>
      </rPr>
      <t>1.</t>
    </r>
    <r>
      <rPr>
        <sz val="12"/>
        <color theme="1"/>
        <rFont val="仿宋_GB2312"/>
        <charset val="134"/>
      </rPr>
      <t>组织乡村医生开展全科培训；</t>
    </r>
    <r>
      <rPr>
        <sz val="12"/>
        <color theme="1"/>
        <rFont val="Times New Roman"/>
        <charset val="0"/>
      </rPr>
      <t>2.</t>
    </r>
    <r>
      <rPr>
        <sz val="12"/>
        <color theme="1"/>
        <rFont val="仿宋_GB2312"/>
        <charset val="134"/>
      </rPr>
      <t>开展卫生专业技术人员学历提升专项计划行动；</t>
    </r>
    <r>
      <rPr>
        <sz val="12"/>
        <color theme="1"/>
        <rFont val="Times New Roman"/>
        <charset val="0"/>
      </rPr>
      <t>3.</t>
    </r>
    <r>
      <rPr>
        <sz val="12"/>
        <color theme="1"/>
        <rFont val="仿宋_GB2312"/>
        <charset val="134"/>
      </rPr>
      <t>开展卫生专业技术人员进修专项计划行动；</t>
    </r>
    <r>
      <rPr>
        <sz val="12"/>
        <color theme="1"/>
        <rFont val="Times New Roman"/>
        <charset val="0"/>
      </rPr>
      <t>4.</t>
    </r>
    <r>
      <rPr>
        <sz val="12"/>
        <color theme="1"/>
        <rFont val="仿宋_GB2312"/>
        <charset val="134"/>
      </rPr>
      <t>实施管理干部能力提升专项计划；</t>
    </r>
    <r>
      <rPr>
        <sz val="12"/>
        <color theme="1"/>
        <rFont val="Times New Roman"/>
        <charset val="0"/>
      </rPr>
      <t>5.</t>
    </r>
    <r>
      <rPr>
        <sz val="12"/>
        <color theme="1"/>
        <rFont val="仿宋_GB2312"/>
        <charset val="134"/>
      </rPr>
      <t>开展业务咨询与学科规划专项计划行动；</t>
    </r>
    <r>
      <rPr>
        <sz val="12"/>
        <color theme="1"/>
        <rFont val="Times New Roman"/>
        <charset val="0"/>
      </rPr>
      <t>6.</t>
    </r>
    <r>
      <rPr>
        <sz val="12"/>
        <color theme="1"/>
        <rFont val="仿宋_GB2312"/>
        <charset val="134"/>
      </rPr>
      <t>每年在一个重点镇村进行义诊。</t>
    </r>
  </si>
  <si>
    <r>
      <rPr>
        <sz val="12"/>
        <color theme="1"/>
        <rFont val="Times New Roman"/>
        <charset val="0"/>
      </rPr>
      <t>1.</t>
    </r>
    <r>
      <rPr>
        <sz val="12"/>
        <color theme="1"/>
        <rFont val="仿宋_GB2312"/>
        <charset val="134"/>
      </rPr>
      <t>组织开展乡村医生全科培训，针对本科及以上学历的开展住院医师规范化培训（不涉及转岗培训），每年</t>
    </r>
    <r>
      <rPr>
        <sz val="12"/>
        <color theme="1"/>
        <rFont val="Times New Roman"/>
        <charset val="0"/>
      </rPr>
      <t>5</t>
    </r>
    <r>
      <rPr>
        <sz val="12"/>
        <color theme="1"/>
        <rFont val="仿宋_GB2312"/>
        <charset val="134"/>
      </rPr>
      <t>名左右，投入经费约需</t>
    </r>
    <r>
      <rPr>
        <sz val="12"/>
        <color theme="1"/>
        <rFont val="Times New Roman"/>
        <charset val="0"/>
      </rPr>
      <t>3000</t>
    </r>
    <r>
      <rPr>
        <sz val="12"/>
        <color theme="1"/>
        <rFont val="仿宋_GB2312"/>
        <charset val="134"/>
      </rPr>
      <t>元</t>
    </r>
    <r>
      <rPr>
        <sz val="12"/>
        <color theme="1"/>
        <rFont val="Times New Roman"/>
        <charset val="0"/>
      </rPr>
      <t>/</t>
    </r>
    <r>
      <rPr>
        <sz val="12"/>
        <color theme="1"/>
        <rFont val="仿宋_GB2312"/>
        <charset val="134"/>
      </rPr>
      <t>人</t>
    </r>
    <r>
      <rPr>
        <sz val="12"/>
        <color theme="1"/>
        <rFont val="Times New Roman"/>
        <charset val="0"/>
      </rPr>
      <t>/</t>
    </r>
    <r>
      <rPr>
        <sz val="12"/>
        <color theme="1"/>
        <rFont val="仿宋_GB2312"/>
        <charset val="134"/>
      </rPr>
      <t>月，针对本科以下学历的，开展进修培训，每年</t>
    </r>
    <r>
      <rPr>
        <sz val="12"/>
        <color theme="1"/>
        <rFont val="Times New Roman"/>
        <charset val="0"/>
      </rPr>
      <t>20</t>
    </r>
    <r>
      <rPr>
        <sz val="12"/>
        <color theme="1"/>
        <rFont val="仿宋_GB2312"/>
        <charset val="134"/>
      </rPr>
      <t>名左右，投入经费约需</t>
    </r>
    <r>
      <rPr>
        <sz val="12"/>
        <color theme="1"/>
        <rFont val="Times New Roman"/>
        <charset val="0"/>
      </rPr>
      <t>600</t>
    </r>
    <r>
      <rPr>
        <sz val="12"/>
        <color theme="1"/>
        <rFont val="仿宋_GB2312"/>
        <charset val="134"/>
      </rPr>
      <t>元</t>
    </r>
    <r>
      <rPr>
        <sz val="12"/>
        <color theme="1"/>
        <rFont val="Times New Roman"/>
        <charset val="0"/>
      </rPr>
      <t>/</t>
    </r>
    <r>
      <rPr>
        <sz val="12"/>
        <color theme="1"/>
        <rFont val="仿宋_GB2312"/>
        <charset val="134"/>
      </rPr>
      <t>人</t>
    </r>
    <r>
      <rPr>
        <sz val="12"/>
        <color theme="1"/>
        <rFont val="Times New Roman"/>
        <charset val="0"/>
      </rPr>
      <t>/</t>
    </r>
    <r>
      <rPr>
        <sz val="12"/>
        <color theme="1"/>
        <rFont val="仿宋_GB2312"/>
        <charset val="134"/>
      </rPr>
      <t>月（不含食宿、交通），培训期暂定</t>
    </r>
    <r>
      <rPr>
        <sz val="12"/>
        <color theme="1"/>
        <rFont val="Times New Roman"/>
        <charset val="0"/>
      </rPr>
      <t>6</t>
    </r>
    <r>
      <rPr>
        <sz val="12"/>
        <color theme="1"/>
        <rFont val="仿宋_GB2312"/>
        <charset val="134"/>
      </rPr>
      <t>个月；</t>
    </r>
    <r>
      <rPr>
        <sz val="12"/>
        <color theme="1"/>
        <rFont val="Times New Roman"/>
        <charset val="0"/>
      </rPr>
      <t xml:space="preserve">
2.</t>
    </r>
    <r>
      <rPr>
        <sz val="12"/>
        <color theme="1"/>
        <rFont val="仿宋_GB2312"/>
        <charset val="134"/>
      </rPr>
      <t>开展卫生专业技术人员学历提升计划，硕士高级研修班，计划招生</t>
    </r>
    <r>
      <rPr>
        <sz val="12"/>
        <color theme="1"/>
        <rFont val="Times New Roman"/>
        <charset val="0"/>
      </rPr>
      <t>15</t>
    </r>
    <r>
      <rPr>
        <sz val="12"/>
        <color theme="1"/>
        <rFont val="仿宋_GB2312"/>
        <charset val="134"/>
      </rPr>
      <t>人，学费</t>
    </r>
    <r>
      <rPr>
        <sz val="12"/>
        <color theme="1"/>
        <rFont val="Times New Roman"/>
        <charset val="0"/>
      </rPr>
      <t>6</t>
    </r>
    <r>
      <rPr>
        <sz val="12"/>
        <color theme="1"/>
        <rFont val="仿宋_GB2312"/>
        <charset val="134"/>
      </rPr>
      <t>万元</t>
    </r>
    <r>
      <rPr>
        <sz val="12"/>
        <color theme="1"/>
        <rFont val="Times New Roman"/>
        <charset val="0"/>
      </rPr>
      <t>/</t>
    </r>
    <r>
      <rPr>
        <sz val="12"/>
        <color theme="1"/>
        <rFont val="仿宋_GB2312"/>
        <charset val="134"/>
      </rPr>
      <t>人；博士高级研修班，计划招生</t>
    </r>
    <r>
      <rPr>
        <sz val="12"/>
        <color theme="1"/>
        <rFont val="Times New Roman"/>
        <charset val="0"/>
      </rPr>
      <t>15</t>
    </r>
    <r>
      <rPr>
        <sz val="12"/>
        <color theme="1"/>
        <rFont val="仿宋_GB2312"/>
        <charset val="134"/>
      </rPr>
      <t>人，学费</t>
    </r>
    <r>
      <rPr>
        <sz val="12"/>
        <color theme="1"/>
        <rFont val="Times New Roman"/>
        <charset val="0"/>
      </rPr>
      <t>8</t>
    </r>
    <r>
      <rPr>
        <sz val="12"/>
        <color theme="1"/>
        <rFont val="仿宋_GB2312"/>
        <charset val="134"/>
      </rPr>
      <t>万元</t>
    </r>
    <r>
      <rPr>
        <sz val="12"/>
        <color theme="1"/>
        <rFont val="Times New Roman"/>
        <charset val="0"/>
      </rPr>
      <t>/</t>
    </r>
    <r>
      <rPr>
        <sz val="12"/>
        <color theme="1"/>
        <rFont val="仿宋_GB2312"/>
        <charset val="134"/>
      </rPr>
      <t>人；</t>
    </r>
    <r>
      <rPr>
        <sz val="12"/>
        <color theme="1"/>
        <rFont val="Times New Roman"/>
        <charset val="0"/>
      </rPr>
      <t xml:space="preserve">
3.</t>
    </r>
    <r>
      <rPr>
        <sz val="12"/>
        <color theme="1"/>
        <rFont val="仿宋_GB2312"/>
        <charset val="134"/>
      </rPr>
      <t>专业技术人员进修计划，每年</t>
    </r>
    <r>
      <rPr>
        <sz val="12"/>
        <color theme="1"/>
        <rFont val="Times New Roman"/>
        <charset val="0"/>
      </rPr>
      <t>20</t>
    </r>
    <r>
      <rPr>
        <sz val="12"/>
        <color theme="1"/>
        <rFont val="仿宋_GB2312"/>
        <charset val="134"/>
      </rPr>
      <t>名左右，投入经费约需</t>
    </r>
    <r>
      <rPr>
        <sz val="12"/>
        <color theme="1"/>
        <rFont val="Times New Roman"/>
        <charset val="0"/>
      </rPr>
      <t>600</t>
    </r>
    <r>
      <rPr>
        <sz val="12"/>
        <color theme="1"/>
        <rFont val="仿宋_GB2312"/>
        <charset val="134"/>
      </rPr>
      <t>元</t>
    </r>
    <r>
      <rPr>
        <sz val="12"/>
        <color theme="1"/>
        <rFont val="Times New Roman"/>
        <charset val="0"/>
      </rPr>
      <t>/</t>
    </r>
    <r>
      <rPr>
        <sz val="12"/>
        <color theme="1"/>
        <rFont val="仿宋_GB2312"/>
        <charset val="134"/>
      </rPr>
      <t>人</t>
    </r>
    <r>
      <rPr>
        <sz val="12"/>
        <color theme="1"/>
        <rFont val="Times New Roman"/>
        <charset val="0"/>
      </rPr>
      <t>/</t>
    </r>
    <r>
      <rPr>
        <sz val="12"/>
        <color theme="1"/>
        <rFont val="仿宋_GB2312"/>
        <charset val="134"/>
      </rPr>
      <t>月，培训期暂定</t>
    </r>
    <r>
      <rPr>
        <sz val="12"/>
        <color theme="1"/>
        <rFont val="Times New Roman"/>
        <charset val="0"/>
      </rPr>
      <t>6</t>
    </r>
    <r>
      <rPr>
        <sz val="12"/>
        <color theme="1"/>
        <rFont val="仿宋_GB2312"/>
        <charset val="134"/>
      </rPr>
      <t>个月（不含食宿、交通）；</t>
    </r>
    <r>
      <rPr>
        <sz val="12"/>
        <color theme="1"/>
        <rFont val="Times New Roman"/>
        <charset val="0"/>
      </rPr>
      <t xml:space="preserve">
4.</t>
    </r>
    <r>
      <rPr>
        <sz val="12"/>
        <color theme="1"/>
        <rFont val="仿宋_GB2312"/>
        <charset val="134"/>
      </rPr>
      <t>管理干部能力培训，每年</t>
    </r>
    <r>
      <rPr>
        <sz val="12"/>
        <color theme="1"/>
        <rFont val="Times New Roman"/>
        <charset val="0"/>
      </rPr>
      <t>20</t>
    </r>
    <r>
      <rPr>
        <sz val="12"/>
        <color theme="1"/>
        <rFont val="仿宋_GB2312"/>
        <charset val="134"/>
      </rPr>
      <t>人左右，培训费、食宿、交通约</t>
    </r>
    <r>
      <rPr>
        <sz val="12"/>
        <color theme="1"/>
        <rFont val="Times New Roman"/>
        <charset val="0"/>
      </rPr>
      <t>2500</t>
    </r>
    <r>
      <rPr>
        <sz val="12"/>
        <color theme="1"/>
        <rFont val="仿宋_GB2312"/>
        <charset val="134"/>
      </rPr>
      <t>元</t>
    </r>
    <r>
      <rPr>
        <sz val="12"/>
        <color theme="1"/>
        <rFont val="Times New Roman"/>
        <charset val="0"/>
      </rPr>
      <t>/</t>
    </r>
    <r>
      <rPr>
        <sz val="12"/>
        <color theme="1"/>
        <rFont val="仿宋_GB2312"/>
        <charset val="134"/>
      </rPr>
      <t>人；</t>
    </r>
    <r>
      <rPr>
        <sz val="12"/>
        <color theme="1"/>
        <rFont val="Times New Roman"/>
        <charset val="0"/>
      </rPr>
      <t xml:space="preserve">
5.</t>
    </r>
    <r>
      <rPr>
        <sz val="12"/>
        <color theme="1"/>
        <rFont val="仿宋_GB2312"/>
        <charset val="134"/>
      </rPr>
      <t>业务咨询和学科规划，每年</t>
    </r>
    <r>
      <rPr>
        <sz val="12"/>
        <color theme="1"/>
        <rFont val="Times New Roman"/>
        <charset val="0"/>
      </rPr>
      <t>1</t>
    </r>
    <r>
      <rPr>
        <sz val="12"/>
        <color theme="1"/>
        <rFont val="仿宋_GB2312"/>
        <charset val="134"/>
      </rPr>
      <t>次，计划邀请</t>
    </r>
    <r>
      <rPr>
        <sz val="12"/>
        <color theme="1"/>
        <rFont val="Times New Roman"/>
        <charset val="0"/>
      </rPr>
      <t>5</t>
    </r>
    <r>
      <rPr>
        <sz val="12"/>
        <color theme="1"/>
        <rFont val="仿宋_GB2312"/>
        <charset val="134"/>
      </rPr>
      <t>名专家，专家劳务费、食宿、交通约</t>
    </r>
    <r>
      <rPr>
        <sz val="12"/>
        <color theme="1"/>
        <rFont val="Times New Roman"/>
        <charset val="0"/>
      </rPr>
      <t>5000</t>
    </r>
    <r>
      <rPr>
        <sz val="12"/>
        <color indexed="8"/>
        <rFont val="方正书宋_GBK"/>
        <charset val="134"/>
      </rPr>
      <t>元</t>
    </r>
    <r>
      <rPr>
        <sz val="12"/>
        <color theme="1"/>
        <rFont val="Times New Roman"/>
        <charset val="0"/>
      </rPr>
      <t>/</t>
    </r>
    <r>
      <rPr>
        <sz val="12"/>
        <color indexed="8"/>
        <rFont val="方正书宋_GBK"/>
        <charset val="134"/>
      </rPr>
      <t>人；</t>
    </r>
    <r>
      <rPr>
        <sz val="12"/>
        <color theme="1"/>
        <rFont val="Times New Roman"/>
        <charset val="0"/>
      </rPr>
      <t xml:space="preserve">
6.</t>
    </r>
    <r>
      <rPr>
        <sz val="12"/>
        <color indexed="8"/>
        <rFont val="方正书宋_GBK"/>
        <charset val="134"/>
      </rPr>
      <t>重点镇村义诊：每年</t>
    </r>
    <r>
      <rPr>
        <sz val="12"/>
        <color theme="1"/>
        <rFont val="Times New Roman"/>
        <charset val="0"/>
      </rPr>
      <t>1</t>
    </r>
    <r>
      <rPr>
        <sz val="12"/>
        <color indexed="8"/>
        <rFont val="方正书宋_GBK"/>
        <charset val="134"/>
      </rPr>
      <t>次，计划邀请</t>
    </r>
    <r>
      <rPr>
        <sz val="12"/>
        <color theme="1"/>
        <rFont val="Times New Roman"/>
        <charset val="0"/>
      </rPr>
      <t>10</t>
    </r>
    <r>
      <rPr>
        <sz val="12"/>
        <color indexed="8"/>
        <rFont val="方正书宋_GBK"/>
        <charset val="134"/>
      </rPr>
      <t>名专家，食宿、交通约</t>
    </r>
    <r>
      <rPr>
        <sz val="12"/>
        <color theme="1"/>
        <rFont val="Times New Roman"/>
        <charset val="0"/>
      </rPr>
      <t>500</t>
    </r>
    <r>
      <rPr>
        <sz val="12"/>
        <color indexed="8"/>
        <rFont val="方正书宋_GBK"/>
        <charset val="134"/>
      </rPr>
      <t>元</t>
    </r>
    <r>
      <rPr>
        <sz val="12"/>
        <color theme="1"/>
        <rFont val="Times New Roman"/>
        <charset val="0"/>
      </rPr>
      <t>/</t>
    </r>
    <r>
      <rPr>
        <sz val="12"/>
        <color indexed="8"/>
        <rFont val="方正书宋_GBK"/>
        <charset val="134"/>
      </rPr>
      <t>人；</t>
    </r>
  </si>
  <si>
    <r>
      <rPr>
        <sz val="12"/>
        <color theme="1"/>
        <rFont val="仿宋_GB2312"/>
        <charset val="134"/>
      </rPr>
      <t>负责人：孟宪军（暨南大学医学工作部部长），联系人：陈迈（暨南大学附属第一医院经济管理科科长</t>
    </r>
    <r>
      <rPr>
        <sz val="12"/>
        <color theme="1"/>
        <rFont val="Times New Roman"/>
        <charset val="0"/>
      </rPr>
      <t>18928903789</t>
    </r>
    <r>
      <rPr>
        <sz val="12"/>
        <color theme="1"/>
        <rFont val="仿宋_GB2312"/>
        <charset val="134"/>
      </rPr>
      <t>）</t>
    </r>
  </si>
  <si>
    <r>
      <rPr>
        <sz val="12"/>
        <color theme="1"/>
        <rFont val="仿宋_GB2312"/>
        <charset val="134"/>
      </rPr>
      <t>合作开展</t>
    </r>
    <r>
      <rPr>
        <sz val="12"/>
        <color theme="1"/>
        <rFont val="Times New Roman"/>
        <charset val="0"/>
      </rPr>
      <t>“</t>
    </r>
    <r>
      <rPr>
        <sz val="12"/>
        <color theme="1"/>
        <rFont val="仿宋_GB2312"/>
        <charset val="134"/>
      </rPr>
      <t>三二分段</t>
    </r>
    <r>
      <rPr>
        <sz val="12"/>
        <color theme="1"/>
        <rFont val="Times New Roman"/>
        <charset val="0"/>
      </rPr>
      <t>”</t>
    </r>
    <r>
      <rPr>
        <sz val="12"/>
        <color theme="1"/>
        <rFont val="仿宋_GB2312"/>
        <charset val="134"/>
      </rPr>
      <t>人才培养</t>
    </r>
  </si>
  <si>
    <t>助力始兴县职业教育高质量发展，以中高职贯通办学为抓手，为始兴县培养高技能人才，为始兴县学子攻读高职提供绿色通道和优质学位。</t>
  </si>
  <si>
    <r>
      <rPr>
        <sz val="12"/>
        <color theme="1"/>
        <rFont val="仿宋_GB2312"/>
        <charset val="134"/>
      </rPr>
      <t>项目内容：与始兴中等职业学校联合开展技工人才培训，由广东机电职业技术学院选派专家教授及职业技能培训教师团队为培训提供专业的理论与实操指导。落实举措：</t>
    </r>
    <r>
      <rPr>
        <sz val="12"/>
        <color theme="1"/>
        <rFont val="Times New Roman"/>
        <charset val="0"/>
      </rPr>
      <t>2023</t>
    </r>
    <r>
      <rPr>
        <sz val="12"/>
        <color theme="1"/>
        <rFont val="仿宋_GB2312"/>
        <charset val="134"/>
      </rPr>
      <t>年</t>
    </r>
    <r>
      <rPr>
        <sz val="12"/>
        <color theme="1"/>
        <rFont val="Times New Roman"/>
        <charset val="0"/>
      </rPr>
      <t>12</t>
    </r>
    <r>
      <rPr>
        <sz val="12"/>
        <color theme="1"/>
        <rFont val="仿宋_GB2312"/>
        <charset val="134"/>
      </rPr>
      <t>月前完成调研，推进</t>
    </r>
    <r>
      <rPr>
        <sz val="12"/>
        <color theme="1"/>
        <rFont val="Times New Roman"/>
        <charset val="0"/>
      </rPr>
      <t>2024</t>
    </r>
    <r>
      <rPr>
        <sz val="12"/>
        <color theme="1"/>
        <rFont val="仿宋_GB2312"/>
        <charset val="134"/>
      </rPr>
      <t>年开始分别开展电工、数控研磨机床等工种培训。</t>
    </r>
  </si>
  <si>
    <r>
      <rPr>
        <sz val="12"/>
        <color theme="1"/>
        <rFont val="Times New Roman"/>
        <charset val="0"/>
      </rPr>
      <t>2023</t>
    </r>
    <r>
      <rPr>
        <sz val="12"/>
        <color theme="1"/>
        <rFont val="仿宋_GB2312"/>
        <charset val="134"/>
      </rPr>
      <t>年</t>
    </r>
    <r>
      <rPr>
        <sz val="12"/>
        <color theme="1"/>
        <rFont val="Times New Roman"/>
        <charset val="0"/>
      </rPr>
      <t>10</t>
    </r>
    <r>
      <rPr>
        <sz val="12"/>
        <color theme="1"/>
        <rFont val="仿宋_GB2312"/>
        <charset val="134"/>
      </rPr>
      <t>月前完成调研，推进</t>
    </r>
    <r>
      <rPr>
        <sz val="12"/>
        <color theme="1"/>
        <rFont val="Times New Roman"/>
        <charset val="0"/>
      </rPr>
      <t>2023</t>
    </r>
    <r>
      <rPr>
        <sz val="12"/>
        <color theme="1"/>
        <rFont val="仿宋_GB2312"/>
        <charset val="134"/>
      </rPr>
      <t>年</t>
    </r>
    <r>
      <rPr>
        <sz val="12"/>
        <color theme="1"/>
        <rFont val="Times New Roman"/>
        <charset val="0"/>
      </rPr>
      <t>11</t>
    </r>
    <r>
      <rPr>
        <sz val="12"/>
        <color theme="1"/>
        <rFont val="仿宋_GB2312"/>
        <charset val="134"/>
      </rPr>
      <t>月完成汽车运用与维修专业一个班</t>
    </r>
    <r>
      <rPr>
        <sz val="12"/>
        <color theme="1"/>
        <rFont val="Times New Roman"/>
        <charset val="0"/>
      </rPr>
      <t>50</t>
    </r>
    <r>
      <rPr>
        <sz val="12"/>
        <color theme="1"/>
        <rFont val="仿宋_GB2312"/>
        <charset val="134"/>
      </rPr>
      <t>人申报，计划于</t>
    </r>
    <r>
      <rPr>
        <sz val="12"/>
        <color theme="1"/>
        <rFont val="Times New Roman"/>
        <charset val="0"/>
      </rPr>
      <t>2024</t>
    </r>
    <r>
      <rPr>
        <sz val="12"/>
        <color theme="1"/>
        <rFont val="仿宋_GB2312"/>
        <charset val="134"/>
      </rPr>
      <t>年</t>
    </r>
    <r>
      <rPr>
        <sz val="12"/>
        <color theme="1"/>
        <rFont val="Times New Roman"/>
        <charset val="0"/>
      </rPr>
      <t>9</t>
    </r>
    <r>
      <rPr>
        <sz val="12"/>
        <color theme="1"/>
        <rFont val="仿宋_GB2312"/>
        <charset val="134"/>
      </rPr>
      <t>月开始由始兴县中等职业学校进行招生，第一批学生于</t>
    </r>
    <r>
      <rPr>
        <sz val="12"/>
        <color theme="1"/>
        <rFont val="Times New Roman"/>
        <charset val="0"/>
      </rPr>
      <t>2027</t>
    </r>
    <r>
      <rPr>
        <sz val="12"/>
        <color theme="1"/>
        <rFont val="仿宋_GB2312"/>
        <charset val="134"/>
      </rPr>
      <t>年</t>
    </r>
    <r>
      <rPr>
        <sz val="12"/>
        <color theme="1"/>
        <rFont val="Times New Roman"/>
        <charset val="0"/>
      </rPr>
      <t>9</t>
    </r>
    <r>
      <rPr>
        <sz val="12"/>
        <color theme="1"/>
        <rFont val="仿宋_GB2312"/>
        <charset val="134"/>
      </rPr>
      <t>月进入广东机电职业技术学院继续学习深造。</t>
    </r>
  </si>
  <si>
    <t>开展技工人才培训</t>
  </si>
  <si>
    <t>为始兴县培训技工人人才</t>
  </si>
  <si>
    <r>
      <rPr>
        <sz val="12"/>
        <color theme="1"/>
        <rFont val="仿宋_GB2312"/>
        <charset val="134"/>
      </rPr>
      <t>项目内容：与始兴中等职业学校联合开展汽技工人才培训，广东机电职业技术学院选派专家教授及职业技能培训教师团队为培训提供专业的理论与实操指导。落实举措：</t>
    </r>
    <r>
      <rPr>
        <sz val="12"/>
        <color theme="1"/>
        <rFont val="Times New Roman"/>
        <charset val="0"/>
      </rPr>
      <t>2023</t>
    </r>
    <r>
      <rPr>
        <sz val="12"/>
        <color theme="1"/>
        <rFont val="仿宋_GB2312"/>
        <charset val="134"/>
      </rPr>
      <t>年</t>
    </r>
    <r>
      <rPr>
        <sz val="12"/>
        <color theme="1"/>
        <rFont val="Times New Roman"/>
        <charset val="0"/>
      </rPr>
      <t>12</t>
    </r>
    <r>
      <rPr>
        <sz val="12"/>
        <color theme="1"/>
        <rFont val="仿宋_GB2312"/>
        <charset val="134"/>
      </rPr>
      <t>月前完成调研，推进</t>
    </r>
    <r>
      <rPr>
        <sz val="12"/>
        <color theme="1"/>
        <rFont val="Times New Roman"/>
        <charset val="0"/>
      </rPr>
      <t>2024</t>
    </r>
    <r>
      <rPr>
        <sz val="12"/>
        <color theme="1"/>
        <rFont val="仿宋_GB2312"/>
        <charset val="134"/>
      </rPr>
      <t>年开始分别开展电工、数控研磨机床等工种培训</t>
    </r>
  </si>
  <si>
    <r>
      <rPr>
        <sz val="12"/>
        <color theme="1"/>
        <rFont val="Times New Roman"/>
        <charset val="0"/>
      </rPr>
      <t>2023</t>
    </r>
    <r>
      <rPr>
        <sz val="12"/>
        <color theme="1"/>
        <rFont val="仿宋_GB2312"/>
        <charset val="134"/>
      </rPr>
      <t>年</t>
    </r>
    <r>
      <rPr>
        <sz val="12"/>
        <color theme="1"/>
        <rFont val="Times New Roman"/>
        <charset val="0"/>
      </rPr>
      <t>12</t>
    </r>
    <r>
      <rPr>
        <sz val="12"/>
        <color theme="1"/>
        <rFont val="仿宋_GB2312"/>
        <charset val="134"/>
      </rPr>
      <t>月前完成调研，</t>
    </r>
    <r>
      <rPr>
        <sz val="12"/>
        <color theme="1"/>
        <rFont val="Times New Roman"/>
        <charset val="0"/>
      </rPr>
      <t>2024</t>
    </r>
    <r>
      <rPr>
        <sz val="12"/>
        <color theme="1"/>
        <rFont val="仿宋_GB2312"/>
        <charset val="134"/>
      </rPr>
      <t>年到</t>
    </r>
    <r>
      <rPr>
        <sz val="12"/>
        <color theme="1"/>
        <rFont val="Times New Roman"/>
        <charset val="0"/>
      </rPr>
      <t>2025</t>
    </r>
    <r>
      <rPr>
        <sz val="12"/>
        <color theme="1"/>
        <rFont val="仿宋_GB2312"/>
        <charset val="134"/>
      </rPr>
      <t>年开始分别开展电工、数控研磨机床等工种培训。</t>
    </r>
  </si>
  <si>
    <t>融媒体人才队伍建设</t>
  </si>
  <si>
    <t>利用暨南大学人才和科研优势，促进学界和业界互动，推动学术研究和实践创新融合，助力县级融媒体中心高质量发展</t>
  </si>
  <si>
    <r>
      <rPr>
        <sz val="12"/>
        <color theme="1"/>
        <rFont val="仿宋_GB2312"/>
        <charset val="134"/>
      </rPr>
      <t>项目内容：利用暨南大学人才和科研优势，促进学界和业界互动，推动学术研究和实践创新融合，助力县级融媒体中心高质量发展。落实举措：</t>
    </r>
    <r>
      <rPr>
        <sz val="12"/>
        <color theme="1"/>
        <rFont val="Times New Roman"/>
        <charset val="0"/>
      </rPr>
      <t>1.2023</t>
    </r>
    <r>
      <rPr>
        <sz val="12"/>
        <color theme="1"/>
        <rFont val="仿宋_GB2312"/>
        <charset val="134"/>
      </rPr>
      <t>年建立县域融媒体研究与实践基地；</t>
    </r>
    <r>
      <rPr>
        <sz val="12"/>
        <color theme="1"/>
        <rFont val="Times New Roman"/>
        <charset val="0"/>
      </rPr>
      <t>2.</t>
    </r>
    <r>
      <rPr>
        <sz val="12"/>
        <color theme="1"/>
        <rFont val="仿宋_GB2312"/>
        <charset val="134"/>
      </rPr>
      <t>建立红色文化传播实践地；</t>
    </r>
    <r>
      <rPr>
        <sz val="12"/>
        <color theme="1"/>
        <rFont val="Times New Roman"/>
        <charset val="0"/>
      </rPr>
      <t>3.2024</t>
    </r>
    <r>
      <rPr>
        <sz val="12"/>
        <color theme="1"/>
        <rFont val="仿宋_GB2312"/>
        <charset val="134"/>
      </rPr>
      <t>年起建立人才培养、人才互动、科研创新合作等方面合作机制及模式；</t>
    </r>
    <r>
      <rPr>
        <sz val="12"/>
        <color theme="1"/>
        <rFont val="Times New Roman"/>
        <charset val="0"/>
      </rPr>
      <t>4.</t>
    </r>
    <r>
      <rPr>
        <sz val="12"/>
        <color theme="1"/>
        <rFont val="仿宋_GB2312"/>
        <charset val="134"/>
      </rPr>
      <t>每年促进学界和业界互动，推动学术研究和实践创新融合；</t>
    </r>
    <r>
      <rPr>
        <sz val="12"/>
        <color theme="1"/>
        <rFont val="Times New Roman"/>
        <charset val="0"/>
      </rPr>
      <t>5.</t>
    </r>
    <r>
      <rPr>
        <sz val="12"/>
        <color theme="1"/>
        <rFont val="仿宋_GB2312"/>
        <charset val="134"/>
      </rPr>
      <t>每年邀请专家学者到始兴融媒体中心授课；</t>
    </r>
    <r>
      <rPr>
        <sz val="12"/>
        <color theme="1"/>
        <rFont val="Times New Roman"/>
        <charset val="0"/>
      </rPr>
      <t>6.</t>
    </r>
    <r>
      <rPr>
        <sz val="12"/>
        <color theme="1"/>
        <rFont val="仿宋_GB2312"/>
        <charset val="134"/>
      </rPr>
      <t>邀请融媒体中心干部参加学校相关学习活动。</t>
    </r>
  </si>
  <si>
    <r>
      <rPr>
        <sz val="12"/>
        <color theme="1"/>
        <rFont val="仿宋_GB2312"/>
        <charset val="134"/>
      </rPr>
      <t>总目标：促进学界和业界互动，推动学术研究和实践创新融合，助力县级融媒体中心高质量发展，有效利用红色资源，保障文旅产业宣传有平台、营销有方法，促进两个基地长效发展。</t>
    </r>
    <r>
      <rPr>
        <sz val="12"/>
        <color theme="1"/>
        <rFont val="Times New Roman"/>
        <charset val="0"/>
      </rPr>
      <t xml:space="preserve"> 
2024</t>
    </r>
    <r>
      <rPr>
        <sz val="12"/>
        <color theme="1"/>
        <rFont val="仿宋_GB2312"/>
        <charset val="134"/>
      </rPr>
      <t>年目标</t>
    </r>
    <r>
      <rPr>
        <sz val="12"/>
        <color theme="1"/>
        <rFont val="Times New Roman"/>
        <charset val="0"/>
      </rPr>
      <t xml:space="preserve">
</t>
    </r>
    <r>
      <rPr>
        <sz val="12"/>
        <color theme="1"/>
        <rFont val="仿宋_GB2312"/>
        <charset val="134"/>
      </rPr>
      <t>制定实习实践计划，派遣学生开展县级融媒体专业实践</t>
    </r>
    <r>
      <rPr>
        <sz val="12"/>
        <color theme="1"/>
        <rFont val="Times New Roman"/>
        <charset val="0"/>
      </rPr>
      <t>1</t>
    </r>
    <r>
      <rPr>
        <sz val="12"/>
        <color theme="1"/>
        <rFont val="仿宋_GB2312"/>
        <charset val="134"/>
      </rPr>
      <t>次；协助提升县融媒体中心队伍建设，邀请融媒体中心干部参加学校相关学习活动</t>
    </r>
    <r>
      <rPr>
        <sz val="12"/>
        <color theme="1"/>
        <rFont val="Times New Roman"/>
        <charset val="0"/>
      </rPr>
      <t>1</t>
    </r>
    <r>
      <rPr>
        <sz val="12"/>
        <color theme="1"/>
        <rFont val="仿宋_GB2312"/>
        <charset val="134"/>
      </rPr>
      <t>次，强化人员培训，邀请专家学者到始兴融媒体中心授课</t>
    </r>
    <r>
      <rPr>
        <sz val="12"/>
        <color theme="1"/>
        <rFont val="Times New Roman"/>
        <charset val="0"/>
      </rPr>
      <t>2</t>
    </r>
    <r>
      <rPr>
        <sz val="12"/>
        <color theme="1"/>
        <rFont val="仿宋_GB2312"/>
        <charset val="134"/>
      </rPr>
      <t>次；</t>
    </r>
    <r>
      <rPr>
        <sz val="12"/>
        <color theme="1"/>
        <rFont val="Times New Roman"/>
        <charset val="0"/>
      </rPr>
      <t xml:space="preserve">
2025</t>
    </r>
    <r>
      <rPr>
        <sz val="12"/>
        <color theme="1"/>
        <rFont val="仿宋_GB2312"/>
        <charset val="134"/>
      </rPr>
      <t>年目标</t>
    </r>
    <r>
      <rPr>
        <sz val="12"/>
        <color theme="1"/>
        <rFont val="Times New Roman"/>
        <charset val="0"/>
      </rPr>
      <t xml:space="preserve"> 
</t>
    </r>
    <r>
      <rPr>
        <sz val="12"/>
        <color theme="1"/>
        <rFont val="仿宋_GB2312"/>
        <charset val="134"/>
      </rPr>
      <t>持续开展培训和学术专业研讨活动；利用红色文化传播基地，组织至少</t>
    </r>
    <r>
      <rPr>
        <sz val="12"/>
        <color theme="1"/>
        <rFont val="Times New Roman"/>
        <charset val="0"/>
      </rPr>
      <t>2</t>
    </r>
    <r>
      <rPr>
        <sz val="12"/>
        <color theme="1"/>
        <rFont val="仿宋_GB2312"/>
        <charset val="134"/>
      </rPr>
      <t>支调研队伍前往调研实践，撰写调研报告</t>
    </r>
    <r>
      <rPr>
        <sz val="12"/>
        <color theme="1"/>
        <rFont val="Times New Roman"/>
        <charset val="0"/>
      </rPr>
      <t>2</t>
    </r>
    <r>
      <rPr>
        <sz val="12"/>
        <color theme="1"/>
        <rFont val="仿宋_GB2312"/>
        <charset val="134"/>
      </rPr>
      <t>份，产出短视频、海报等系列宣传作品，形成一定影响力。</t>
    </r>
    <r>
      <rPr>
        <sz val="12"/>
        <color theme="1"/>
        <rFont val="Times New Roman"/>
        <charset val="0"/>
      </rPr>
      <t xml:space="preserve">
2026</t>
    </r>
    <r>
      <rPr>
        <sz val="12"/>
        <color theme="1"/>
        <rFont val="仿宋_GB2312"/>
        <charset val="134"/>
      </rPr>
      <t>年目标</t>
    </r>
    <r>
      <rPr>
        <sz val="12"/>
        <color theme="1"/>
        <rFont val="Times New Roman"/>
        <charset val="0"/>
      </rPr>
      <t xml:space="preserve">
</t>
    </r>
    <r>
      <rPr>
        <sz val="12"/>
        <color theme="1"/>
        <rFont val="仿宋_GB2312"/>
        <charset val="134"/>
      </rPr>
      <t>推动红色文化传播基地建设，组织师生团队与当地典型红色文旅产业对接，</t>
    </r>
    <r>
      <rPr>
        <sz val="12"/>
        <color theme="1"/>
        <rFont val="Times New Roman"/>
        <charset val="0"/>
      </rPr>
      <t xml:space="preserve"> </t>
    </r>
    <r>
      <rPr>
        <sz val="12"/>
        <color theme="1"/>
        <rFont val="仿宋_GB2312"/>
        <charset val="134"/>
      </rPr>
      <t>利用专业优势包装、推广红色文旅产品，提升品牌效应，助力产业升级；常态化开展县级融媒体培训和实习实践，合力打造红色文化宣传栏目。</t>
    </r>
  </si>
  <si>
    <r>
      <rPr>
        <sz val="12"/>
        <color theme="1"/>
        <rFont val="仿宋_GB2312"/>
        <charset val="134"/>
      </rPr>
      <t>负责人：支庭荣（暨大新闻与传播学院党委书记），联系人：张建敏（暨大新闻与传播学院党委副书记，</t>
    </r>
    <r>
      <rPr>
        <sz val="12"/>
        <color theme="1"/>
        <rFont val="Times New Roman"/>
        <charset val="0"/>
      </rPr>
      <t>13922269349</t>
    </r>
    <r>
      <rPr>
        <sz val="12"/>
        <color theme="1"/>
        <rFont val="仿宋_GB2312"/>
        <charset val="134"/>
      </rPr>
      <t>）</t>
    </r>
  </si>
  <si>
    <t>推进高水平中职学校建设</t>
  </si>
  <si>
    <t>为始兴县中等职业学校提供一个中高职学校企业交流平台。</t>
  </si>
  <si>
    <r>
      <rPr>
        <sz val="12"/>
        <color theme="1"/>
        <rFont val="仿宋_GB2312"/>
        <charset val="134"/>
      </rPr>
      <t>项目内容：在始兴县中等职业学校设立创新创业学院始兴分院，将始兴县中等职业学校纳入广东机电职业技术学院产教融合共同体，构建与始兴县中等职业学校和企业交流平台，实现优势互补、资源共享、人才传输，推进始兴县中等职业学校高水平中职学校建设。落实举措：</t>
    </r>
    <r>
      <rPr>
        <sz val="12"/>
        <color theme="1"/>
        <rFont val="Times New Roman"/>
        <charset val="0"/>
      </rPr>
      <t>2023</t>
    </r>
    <r>
      <rPr>
        <sz val="12"/>
        <color theme="1"/>
        <rFont val="仿宋_GB2312"/>
        <charset val="134"/>
      </rPr>
      <t>年</t>
    </r>
    <r>
      <rPr>
        <sz val="12"/>
        <color theme="1"/>
        <rFont val="Times New Roman"/>
        <charset val="0"/>
      </rPr>
      <t>12</t>
    </r>
    <r>
      <rPr>
        <sz val="12"/>
        <color theme="1"/>
        <rFont val="仿宋_GB2312"/>
        <charset val="134"/>
      </rPr>
      <t>月前完成调研，在始兴县中等职业学校设立创新创业学院始兴分院，推动将始兴县中等职业学校纳入广东机电职业技术学院产教融合共同体，</t>
    </r>
    <r>
      <rPr>
        <sz val="12"/>
        <color theme="1"/>
        <rFont val="Times New Roman"/>
        <charset val="0"/>
      </rPr>
      <t>2024</t>
    </r>
    <r>
      <rPr>
        <sz val="12"/>
        <color theme="1"/>
        <rFont val="仿宋_GB2312"/>
        <charset val="134"/>
      </rPr>
      <t>年开始推进接收始兴县中等职业学校后备干部和专业教师跟岗挂职，为始兴县中等职业学校的</t>
    </r>
    <r>
      <rPr>
        <sz val="12"/>
        <color theme="1"/>
        <rFont val="Times New Roman"/>
        <charset val="0"/>
      </rPr>
      <t>“</t>
    </r>
    <r>
      <rPr>
        <sz val="12"/>
        <color theme="1"/>
        <rFont val="仿宋_GB2312"/>
        <charset val="134"/>
      </rPr>
      <t>双满足</t>
    </r>
    <r>
      <rPr>
        <sz val="12"/>
        <color theme="1"/>
        <rFont val="Times New Roman"/>
        <charset val="0"/>
      </rPr>
      <t>”</t>
    </r>
    <r>
      <rPr>
        <sz val="12"/>
        <color theme="1"/>
        <rFont val="仿宋_GB2312"/>
        <charset val="134"/>
      </rPr>
      <t>需求提供更为科学的行动模型，双向赋能，推进乡村振兴建设的特色发展之路。</t>
    </r>
  </si>
  <si>
    <r>
      <rPr>
        <sz val="12"/>
        <color theme="1"/>
        <rFont val="Times New Roman"/>
        <charset val="0"/>
      </rPr>
      <t>2023</t>
    </r>
    <r>
      <rPr>
        <sz val="12"/>
        <color theme="1"/>
        <rFont val="仿宋_GB2312"/>
        <charset val="134"/>
      </rPr>
      <t>年</t>
    </r>
    <r>
      <rPr>
        <sz val="12"/>
        <color theme="1"/>
        <rFont val="Times New Roman"/>
        <charset val="0"/>
      </rPr>
      <t>12</t>
    </r>
    <r>
      <rPr>
        <sz val="12"/>
        <color theme="1"/>
        <rFont val="仿宋_GB2312"/>
        <charset val="134"/>
      </rPr>
      <t>月前完成调研，在始兴县中等职业学校设立创新创业学院始兴分院，推动将始兴县中等职业学校纳入广东机电职业技术学院产教融合共同体，</t>
    </r>
    <r>
      <rPr>
        <sz val="12"/>
        <color theme="1"/>
        <rFont val="Times New Roman"/>
        <charset val="0"/>
      </rPr>
      <t>2024</t>
    </r>
    <r>
      <rPr>
        <sz val="12"/>
        <color theme="1"/>
        <rFont val="仿宋_GB2312"/>
        <charset val="134"/>
      </rPr>
      <t>年到</t>
    </r>
    <r>
      <rPr>
        <sz val="12"/>
        <color theme="1"/>
        <rFont val="Times New Roman"/>
        <charset val="0"/>
      </rPr>
      <t>2025</t>
    </r>
    <r>
      <rPr>
        <sz val="12"/>
        <color theme="1"/>
        <rFont val="仿宋_GB2312"/>
        <charset val="134"/>
      </rPr>
      <t>年开始推进接收始兴县中等职业学校后备干部和专业教师跟岗挂职，机电专业团队赴始兴县中职学校指导。</t>
    </r>
  </si>
  <si>
    <t>翁源县</t>
  </si>
  <si>
    <t>省农业科学院、广东行政职业学院</t>
  </si>
  <si>
    <r>
      <rPr>
        <sz val="12"/>
        <color theme="1"/>
        <rFont val="仿宋_GB2312"/>
        <charset val="134"/>
      </rPr>
      <t>广东行政职业学院</t>
    </r>
    <r>
      <rPr>
        <sz val="12"/>
        <color theme="1"/>
        <rFont val="Times New Roman"/>
        <charset val="0"/>
      </rPr>
      <t xml:space="preserve">  </t>
    </r>
    <r>
      <rPr>
        <sz val="12"/>
        <color theme="1"/>
        <rFont val="仿宋_GB2312"/>
        <charset val="134"/>
      </rPr>
      <t>翁源万艺信息科技公司</t>
    </r>
  </si>
  <si>
    <t>校企合作联合培养电商直播人才，销售翁源兰花等农特产品</t>
  </si>
  <si>
    <t>不涉及典型镇村</t>
  </si>
  <si>
    <r>
      <rPr>
        <sz val="12"/>
        <color theme="1"/>
        <rFont val="Times New Roman"/>
        <charset val="0"/>
      </rPr>
      <t>2023</t>
    </r>
    <r>
      <rPr>
        <sz val="12"/>
        <color indexed="8"/>
        <rFont val="仿宋_GB2312"/>
        <charset val="134"/>
      </rPr>
      <t>年</t>
    </r>
    <r>
      <rPr>
        <sz val="12"/>
        <color theme="1"/>
        <rFont val="Times New Roman"/>
        <charset val="0"/>
      </rPr>
      <t>11</t>
    </r>
    <r>
      <rPr>
        <sz val="12"/>
        <color indexed="8"/>
        <rFont val="仿宋_GB2312"/>
        <charset val="134"/>
      </rPr>
      <t>月</t>
    </r>
  </si>
  <si>
    <r>
      <rPr>
        <sz val="12"/>
        <color theme="1"/>
        <rFont val="Times New Roman"/>
        <charset val="0"/>
      </rPr>
      <t>2025</t>
    </r>
    <r>
      <rPr>
        <sz val="12"/>
        <color indexed="8"/>
        <rFont val="仿宋_GB2312"/>
        <charset val="134"/>
      </rPr>
      <t>年</t>
    </r>
    <r>
      <rPr>
        <sz val="12"/>
        <color theme="1"/>
        <rFont val="Times New Roman"/>
        <charset val="0"/>
      </rPr>
      <t>11</t>
    </r>
    <r>
      <rPr>
        <sz val="12"/>
        <color indexed="8"/>
        <rFont val="仿宋_GB2312"/>
        <charset val="134"/>
      </rPr>
      <t>月</t>
    </r>
  </si>
  <si>
    <t>翁源急需电商直播人才以拓展兰花等农特产品销售渠道和销售量。</t>
  </si>
  <si>
    <r>
      <rPr>
        <sz val="12"/>
        <color theme="1"/>
        <rFont val="仿宋_GB2312"/>
        <charset val="134"/>
      </rPr>
      <t>项目内容：校企合作联合培养电商直播人才，销售翁源兰花等农特产品。</t>
    </r>
    <r>
      <rPr>
        <sz val="12"/>
        <color theme="1"/>
        <rFont val="Times New Roman"/>
        <charset val="0"/>
      </rPr>
      <t xml:space="preserve">                 </t>
    </r>
    <r>
      <rPr>
        <sz val="12"/>
        <color theme="1"/>
        <rFont val="仿宋_GB2312"/>
        <charset val="134"/>
      </rPr>
      <t>落实举措：学校提供直播场地、学员；企业提供培训人员及技术服务。</t>
    </r>
  </si>
  <si>
    <r>
      <rPr>
        <sz val="12"/>
        <color theme="1"/>
        <rFont val="仿宋_GB2312"/>
        <charset val="134"/>
      </rPr>
      <t>争取</t>
    </r>
    <r>
      <rPr>
        <sz val="12"/>
        <color theme="1"/>
        <rFont val="Times New Roman"/>
        <charset val="0"/>
      </rPr>
      <t>2024</t>
    </r>
    <r>
      <rPr>
        <sz val="12"/>
        <color theme="1"/>
        <rFont val="仿宋_GB2312"/>
        <charset val="134"/>
      </rPr>
      <t>年建立</t>
    </r>
    <r>
      <rPr>
        <sz val="12"/>
        <color theme="1"/>
        <rFont val="Times New Roman"/>
        <charset val="0"/>
      </rPr>
      <t>2</t>
    </r>
    <r>
      <rPr>
        <sz val="12"/>
        <color theme="1"/>
        <rFont val="仿宋_GB2312"/>
        <charset val="134"/>
      </rPr>
      <t>间直播室，培养</t>
    </r>
    <r>
      <rPr>
        <sz val="12"/>
        <color theme="1"/>
        <rFont val="Times New Roman"/>
        <charset val="0"/>
      </rPr>
      <t>20</t>
    </r>
    <r>
      <rPr>
        <sz val="12"/>
        <color theme="1"/>
        <rFont val="仿宋_GB2312"/>
        <charset val="134"/>
      </rPr>
      <t>名学员上岗。</t>
    </r>
  </si>
  <si>
    <t>曾祥跃（人力资源部管理九级职员）</t>
  </si>
  <si>
    <r>
      <rPr>
        <sz val="12"/>
        <color theme="1"/>
        <rFont val="仿宋_GB2312"/>
        <charset val="134"/>
      </rPr>
      <t>广东省农业科学院</t>
    </r>
    <r>
      <rPr>
        <sz val="12"/>
        <color theme="1"/>
        <rFont val="Times New Roman"/>
        <charset val="0"/>
      </rPr>
      <t xml:space="preserve">
</t>
    </r>
    <r>
      <rPr>
        <sz val="12"/>
        <color theme="1"/>
        <rFont val="仿宋_GB2312"/>
        <charset val="134"/>
      </rPr>
      <t>广东行政职业学院</t>
    </r>
  </si>
  <si>
    <r>
      <rPr>
        <sz val="12"/>
        <color theme="1"/>
        <rFont val="仿宋_GB2312"/>
        <charset val="134"/>
      </rPr>
      <t>共建广东</t>
    </r>
    <r>
      <rPr>
        <sz val="12"/>
        <color theme="1"/>
        <rFont val="Times New Roman"/>
        <charset val="0"/>
      </rPr>
      <t>(</t>
    </r>
    <r>
      <rPr>
        <sz val="12"/>
        <color theme="1"/>
        <rFont val="仿宋_GB2312"/>
        <charset val="134"/>
      </rPr>
      <t>翁源</t>
    </r>
    <r>
      <rPr>
        <sz val="12"/>
        <color theme="1"/>
        <rFont val="Times New Roman"/>
        <charset val="0"/>
      </rPr>
      <t>)</t>
    </r>
    <r>
      <rPr>
        <sz val="12"/>
        <color theme="1"/>
        <rFont val="仿宋_GB2312"/>
        <charset val="134"/>
      </rPr>
      <t>兰花研究院</t>
    </r>
  </si>
  <si>
    <r>
      <rPr>
        <sz val="12"/>
        <color theme="1"/>
        <rFont val="仿宋_GB2312"/>
        <charset val="134"/>
      </rPr>
      <t>江尾镇松岗村、</t>
    </r>
    <r>
      <rPr>
        <sz val="12"/>
        <color theme="1"/>
        <rFont val="Times New Roman"/>
        <charset val="0"/>
      </rPr>
      <t xml:space="preserve">
</t>
    </r>
    <r>
      <rPr>
        <sz val="12"/>
        <color theme="1"/>
        <rFont val="仿宋_GB2312"/>
        <charset val="134"/>
      </rPr>
      <t>坝仔镇珍珠村</t>
    </r>
  </si>
  <si>
    <r>
      <rPr>
        <sz val="12"/>
        <color theme="1"/>
        <rFont val="Times New Roman"/>
        <charset val="0"/>
      </rPr>
      <t>2019</t>
    </r>
    <r>
      <rPr>
        <sz val="12"/>
        <color indexed="8"/>
        <rFont val="仿宋_GB2312"/>
        <charset val="134"/>
      </rPr>
      <t>年</t>
    </r>
    <r>
      <rPr>
        <sz val="12"/>
        <color theme="1"/>
        <rFont val="Times New Roman"/>
        <charset val="0"/>
      </rPr>
      <t>1</t>
    </r>
    <r>
      <rPr>
        <sz val="12"/>
        <color indexed="8"/>
        <rFont val="仿宋_GB2312"/>
        <charset val="134"/>
      </rPr>
      <t>月</t>
    </r>
    <r>
      <rPr>
        <sz val="12"/>
        <color theme="1"/>
        <rFont val="Times New Roman"/>
        <charset val="0"/>
      </rPr>
      <t>1</t>
    </r>
    <r>
      <rPr>
        <sz val="12"/>
        <color indexed="8"/>
        <rFont val="仿宋_GB2312"/>
        <charset val="134"/>
      </rPr>
      <t>日</t>
    </r>
  </si>
  <si>
    <r>
      <rPr>
        <sz val="12"/>
        <color theme="1"/>
        <rFont val="Times New Roman"/>
        <charset val="0"/>
      </rPr>
      <t>2028</t>
    </r>
    <r>
      <rPr>
        <sz val="12"/>
        <color indexed="8"/>
        <rFont val="仿宋_GB2312"/>
        <charset val="134"/>
      </rPr>
      <t>年</t>
    </r>
    <r>
      <rPr>
        <sz val="12"/>
        <color theme="1"/>
        <rFont val="Times New Roman"/>
        <charset val="0"/>
      </rPr>
      <t>12</t>
    </r>
    <r>
      <rPr>
        <sz val="12"/>
        <color indexed="8"/>
        <rFont val="仿宋_GB2312"/>
        <charset val="134"/>
      </rPr>
      <t>月</t>
    </r>
    <r>
      <rPr>
        <sz val="12"/>
        <color theme="1"/>
        <rFont val="Times New Roman"/>
        <charset val="0"/>
      </rPr>
      <t>31</t>
    </r>
    <r>
      <rPr>
        <sz val="12"/>
        <color indexed="8"/>
        <rFont val="仿宋_GB2312"/>
        <charset val="134"/>
      </rPr>
      <t>日</t>
    </r>
  </si>
  <si>
    <r>
      <rPr>
        <sz val="12"/>
        <color theme="1"/>
        <rFont val="仿宋_GB2312"/>
        <charset val="134"/>
      </rPr>
      <t>翁源是</t>
    </r>
    <r>
      <rPr>
        <sz val="12"/>
        <color theme="1"/>
        <rFont val="Times New Roman"/>
        <charset val="0"/>
      </rPr>
      <t>“</t>
    </r>
    <r>
      <rPr>
        <sz val="12"/>
        <color theme="1"/>
        <rFont val="仿宋_GB2312"/>
        <charset val="134"/>
      </rPr>
      <t>中国兰花之乡</t>
    </r>
    <r>
      <rPr>
        <sz val="12"/>
        <color theme="1"/>
        <rFont val="Times New Roman"/>
        <charset val="0"/>
      </rPr>
      <t>”</t>
    </r>
    <r>
      <rPr>
        <sz val="12"/>
        <color theme="1"/>
        <rFont val="仿宋_GB2312"/>
        <charset val="134"/>
      </rPr>
      <t>，建成兰花国家现代农业产业园，是全国最大的国兰生产基地。但兰花产业还面临种源创新不足，缺乏自主产权的</t>
    </r>
    <r>
      <rPr>
        <sz val="12"/>
        <color theme="1"/>
        <rFont val="Times New Roman"/>
        <charset val="0"/>
      </rPr>
      <t>“</t>
    </r>
    <r>
      <rPr>
        <sz val="12"/>
        <color theme="1"/>
        <rFont val="仿宋_GB2312"/>
        <charset val="134"/>
      </rPr>
      <t>拳头品种</t>
    </r>
    <r>
      <rPr>
        <sz val="12"/>
        <color theme="1"/>
        <rFont val="Times New Roman"/>
        <charset val="0"/>
      </rPr>
      <t>”</t>
    </r>
    <r>
      <rPr>
        <sz val="12"/>
        <color theme="1"/>
        <rFont val="仿宋_GB2312"/>
        <charset val="134"/>
      </rPr>
      <t>，产品竞争优势不明显，兰文旅融合不充分等问题，为进一步强化科技支撑，双方共建广东省农业科学院专家翁源工作站，成立广东（翁源）兰花研究院。</t>
    </r>
  </si>
  <si>
    <r>
      <rPr>
        <sz val="12"/>
        <color theme="1"/>
        <rFont val="Times New Roman"/>
        <charset val="0"/>
      </rPr>
      <t>1.</t>
    </r>
    <r>
      <rPr>
        <sz val="12"/>
        <color theme="1"/>
        <rFont val="仿宋_GB2312"/>
        <charset val="134"/>
      </rPr>
      <t>高效育种技术研发与应用，共同培育兰花新品种；</t>
    </r>
    <r>
      <rPr>
        <sz val="12"/>
        <color theme="1"/>
        <rFont val="Times New Roman"/>
        <charset val="0"/>
      </rPr>
      <t xml:space="preserve">
2.</t>
    </r>
    <r>
      <rPr>
        <sz val="12"/>
        <color theme="1"/>
        <rFont val="仿宋_GB2312"/>
        <charset val="134"/>
      </rPr>
      <t>种苗高效繁育、标准化栽培管理与花期精准调控技术推广示范；</t>
    </r>
    <r>
      <rPr>
        <sz val="12"/>
        <color theme="1"/>
        <rFont val="Times New Roman"/>
        <charset val="0"/>
      </rPr>
      <t xml:space="preserve">
3.</t>
    </r>
    <r>
      <rPr>
        <sz val="12"/>
        <color theme="1"/>
        <rFont val="仿宋_GB2312"/>
        <charset val="134"/>
      </rPr>
      <t>广东省兰花种质资源保护、利用及溯源体系建设标准化试点；</t>
    </r>
    <r>
      <rPr>
        <sz val="12"/>
        <color theme="1"/>
        <rFont val="Times New Roman"/>
        <charset val="0"/>
      </rPr>
      <t xml:space="preserve">
4.</t>
    </r>
    <r>
      <rPr>
        <sz val="12"/>
        <color theme="1"/>
        <rFont val="仿宋_GB2312"/>
        <charset val="134"/>
      </rPr>
      <t>兰花科普文化、兰花展览展示等宣传培训。</t>
    </r>
  </si>
  <si>
    <r>
      <rPr>
        <sz val="12"/>
        <color theme="1"/>
        <rFont val="仿宋_GB2312"/>
        <charset val="134"/>
      </rPr>
      <t>从种质资源收集保存到新品种创制、生产新产品，形成全产业链的标准化技术示范，为翁源兰花产业持续高质量发展提供技术支撑和示范。</t>
    </r>
    <r>
      <rPr>
        <sz val="12"/>
        <color theme="1"/>
        <rFont val="Times New Roman"/>
        <charset val="0"/>
      </rPr>
      <t>2024</t>
    </r>
    <r>
      <rPr>
        <sz val="12"/>
        <color theme="1"/>
        <rFont val="仿宋_GB2312"/>
        <charset val="134"/>
      </rPr>
      <t>：培育一批优质、株型小巧的国兰杂交兰，审定新品种</t>
    </r>
    <r>
      <rPr>
        <sz val="12"/>
        <color theme="1"/>
        <rFont val="Times New Roman"/>
        <charset val="0"/>
      </rPr>
      <t>2</t>
    </r>
    <r>
      <rPr>
        <sz val="12"/>
        <color theme="1"/>
        <rFont val="仿宋_GB2312"/>
        <charset val="134"/>
      </rPr>
      <t>个；</t>
    </r>
    <r>
      <rPr>
        <sz val="12"/>
        <color theme="1"/>
        <rFont val="Times New Roman"/>
        <charset val="0"/>
      </rPr>
      <t xml:space="preserve"> </t>
    </r>
    <r>
      <rPr>
        <sz val="12"/>
        <color theme="1"/>
        <rFont val="仿宋_GB2312"/>
        <charset val="134"/>
      </rPr>
      <t>针对兰花种质资源保护、利用及溯源体系建设标准化，形成相关标准初稿。</t>
    </r>
    <r>
      <rPr>
        <sz val="12"/>
        <color theme="1"/>
        <rFont val="Times New Roman"/>
        <charset val="0"/>
      </rPr>
      <t xml:space="preserve">
2025</t>
    </r>
    <r>
      <rPr>
        <sz val="12"/>
        <color theme="1"/>
        <rFont val="仿宋_GB2312"/>
        <charset val="134"/>
      </rPr>
      <t>：</t>
    </r>
    <r>
      <rPr>
        <sz val="12"/>
        <color theme="1"/>
        <rFont val="Times New Roman"/>
        <charset val="0"/>
      </rPr>
      <t xml:space="preserve"> </t>
    </r>
    <r>
      <rPr>
        <sz val="12"/>
        <color theme="1"/>
        <rFont val="仿宋_GB2312"/>
        <charset val="134"/>
      </rPr>
      <t>培育优质国兰杂交兰，建立种苗高效繁育技术体系进行示范推广，</t>
    </r>
    <r>
      <rPr>
        <sz val="12"/>
        <color theme="1"/>
        <rFont val="Times New Roman"/>
        <charset val="0"/>
      </rPr>
      <t xml:space="preserve"> </t>
    </r>
    <r>
      <rPr>
        <sz val="12"/>
        <color theme="1"/>
        <rFont val="仿宋_GB2312"/>
        <charset val="134"/>
      </rPr>
      <t>审定新品种</t>
    </r>
    <r>
      <rPr>
        <sz val="12"/>
        <color theme="1"/>
        <rFont val="Times New Roman"/>
        <charset val="0"/>
      </rPr>
      <t>1-2</t>
    </r>
    <r>
      <rPr>
        <sz val="12"/>
        <color theme="1"/>
        <rFont val="仿宋_GB2312"/>
        <charset val="134"/>
      </rPr>
      <t>个；完成标准化试点基地建设项目相关标准的发布。</t>
    </r>
  </si>
  <si>
    <r>
      <rPr>
        <sz val="12"/>
        <color theme="1"/>
        <rFont val="仿宋_GB2312"/>
        <charset val="134"/>
      </rPr>
      <t>朱根发（省农科院</t>
    </r>
    <r>
      <rPr>
        <sz val="12"/>
        <color theme="1"/>
        <rFont val="Times New Roman"/>
        <charset val="0"/>
      </rPr>
      <t xml:space="preserve">
</t>
    </r>
    <r>
      <rPr>
        <sz val="12"/>
        <color theme="1"/>
        <rFont val="仿宋_GB2312"/>
        <charset val="134"/>
      </rPr>
      <t>环艺所所长、研究员）：</t>
    </r>
    <r>
      <rPr>
        <sz val="12"/>
        <color theme="1"/>
        <rFont val="Times New Roman"/>
        <charset val="0"/>
      </rPr>
      <t>13925098576</t>
    </r>
  </si>
  <si>
    <t>共建翁源县三华李九仙桃研究院</t>
  </si>
  <si>
    <t>龙仙镇青云村</t>
  </si>
  <si>
    <r>
      <rPr>
        <sz val="12"/>
        <color theme="1"/>
        <rFont val="Times New Roman"/>
        <charset val="0"/>
      </rPr>
      <t>2021</t>
    </r>
    <r>
      <rPr>
        <sz val="12"/>
        <color indexed="8"/>
        <rFont val="仿宋_GB2312"/>
        <charset val="134"/>
      </rPr>
      <t>年</t>
    </r>
    <r>
      <rPr>
        <sz val="12"/>
        <color theme="1"/>
        <rFont val="Times New Roman"/>
        <charset val="0"/>
      </rPr>
      <t>1</t>
    </r>
    <r>
      <rPr>
        <sz val="12"/>
        <color indexed="8"/>
        <rFont val="仿宋_GB2312"/>
        <charset val="134"/>
      </rPr>
      <t>月</t>
    </r>
    <r>
      <rPr>
        <sz val="12"/>
        <color theme="1"/>
        <rFont val="Times New Roman"/>
        <charset val="0"/>
      </rPr>
      <t>1</t>
    </r>
    <r>
      <rPr>
        <sz val="12"/>
        <color indexed="8"/>
        <rFont val="仿宋_GB2312"/>
        <charset val="134"/>
      </rPr>
      <t>日</t>
    </r>
  </si>
  <si>
    <r>
      <rPr>
        <sz val="12"/>
        <color theme="1"/>
        <rFont val="Times New Roman"/>
        <charset val="0"/>
      </rPr>
      <t>2025</t>
    </r>
    <r>
      <rPr>
        <sz val="12"/>
        <color indexed="8"/>
        <rFont val="仿宋_GB2312"/>
        <charset val="134"/>
      </rPr>
      <t>年</t>
    </r>
    <r>
      <rPr>
        <sz val="12"/>
        <color theme="1"/>
        <rFont val="Times New Roman"/>
        <charset val="0"/>
      </rPr>
      <t>12</t>
    </r>
    <r>
      <rPr>
        <sz val="12"/>
        <color indexed="8"/>
        <rFont val="仿宋_GB2312"/>
        <charset val="134"/>
      </rPr>
      <t>月</t>
    </r>
    <r>
      <rPr>
        <sz val="12"/>
        <color theme="1"/>
        <rFont val="Times New Roman"/>
        <charset val="0"/>
      </rPr>
      <t>31</t>
    </r>
    <r>
      <rPr>
        <sz val="12"/>
        <color indexed="8"/>
        <rFont val="仿宋_GB2312"/>
        <charset val="134"/>
      </rPr>
      <t>日</t>
    </r>
  </si>
  <si>
    <r>
      <rPr>
        <sz val="12"/>
        <color theme="1"/>
        <rFont val="仿宋_GB2312"/>
        <charset val="134"/>
      </rPr>
      <t>翁源是</t>
    </r>
    <r>
      <rPr>
        <sz val="12"/>
        <color theme="1"/>
        <rFont val="Times New Roman"/>
        <charset val="0"/>
      </rPr>
      <t>“</t>
    </r>
    <r>
      <rPr>
        <sz val="12"/>
        <color theme="1"/>
        <rFont val="仿宋_GB2312"/>
        <charset val="134"/>
      </rPr>
      <t>中国三华李之乡</t>
    </r>
    <r>
      <rPr>
        <sz val="12"/>
        <color theme="1"/>
        <rFont val="Times New Roman"/>
        <charset val="0"/>
      </rPr>
      <t>”“</t>
    </r>
    <r>
      <rPr>
        <sz val="12"/>
        <color theme="1"/>
        <rFont val="仿宋_GB2312"/>
        <charset val="134"/>
      </rPr>
      <t>中国九仙桃</t>
    </r>
    <r>
      <rPr>
        <sz val="12"/>
        <color theme="1"/>
        <rFont val="Times New Roman"/>
        <charset val="0"/>
      </rPr>
      <t>”</t>
    </r>
    <r>
      <rPr>
        <sz val="12"/>
        <color theme="1"/>
        <rFont val="仿宋_GB2312"/>
        <charset val="134"/>
      </rPr>
      <t>之乡，但面临三华李品质退化、优质果率低、裂果现象严重，九仙桃小实蝇危害严重、落果烂果严重、品质下降等问题，为强化科技支撑，解决关键共性技术问题，双方共建翁源三华李九仙桃研究院。</t>
    </r>
  </si>
  <si>
    <r>
      <rPr>
        <sz val="12"/>
        <color theme="1"/>
        <rFont val="Times New Roman"/>
        <charset val="0"/>
      </rPr>
      <t>1.</t>
    </r>
    <r>
      <rPr>
        <sz val="12"/>
        <color theme="1"/>
        <rFont val="仿宋_GB2312"/>
        <charset val="134"/>
      </rPr>
      <t>共同培育特色品种；</t>
    </r>
    <r>
      <rPr>
        <sz val="12"/>
        <color theme="1"/>
        <rFont val="Times New Roman"/>
        <charset val="0"/>
      </rPr>
      <t xml:space="preserve">
2.</t>
    </r>
    <r>
      <rPr>
        <sz val="12"/>
        <color theme="1"/>
        <rFont val="仿宋_GB2312"/>
        <charset val="134"/>
      </rPr>
      <t>联合开展三华李、九仙桃产业发展的关键共性问题研究和技术攻关；</t>
    </r>
    <r>
      <rPr>
        <sz val="12"/>
        <color theme="1"/>
        <rFont val="Times New Roman"/>
        <charset val="0"/>
      </rPr>
      <t xml:space="preserve">
3.</t>
    </r>
    <r>
      <rPr>
        <sz val="12"/>
        <color theme="1"/>
        <rFont val="仿宋_GB2312"/>
        <charset val="134"/>
      </rPr>
      <t>三华李、九仙桃高效栽培管理技术研究与示范推广。</t>
    </r>
  </si>
  <si>
    <r>
      <rPr>
        <sz val="12"/>
        <color theme="1"/>
        <rFont val="仿宋_GB2312"/>
        <charset val="134"/>
      </rPr>
      <t>根据翁源县三华李和九仙桃产业发展存在的关键瓶颈问题，在当地开展新技术试验和示范推广，促进产业提质增效。在完成产业调研、建设示范基地的基础上，</t>
    </r>
    <r>
      <rPr>
        <sz val="12"/>
        <color theme="1"/>
        <rFont val="Times New Roman"/>
        <charset val="0"/>
      </rPr>
      <t>2024</t>
    </r>
    <r>
      <rPr>
        <sz val="12"/>
        <color theme="1"/>
        <rFont val="仿宋_GB2312"/>
        <charset val="134"/>
      </rPr>
      <t>年选出</t>
    </r>
    <r>
      <rPr>
        <sz val="12"/>
        <color theme="1"/>
        <rFont val="Times New Roman"/>
        <charset val="0"/>
      </rPr>
      <t>1-2</t>
    </r>
    <r>
      <rPr>
        <sz val="12"/>
        <color theme="1"/>
        <rFont val="仿宋_GB2312"/>
        <charset val="134"/>
      </rPr>
      <t>个适宜当地发展的优良品种；</t>
    </r>
    <r>
      <rPr>
        <sz val="12"/>
        <color theme="1"/>
        <rFont val="Times New Roman"/>
        <charset val="0"/>
      </rPr>
      <t>2025</t>
    </r>
    <r>
      <rPr>
        <sz val="12"/>
        <color theme="1"/>
        <rFont val="仿宋_GB2312"/>
        <charset val="134"/>
      </rPr>
      <t>年总结三华李、九仙桃提质增效栽培技术各</t>
    </r>
    <r>
      <rPr>
        <sz val="12"/>
        <color theme="1"/>
        <rFont val="Times New Roman"/>
        <charset val="0"/>
      </rPr>
      <t>1</t>
    </r>
    <r>
      <rPr>
        <sz val="12"/>
        <color theme="1"/>
        <rFont val="仿宋_GB2312"/>
        <charset val="134"/>
      </rPr>
      <t>套，三华李优质果率提高</t>
    </r>
    <r>
      <rPr>
        <sz val="12"/>
        <color theme="1"/>
        <rFont val="Times New Roman"/>
        <charset val="0"/>
      </rPr>
      <t>10%-20%</t>
    </r>
    <r>
      <rPr>
        <sz val="12"/>
        <color theme="1"/>
        <rFont val="仿宋_GB2312"/>
        <charset val="134"/>
      </rPr>
      <t>，九仙桃优质果率提高</t>
    </r>
    <r>
      <rPr>
        <sz val="12"/>
        <color theme="1"/>
        <rFont val="Times New Roman"/>
        <charset val="0"/>
      </rPr>
      <t>20%</t>
    </r>
    <r>
      <rPr>
        <sz val="12"/>
        <color theme="1"/>
        <rFont val="仿宋_GB2312"/>
        <charset val="134"/>
      </rPr>
      <t>，申报</t>
    </r>
    <r>
      <rPr>
        <sz val="12"/>
        <color theme="1"/>
        <rFont val="Times New Roman"/>
        <charset val="0"/>
      </rPr>
      <t>1-2</t>
    </r>
    <r>
      <rPr>
        <sz val="12"/>
        <color theme="1"/>
        <rFont val="仿宋_GB2312"/>
        <charset val="134"/>
      </rPr>
      <t>个品种审定。</t>
    </r>
  </si>
  <si>
    <r>
      <rPr>
        <sz val="12"/>
        <color theme="1"/>
        <rFont val="仿宋_GB2312"/>
        <charset val="134"/>
      </rPr>
      <t>常晓晓（省农科院</t>
    </r>
    <r>
      <rPr>
        <sz val="12"/>
        <color theme="1"/>
        <rFont val="Times New Roman"/>
        <charset val="0"/>
      </rPr>
      <t xml:space="preserve">
</t>
    </r>
    <r>
      <rPr>
        <sz val="12"/>
        <color theme="1"/>
        <rFont val="仿宋_GB2312"/>
        <charset val="134"/>
      </rPr>
      <t>果树所副研究员）：</t>
    </r>
    <r>
      <rPr>
        <sz val="12"/>
        <color theme="1"/>
        <rFont val="Times New Roman"/>
        <charset val="0"/>
      </rPr>
      <t>13609009723</t>
    </r>
  </si>
  <si>
    <t>共建翁源县水稻（丝苗米）产业研究院</t>
  </si>
  <si>
    <t>江尾镇连溪村</t>
  </si>
  <si>
    <r>
      <rPr>
        <sz val="12"/>
        <color theme="1"/>
        <rFont val="Times New Roman"/>
        <charset val="0"/>
      </rPr>
      <t>2022</t>
    </r>
    <r>
      <rPr>
        <sz val="12"/>
        <color indexed="8"/>
        <rFont val="仿宋_GB2312"/>
        <charset val="134"/>
      </rPr>
      <t>年</t>
    </r>
    <r>
      <rPr>
        <sz val="12"/>
        <color theme="1"/>
        <rFont val="Times New Roman"/>
        <charset val="0"/>
      </rPr>
      <t>2</t>
    </r>
    <r>
      <rPr>
        <sz val="12"/>
        <color indexed="8"/>
        <rFont val="仿宋_GB2312"/>
        <charset val="134"/>
      </rPr>
      <t>月</t>
    </r>
    <r>
      <rPr>
        <sz val="12"/>
        <color theme="1"/>
        <rFont val="Times New Roman"/>
        <charset val="0"/>
      </rPr>
      <t>22</t>
    </r>
    <r>
      <rPr>
        <sz val="12"/>
        <color indexed="8"/>
        <rFont val="仿宋_GB2312"/>
        <charset val="134"/>
      </rPr>
      <t>日</t>
    </r>
  </si>
  <si>
    <r>
      <rPr>
        <sz val="12"/>
        <color theme="1"/>
        <rFont val="Times New Roman"/>
        <charset val="0"/>
      </rPr>
      <t>2026</t>
    </r>
    <r>
      <rPr>
        <sz val="12"/>
        <color indexed="8"/>
        <rFont val="仿宋_GB2312"/>
        <charset val="134"/>
      </rPr>
      <t>年</t>
    </r>
    <r>
      <rPr>
        <sz val="12"/>
        <color theme="1"/>
        <rFont val="Times New Roman"/>
        <charset val="0"/>
      </rPr>
      <t>12</t>
    </r>
    <r>
      <rPr>
        <sz val="12"/>
        <color indexed="8"/>
        <rFont val="仿宋_GB2312"/>
        <charset val="134"/>
      </rPr>
      <t>月</t>
    </r>
    <r>
      <rPr>
        <sz val="12"/>
        <color theme="1"/>
        <rFont val="Times New Roman"/>
        <charset val="0"/>
      </rPr>
      <t>31</t>
    </r>
    <r>
      <rPr>
        <sz val="12"/>
        <color indexed="8"/>
        <rFont val="仿宋_GB2312"/>
        <charset val="134"/>
      </rPr>
      <t>日</t>
    </r>
  </si>
  <si>
    <t>为推动翁源县水稻产业高质量发展，确保粮食安全，促进一二三产业融合，双方共建翁源县水稻（丝苗米）产业研究院，旨在研究解决制约产业发展关键共性问题。</t>
  </si>
  <si>
    <r>
      <rPr>
        <sz val="12"/>
        <color theme="1"/>
        <rFont val="仿宋_GB2312"/>
        <charset val="134"/>
      </rPr>
      <t>开展水稻新品种选育、品种提纯复壮、综合技术展示与研发、人才培训与培养、区域品牌培育等</t>
    </r>
    <r>
      <rPr>
        <sz val="12"/>
        <color theme="1"/>
        <rFont val="Times New Roman"/>
        <charset val="0"/>
      </rPr>
      <t>5</t>
    </r>
    <r>
      <rPr>
        <sz val="12"/>
        <color theme="1"/>
        <rFont val="仿宋_GB2312"/>
        <charset val="134"/>
      </rPr>
      <t>项重点工作</t>
    </r>
  </si>
  <si>
    <r>
      <rPr>
        <sz val="12"/>
        <color theme="1"/>
        <rFont val="仿宋_GB2312"/>
        <charset val="134"/>
      </rPr>
      <t>科技支撑助推翁源水稻产业转型升级提质增效。建立提纯复壮、水稻新品种选育、水稻产业技术综合示范展示等</t>
    </r>
    <r>
      <rPr>
        <sz val="12"/>
        <color theme="1"/>
        <rFont val="Times New Roman"/>
        <charset val="0"/>
      </rPr>
      <t>3</t>
    </r>
    <r>
      <rPr>
        <sz val="12"/>
        <color theme="1"/>
        <rFont val="仿宋_GB2312"/>
        <charset val="134"/>
      </rPr>
      <t>个基地，打造</t>
    </r>
    <r>
      <rPr>
        <sz val="12"/>
        <color theme="1"/>
        <rFont val="Times New Roman"/>
        <charset val="0"/>
      </rPr>
      <t>1</t>
    </r>
    <r>
      <rPr>
        <sz val="12"/>
        <color theme="1"/>
        <rFont val="仿宋_GB2312"/>
        <charset val="134"/>
      </rPr>
      <t>个区域品牌，选育适应当地种植的优质高产耐旱水稻品系</t>
    </r>
    <r>
      <rPr>
        <sz val="12"/>
        <color theme="1"/>
        <rFont val="Times New Roman"/>
        <charset val="0"/>
      </rPr>
      <t>2</t>
    </r>
    <r>
      <rPr>
        <sz val="12"/>
        <color theme="1"/>
        <rFont val="仿宋_GB2312"/>
        <charset val="134"/>
      </rPr>
      <t>个，申报植物新品种权</t>
    </r>
    <r>
      <rPr>
        <sz val="12"/>
        <color theme="1"/>
        <rFont val="Times New Roman"/>
        <charset val="0"/>
      </rPr>
      <t>3</t>
    </r>
    <r>
      <rPr>
        <sz val="12"/>
        <color theme="1"/>
        <rFont val="仿宋_GB2312"/>
        <charset val="134"/>
      </rPr>
      <t>个，审定水稻新品种</t>
    </r>
    <r>
      <rPr>
        <sz val="12"/>
        <color theme="1"/>
        <rFont val="Times New Roman"/>
        <charset val="0"/>
      </rPr>
      <t>1</t>
    </r>
    <r>
      <rPr>
        <sz val="12"/>
        <color theme="1"/>
        <rFont val="仿宋_GB2312"/>
        <charset val="134"/>
      </rPr>
      <t>个。</t>
    </r>
  </si>
  <si>
    <r>
      <rPr>
        <sz val="12"/>
        <color theme="1"/>
        <rFont val="仿宋_GB2312"/>
        <charset val="134"/>
      </rPr>
      <t>罗文永（省农科院</t>
    </r>
    <r>
      <rPr>
        <sz val="12"/>
        <color theme="1"/>
        <rFont val="Times New Roman"/>
        <charset val="0"/>
      </rPr>
      <t xml:space="preserve">
</t>
    </r>
    <r>
      <rPr>
        <sz val="12"/>
        <color theme="1"/>
        <rFont val="仿宋_GB2312"/>
        <charset val="134"/>
      </rPr>
      <t>水稻所副研究员）：</t>
    </r>
    <r>
      <rPr>
        <sz val="12"/>
        <color theme="1"/>
        <rFont val="Times New Roman"/>
        <charset val="0"/>
      </rPr>
      <t>13424139157</t>
    </r>
  </si>
  <si>
    <t>生态低碳茶园提质增效关键技术研究</t>
  </si>
  <si>
    <r>
      <rPr>
        <sz val="12"/>
        <color theme="1"/>
        <rFont val="Times New Roman"/>
        <charset val="0"/>
      </rPr>
      <t>2024</t>
    </r>
    <r>
      <rPr>
        <sz val="12"/>
        <color indexed="8"/>
        <rFont val="仿宋_GB2312"/>
        <charset val="134"/>
      </rPr>
      <t>年</t>
    </r>
    <r>
      <rPr>
        <sz val="12"/>
        <color theme="1"/>
        <rFont val="Times New Roman"/>
        <charset val="0"/>
      </rPr>
      <t>1</t>
    </r>
    <r>
      <rPr>
        <sz val="12"/>
        <color indexed="8"/>
        <rFont val="仿宋_GB2312"/>
        <charset val="134"/>
      </rPr>
      <t>月</t>
    </r>
    <r>
      <rPr>
        <sz val="12"/>
        <color theme="1"/>
        <rFont val="Times New Roman"/>
        <charset val="0"/>
      </rPr>
      <t>1</t>
    </r>
    <r>
      <rPr>
        <sz val="12"/>
        <color indexed="8"/>
        <rFont val="仿宋_GB2312"/>
        <charset val="134"/>
      </rPr>
      <t>日</t>
    </r>
  </si>
  <si>
    <t>按照韶关市茶产业发展计划，翁源县将优化产业布局，发掘潜力，大力发展茶产业，实现种植、生产加工、销售等全产业链发展。省农科院茶叶研究所将为茶产业发展提供全方位、全产业链的科技人才支撑服务。</t>
  </si>
  <si>
    <t>建设生态低碳茶园，开展低碳品种筛，品质提升与低碳加工，为翁源茶产业高质量发展提供科技支撑。</t>
  </si>
  <si>
    <r>
      <rPr>
        <sz val="12"/>
        <color theme="1"/>
        <rFont val="仿宋_GB2312"/>
        <charset val="134"/>
      </rPr>
      <t>推进翁源优势产业品质提升，形成以白茶为主、红绿茶为辅多茶类差异化发展的局面，带动产业提档升级、跨越发展，实现涉农镇企业品质提升、总产值突破。</t>
    </r>
    <r>
      <rPr>
        <sz val="12"/>
        <color theme="1"/>
        <rFont val="Times New Roman"/>
        <charset val="0"/>
      </rPr>
      <t>2024</t>
    </r>
    <r>
      <rPr>
        <sz val="12"/>
        <color theme="1"/>
        <rFont val="仿宋_GB2312"/>
        <charset val="134"/>
      </rPr>
      <t>年开展调研，制定生态优化方案，建设生态低碳茶园，开展质提升关键技术研究。</t>
    </r>
    <r>
      <rPr>
        <sz val="12"/>
        <color theme="1"/>
        <rFont val="Times New Roman"/>
        <charset val="0"/>
      </rPr>
      <t>2025</t>
    </r>
    <r>
      <rPr>
        <sz val="12"/>
        <color theme="1"/>
        <rFont val="仿宋_GB2312"/>
        <charset val="134"/>
      </rPr>
      <t>年制定标准，示范推广。</t>
    </r>
  </si>
  <si>
    <r>
      <rPr>
        <sz val="12"/>
        <color theme="1"/>
        <rFont val="仿宋_GB2312"/>
        <charset val="134"/>
      </rPr>
      <t>唐劲驰（省农科院茶叶所所长、研究员）：</t>
    </r>
    <r>
      <rPr>
        <sz val="12"/>
        <color theme="1"/>
        <rFont val="Times New Roman"/>
        <charset val="0"/>
      </rPr>
      <t>13560254006</t>
    </r>
  </si>
  <si>
    <t>蔬菜育苗粤北基地建设</t>
  </si>
  <si>
    <t>韶关是粤北地区的重要蔬菜生产基地，面临蔬菜单产不及粤北、全省平均水平，急需育种与育苗与栽培技术的全链提升。蔬菜集约化育苗是产业高质量发展的需求和趋势。广东省蔬菜工厂育苗刚刚起步，亟需在政府支持下，撬动企业与科研单位精诚合作，推动节约化育苗产业快速发展。</t>
  </si>
  <si>
    <t>申报农业厅项目，项目支持下在粤北蔬菜优势产区开展因地制宜地建设、优化和扩大工厂化、集约化、规模化的蔬菜育苗基础设施，引进与优化蔬菜集约化育苗专用的精量播种机、纸钵育苗机、基质生产设备、灌溉施肥一体化系统、物联网设施育苗环境信息系统软件等机械等装备和管理系统；筛选砧木品种和以环保可再生原料为主的育苗基质及其配套使用管理技术；集成嫁接技术、肥水管理、环境调控等技术，制定团体标准。</t>
  </si>
  <si>
    <r>
      <rPr>
        <sz val="12"/>
        <color theme="1"/>
        <rFont val="仿宋_GB2312"/>
        <charset val="134"/>
      </rPr>
      <t>应用新设施、新技术、新装备，在粤北地区布局建设以育嫁</t>
    </r>
    <r>
      <rPr>
        <sz val="12"/>
        <color theme="1"/>
        <rFont val="Times New Roman"/>
        <charset val="0"/>
      </rPr>
      <t xml:space="preserve">
</t>
    </r>
    <r>
      <rPr>
        <sz val="12"/>
        <color theme="1"/>
        <rFont val="仿宋_GB2312"/>
        <charset val="134"/>
      </rPr>
      <t>接苗为主的工厂化、集约化、规模化蔬菜育苗中心，制定主要蔬菜品种育苗团体标准，提高蔬菜育苗设施现代化水平，提升我省优质蔬菜种苗的供苗能力。</t>
    </r>
    <r>
      <rPr>
        <sz val="12"/>
        <color theme="1"/>
        <rFont val="Times New Roman"/>
        <charset val="0"/>
      </rPr>
      <t>2024</t>
    </r>
    <r>
      <rPr>
        <sz val="12"/>
        <color theme="1"/>
        <rFont val="仿宋_GB2312"/>
        <charset val="134"/>
      </rPr>
      <t>年引进技术、设施、装备各</t>
    </r>
    <r>
      <rPr>
        <sz val="12"/>
        <color theme="1"/>
        <rFont val="Times New Roman"/>
        <charset val="0"/>
      </rPr>
      <t xml:space="preserve"> 1 </t>
    </r>
    <r>
      <rPr>
        <sz val="12"/>
        <color theme="1"/>
        <rFont val="仿宋_GB2312"/>
        <charset val="134"/>
      </rPr>
      <t>套，编撰主要蔬菜品种育苗团体标准</t>
    </r>
    <r>
      <rPr>
        <sz val="12"/>
        <color theme="1"/>
        <rFont val="Times New Roman"/>
        <charset val="0"/>
      </rPr>
      <t xml:space="preserve"> 3-5</t>
    </r>
    <r>
      <rPr>
        <sz val="12"/>
        <color theme="1"/>
        <rFont val="仿宋_GB2312"/>
        <charset val="134"/>
      </rPr>
      <t>项，规划育苗中心设施。</t>
    </r>
    <r>
      <rPr>
        <sz val="12"/>
        <color theme="1"/>
        <rFont val="Times New Roman"/>
        <charset val="0"/>
      </rPr>
      <t>2025</t>
    </r>
    <r>
      <rPr>
        <sz val="12"/>
        <color theme="1"/>
        <rFont val="仿宋_GB2312"/>
        <charset val="134"/>
      </rPr>
      <t>年，建成育苗中心设施面积达</t>
    </r>
    <r>
      <rPr>
        <sz val="12"/>
        <color theme="1"/>
        <rFont val="Times New Roman"/>
        <charset val="0"/>
      </rPr>
      <t xml:space="preserve">
100 </t>
    </r>
    <r>
      <rPr>
        <sz val="12"/>
        <color theme="1"/>
        <rFont val="仿宋_GB2312"/>
        <charset val="134"/>
      </rPr>
      <t>亩以上，发布主要蔬菜品种育苗团体</t>
    </r>
    <r>
      <rPr>
        <sz val="12"/>
        <color theme="1"/>
        <rFont val="Times New Roman"/>
        <charset val="0"/>
      </rPr>
      <t xml:space="preserve">
</t>
    </r>
    <r>
      <rPr>
        <sz val="12"/>
        <color theme="1"/>
        <rFont val="仿宋_GB2312"/>
        <charset val="134"/>
      </rPr>
      <t>标准</t>
    </r>
    <r>
      <rPr>
        <sz val="12"/>
        <color theme="1"/>
        <rFont val="Times New Roman"/>
        <charset val="0"/>
      </rPr>
      <t>3-5</t>
    </r>
    <r>
      <rPr>
        <sz val="12"/>
        <color theme="1"/>
        <rFont val="仿宋_GB2312"/>
        <charset val="134"/>
      </rPr>
      <t>项，实现年产蔬菜种苗</t>
    </r>
    <r>
      <rPr>
        <sz val="12"/>
        <color theme="1"/>
        <rFont val="Times New Roman"/>
        <charset val="0"/>
      </rPr>
      <t xml:space="preserve"> 1 </t>
    </r>
    <r>
      <rPr>
        <sz val="12"/>
        <color theme="1"/>
        <rFont val="仿宋_GB2312"/>
        <charset val="134"/>
      </rPr>
      <t>亿株以上。</t>
    </r>
  </si>
  <si>
    <r>
      <rPr>
        <sz val="12"/>
        <color theme="1"/>
        <rFont val="仿宋_GB2312"/>
        <charset val="134"/>
      </rPr>
      <t>谢大森（省农科院</t>
    </r>
    <r>
      <rPr>
        <sz val="12"/>
        <color theme="1"/>
        <rFont val="Times New Roman"/>
        <charset val="0"/>
      </rPr>
      <t xml:space="preserve">
</t>
    </r>
    <r>
      <rPr>
        <sz val="12"/>
        <color theme="1"/>
        <rFont val="仿宋_GB2312"/>
        <charset val="134"/>
      </rPr>
      <t>蔬菜所所长、研究员）：</t>
    </r>
    <r>
      <rPr>
        <sz val="12"/>
        <color theme="1"/>
        <rFont val="Times New Roman"/>
        <charset val="0"/>
      </rPr>
      <t>18998339302</t>
    </r>
  </si>
  <si>
    <r>
      <rPr>
        <sz val="12"/>
        <color theme="1"/>
        <rFont val="仿宋_GB2312"/>
        <charset val="134"/>
      </rPr>
      <t>广东行政职业学院</t>
    </r>
    <r>
      <rPr>
        <sz val="12"/>
        <color theme="1"/>
        <rFont val="Times New Roman"/>
        <charset val="0"/>
      </rPr>
      <t xml:space="preserve">  </t>
    </r>
    <r>
      <rPr>
        <sz val="12"/>
        <color theme="1"/>
        <rFont val="仿宋_GB2312"/>
        <charset val="134"/>
      </rPr>
      <t>翁源县翁城镇人民政府</t>
    </r>
  </si>
  <si>
    <t>翁城地窖酒品牌形象设计</t>
  </si>
  <si>
    <t>翁城镇</t>
  </si>
  <si>
    <r>
      <rPr>
        <sz val="12"/>
        <color theme="1"/>
        <rFont val="Times New Roman"/>
        <charset val="0"/>
      </rPr>
      <t>2023</t>
    </r>
    <r>
      <rPr>
        <sz val="12"/>
        <color indexed="8"/>
        <rFont val="仿宋_GB2312"/>
        <charset val="134"/>
      </rPr>
      <t>年</t>
    </r>
    <r>
      <rPr>
        <sz val="12"/>
        <color theme="1"/>
        <rFont val="Times New Roman"/>
        <charset val="0"/>
      </rPr>
      <t>4</t>
    </r>
    <r>
      <rPr>
        <sz val="12"/>
        <color indexed="8"/>
        <rFont val="仿宋_GB2312"/>
        <charset val="134"/>
      </rPr>
      <t>月</t>
    </r>
  </si>
  <si>
    <r>
      <rPr>
        <sz val="12"/>
        <color theme="1"/>
        <rFont val="Times New Roman"/>
        <charset val="0"/>
      </rPr>
      <t>2025</t>
    </r>
    <r>
      <rPr>
        <sz val="12"/>
        <color indexed="8"/>
        <rFont val="仿宋_GB2312"/>
        <charset val="134"/>
      </rPr>
      <t>年</t>
    </r>
    <r>
      <rPr>
        <sz val="12"/>
        <color theme="1"/>
        <rFont val="Times New Roman"/>
        <charset val="0"/>
      </rPr>
      <t>8</t>
    </r>
    <r>
      <rPr>
        <sz val="12"/>
        <color indexed="8"/>
        <rFont val="仿宋_GB2312"/>
        <charset val="134"/>
      </rPr>
      <t>月</t>
    </r>
  </si>
  <si>
    <r>
      <rPr>
        <sz val="12"/>
        <color theme="1"/>
        <rFont val="Times New Roman"/>
        <charset val="0"/>
      </rPr>
      <t>2020</t>
    </r>
    <r>
      <rPr>
        <sz val="12"/>
        <color theme="1"/>
        <rFont val="仿宋_GB2312"/>
        <charset val="134"/>
      </rPr>
      <t>年</t>
    </r>
    <r>
      <rPr>
        <sz val="12"/>
        <color theme="1"/>
        <rFont val="Times New Roman"/>
        <charset val="0"/>
      </rPr>
      <t>10</t>
    </r>
    <r>
      <rPr>
        <sz val="12"/>
        <color theme="1"/>
        <rFont val="仿宋_GB2312"/>
        <charset val="134"/>
      </rPr>
      <t>月，翁城镇被列为广东省城乡融合发展省级试点中心镇。按照《翁源县翁城镇城乡融合发展省级试点实施方案》中提出的将翁城打造成</t>
    </r>
    <r>
      <rPr>
        <sz val="12"/>
        <color theme="1"/>
        <rFont val="Times New Roman"/>
        <charset val="0"/>
      </rPr>
      <t>“</t>
    </r>
    <r>
      <rPr>
        <sz val="12"/>
        <color theme="1"/>
        <rFont val="仿宋_GB2312"/>
        <charset val="134"/>
      </rPr>
      <t>非县城中心镇服务和带动乡村为主题</t>
    </r>
    <r>
      <rPr>
        <sz val="12"/>
        <color theme="1"/>
        <rFont val="Times New Roman"/>
        <charset val="0"/>
      </rPr>
      <t>”</t>
    </r>
    <r>
      <rPr>
        <sz val="12"/>
        <color theme="1"/>
        <rFont val="仿宋_GB2312"/>
        <charset val="134"/>
      </rPr>
      <t>的粤北片区城乡融合发展试点</t>
    </r>
    <r>
      <rPr>
        <sz val="12"/>
        <color theme="1"/>
        <rFont val="Times New Roman"/>
        <charset val="0"/>
      </rPr>
      <t>“</t>
    </r>
    <r>
      <rPr>
        <sz val="12"/>
        <color theme="1"/>
        <rFont val="仿宋_GB2312"/>
        <charset val="134"/>
      </rPr>
      <t>翁城样板</t>
    </r>
    <r>
      <rPr>
        <sz val="12"/>
        <color theme="1"/>
        <rFont val="Times New Roman"/>
        <charset val="0"/>
      </rPr>
      <t>”</t>
    </r>
    <r>
      <rPr>
        <sz val="12"/>
        <color theme="1"/>
        <rFont val="仿宋_GB2312"/>
        <charset val="134"/>
      </rPr>
      <t>的要求，为走出一条具有岭南特色的全面推进乡村振兴的路子，翁城镇积极与企业合作建设瓮城酱酒华南基地，依托瓮城地窖酒这一市级非遗项目资源开发新的酒类品牌。</t>
    </r>
  </si>
  <si>
    <r>
      <rPr>
        <sz val="12"/>
        <color theme="1"/>
        <rFont val="仿宋_GB2312"/>
        <charset val="134"/>
      </rPr>
      <t>项目内容：为翁城地窖酒提供品牌形象设计服务。</t>
    </r>
    <r>
      <rPr>
        <sz val="12"/>
        <color theme="1"/>
        <rFont val="Times New Roman"/>
        <charset val="0"/>
      </rPr>
      <t xml:space="preserve">                                 </t>
    </r>
    <r>
      <rPr>
        <sz val="12"/>
        <color theme="1"/>
        <rFont val="仿宋_GB2312"/>
        <charset val="134"/>
      </rPr>
      <t>落实举措：一是开展深入调查研究。项目团队依托镇特色农业产业，从</t>
    </r>
    <r>
      <rPr>
        <sz val="12"/>
        <color theme="1"/>
        <rFont val="Times New Roman"/>
        <charset val="0"/>
      </rPr>
      <t>2023</t>
    </r>
    <r>
      <rPr>
        <sz val="12"/>
        <color theme="1"/>
        <rFont val="仿宋_GB2312"/>
        <charset val="134"/>
      </rPr>
      <t>年</t>
    </r>
    <r>
      <rPr>
        <sz val="12"/>
        <color theme="1"/>
        <rFont val="Times New Roman"/>
        <charset val="0"/>
      </rPr>
      <t>10</t>
    </r>
    <r>
      <rPr>
        <sz val="12"/>
        <color theme="1"/>
        <rFont val="仿宋_GB2312"/>
        <charset val="134"/>
      </rPr>
      <t>月起深入当地开展调查研究，深挖韶关地区历史人文故事，发掘瓮城地窖酒文化内涵；了解掌握产业发展现状，锁定翁源地窖酒消费群体及其喜好特征，为打造全新地窖酒品牌形象，助力翁城镇文化特色定位，促进当地经产业济发展奠定基础。</t>
    </r>
    <r>
      <rPr>
        <sz val="12"/>
        <color theme="1"/>
        <rFont val="Times New Roman"/>
        <charset val="0"/>
      </rPr>
      <t xml:space="preserve">                         </t>
    </r>
    <r>
      <rPr>
        <sz val="12"/>
        <color theme="1"/>
        <rFont val="仿宋_GB2312"/>
        <charset val="134"/>
      </rPr>
      <t>二是推动品牌视觉设计。项目团队经与瓮城镇政府、合作企业经过多次沟通研讨，根据市场形势和竞品、消费者调研，明确了地窖酒的品牌定位和文化定位。在此基础上，结合品牌商标、</t>
    </r>
    <r>
      <rPr>
        <sz val="12"/>
        <color theme="1"/>
        <rFont val="Times New Roman"/>
        <charset val="0"/>
      </rPr>
      <t>Logo</t>
    </r>
    <r>
      <rPr>
        <sz val="12"/>
        <color theme="1"/>
        <rFont val="仿宋_GB2312"/>
        <charset val="134"/>
      </rPr>
      <t>设计、包装设计、广告宣传品设计等平面视觉设计物料，初步建立了翁城地窖酒的视觉形象识别系统（</t>
    </r>
    <r>
      <rPr>
        <sz val="12"/>
        <color theme="1"/>
        <rFont val="Times New Roman"/>
        <charset val="0"/>
      </rPr>
      <t>VIS</t>
    </r>
    <r>
      <rPr>
        <sz val="12"/>
        <color theme="1"/>
        <rFont val="仿宋_GB2312"/>
        <charset val="134"/>
      </rPr>
      <t>系统）。</t>
    </r>
    <r>
      <rPr>
        <sz val="12"/>
        <color theme="1"/>
        <rFont val="Times New Roman"/>
        <charset val="0"/>
      </rPr>
      <t xml:space="preserve">
</t>
    </r>
    <r>
      <rPr>
        <sz val="12"/>
        <color theme="1"/>
        <rFont val="仿宋_GB2312"/>
        <charset val="134"/>
      </rPr>
      <t>三是一是运用视觉设计手段，确定翁城地窖酒品牌名，完成品牌</t>
    </r>
    <r>
      <rPr>
        <sz val="12"/>
        <color theme="1"/>
        <rFont val="Times New Roman"/>
        <charset val="0"/>
      </rPr>
      <t>Logo</t>
    </r>
    <r>
      <rPr>
        <sz val="12"/>
        <color theme="1"/>
        <rFont val="仿宋_GB2312"/>
        <charset val="134"/>
      </rPr>
      <t>设计、产品包装设计、品牌视觉形象识别系统（</t>
    </r>
    <r>
      <rPr>
        <sz val="12"/>
        <color theme="1"/>
        <rFont val="Times New Roman"/>
        <charset val="0"/>
      </rPr>
      <t>VIS</t>
    </r>
    <r>
      <rPr>
        <sz val="12"/>
        <color theme="1"/>
        <rFont val="仿宋_GB2312"/>
        <charset val="134"/>
      </rPr>
      <t>）等，打造翁城地窖酒的品牌视觉形象设计，提升产品附加值；根据需求进一步扩大品牌影响力，协同当地及企业开展线上、线下同步宣传，通过制作短视频、直播带货和地推活动等形式宣传品牌，设计品牌文创提升品牌知名度。</t>
    </r>
  </si>
  <si>
    <r>
      <rPr>
        <sz val="12"/>
        <color theme="1"/>
        <rFont val="Times New Roman"/>
        <charset val="0"/>
      </rPr>
      <t xml:space="preserve">2023 </t>
    </r>
    <r>
      <rPr>
        <sz val="12"/>
        <color theme="1"/>
        <rFont val="仿宋_GB2312"/>
        <charset val="134"/>
      </rPr>
      <t>年</t>
    </r>
    <r>
      <rPr>
        <sz val="12"/>
        <color theme="1"/>
        <rFont val="Times New Roman"/>
        <charset val="0"/>
      </rPr>
      <t xml:space="preserve"> 5 </t>
    </r>
    <r>
      <rPr>
        <sz val="12"/>
        <color theme="1"/>
        <rFont val="仿宋_GB2312"/>
        <charset val="134"/>
      </rPr>
      <t>月</t>
    </r>
    <r>
      <rPr>
        <sz val="12"/>
        <color theme="1"/>
        <rFont val="Times New Roman"/>
        <charset val="0"/>
      </rPr>
      <t xml:space="preserve">-6 </t>
    </r>
    <r>
      <rPr>
        <sz val="12"/>
        <color theme="1"/>
        <rFont val="仿宋_GB2312"/>
        <charset val="134"/>
      </rPr>
      <t>月</t>
    </r>
    <r>
      <rPr>
        <sz val="12"/>
        <color theme="1"/>
        <rFont val="Times New Roman"/>
        <charset val="0"/>
      </rPr>
      <t xml:space="preserve"> </t>
    </r>
    <r>
      <rPr>
        <sz val="12"/>
        <color theme="1"/>
        <rFont val="仿宋_GB2312"/>
        <charset val="134"/>
      </rPr>
      <t>双方沟通协调，明确项目实施方案</t>
    </r>
    <r>
      <rPr>
        <sz val="12"/>
        <color theme="1"/>
        <rFont val="Times New Roman"/>
        <charset val="0"/>
      </rPr>
      <t xml:space="preserve">
2023 </t>
    </r>
    <r>
      <rPr>
        <sz val="12"/>
        <color theme="1"/>
        <rFont val="仿宋_GB2312"/>
        <charset val="134"/>
      </rPr>
      <t>年</t>
    </r>
    <r>
      <rPr>
        <sz val="12"/>
        <color theme="1"/>
        <rFont val="Times New Roman"/>
        <charset val="0"/>
      </rPr>
      <t xml:space="preserve"> 7 </t>
    </r>
    <r>
      <rPr>
        <sz val="12"/>
        <color theme="1"/>
        <rFont val="仿宋_GB2312"/>
        <charset val="134"/>
      </rPr>
      <t>月</t>
    </r>
    <r>
      <rPr>
        <sz val="12"/>
        <color theme="1"/>
        <rFont val="Times New Roman"/>
        <charset val="0"/>
      </rPr>
      <t xml:space="preserve">-8 </t>
    </r>
    <r>
      <rPr>
        <sz val="12"/>
        <color theme="1"/>
        <rFont val="仿宋_GB2312"/>
        <charset val="134"/>
      </rPr>
      <t>月</t>
    </r>
    <r>
      <rPr>
        <sz val="12"/>
        <color theme="1"/>
        <rFont val="Times New Roman"/>
        <charset val="0"/>
      </rPr>
      <t xml:space="preserve"> </t>
    </r>
    <r>
      <rPr>
        <sz val="12"/>
        <color theme="1"/>
        <rFont val="仿宋_GB2312"/>
        <charset val="134"/>
      </rPr>
      <t>开展调研，包括市场调研、竞品调研、消费者调研等，明确市场定位、品牌定位和品牌文化，明确产品的主要竞争优势。</t>
    </r>
    <r>
      <rPr>
        <sz val="12"/>
        <color theme="1"/>
        <rFont val="Times New Roman"/>
        <charset val="0"/>
      </rPr>
      <t xml:space="preserve">
2023 </t>
    </r>
    <r>
      <rPr>
        <sz val="12"/>
        <color theme="1"/>
        <rFont val="仿宋_GB2312"/>
        <charset val="134"/>
      </rPr>
      <t>年</t>
    </r>
    <r>
      <rPr>
        <sz val="12"/>
        <color theme="1"/>
        <rFont val="Times New Roman"/>
        <charset val="0"/>
      </rPr>
      <t xml:space="preserve"> 9 </t>
    </r>
    <r>
      <rPr>
        <sz val="12"/>
        <color theme="1"/>
        <rFont val="仿宋_GB2312"/>
        <charset val="134"/>
      </rPr>
      <t>月</t>
    </r>
    <r>
      <rPr>
        <sz val="12"/>
        <color theme="1"/>
        <rFont val="Times New Roman"/>
        <charset val="0"/>
      </rPr>
      <t xml:space="preserve">-2024 </t>
    </r>
    <r>
      <rPr>
        <sz val="12"/>
        <color theme="1"/>
        <rFont val="仿宋_GB2312"/>
        <charset val="134"/>
      </rPr>
      <t>年</t>
    </r>
    <r>
      <rPr>
        <sz val="12"/>
        <color theme="1"/>
        <rFont val="Times New Roman"/>
        <charset val="0"/>
      </rPr>
      <t xml:space="preserve"> 6 </t>
    </r>
    <r>
      <rPr>
        <sz val="12"/>
        <color theme="1"/>
        <rFont val="仿宋_GB2312"/>
        <charset val="134"/>
      </rPr>
      <t>月</t>
    </r>
    <r>
      <rPr>
        <sz val="12"/>
        <color theme="1"/>
        <rFont val="Times New Roman"/>
        <charset val="0"/>
      </rPr>
      <t xml:space="preserve"> </t>
    </r>
    <r>
      <rPr>
        <sz val="12"/>
        <color theme="1"/>
        <rFont val="仿宋_GB2312"/>
        <charset val="134"/>
      </rPr>
      <t>确定品牌商标，完成</t>
    </r>
    <r>
      <rPr>
        <sz val="12"/>
        <color theme="1"/>
        <rFont val="Times New Roman"/>
        <charset val="0"/>
      </rPr>
      <t xml:space="preserve"> logo </t>
    </r>
    <r>
      <rPr>
        <sz val="12"/>
        <color theme="1"/>
        <rFont val="仿宋_GB2312"/>
        <charset val="134"/>
      </rPr>
      <t>设计和包装设计，完成品牌</t>
    </r>
    <r>
      <rPr>
        <sz val="12"/>
        <color theme="1"/>
        <rFont val="Times New Roman"/>
        <charset val="0"/>
      </rPr>
      <t xml:space="preserve"> VIS</t>
    </r>
    <r>
      <rPr>
        <sz val="12"/>
        <color theme="1"/>
        <rFont val="仿宋_GB2312"/>
        <charset val="134"/>
      </rPr>
      <t>（视觉形象识别系统）设计。</t>
    </r>
    <r>
      <rPr>
        <sz val="12"/>
        <color theme="1"/>
        <rFont val="Times New Roman"/>
        <charset val="0"/>
      </rPr>
      <t xml:space="preserve">
2024 </t>
    </r>
    <r>
      <rPr>
        <sz val="12"/>
        <color theme="1"/>
        <rFont val="仿宋_GB2312"/>
        <charset val="134"/>
      </rPr>
      <t>年</t>
    </r>
    <r>
      <rPr>
        <sz val="12"/>
        <color theme="1"/>
        <rFont val="Times New Roman"/>
        <charset val="0"/>
      </rPr>
      <t xml:space="preserve"> 7 </t>
    </r>
    <r>
      <rPr>
        <sz val="12"/>
        <color theme="1"/>
        <rFont val="仿宋_GB2312"/>
        <charset val="134"/>
      </rPr>
      <t>月</t>
    </r>
    <r>
      <rPr>
        <sz val="12"/>
        <color theme="1"/>
        <rFont val="Times New Roman"/>
        <charset val="0"/>
      </rPr>
      <t xml:space="preserve">-12 </t>
    </r>
    <r>
      <rPr>
        <sz val="12"/>
        <color theme="1"/>
        <rFont val="仿宋_GB2312"/>
        <charset val="134"/>
      </rPr>
      <t>月</t>
    </r>
    <r>
      <rPr>
        <sz val="12"/>
        <color theme="1"/>
        <rFont val="Times New Roman"/>
        <charset val="0"/>
      </rPr>
      <t xml:space="preserve"> </t>
    </r>
    <r>
      <rPr>
        <sz val="12"/>
        <color theme="1"/>
        <rFont val="仿宋_GB2312"/>
        <charset val="134"/>
      </rPr>
      <t>品牌宣传片摄制。</t>
    </r>
    <r>
      <rPr>
        <sz val="12"/>
        <color theme="1"/>
        <rFont val="Times New Roman"/>
        <charset val="0"/>
      </rPr>
      <t xml:space="preserve">
2025 </t>
    </r>
    <r>
      <rPr>
        <sz val="12"/>
        <color theme="1"/>
        <rFont val="仿宋_GB2312"/>
        <charset val="134"/>
      </rPr>
      <t>年</t>
    </r>
    <r>
      <rPr>
        <sz val="12"/>
        <color theme="1"/>
        <rFont val="Times New Roman"/>
        <charset val="0"/>
      </rPr>
      <t xml:space="preserve"> 1 </t>
    </r>
    <r>
      <rPr>
        <sz val="12"/>
        <color theme="1"/>
        <rFont val="仿宋_GB2312"/>
        <charset val="134"/>
      </rPr>
      <t>月</t>
    </r>
    <r>
      <rPr>
        <sz val="12"/>
        <color theme="1"/>
        <rFont val="Times New Roman"/>
        <charset val="0"/>
      </rPr>
      <t>-</t>
    </r>
    <r>
      <rPr>
        <sz val="12"/>
        <color theme="1"/>
        <rFont val="仿宋_GB2312"/>
        <charset val="134"/>
      </rPr>
      <t>项目结束</t>
    </r>
    <r>
      <rPr>
        <sz val="12"/>
        <color theme="1"/>
        <rFont val="Times New Roman"/>
        <charset val="0"/>
      </rPr>
      <t xml:space="preserve"> </t>
    </r>
    <r>
      <rPr>
        <sz val="12"/>
        <color theme="1"/>
        <rFont val="仿宋_GB2312"/>
        <charset val="134"/>
      </rPr>
      <t>品牌宣传推广策划与实施，品牌形象升级优化</t>
    </r>
  </si>
  <si>
    <r>
      <rPr>
        <sz val="12"/>
        <color theme="1"/>
        <rFont val="仿宋_GB2312"/>
        <charset val="134"/>
      </rPr>
      <t>广东行政职业学院</t>
    </r>
    <r>
      <rPr>
        <sz val="12"/>
        <color theme="1"/>
        <rFont val="Times New Roman"/>
        <charset val="0"/>
      </rPr>
      <t xml:space="preserve"> </t>
    </r>
    <r>
      <rPr>
        <sz val="12"/>
        <color theme="1"/>
        <rFont val="仿宋_GB2312"/>
        <charset val="134"/>
      </rPr>
      <t>共青团翁源县委</t>
    </r>
  </si>
  <si>
    <t>翁源青马工程暨青年宣讲团培训班等各类培训</t>
  </si>
  <si>
    <r>
      <rPr>
        <sz val="12"/>
        <color theme="1"/>
        <rFont val="Times New Roman"/>
        <charset val="0"/>
      </rPr>
      <t>2023</t>
    </r>
    <r>
      <rPr>
        <sz val="12"/>
        <color indexed="8"/>
        <rFont val="仿宋_GB2312"/>
        <charset val="134"/>
      </rPr>
      <t>年</t>
    </r>
    <r>
      <rPr>
        <sz val="12"/>
        <color theme="1"/>
        <rFont val="Times New Roman"/>
        <charset val="0"/>
      </rPr>
      <t>12</t>
    </r>
    <r>
      <rPr>
        <sz val="12"/>
        <color indexed="8"/>
        <rFont val="仿宋_GB2312"/>
        <charset val="134"/>
      </rPr>
      <t>月</t>
    </r>
  </si>
  <si>
    <t>长期进行</t>
  </si>
  <si>
    <t>翁源青马工程暨青年宣讲团成员政治理论水平及综合业务能力有待提升。</t>
  </si>
  <si>
    <r>
      <rPr>
        <sz val="12"/>
        <color theme="1"/>
        <rFont val="仿宋_GB2312"/>
        <charset val="134"/>
      </rPr>
      <t>项目内容：培训翁源青马工程暨青年宣讲团成员。</t>
    </r>
    <r>
      <rPr>
        <sz val="12"/>
        <color theme="1"/>
        <rFont val="Times New Roman"/>
        <charset val="0"/>
      </rPr>
      <t xml:space="preserve">                                </t>
    </r>
    <r>
      <rPr>
        <sz val="12"/>
        <color theme="1"/>
        <rFont val="仿宋_GB2312"/>
        <charset val="134"/>
      </rPr>
      <t>落实举措：学校负责师资，翁源提供培训场地及食宿。</t>
    </r>
  </si>
  <si>
    <r>
      <rPr>
        <sz val="12"/>
        <color theme="1"/>
        <rFont val="仿宋_GB2312"/>
        <charset val="134"/>
      </rPr>
      <t>每年至少举行</t>
    </r>
    <r>
      <rPr>
        <sz val="12"/>
        <color theme="1"/>
        <rFont val="Times New Roman"/>
        <charset val="0"/>
      </rPr>
      <t>2</t>
    </r>
    <r>
      <rPr>
        <sz val="12"/>
        <color theme="1"/>
        <rFont val="仿宋_GB2312"/>
        <charset val="134"/>
      </rPr>
      <t>次培训，每次至少</t>
    </r>
    <r>
      <rPr>
        <sz val="12"/>
        <color theme="1"/>
        <rFont val="Times New Roman"/>
        <charset val="0"/>
      </rPr>
      <t>3</t>
    </r>
    <r>
      <rPr>
        <sz val="12"/>
        <color theme="1"/>
        <rFont val="仿宋_GB2312"/>
        <charset val="134"/>
      </rPr>
      <t>天，每次</t>
    </r>
    <r>
      <rPr>
        <sz val="12"/>
        <color theme="1"/>
        <rFont val="Times New Roman"/>
        <charset val="0"/>
      </rPr>
      <t>100</t>
    </r>
    <r>
      <rPr>
        <sz val="12"/>
        <color theme="1"/>
        <rFont val="仿宋_GB2312"/>
        <charset val="134"/>
      </rPr>
      <t>人左右。</t>
    </r>
  </si>
  <si>
    <r>
      <rPr>
        <sz val="12"/>
        <color theme="1"/>
        <rFont val="仿宋_GB2312"/>
        <charset val="134"/>
      </rPr>
      <t>广东行政职业学院</t>
    </r>
    <r>
      <rPr>
        <sz val="12"/>
        <color theme="1"/>
        <rFont val="Times New Roman"/>
        <charset val="0"/>
      </rPr>
      <t xml:space="preserve">  </t>
    </r>
    <r>
      <rPr>
        <sz val="12"/>
        <color theme="1"/>
        <rFont val="仿宋_GB2312"/>
        <charset val="134"/>
      </rPr>
      <t>翁源中等职业技术学校</t>
    </r>
  </si>
  <si>
    <t>中高衔接三二分段贯通培养人才</t>
  </si>
  <si>
    <t>翁源中职就业率、升学率有待提高</t>
  </si>
  <si>
    <r>
      <rPr>
        <sz val="12"/>
        <color theme="1"/>
        <rFont val="仿宋_GB2312"/>
        <charset val="134"/>
      </rPr>
      <t>项目内容：中高衔接贯通培养人才。</t>
    </r>
    <r>
      <rPr>
        <sz val="12"/>
        <color theme="1"/>
        <rFont val="Times New Roman"/>
        <charset val="0"/>
      </rPr>
      <t xml:space="preserve">          </t>
    </r>
    <r>
      <rPr>
        <sz val="12"/>
        <color theme="1"/>
        <rFont val="仿宋_GB2312"/>
        <charset val="134"/>
      </rPr>
      <t>落实举措：已签订并上报人才培养方案；</t>
    </r>
  </si>
  <si>
    <r>
      <rPr>
        <sz val="12"/>
        <color theme="1"/>
        <rFont val="Times New Roman"/>
        <charset val="0"/>
      </rPr>
      <t>2024</t>
    </r>
    <r>
      <rPr>
        <sz val="12"/>
        <color theme="1"/>
        <rFont val="仿宋_GB2312"/>
        <charset val="134"/>
      </rPr>
      <t>年开始招生，两个专业，共计</t>
    </r>
    <r>
      <rPr>
        <sz val="12"/>
        <color theme="1"/>
        <rFont val="Times New Roman"/>
        <charset val="0"/>
      </rPr>
      <t>100</t>
    </r>
    <r>
      <rPr>
        <sz val="12"/>
        <color theme="1"/>
        <rFont val="仿宋_GB2312"/>
        <charset val="134"/>
      </rPr>
      <t>名学生。</t>
    </r>
  </si>
  <si>
    <t>协助翁源镇开展研学旅行基地建设探索，助力翁源做好乡村布局规划、美丽圩镇建设</t>
  </si>
  <si>
    <t>翁源镇拟推动该镇建设成为研学旅行基地。</t>
  </si>
  <si>
    <t>项目内容：提供政策和技术支持，协助瓮城镇开展研学旅行基地建设探索，助力翁源做好乡村布局规划、美丽圩镇建设。        落实措施：发挥学校资源优势，深入瓮城开展调研，为其提供政策和技术建议支持。</t>
  </si>
  <si>
    <t>“双百行动”双百行动专家智库建设</t>
  </si>
  <si>
    <t>翁源县成立了“双百行动”专家智库，助力地方高质量发展。</t>
  </si>
  <si>
    <t>项目内容：遴选学校具有高职称的教师加入到专家智库，通过调查研究、建言献策，探索形成实用型研究成果。                落实措施：定期遴选专家。</t>
  </si>
  <si>
    <t>新丰县</t>
  </si>
  <si>
    <t>东莞理工学院、广东水利电力职业技术学院</t>
  </si>
  <si>
    <t>东莞理工学院</t>
  </si>
  <si>
    <t>东莞理工学院大学生社会实践基地</t>
  </si>
  <si>
    <r>
      <rPr>
        <sz val="12"/>
        <color theme="1"/>
        <rFont val="仿宋_GB2312"/>
        <charset val="134"/>
      </rPr>
      <t>马头镇乌石岗村、黄</t>
    </r>
    <r>
      <rPr>
        <sz val="12"/>
        <color theme="1"/>
        <rFont val="方正书宋_GBK"/>
        <charset val="134"/>
      </rPr>
      <t>磜</t>
    </r>
    <r>
      <rPr>
        <sz val="12"/>
        <color theme="1"/>
        <rFont val="仿宋_GB2312"/>
        <charset val="134"/>
      </rPr>
      <t>镇雪峒村、遥田镇江下村</t>
    </r>
  </si>
  <si>
    <t>2024.1</t>
  </si>
  <si>
    <t>2027.12</t>
  </si>
  <si>
    <t>落实省教育厅规定协议文本精神，双向奔赴，促进大学生成长成才。</t>
  </si>
  <si>
    <t>开展社会实践、红色研学、结对帮扶，助力文化传承，推动产业发展。</t>
  </si>
  <si>
    <r>
      <rPr>
        <sz val="12"/>
        <color theme="1"/>
        <rFont val="Times New Roman"/>
        <charset val="0"/>
      </rPr>
      <t>1.2024</t>
    </r>
    <r>
      <rPr>
        <sz val="12"/>
        <color theme="1"/>
        <rFont val="仿宋_GB2312"/>
        <charset val="134"/>
      </rPr>
      <t>年上半年内，成立基地并挂牌，利用暑假开展对确定的</t>
    </r>
    <r>
      <rPr>
        <sz val="12"/>
        <color theme="1"/>
        <rFont val="Times New Roman"/>
        <charset val="0"/>
      </rPr>
      <t>3</t>
    </r>
    <r>
      <rPr>
        <sz val="12"/>
        <color theme="1"/>
        <rFont val="仿宋_GB2312"/>
        <charset val="134"/>
      </rPr>
      <t>个镇</t>
    </r>
    <r>
      <rPr>
        <sz val="12"/>
        <color theme="1"/>
        <rFont val="Times New Roman"/>
        <charset val="0"/>
      </rPr>
      <t>12</t>
    </r>
    <r>
      <rPr>
        <sz val="12"/>
        <color theme="1"/>
        <rFont val="仿宋_GB2312"/>
        <charset val="134"/>
      </rPr>
      <t>个行政村的调研；</t>
    </r>
    <r>
      <rPr>
        <sz val="12"/>
        <color theme="1"/>
        <rFont val="Times New Roman"/>
        <charset val="0"/>
      </rPr>
      <t>2024</t>
    </r>
    <r>
      <rPr>
        <sz val="12"/>
        <color theme="1"/>
        <rFont val="仿宋_GB2312"/>
        <charset val="134"/>
      </rPr>
      <t>年下半年开展具体服务项目并不断拓宽项目数量。</t>
    </r>
    <r>
      <rPr>
        <sz val="12"/>
        <color theme="1"/>
        <rFont val="Times New Roman"/>
        <charset val="0"/>
      </rPr>
      <t xml:space="preserve">   2.</t>
    </r>
    <r>
      <rPr>
        <sz val="12"/>
        <color theme="1"/>
        <rFont val="仿宋_GB2312"/>
        <charset val="134"/>
      </rPr>
      <t>从</t>
    </r>
    <r>
      <rPr>
        <sz val="12"/>
        <color theme="1"/>
        <rFont val="Times New Roman"/>
        <charset val="0"/>
      </rPr>
      <t>2025</t>
    </r>
    <r>
      <rPr>
        <sz val="12"/>
        <color theme="1"/>
        <rFont val="仿宋_GB2312"/>
        <charset val="134"/>
      </rPr>
      <t>年起，常态化开展既定合作项目。</t>
    </r>
  </si>
  <si>
    <r>
      <rPr>
        <sz val="12"/>
        <color theme="1"/>
        <rFont val="仿宋_GB2312"/>
        <charset val="134"/>
      </rPr>
      <t>罗汉君（团县委书记），</t>
    </r>
    <r>
      <rPr>
        <sz val="12"/>
        <color theme="1"/>
        <rFont val="Times New Roman"/>
        <charset val="0"/>
      </rPr>
      <t>13827920120</t>
    </r>
  </si>
  <si>
    <t>东莞理工学院新丰产业发展服务中心</t>
  </si>
  <si>
    <t>落实省教育厅规定协议文本精神，发挥高校科研力量。</t>
  </si>
  <si>
    <t>协同县工信局，为本地企业开展培训、咨询和技术服务。</t>
  </si>
  <si>
    <r>
      <rPr>
        <sz val="12"/>
        <color theme="1"/>
        <rFont val="Times New Roman"/>
        <charset val="0"/>
      </rPr>
      <t>1.2024</t>
    </r>
    <r>
      <rPr>
        <sz val="12"/>
        <color theme="1"/>
        <rFont val="仿宋_GB2312"/>
        <charset val="134"/>
      </rPr>
      <t>年上半年，成立中心并挂牌，开展首次需求调研；下半年开展若干讲座并理顺中心的运作。</t>
    </r>
    <r>
      <rPr>
        <sz val="12"/>
        <color theme="1"/>
        <rFont val="Times New Roman"/>
        <charset val="0"/>
      </rPr>
      <t xml:space="preserve">          2.</t>
    </r>
    <r>
      <rPr>
        <sz val="12"/>
        <color theme="1"/>
        <rFont val="仿宋_GB2312"/>
        <charset val="134"/>
      </rPr>
      <t>从</t>
    </r>
    <r>
      <rPr>
        <sz val="12"/>
        <color theme="1"/>
        <rFont val="Times New Roman"/>
        <charset val="0"/>
      </rPr>
      <t>2025</t>
    </r>
    <r>
      <rPr>
        <sz val="12"/>
        <color theme="1"/>
        <rFont val="仿宋_GB2312"/>
        <charset val="134"/>
      </rPr>
      <t>年起，常态化开展中心工作，形成可推广的示范案例。</t>
    </r>
  </si>
  <si>
    <r>
      <rPr>
        <sz val="12"/>
        <color theme="1"/>
        <rFont val="仿宋_GB2312"/>
        <charset val="134"/>
      </rPr>
      <t>陈俊尧（工信局副局长），</t>
    </r>
    <r>
      <rPr>
        <sz val="12"/>
        <color theme="1"/>
        <rFont val="Times New Roman"/>
        <charset val="0"/>
      </rPr>
      <t>18927855518</t>
    </r>
  </si>
  <si>
    <t>建议进一步量化建设目标。</t>
  </si>
  <si>
    <t>广东水利电力职业技术学院</t>
  </si>
  <si>
    <t>校企合作平台建设</t>
  </si>
  <si>
    <t xml:space="preserve">2023.10 </t>
  </si>
  <si>
    <t>2025.12</t>
  </si>
  <si>
    <t>新丰县缺乏高技能人才。</t>
  </si>
  <si>
    <r>
      <rPr>
        <sz val="12"/>
        <color theme="1"/>
        <rFont val="Times New Roman"/>
        <charset val="0"/>
      </rPr>
      <t>1.</t>
    </r>
    <r>
      <rPr>
        <sz val="12"/>
        <color theme="1"/>
        <rFont val="仿宋_GB2312"/>
        <charset val="134"/>
      </rPr>
      <t>输送和培养高技能人才；</t>
    </r>
    <r>
      <rPr>
        <sz val="12"/>
        <color theme="1"/>
        <rFont val="Times New Roman"/>
        <charset val="0"/>
      </rPr>
      <t xml:space="preserve">               2.</t>
    </r>
    <r>
      <rPr>
        <sz val="12"/>
        <color theme="1"/>
        <rFont val="仿宋_GB2312"/>
        <charset val="134"/>
      </rPr>
      <t>为企业技术革新提供科技支撑；</t>
    </r>
    <r>
      <rPr>
        <sz val="12"/>
        <color theme="1"/>
        <rFont val="Times New Roman"/>
        <charset val="0"/>
      </rPr>
      <t xml:space="preserve">         3.</t>
    </r>
    <r>
      <rPr>
        <sz val="12"/>
        <color theme="1"/>
        <rFont val="仿宋_GB2312"/>
        <charset val="134"/>
      </rPr>
      <t>协同人社局、工信局、农业农村局、水务局等相关部门进行电子商务、电工、变电站值班员、水利行业等工种的高技能人才培训培养。</t>
    </r>
  </si>
  <si>
    <r>
      <rPr>
        <sz val="12"/>
        <color theme="1"/>
        <rFont val="Times New Roman"/>
        <charset val="0"/>
      </rPr>
      <t>1.</t>
    </r>
    <r>
      <rPr>
        <sz val="12"/>
        <color theme="1"/>
        <rFont val="仿宋_GB2312"/>
        <charset val="134"/>
      </rPr>
      <t>为新丰县举办校园专场招聘会；</t>
    </r>
    <r>
      <rPr>
        <sz val="12"/>
        <color theme="1"/>
        <rFont val="Times New Roman"/>
        <charset val="0"/>
      </rPr>
      <t xml:space="preserve"> 2.</t>
    </r>
    <r>
      <rPr>
        <sz val="12"/>
        <color theme="1"/>
        <rFont val="仿宋_GB2312"/>
        <charset val="134"/>
      </rPr>
      <t>参与企业自动化生产线改造；</t>
    </r>
    <r>
      <rPr>
        <sz val="12"/>
        <color theme="1"/>
        <rFont val="Times New Roman"/>
        <charset val="0"/>
      </rPr>
      <t>3.2023</t>
    </r>
    <r>
      <rPr>
        <sz val="12"/>
        <color theme="1"/>
        <rFont val="仿宋_GB2312"/>
        <charset val="134"/>
      </rPr>
      <t>年</t>
    </r>
    <r>
      <rPr>
        <sz val="12"/>
        <color theme="1"/>
        <rFont val="Times New Roman"/>
        <charset val="0"/>
      </rPr>
      <t>-2025</t>
    </r>
    <r>
      <rPr>
        <sz val="12"/>
        <color theme="1"/>
        <rFont val="仿宋_GB2312"/>
        <charset val="134"/>
      </rPr>
      <t>年计划培训</t>
    </r>
    <r>
      <rPr>
        <sz val="12"/>
        <color theme="1"/>
        <rFont val="Times New Roman"/>
        <charset val="0"/>
      </rPr>
      <t>1000</t>
    </r>
    <r>
      <rPr>
        <sz val="12"/>
        <color theme="1"/>
        <rFont val="仿宋_GB2312"/>
        <charset val="134"/>
      </rPr>
      <t>人次，</t>
    </r>
    <r>
      <rPr>
        <sz val="12"/>
        <color theme="1"/>
        <rFont val="Times New Roman"/>
        <charset val="0"/>
      </rPr>
      <t>2024</t>
    </r>
    <r>
      <rPr>
        <sz val="12"/>
        <color theme="1"/>
        <rFont val="仿宋_GB2312"/>
        <charset val="134"/>
      </rPr>
      <t>年计划培养新丰县水利行业技能人才</t>
    </r>
    <r>
      <rPr>
        <sz val="12"/>
        <color theme="1"/>
        <rFont val="Times New Roman"/>
        <charset val="0"/>
      </rPr>
      <t>30</t>
    </r>
    <r>
      <rPr>
        <sz val="12"/>
        <color theme="1"/>
        <rFont val="仿宋_GB2312"/>
        <charset val="134"/>
      </rPr>
      <t>人，</t>
    </r>
    <r>
      <rPr>
        <sz val="12"/>
        <color theme="1"/>
        <rFont val="Times New Roman"/>
        <charset val="0"/>
      </rPr>
      <t>2025</t>
    </r>
    <r>
      <rPr>
        <sz val="12"/>
        <color theme="1"/>
        <rFont val="仿宋_GB2312"/>
        <charset val="134"/>
      </rPr>
      <t>年计划覆盖韶关各县区培养水利行业技能人才</t>
    </r>
    <r>
      <rPr>
        <sz val="12"/>
        <color theme="1"/>
        <rFont val="Times New Roman"/>
        <charset val="0"/>
      </rPr>
      <t>50-100</t>
    </r>
    <r>
      <rPr>
        <sz val="12"/>
        <color theme="1"/>
        <rFont val="仿宋_GB2312"/>
        <charset val="134"/>
      </rPr>
      <t>人。</t>
    </r>
  </si>
  <si>
    <t>刘翠娜，人社局副局长</t>
  </si>
  <si>
    <t>乡村美丽河道建设</t>
  </si>
  <si>
    <t>马头镇</t>
  </si>
  <si>
    <t xml:space="preserve">2024.30 </t>
  </si>
  <si>
    <t>立足马头镇已有的历史、文化、生态等方面资源和发展基础，充分发挥本校相关学科优势，助力该镇打造一条美丽。</t>
  </si>
  <si>
    <r>
      <rPr>
        <sz val="12"/>
        <color theme="1"/>
        <rFont val="Times New Roman"/>
        <charset val="0"/>
      </rPr>
      <t>2024</t>
    </r>
    <r>
      <rPr>
        <sz val="12"/>
        <color indexed="8"/>
        <rFont val="仿宋_GB2312"/>
        <charset val="134"/>
      </rPr>
      <t>至</t>
    </r>
    <r>
      <rPr>
        <sz val="12"/>
        <color indexed="8"/>
        <rFont val="Times New Roman"/>
        <charset val="0"/>
      </rPr>
      <t>2025</t>
    </r>
    <r>
      <rPr>
        <sz val="12"/>
        <color indexed="8"/>
        <rFont val="仿宋_GB2312"/>
        <charset val="134"/>
      </rPr>
      <t>年，分批安排水利工程专业的博士驻县下乡参与新丰江上游新丰县段综合治理工程项目建设，解决基层水利工程技术人才短缺的现状，为重点项目工程项目建设提供决策咨询服务。</t>
    </r>
  </si>
  <si>
    <r>
      <rPr>
        <sz val="12"/>
        <color theme="1"/>
        <rFont val="Times New Roman"/>
        <charset val="0"/>
      </rPr>
      <t>2024</t>
    </r>
    <r>
      <rPr>
        <sz val="12"/>
        <color theme="1"/>
        <rFont val="仿宋_GB2312"/>
        <charset val="134"/>
      </rPr>
      <t>、</t>
    </r>
    <r>
      <rPr>
        <sz val="12"/>
        <color theme="1"/>
        <rFont val="Times New Roman"/>
        <charset val="0"/>
      </rPr>
      <t>2025</t>
    </r>
    <r>
      <rPr>
        <sz val="12"/>
        <color theme="1"/>
        <rFont val="仿宋_GB2312"/>
        <charset val="134"/>
      </rPr>
      <t>年各选派</t>
    </r>
    <r>
      <rPr>
        <sz val="12"/>
        <color theme="1"/>
        <rFont val="Times New Roman"/>
        <charset val="0"/>
      </rPr>
      <t>1</t>
    </r>
    <r>
      <rPr>
        <sz val="12"/>
        <color theme="1"/>
        <rFont val="仿宋_GB2312"/>
        <charset val="134"/>
      </rPr>
      <t>名博士为项目建设提供科技人才支撑。</t>
    </r>
    <r>
      <rPr>
        <sz val="12"/>
        <color theme="1"/>
        <rFont val="Times New Roman"/>
        <charset val="0"/>
      </rPr>
      <t xml:space="preserve">
</t>
    </r>
  </si>
  <si>
    <r>
      <rPr>
        <sz val="12"/>
        <color theme="1"/>
        <rFont val="仿宋_GB2312"/>
        <charset val="134"/>
      </rPr>
      <t>黄绍福（水务局副局长），</t>
    </r>
    <r>
      <rPr>
        <sz val="12"/>
        <color theme="1"/>
        <rFont val="Times New Roman"/>
        <charset val="0"/>
      </rPr>
      <t>13927802788</t>
    </r>
  </si>
  <si>
    <t>开展师生三下乡志愿服务活动</t>
  </si>
  <si>
    <t>六镇一街典型村</t>
  </si>
  <si>
    <t>开展多种形式的志愿者服务活动。</t>
  </si>
  <si>
    <r>
      <rPr>
        <sz val="12"/>
        <color theme="1"/>
        <rFont val="Times New Roman"/>
        <charset val="0"/>
      </rPr>
      <t>1.2023</t>
    </r>
    <r>
      <rPr>
        <sz val="12"/>
        <color theme="1"/>
        <rFont val="仿宋_GB2312"/>
        <charset val="134"/>
      </rPr>
      <t>在马头镇开展水润乡村</t>
    </r>
    <r>
      <rPr>
        <sz val="12"/>
        <color theme="1"/>
        <rFont val="Times New Roman"/>
        <charset val="0"/>
      </rPr>
      <t>--</t>
    </r>
    <r>
      <rPr>
        <sz val="12"/>
        <color theme="1"/>
        <rFont val="仿宋_GB2312"/>
        <charset val="134"/>
      </rPr>
      <t>科普知识进社区活动；在黄</t>
    </r>
    <r>
      <rPr>
        <sz val="12"/>
        <color theme="1"/>
        <rFont val="方正书宋_GBK"/>
        <charset val="134"/>
      </rPr>
      <t>磜</t>
    </r>
    <r>
      <rPr>
        <sz val="12"/>
        <color theme="1"/>
        <rFont val="仿宋_GB2312"/>
        <charset val="134"/>
      </rPr>
      <t>镇粤美乡村、电亮乡村、水润乡村、数字乡村志愿服务；</t>
    </r>
    <r>
      <rPr>
        <sz val="12"/>
        <color theme="1"/>
        <rFont val="Times New Roman"/>
        <charset val="0"/>
      </rPr>
      <t xml:space="preserve">        2</t>
    </r>
    <r>
      <rPr>
        <sz val="12"/>
        <color theme="1"/>
        <rFont val="仿宋_GB2312"/>
        <charset val="134"/>
      </rPr>
      <t>、</t>
    </r>
    <r>
      <rPr>
        <sz val="12"/>
        <color theme="1"/>
        <rFont val="Times New Roman"/>
        <charset val="0"/>
      </rPr>
      <t>2024</t>
    </r>
    <r>
      <rPr>
        <sz val="12"/>
        <color theme="1"/>
        <rFont val="仿宋_GB2312"/>
        <charset val="134"/>
      </rPr>
      <t>年</t>
    </r>
    <r>
      <rPr>
        <sz val="12"/>
        <color theme="1"/>
        <rFont val="Times New Roman"/>
        <charset val="0"/>
      </rPr>
      <t>-2025</t>
    </r>
    <r>
      <rPr>
        <sz val="12"/>
        <color theme="1"/>
        <rFont val="仿宋_GB2312"/>
        <charset val="134"/>
      </rPr>
      <t>年计划在</t>
    </r>
    <r>
      <rPr>
        <sz val="12"/>
        <color theme="1"/>
        <rFont val="Times New Roman"/>
        <charset val="0"/>
      </rPr>
      <t>3</t>
    </r>
    <r>
      <rPr>
        <sz val="12"/>
        <color theme="1"/>
        <rFont val="仿宋_GB2312"/>
        <charset val="134"/>
      </rPr>
      <t>个镇</t>
    </r>
    <r>
      <rPr>
        <sz val="12"/>
        <color theme="1"/>
        <rFont val="Times New Roman"/>
        <charset val="0"/>
      </rPr>
      <t>12</t>
    </r>
    <r>
      <rPr>
        <sz val="12"/>
        <color theme="1"/>
        <rFont val="仿宋_GB2312"/>
        <charset val="134"/>
      </rPr>
      <t>个行政村开展志愿者服务、科普知识进校园服务、水利科技暑期下乡志愿服务等。</t>
    </r>
  </si>
  <si>
    <t>马头镇社会治理示范提升项目</t>
  </si>
  <si>
    <t>立足马头镇已有的历史、文化、生态等方面资源和发展基础，充分发挥两所高校相关学科优势，助力该镇社会治理高质量发展。</t>
  </si>
  <si>
    <r>
      <rPr>
        <sz val="12"/>
        <color theme="1"/>
        <rFont val="仿宋_GB2312"/>
        <charset val="134"/>
      </rPr>
      <t>首先选择该镇综合基础较好的乌石岗村、军二村、潭石村作为试点村，</t>
    </r>
    <r>
      <rPr>
        <sz val="12"/>
        <color theme="1"/>
        <rFont val="Times New Roman"/>
        <charset val="0"/>
      </rPr>
      <t xml:space="preserve">
</t>
    </r>
    <r>
      <rPr>
        <sz val="12"/>
        <color theme="1"/>
        <rFont val="仿宋_GB2312"/>
        <charset val="134"/>
      </rPr>
      <t>通过专家团队和大学生社会实践调研，制定镇域社会治理综合方案，全方位推动三个村形成首批社会治理示范效应，不断在实践中总结经验，完善机制，打造品牌，初步在全镇形成示范效应。将相关做法在全县各村推广应用，全面推动该镇高质量发展。</t>
    </r>
  </si>
  <si>
    <r>
      <rPr>
        <sz val="12"/>
        <color theme="1"/>
        <rFont val="Times New Roman"/>
        <charset val="0"/>
      </rPr>
      <t>1.2023</t>
    </r>
    <r>
      <rPr>
        <sz val="12"/>
        <color theme="1"/>
        <rFont val="仿宋_GB2312"/>
        <charset val="134"/>
      </rPr>
      <t>年内，为该镇乌石岗村、军二村、潭石村等三个村制定产业发展规划，同步开展党建、社会治理、文旅、水利等方面情况调研。</t>
    </r>
    <r>
      <rPr>
        <sz val="12"/>
        <color theme="1"/>
        <rFont val="Times New Roman"/>
        <charset val="0"/>
      </rPr>
      <t xml:space="preserve">
2.2024—2025</t>
    </r>
    <r>
      <rPr>
        <sz val="12"/>
        <color theme="1"/>
        <rFont val="仿宋_GB2312"/>
        <charset val="134"/>
      </rPr>
      <t>年，动态优化实施三村产业规划，不断深化互信，拓展党建、社会治理、文旅、水利建设等项目合作范围，在实践中总结经验，完善机制。</t>
    </r>
  </si>
  <si>
    <r>
      <rPr>
        <sz val="12"/>
        <color theme="1"/>
        <rFont val="仿宋_GB2312"/>
        <charset val="134"/>
      </rPr>
      <t>张明辉（镇委副书记），</t>
    </r>
    <r>
      <rPr>
        <sz val="12"/>
        <color theme="1"/>
        <rFont val="Times New Roman"/>
        <charset val="0"/>
      </rPr>
      <t>13802818921</t>
    </r>
  </si>
  <si>
    <t>乌石岗村乡村产业规划高质量发展示范项目</t>
  </si>
  <si>
    <t>马头镇乌石岗村</t>
  </si>
  <si>
    <t>该村处于马头镇核心位置，在全县各村擂台比武中名列第一。</t>
  </si>
  <si>
    <t>为该村制定乡村产业发展规划；以支部结对共建等方式促进其村党员干部能力水平提升；发挥两校有关学科优势，组织专业技术团队，促进该村文旅项目快速落地见效。</t>
  </si>
  <si>
    <r>
      <rPr>
        <sz val="12"/>
        <color theme="1"/>
        <rFont val="Times New Roman"/>
        <charset val="0"/>
      </rPr>
      <t>1.2023</t>
    </r>
    <r>
      <rPr>
        <sz val="12"/>
        <color theme="1"/>
        <rFont val="仿宋_GB2312"/>
        <charset val="134"/>
      </rPr>
      <t>年内，为该村制定产业发展规划，同步开展党建、社会治理、文旅等方面情况调研。</t>
    </r>
    <r>
      <rPr>
        <sz val="12"/>
        <color theme="1"/>
        <rFont val="Times New Roman"/>
        <charset val="0"/>
      </rPr>
      <t xml:space="preserve">
2.2024—2025</t>
    </r>
    <r>
      <rPr>
        <sz val="12"/>
        <color theme="1"/>
        <rFont val="仿宋_GB2312"/>
        <charset val="134"/>
      </rPr>
      <t>年，动态优化实施本村产业规划，全面开展党建、社会治理、文旅项目策划、水利建设等方面帮扶，产生明显效果，形成示范效应，全面提升村民获得感和幸福感。</t>
    </r>
  </si>
  <si>
    <r>
      <rPr>
        <sz val="12"/>
        <rFont val="仿宋_GB2312"/>
        <charset val="134"/>
      </rPr>
      <t>许金常（村支书），</t>
    </r>
    <r>
      <rPr>
        <sz val="12"/>
        <color rgb="FF000000"/>
        <rFont val="Times New Roman"/>
        <charset val="0"/>
      </rPr>
      <t>13802818332</t>
    </r>
  </si>
  <si>
    <t>新丰县基础教育帮扶</t>
  </si>
  <si>
    <t>对办学条件不达标的典型镇、典型村中小学发动社会资源力量进一步提升办学条件</t>
  </si>
  <si>
    <t>协同教育局开展调研，落实典型镇、典型村中小学办学条件标准化建设。</t>
  </si>
  <si>
    <r>
      <rPr>
        <sz val="12"/>
        <color theme="1"/>
        <rFont val="Times New Roman"/>
        <charset val="0"/>
      </rPr>
      <t>2024</t>
    </r>
    <r>
      <rPr>
        <sz val="12"/>
        <color theme="1"/>
        <rFont val="仿宋_GB2312"/>
        <charset val="134"/>
      </rPr>
      <t>至</t>
    </r>
    <r>
      <rPr>
        <sz val="12"/>
        <color theme="1"/>
        <rFont val="Times New Roman"/>
        <charset val="0"/>
      </rPr>
      <t>2025</t>
    </r>
    <r>
      <rPr>
        <sz val="12"/>
        <color theme="1"/>
        <rFont val="仿宋_GB2312"/>
        <charset val="134"/>
      </rPr>
      <t>年发动社会资源力量持续改善典型镇、典型村的办学条件。</t>
    </r>
  </si>
  <si>
    <r>
      <rPr>
        <sz val="12"/>
        <color theme="1"/>
        <rFont val="仿宋_GB2312"/>
        <charset val="134"/>
      </rPr>
      <t>易考珑（教育局副局长），</t>
    </r>
    <r>
      <rPr>
        <sz val="12"/>
        <color theme="1"/>
        <rFont val="Times New Roman"/>
        <charset val="0"/>
      </rPr>
      <t>13827980005</t>
    </r>
  </si>
  <si>
    <t>雪峒村党建质量提升项目</t>
  </si>
  <si>
    <r>
      <rPr>
        <sz val="12"/>
        <rFont val="仿宋_GB2312"/>
        <charset val="134"/>
      </rPr>
      <t>黄</t>
    </r>
    <r>
      <rPr>
        <sz val="12"/>
        <rFont val="方正书宋_GBK"/>
        <charset val="134"/>
      </rPr>
      <t>磜</t>
    </r>
    <r>
      <rPr>
        <sz val="12"/>
        <rFont val="仿宋_GB2312"/>
        <charset val="134"/>
      </rPr>
      <t>镇雪峒村</t>
    </r>
  </si>
  <si>
    <t>2023.11</t>
  </si>
  <si>
    <r>
      <rPr>
        <sz val="12"/>
        <rFont val="仿宋_GB2312"/>
        <charset val="134"/>
      </rPr>
      <t>该村为新丰县</t>
    </r>
    <r>
      <rPr>
        <sz val="12"/>
        <rFont val="Times New Roman"/>
        <charset val="0"/>
      </rPr>
      <t>2023</t>
    </r>
    <r>
      <rPr>
        <sz val="12"/>
        <rFont val="仿宋_GB2312"/>
        <charset val="134"/>
      </rPr>
      <t>年丰收节举办地，农产品具有较强的市场竞争力，全村具有较好的经济社会发展基础。村支部能很好地发挥战斗堡垒作用。</t>
    </r>
  </si>
  <si>
    <r>
      <rPr>
        <sz val="12"/>
        <color theme="1"/>
        <rFont val="Times New Roman"/>
        <charset val="0"/>
      </rPr>
      <t>1.</t>
    </r>
    <r>
      <rPr>
        <sz val="12"/>
        <color theme="1"/>
        <rFont val="仿宋_GB2312"/>
        <charset val="134"/>
      </rPr>
      <t>签订支部共建协议，开展前期调研及志愿者服务活动；</t>
    </r>
    <r>
      <rPr>
        <sz val="12"/>
        <color theme="1"/>
        <rFont val="Times New Roman"/>
        <charset val="0"/>
      </rPr>
      <t xml:space="preserve">
 2.</t>
    </r>
    <r>
      <rPr>
        <sz val="12"/>
        <color theme="1"/>
        <rFont val="仿宋_GB2312"/>
        <charset val="134"/>
      </rPr>
      <t>举办雪峒村</t>
    </r>
    <r>
      <rPr>
        <sz val="12"/>
        <color theme="1"/>
        <rFont val="Times New Roman"/>
        <charset val="0"/>
      </rPr>
      <t>“</t>
    </r>
    <r>
      <rPr>
        <sz val="12"/>
        <color theme="1"/>
        <rFont val="仿宋_GB2312"/>
        <charset val="134"/>
      </rPr>
      <t>粤美乡村</t>
    </r>
    <r>
      <rPr>
        <sz val="12"/>
        <color theme="1"/>
        <rFont val="Times New Roman"/>
        <charset val="0"/>
      </rPr>
      <t>”</t>
    </r>
    <r>
      <rPr>
        <sz val="12"/>
        <color theme="1"/>
        <rFont val="仿宋_GB2312"/>
        <charset val="134"/>
      </rPr>
      <t>规划设计大赛；</t>
    </r>
    <r>
      <rPr>
        <sz val="12"/>
        <color theme="1"/>
        <rFont val="Times New Roman"/>
        <charset val="0"/>
      </rPr>
      <t xml:space="preserve">
3.</t>
    </r>
    <r>
      <rPr>
        <sz val="12"/>
        <color theme="1"/>
        <rFont val="仿宋_GB2312"/>
        <charset val="134"/>
      </rPr>
      <t>配合县水务局开展雪峒村姜坑河河道治理工程的立项、规划设计；</t>
    </r>
    <r>
      <rPr>
        <sz val="12"/>
        <color theme="1"/>
        <rFont val="Times New Roman"/>
        <charset val="0"/>
      </rPr>
      <t xml:space="preserve">
4.</t>
    </r>
    <r>
      <rPr>
        <sz val="12"/>
        <color theme="1"/>
        <rFont val="仿宋_GB2312"/>
        <charset val="134"/>
      </rPr>
      <t>建设一座雪峒村光伏发电站；</t>
    </r>
    <r>
      <rPr>
        <sz val="12"/>
        <color theme="1"/>
        <rFont val="Times New Roman"/>
        <charset val="0"/>
      </rPr>
      <t xml:space="preserve">            5.</t>
    </r>
    <r>
      <rPr>
        <sz val="12"/>
        <color theme="1"/>
        <rFont val="仿宋_GB2312"/>
        <charset val="134"/>
      </rPr>
      <t>为雪峒村高标准农田建设提供技术支持及咨询决策服务</t>
    </r>
  </si>
  <si>
    <r>
      <rPr>
        <sz val="12"/>
        <rFont val="Times New Roman"/>
        <charset val="0"/>
      </rPr>
      <t>1.2023</t>
    </r>
    <r>
      <rPr>
        <sz val="12"/>
        <rFont val="仿宋_GB2312"/>
        <charset val="134"/>
      </rPr>
      <t>年开展支部共建、乡情调研及志愿者服务；</t>
    </r>
    <r>
      <rPr>
        <sz val="12"/>
        <rFont val="Times New Roman"/>
        <charset val="0"/>
      </rPr>
      <t>2</t>
    </r>
    <r>
      <rPr>
        <sz val="12"/>
        <rFont val="仿宋_GB2312"/>
        <charset val="134"/>
      </rPr>
      <t>、</t>
    </r>
    <r>
      <rPr>
        <sz val="12"/>
        <rFont val="Times New Roman"/>
        <charset val="0"/>
      </rPr>
      <t>2024</t>
    </r>
    <r>
      <rPr>
        <sz val="12"/>
        <rFont val="仿宋_GB2312"/>
        <charset val="134"/>
      </rPr>
      <t>年上半年开展举办雪峒村</t>
    </r>
    <r>
      <rPr>
        <sz val="12"/>
        <rFont val="Times New Roman"/>
        <charset val="0"/>
      </rPr>
      <t>“</t>
    </r>
    <r>
      <rPr>
        <sz val="12"/>
        <rFont val="仿宋_GB2312"/>
        <charset val="134"/>
      </rPr>
      <t>粤美乡村</t>
    </r>
    <r>
      <rPr>
        <sz val="12"/>
        <rFont val="Times New Roman"/>
        <charset val="0"/>
      </rPr>
      <t>”</t>
    </r>
    <r>
      <rPr>
        <sz val="12"/>
        <rFont val="仿宋_GB2312"/>
        <charset val="134"/>
      </rPr>
      <t>规划设计大赛；</t>
    </r>
    <r>
      <rPr>
        <sz val="12"/>
        <rFont val="Times New Roman"/>
        <charset val="0"/>
      </rPr>
      <t>3.2024</t>
    </r>
    <r>
      <rPr>
        <sz val="12"/>
        <rFont val="仿宋_GB2312"/>
        <charset val="134"/>
      </rPr>
      <t>年上班年配合县水务局开展雪峒村姜坑河河道治理工程的立项、规划设计；</t>
    </r>
    <r>
      <rPr>
        <sz val="12"/>
        <rFont val="Times New Roman"/>
        <charset val="0"/>
      </rPr>
      <t>4.2024</t>
    </r>
    <r>
      <rPr>
        <sz val="12"/>
        <rFont val="仿宋_GB2312"/>
        <charset val="134"/>
      </rPr>
      <t>年进行光伏电站建设的可行性分析、选址、设计，</t>
    </r>
    <r>
      <rPr>
        <sz val="12"/>
        <rFont val="Times New Roman"/>
        <charset val="0"/>
      </rPr>
      <t>2025</t>
    </r>
    <r>
      <rPr>
        <sz val="12"/>
        <rFont val="仿宋_GB2312"/>
        <charset val="134"/>
      </rPr>
      <t>年建设完成。</t>
    </r>
  </si>
  <si>
    <r>
      <rPr>
        <sz val="12"/>
        <rFont val="仿宋_GB2312"/>
        <charset val="134"/>
      </rPr>
      <t>曾庆国（村支书），</t>
    </r>
    <r>
      <rPr>
        <sz val="12"/>
        <rFont val="Times New Roman"/>
        <charset val="0"/>
      </rPr>
      <t>13927806638</t>
    </r>
  </si>
  <si>
    <t>东莞理工学院新丰教学中心</t>
  </si>
  <si>
    <t>落实省教育厅规定协议文本精神，发挥高校人才高地作用。</t>
  </si>
  <si>
    <t>基础教育帮扶；学历提升；干部培训；产业工人培训。</t>
  </si>
  <si>
    <r>
      <rPr>
        <sz val="12"/>
        <color theme="1"/>
        <rFont val="Times New Roman"/>
        <charset val="0"/>
      </rPr>
      <t>1.2024</t>
    </r>
    <r>
      <rPr>
        <sz val="12"/>
        <color theme="1"/>
        <rFont val="仿宋_GB2312"/>
        <charset val="134"/>
      </rPr>
      <t>年</t>
    </r>
    <r>
      <rPr>
        <sz val="12"/>
        <color theme="1"/>
        <rFont val="Times New Roman"/>
        <charset val="0"/>
      </rPr>
      <t>2</t>
    </r>
    <r>
      <rPr>
        <sz val="12"/>
        <color theme="1"/>
        <rFont val="仿宋_GB2312"/>
        <charset val="134"/>
      </rPr>
      <t>月前，挂牌成立教学中心，确定一所小学为教育集团成员校；</t>
    </r>
    <r>
      <rPr>
        <sz val="12"/>
        <color theme="1"/>
        <rFont val="Times New Roman"/>
        <charset val="0"/>
      </rPr>
      <t>2.2024</t>
    </r>
    <r>
      <rPr>
        <sz val="12"/>
        <color theme="1"/>
        <rFont val="仿宋_GB2312"/>
        <charset val="134"/>
      </rPr>
      <t>年内，完善教学中心组织架构，增加一所小学为教育集团成员校，开展基础教育帮扶，启动成人学历招生，合作举办</t>
    </r>
    <r>
      <rPr>
        <sz val="12"/>
        <color theme="1"/>
        <rFont val="Times New Roman"/>
        <charset val="0"/>
      </rPr>
      <t>3</t>
    </r>
    <r>
      <rPr>
        <sz val="12"/>
        <color theme="1"/>
        <rFont val="仿宋_GB2312"/>
        <charset val="134"/>
      </rPr>
      <t>期以上干部培训，两期以上产业工人培训；</t>
    </r>
    <r>
      <rPr>
        <sz val="12"/>
        <color theme="1"/>
        <rFont val="Times New Roman"/>
        <charset val="0"/>
      </rPr>
      <t xml:space="preserve">       3.2025</t>
    </r>
    <r>
      <rPr>
        <sz val="12"/>
        <color theme="1"/>
        <rFont val="仿宋_GB2312"/>
        <charset val="134"/>
      </rPr>
      <t>年起，教学中心全面运作，部分项目产生示范效应。</t>
    </r>
  </si>
  <si>
    <t>结对帮扶新丰县中等职业技术学校</t>
  </si>
  <si>
    <t>新丰县唯一一间中职学校</t>
  </si>
  <si>
    <t>专业设置、师资培养、中高职联合培养学生、指导技能竞赛等。</t>
  </si>
  <si>
    <r>
      <rPr>
        <sz val="12"/>
        <color theme="1"/>
        <rFont val="Times New Roman"/>
        <charset val="0"/>
      </rPr>
      <t>1.2024-2025</t>
    </r>
    <r>
      <rPr>
        <sz val="12"/>
        <color theme="1"/>
        <rFont val="仿宋_GB2312"/>
        <charset val="134"/>
      </rPr>
      <t>年指导开设水利水电工程施工、大数据专业等两个新专业的申报工作；</t>
    </r>
    <r>
      <rPr>
        <sz val="12"/>
        <color theme="1"/>
        <rFont val="Times New Roman"/>
        <charset val="0"/>
      </rPr>
      <t>2.</t>
    </r>
    <r>
      <rPr>
        <sz val="12"/>
        <color theme="1"/>
        <rFont val="仿宋_GB2312"/>
        <charset val="134"/>
      </rPr>
      <t>持续进行师资培养（</t>
    </r>
    <r>
      <rPr>
        <sz val="12"/>
        <color theme="1"/>
        <rFont val="Times New Roman"/>
        <charset val="0"/>
      </rPr>
      <t>1</t>
    </r>
    <r>
      <rPr>
        <sz val="12"/>
        <color theme="1"/>
        <rFont val="仿宋_GB2312"/>
        <charset val="134"/>
      </rPr>
      <t>）电子商务、大数据专业带头人和教师培养，安排骨干老师我校跟岗学习，对专业带头人进行一对一结对指导；（</t>
    </r>
    <r>
      <rPr>
        <sz val="12"/>
        <color theme="1"/>
        <rFont val="Times New Roman"/>
        <charset val="0"/>
      </rPr>
      <t>2</t>
    </r>
    <r>
      <rPr>
        <sz val="12"/>
        <color theme="1"/>
        <rFont val="仿宋_GB2312"/>
        <charset val="134"/>
      </rPr>
      <t>）专业教师技能等级证书考证指导及双师型教师培养；（</t>
    </r>
    <r>
      <rPr>
        <sz val="12"/>
        <color theme="1"/>
        <rFont val="Times New Roman"/>
        <charset val="0"/>
      </rPr>
      <t>3</t>
    </r>
    <r>
      <rPr>
        <sz val="12"/>
        <color theme="1"/>
        <rFont val="仿宋_GB2312"/>
        <charset val="134"/>
      </rPr>
      <t>）组织教师参加我校组织的国培项目培训。</t>
    </r>
    <r>
      <rPr>
        <sz val="12"/>
        <color theme="1"/>
        <rFont val="Times New Roman"/>
        <charset val="0"/>
      </rPr>
      <t>3.</t>
    </r>
    <r>
      <rPr>
        <sz val="12"/>
        <color theme="1"/>
        <rFont val="仿宋_GB2312"/>
        <charset val="134"/>
      </rPr>
      <t>持续开展电子商务等专业三二分段学制联合培养学生；</t>
    </r>
    <r>
      <rPr>
        <sz val="12"/>
        <color theme="1"/>
        <rFont val="Times New Roman"/>
        <charset val="0"/>
      </rPr>
      <t>4.</t>
    </r>
    <r>
      <rPr>
        <sz val="12"/>
        <color theme="1"/>
        <rFont val="仿宋_GB2312"/>
        <charset val="134"/>
      </rPr>
      <t>指导师生进行职业技能竞赛</t>
    </r>
  </si>
  <si>
    <r>
      <rPr>
        <sz val="12"/>
        <color theme="1"/>
        <rFont val="仿宋_GB2312"/>
        <charset val="134"/>
      </rPr>
      <t>李成都（副校长，</t>
    </r>
    <r>
      <rPr>
        <sz val="12"/>
        <color theme="1"/>
        <rFont val="Times New Roman"/>
        <charset val="0"/>
      </rPr>
      <t>19925011877</t>
    </r>
    <r>
      <rPr>
        <sz val="12"/>
        <color theme="1"/>
        <rFont val="仿宋_GB2312"/>
        <charset val="134"/>
      </rPr>
      <t>）</t>
    </r>
  </si>
  <si>
    <t>乳源县</t>
  </si>
  <si>
    <t>广东外语外贸大学、省委党校</t>
  </si>
  <si>
    <t>乡村治理、乡村建设项目</t>
  </si>
  <si>
    <t>乳源县桂头镇</t>
  </si>
  <si>
    <t>2023/1/1</t>
  </si>
  <si>
    <t>2025/12/1</t>
  </si>
  <si>
    <r>
      <rPr>
        <sz val="12"/>
        <color theme="1"/>
        <rFont val="仿宋_GB2312"/>
        <charset val="134"/>
      </rPr>
      <t>提升乡村治理水平，促进改善乡风文明，是乡村振兴的重要环节。为落实省委</t>
    </r>
    <r>
      <rPr>
        <sz val="12"/>
        <color theme="1"/>
        <rFont val="Times New Roman"/>
        <charset val="0"/>
      </rPr>
      <t>“1310”</t>
    </r>
    <r>
      <rPr>
        <sz val="12"/>
        <color theme="1"/>
        <rFont val="仿宋_GB2312"/>
        <charset val="134"/>
      </rPr>
      <t>工作部署和</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关于参与基层改革创新探索的要求，广外发挥法学、社会管理、中文等学科专业力量，对桂头镇的乡村治理、乡风文明等情况进行调研，为涵养有效治理、文明乡风提供决策参考。</t>
    </r>
  </si>
  <si>
    <r>
      <rPr>
        <b/>
        <sz val="12"/>
        <color theme="1"/>
        <rFont val="仿宋_GB2312"/>
        <charset val="134"/>
      </rPr>
      <t>项目内容：</t>
    </r>
    <r>
      <rPr>
        <sz val="12"/>
        <color theme="1"/>
        <rFont val="仿宋_GB2312"/>
        <charset val="134"/>
      </rPr>
      <t>乡村治理、乡村建设项目。</t>
    </r>
    <r>
      <rPr>
        <b/>
        <sz val="12"/>
        <color theme="1"/>
        <rFont val="仿宋_GB2312"/>
        <charset val="134"/>
      </rPr>
      <t>落实举措：</t>
    </r>
    <r>
      <rPr>
        <sz val="12"/>
        <color theme="1"/>
        <rFont val="仿宋_GB2312"/>
        <charset val="134"/>
      </rPr>
      <t>组建师生团队，开展</t>
    </r>
    <r>
      <rPr>
        <sz val="12"/>
        <color theme="1"/>
        <rFont val="Times New Roman"/>
        <charset val="0"/>
      </rPr>
      <t>“</t>
    </r>
    <r>
      <rPr>
        <sz val="12"/>
        <color theme="1"/>
        <rFont val="仿宋_GB2312"/>
        <charset val="134"/>
      </rPr>
      <t>三风建设</t>
    </r>
    <r>
      <rPr>
        <sz val="12"/>
        <color theme="1"/>
        <rFont val="Times New Roman"/>
        <charset val="0"/>
      </rPr>
      <t>”</t>
    </r>
    <r>
      <rPr>
        <sz val="12"/>
        <color theme="1"/>
        <rFont val="仿宋_GB2312"/>
        <charset val="134"/>
      </rPr>
      <t>（乡风、家风、民风）主题基层治理调研；长期蹲点，聚焦主题，不断深耕。</t>
    </r>
  </si>
  <si>
    <r>
      <rPr>
        <b/>
        <sz val="12"/>
        <color theme="1"/>
        <rFont val="仿宋_GB2312"/>
        <charset val="134"/>
      </rPr>
      <t>总体目标：</t>
    </r>
    <r>
      <rPr>
        <sz val="12"/>
        <color theme="1"/>
        <rFont val="仿宋_GB2312"/>
        <charset val="134"/>
      </rPr>
      <t>每年形成</t>
    </r>
    <r>
      <rPr>
        <sz val="12"/>
        <color theme="1"/>
        <rFont val="Times New Roman"/>
        <charset val="0"/>
      </rPr>
      <t>20</t>
    </r>
    <r>
      <rPr>
        <sz val="12"/>
        <color theme="1"/>
        <rFont val="仿宋_GB2312"/>
        <charset val="134"/>
      </rPr>
      <t>篇左右基层调研报告，为乡村治理、乡风文明等提供决策参考。</t>
    </r>
    <r>
      <rPr>
        <b/>
        <sz val="12"/>
        <color theme="1"/>
        <rFont val="仿宋_GB2312"/>
        <charset val="134"/>
      </rPr>
      <t>分年度目标：</t>
    </r>
    <r>
      <rPr>
        <sz val="12"/>
        <color theme="1"/>
        <rFont val="Times New Roman"/>
        <charset val="0"/>
      </rPr>
      <t>2023</t>
    </r>
    <r>
      <rPr>
        <sz val="12"/>
        <color theme="1"/>
        <rFont val="仿宋_GB2312"/>
        <charset val="134"/>
      </rPr>
      <t>年</t>
    </r>
    <r>
      <rPr>
        <sz val="12"/>
        <color theme="1"/>
        <rFont val="Times New Roman"/>
        <charset val="0"/>
      </rPr>
      <t>—</t>
    </r>
    <r>
      <rPr>
        <sz val="12"/>
        <color theme="1"/>
        <rFont val="仿宋_GB2312"/>
        <charset val="134"/>
      </rPr>
      <t>组织</t>
    </r>
    <r>
      <rPr>
        <sz val="12"/>
        <color theme="1"/>
        <rFont val="Times New Roman"/>
        <charset val="0"/>
      </rPr>
      <t>15-20</t>
    </r>
    <r>
      <rPr>
        <sz val="12"/>
        <color theme="1"/>
        <rFont val="仿宋_GB2312"/>
        <charset val="134"/>
      </rPr>
      <t>支师生调研团队，利用寒暑假时间赴镇、村进行调研。</t>
    </r>
    <r>
      <rPr>
        <sz val="12"/>
        <color theme="1"/>
        <rFont val="Times New Roman"/>
        <charset val="0"/>
      </rPr>
      <t>2024</t>
    </r>
    <r>
      <rPr>
        <sz val="12"/>
        <color theme="1"/>
        <rFont val="仿宋_GB2312"/>
        <charset val="134"/>
      </rPr>
      <t>年</t>
    </r>
    <r>
      <rPr>
        <sz val="12"/>
        <color theme="1"/>
        <rFont val="Times New Roman"/>
        <charset val="0"/>
      </rPr>
      <t>—</t>
    </r>
    <r>
      <rPr>
        <sz val="12"/>
        <color theme="1"/>
        <rFont val="仿宋_GB2312"/>
        <charset val="134"/>
      </rPr>
      <t>确定四大主题</t>
    </r>
    <r>
      <rPr>
        <sz val="12"/>
        <color theme="1"/>
        <rFont val="Times New Roman"/>
        <charset val="0"/>
      </rPr>
      <t>“</t>
    </r>
    <r>
      <rPr>
        <sz val="12"/>
        <color theme="1"/>
        <rFont val="仿宋_GB2312"/>
        <charset val="134"/>
      </rPr>
      <t>瑶族文化国际传播</t>
    </r>
    <r>
      <rPr>
        <sz val="12"/>
        <color theme="1"/>
        <rFont val="Times New Roman"/>
        <charset val="0"/>
      </rPr>
      <t>”</t>
    </r>
    <r>
      <rPr>
        <sz val="12"/>
        <color theme="1"/>
        <rFont val="仿宋_GB2312"/>
        <charset val="134"/>
      </rPr>
      <t>、</t>
    </r>
    <r>
      <rPr>
        <sz val="12"/>
        <color theme="1"/>
        <rFont val="Times New Roman"/>
        <charset val="0"/>
      </rPr>
      <t>“</t>
    </r>
    <r>
      <rPr>
        <sz val="12"/>
        <color theme="1"/>
        <rFont val="仿宋_GB2312"/>
        <charset val="134"/>
      </rPr>
      <t>核心价值观入户入心</t>
    </r>
    <r>
      <rPr>
        <sz val="12"/>
        <color theme="1"/>
        <rFont val="Times New Roman"/>
        <charset val="0"/>
      </rPr>
      <t>”</t>
    </r>
    <r>
      <rPr>
        <sz val="12"/>
        <color theme="1"/>
        <rFont val="仿宋_GB2312"/>
        <charset val="134"/>
      </rPr>
      <t>、</t>
    </r>
    <r>
      <rPr>
        <sz val="12"/>
        <color theme="1"/>
        <rFont val="Times New Roman"/>
        <charset val="0"/>
      </rPr>
      <t>“</t>
    </r>
    <r>
      <rPr>
        <sz val="12"/>
        <color theme="1"/>
        <rFont val="仿宋_GB2312"/>
        <charset val="134"/>
      </rPr>
      <t>项目基层组织建设</t>
    </r>
    <r>
      <rPr>
        <sz val="12"/>
        <color theme="1"/>
        <rFont val="Times New Roman"/>
        <charset val="0"/>
      </rPr>
      <t>”</t>
    </r>
    <r>
      <rPr>
        <sz val="12"/>
        <color theme="1"/>
        <rFont val="仿宋_GB2312"/>
        <charset val="134"/>
      </rPr>
      <t>、</t>
    </r>
    <r>
      <rPr>
        <sz val="12"/>
        <color theme="1"/>
        <rFont val="Times New Roman"/>
        <charset val="0"/>
      </rPr>
      <t>“</t>
    </r>
    <r>
      <rPr>
        <sz val="12"/>
        <color theme="1"/>
        <rFont val="仿宋_GB2312"/>
        <charset val="134"/>
      </rPr>
      <t>依法治村与村民法制意识提升</t>
    </r>
    <r>
      <rPr>
        <sz val="12"/>
        <color theme="1"/>
        <rFont val="Times New Roman"/>
        <charset val="0"/>
      </rPr>
      <t>”</t>
    </r>
    <r>
      <rPr>
        <sz val="12"/>
        <color theme="1"/>
        <rFont val="仿宋_GB2312"/>
        <charset val="134"/>
      </rPr>
      <t>，持续进行深耕，组织</t>
    </r>
    <r>
      <rPr>
        <sz val="12"/>
        <color theme="1"/>
        <rFont val="Times New Roman"/>
        <charset val="0"/>
      </rPr>
      <t>15-20</t>
    </r>
    <r>
      <rPr>
        <sz val="12"/>
        <color theme="1"/>
        <rFont val="仿宋_GB2312"/>
        <charset val="134"/>
      </rPr>
      <t>支师生调研团队，利用寒暑假时间赴镇、村进行调研。形成</t>
    </r>
    <r>
      <rPr>
        <sz val="12"/>
        <color theme="1"/>
        <rFont val="Times New Roman"/>
        <charset val="0"/>
      </rPr>
      <t>2-3</t>
    </r>
    <r>
      <rPr>
        <sz val="12"/>
        <color theme="1"/>
        <rFont val="仿宋_GB2312"/>
        <charset val="134"/>
      </rPr>
      <t>篇决策咨询报告。</t>
    </r>
    <r>
      <rPr>
        <sz val="12"/>
        <color theme="1"/>
        <rFont val="Times New Roman"/>
        <charset val="0"/>
      </rPr>
      <t>2025</t>
    </r>
    <r>
      <rPr>
        <sz val="12"/>
        <color theme="1"/>
        <rFont val="仿宋_GB2312"/>
        <charset val="134"/>
      </rPr>
      <t>年</t>
    </r>
    <r>
      <rPr>
        <sz val="12"/>
        <color theme="1"/>
        <rFont val="Times New Roman"/>
        <charset val="0"/>
      </rPr>
      <t>—</t>
    </r>
    <r>
      <rPr>
        <sz val="12"/>
        <color theme="1"/>
        <rFont val="仿宋_GB2312"/>
        <charset val="134"/>
      </rPr>
      <t>组织</t>
    </r>
    <r>
      <rPr>
        <sz val="12"/>
        <color theme="1"/>
        <rFont val="Times New Roman"/>
        <charset val="0"/>
      </rPr>
      <t>15-20</t>
    </r>
    <r>
      <rPr>
        <sz val="12"/>
        <color theme="1"/>
        <rFont val="仿宋_GB2312"/>
        <charset val="134"/>
      </rPr>
      <t>支师生调研团队，利用寒暑假时间赴镇、村进行调研。对镇、村情况变化进行跟进。</t>
    </r>
  </si>
  <si>
    <r>
      <rPr>
        <sz val="12"/>
        <color theme="1"/>
        <rFont val="仿宋_GB2312"/>
        <charset val="134"/>
      </rPr>
      <t>许润生（广东外语外贸大学党委组织部科长）</t>
    </r>
    <r>
      <rPr>
        <sz val="12"/>
        <color theme="1"/>
        <rFont val="Times New Roman"/>
        <charset val="0"/>
      </rPr>
      <t xml:space="preserve">13416169343
</t>
    </r>
    <r>
      <rPr>
        <sz val="12"/>
        <color theme="1"/>
        <rFont val="仿宋_GB2312"/>
        <charset val="134"/>
      </rPr>
      <t>张洪荣（广东省委党校驻乳源一六镇工作队成员）</t>
    </r>
    <r>
      <rPr>
        <sz val="12"/>
        <color theme="1"/>
        <rFont val="Times New Roman"/>
        <charset val="0"/>
      </rPr>
      <t>15113347173</t>
    </r>
  </si>
  <si>
    <r>
      <rPr>
        <sz val="12"/>
        <color theme="1"/>
        <rFont val="Times New Roman"/>
        <charset val="0"/>
      </rPr>
      <t>“</t>
    </r>
    <r>
      <rPr>
        <sz val="12"/>
        <color theme="1"/>
        <rFont val="仿宋_GB2312"/>
        <charset val="134"/>
      </rPr>
      <t>桉改药</t>
    </r>
    <r>
      <rPr>
        <sz val="12"/>
        <color theme="1"/>
        <rFont val="Times New Roman"/>
        <charset val="0"/>
      </rPr>
      <t>”</t>
    </r>
    <r>
      <rPr>
        <sz val="12"/>
        <color theme="1"/>
        <rFont val="仿宋_GB2312"/>
        <charset val="134"/>
      </rPr>
      <t>中草药种植基地建设项目</t>
    </r>
  </si>
  <si>
    <r>
      <rPr>
        <sz val="12"/>
        <color theme="1"/>
        <rFont val="Times New Roman"/>
        <charset val="0"/>
      </rPr>
      <t>2023</t>
    </r>
    <r>
      <rPr>
        <sz val="12"/>
        <color indexed="8"/>
        <rFont val="仿宋_GB2312"/>
        <charset val="134"/>
      </rPr>
      <t>年</t>
    </r>
    <r>
      <rPr>
        <sz val="12"/>
        <color theme="1"/>
        <rFont val="Times New Roman"/>
        <charset val="0"/>
      </rPr>
      <t>1</t>
    </r>
    <r>
      <rPr>
        <sz val="12"/>
        <color indexed="8"/>
        <rFont val="仿宋_GB2312"/>
        <charset val="134"/>
      </rPr>
      <t>月</t>
    </r>
  </si>
  <si>
    <r>
      <rPr>
        <sz val="12"/>
        <color theme="1"/>
        <rFont val="Times New Roman"/>
        <charset val="0"/>
      </rPr>
      <t>2025</t>
    </r>
    <r>
      <rPr>
        <sz val="12"/>
        <color indexed="8"/>
        <rFont val="仿宋_GB2312"/>
        <charset val="134"/>
      </rPr>
      <t>年</t>
    </r>
    <r>
      <rPr>
        <sz val="12"/>
        <color theme="1"/>
        <rFont val="Times New Roman"/>
        <charset val="0"/>
      </rPr>
      <t>12</t>
    </r>
    <r>
      <rPr>
        <sz val="12"/>
        <color indexed="8"/>
        <rFont val="仿宋_GB2312"/>
        <charset val="134"/>
      </rPr>
      <t>月</t>
    </r>
  </si>
  <si>
    <r>
      <rPr>
        <sz val="12"/>
        <color theme="1"/>
        <rFont val="仿宋_GB2312"/>
        <charset val="134"/>
      </rPr>
      <t>围绕绿美广东、产业引领，进一步落实省委</t>
    </r>
    <r>
      <rPr>
        <sz val="12"/>
        <color theme="1"/>
        <rFont val="Times New Roman"/>
        <charset val="0"/>
      </rPr>
      <t>“1310”</t>
    </r>
    <r>
      <rPr>
        <sz val="12"/>
        <color theme="1"/>
        <rFont val="仿宋_GB2312"/>
        <charset val="134"/>
      </rPr>
      <t>工作部署、</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关于强化产业科技、文化赋能的要求，发挥自身优势，积极推进产业帮扶工作。</t>
    </r>
  </si>
  <si>
    <r>
      <rPr>
        <sz val="12"/>
        <color theme="1"/>
        <rFont val="仿宋_GB2312"/>
        <charset val="134"/>
      </rPr>
      <t>项目内容</t>
    </r>
    <r>
      <rPr>
        <sz val="12"/>
        <color theme="1"/>
        <rFont val="Times New Roman"/>
        <charset val="0"/>
      </rPr>
      <t>.“</t>
    </r>
    <r>
      <rPr>
        <sz val="12"/>
        <color theme="1"/>
        <rFont val="仿宋_GB2312"/>
        <charset val="134"/>
      </rPr>
      <t>桉改药</t>
    </r>
    <r>
      <rPr>
        <sz val="12"/>
        <color theme="1"/>
        <rFont val="Times New Roman"/>
        <charset val="0"/>
      </rPr>
      <t>”</t>
    </r>
    <r>
      <rPr>
        <sz val="12"/>
        <color theme="1"/>
        <rFont val="仿宋_GB2312"/>
        <charset val="134"/>
      </rPr>
      <t>中草药种植基地建设项目。落实举措：联合省委外办向桂头镇捐赠</t>
    </r>
    <r>
      <rPr>
        <sz val="12"/>
        <color theme="1"/>
        <rFont val="Times New Roman"/>
        <charset val="0"/>
      </rPr>
      <t>100</t>
    </r>
    <r>
      <rPr>
        <sz val="12"/>
        <color theme="1"/>
        <rFont val="仿宋_GB2312"/>
        <charset val="134"/>
      </rPr>
      <t>万元，启动</t>
    </r>
    <r>
      <rPr>
        <sz val="12"/>
        <color theme="1"/>
        <rFont val="Times New Roman"/>
        <charset val="0"/>
      </rPr>
      <t>“</t>
    </r>
    <r>
      <rPr>
        <sz val="12"/>
        <color theme="1"/>
        <rFont val="仿宋_GB2312"/>
        <charset val="134"/>
      </rPr>
      <t>桉改药</t>
    </r>
    <r>
      <rPr>
        <sz val="12"/>
        <color theme="1"/>
        <rFont val="Times New Roman"/>
        <charset val="0"/>
      </rPr>
      <t>”</t>
    </r>
    <r>
      <rPr>
        <sz val="12"/>
        <color theme="1"/>
        <rFont val="仿宋_GB2312"/>
        <charset val="134"/>
      </rPr>
      <t>中草药种植基地建设。支持配合桂头镇政府以合浦山中草药种植基地为出发点，通过</t>
    </r>
    <r>
      <rPr>
        <sz val="12"/>
        <color theme="1"/>
        <rFont val="Times New Roman"/>
        <charset val="0"/>
      </rPr>
      <t>“</t>
    </r>
    <r>
      <rPr>
        <sz val="12"/>
        <color theme="1"/>
        <rFont val="仿宋_GB2312"/>
        <charset val="134"/>
      </rPr>
      <t>药企</t>
    </r>
    <r>
      <rPr>
        <sz val="12"/>
        <color theme="1"/>
        <rFont val="Times New Roman"/>
        <charset val="0"/>
      </rPr>
      <t>+</t>
    </r>
    <r>
      <rPr>
        <sz val="12"/>
        <color theme="1"/>
        <rFont val="仿宋_GB2312"/>
        <charset val="134"/>
      </rPr>
      <t>强镇富村公司</t>
    </r>
    <r>
      <rPr>
        <sz val="12"/>
        <color theme="1"/>
        <rFont val="Times New Roman"/>
        <charset val="0"/>
      </rPr>
      <t>+</t>
    </r>
    <r>
      <rPr>
        <sz val="12"/>
        <color theme="1"/>
        <rFont val="仿宋_GB2312"/>
        <charset val="134"/>
      </rPr>
      <t>基地</t>
    </r>
    <r>
      <rPr>
        <sz val="12"/>
        <color theme="1"/>
        <rFont val="Times New Roman"/>
        <charset val="0"/>
      </rPr>
      <t>+</t>
    </r>
    <r>
      <rPr>
        <sz val="12"/>
        <color theme="1"/>
        <rFont val="仿宋_GB2312"/>
        <charset val="134"/>
      </rPr>
      <t>农户</t>
    </r>
    <r>
      <rPr>
        <sz val="12"/>
        <color theme="1"/>
        <rFont val="Times New Roman"/>
        <charset val="0"/>
      </rPr>
      <t>”</t>
    </r>
    <r>
      <rPr>
        <sz val="12"/>
        <color theme="1"/>
        <rFont val="仿宋_GB2312"/>
        <charset val="134"/>
      </rPr>
      <t>融合发展模式，进一步激活镇域经济发展潜力，加快一二三产融合发展，壮大镇域</t>
    </r>
    <r>
      <rPr>
        <sz val="12"/>
        <color theme="1"/>
        <rFont val="Times New Roman"/>
        <charset val="0"/>
      </rPr>
      <t>14</t>
    </r>
    <r>
      <rPr>
        <sz val="12"/>
        <color theme="1"/>
        <rFont val="仿宋_GB2312"/>
        <charset val="134"/>
      </rPr>
      <t>个村集体经济收入，增加农户就近就业。</t>
    </r>
  </si>
  <si>
    <r>
      <rPr>
        <b/>
        <sz val="12"/>
        <color theme="1"/>
        <rFont val="仿宋_GB2312"/>
        <charset val="134"/>
      </rPr>
      <t>总体目标：</t>
    </r>
    <r>
      <rPr>
        <sz val="12"/>
        <color theme="1"/>
        <rFont val="仿宋_GB2312"/>
        <charset val="134"/>
      </rPr>
      <t>围绕绿美广东，发挥产业引领作用，建设</t>
    </r>
    <r>
      <rPr>
        <sz val="12"/>
        <color theme="1"/>
        <rFont val="Times New Roman"/>
        <charset val="0"/>
      </rPr>
      <t>“</t>
    </r>
    <r>
      <rPr>
        <sz val="12"/>
        <color theme="1"/>
        <rFont val="仿宋_GB2312"/>
        <charset val="134"/>
      </rPr>
      <t>桉改药</t>
    </r>
    <r>
      <rPr>
        <sz val="12"/>
        <color theme="1"/>
        <rFont val="Times New Roman"/>
        <charset val="0"/>
      </rPr>
      <t>”</t>
    </r>
    <r>
      <rPr>
        <sz val="12"/>
        <color theme="1"/>
        <rFont val="仿宋_GB2312"/>
        <charset val="134"/>
      </rPr>
      <t>示范基地。</t>
    </r>
    <r>
      <rPr>
        <b/>
        <sz val="12"/>
        <color theme="1"/>
        <rFont val="仿宋_GB2312"/>
        <charset val="134"/>
      </rPr>
      <t>分年度目标：</t>
    </r>
    <r>
      <rPr>
        <sz val="12"/>
        <color theme="1"/>
        <rFont val="Times New Roman"/>
        <charset val="0"/>
      </rPr>
      <t>2023</t>
    </r>
    <r>
      <rPr>
        <sz val="12"/>
        <color theme="1"/>
        <rFont val="仿宋_GB2312"/>
        <charset val="134"/>
      </rPr>
      <t>年度</t>
    </r>
    <r>
      <rPr>
        <sz val="12"/>
        <color theme="1"/>
        <rFont val="Times New Roman"/>
        <charset val="0"/>
      </rPr>
      <t>—</t>
    </r>
    <r>
      <rPr>
        <sz val="12"/>
        <color theme="1"/>
        <rFont val="仿宋_GB2312"/>
        <charset val="134"/>
      </rPr>
      <t>协调企业提供中草药种苗及种植培训，签订合作协议。完成</t>
    </r>
    <r>
      <rPr>
        <sz val="12"/>
        <color theme="1"/>
        <rFont val="Times New Roman"/>
        <charset val="0"/>
      </rPr>
      <t>220</t>
    </r>
    <r>
      <rPr>
        <sz val="12"/>
        <color theme="1"/>
        <rFont val="仿宋_GB2312"/>
        <charset val="134"/>
      </rPr>
      <t>亩首批种苗栽种、下肥、灌溉等工作。</t>
    </r>
    <r>
      <rPr>
        <sz val="12"/>
        <color theme="1"/>
        <rFont val="Times New Roman"/>
        <charset val="0"/>
      </rPr>
      <t>2024</t>
    </r>
    <r>
      <rPr>
        <sz val="12"/>
        <color theme="1"/>
        <rFont val="仿宋_GB2312"/>
        <charset val="134"/>
      </rPr>
      <t>年度</t>
    </r>
    <r>
      <rPr>
        <sz val="12"/>
        <color theme="1"/>
        <rFont val="Times New Roman"/>
        <charset val="0"/>
      </rPr>
      <t>—</t>
    </r>
    <r>
      <rPr>
        <sz val="12"/>
        <color theme="1"/>
        <rFont val="仿宋_GB2312"/>
        <charset val="134"/>
      </rPr>
      <t>扩大规模，推广种植面积达</t>
    </r>
    <r>
      <rPr>
        <sz val="12"/>
        <color theme="1"/>
        <rFont val="Times New Roman"/>
        <charset val="0"/>
      </rPr>
      <t>600</t>
    </r>
    <r>
      <rPr>
        <sz val="12"/>
        <color theme="1"/>
        <rFont val="仿宋_GB2312"/>
        <charset val="134"/>
      </rPr>
      <t>亩。对接企业进行收购，打通上下游链条，进一步融合一二三产发展。</t>
    </r>
    <r>
      <rPr>
        <sz val="12"/>
        <color theme="1"/>
        <rFont val="Times New Roman"/>
        <charset val="0"/>
      </rPr>
      <t>2025</t>
    </r>
    <r>
      <rPr>
        <sz val="12"/>
        <color theme="1"/>
        <rFont val="仿宋_GB2312"/>
        <charset val="134"/>
      </rPr>
      <t>年度</t>
    </r>
    <r>
      <rPr>
        <sz val="12"/>
        <color theme="1"/>
        <rFont val="Times New Roman"/>
        <charset val="0"/>
      </rPr>
      <t>—</t>
    </r>
    <r>
      <rPr>
        <sz val="12"/>
        <color theme="1"/>
        <rFont val="仿宋_GB2312"/>
        <charset val="134"/>
      </rPr>
      <t>形成可持续发展的项目，为村集体经济每年提供</t>
    </r>
    <r>
      <rPr>
        <sz val="12"/>
        <color theme="1"/>
        <rFont val="Times New Roman"/>
        <charset val="0"/>
      </rPr>
      <t>50</t>
    </r>
    <r>
      <rPr>
        <sz val="12"/>
        <color theme="1"/>
        <rFont val="仿宋_GB2312"/>
        <charset val="134"/>
      </rPr>
      <t>万的集体收入。</t>
    </r>
  </si>
  <si>
    <t>食用菌产业项目</t>
  </si>
  <si>
    <t>乳源县一六镇</t>
  </si>
  <si>
    <r>
      <rPr>
        <sz val="12"/>
        <color theme="1"/>
        <rFont val="仿宋_GB2312"/>
        <charset val="134"/>
      </rPr>
      <t>进一步落实省委</t>
    </r>
    <r>
      <rPr>
        <sz val="12"/>
        <color theme="1"/>
        <rFont val="Times New Roman"/>
        <charset val="0"/>
      </rPr>
      <t>“1310”</t>
    </r>
    <r>
      <rPr>
        <sz val="12"/>
        <color theme="1"/>
        <rFont val="仿宋_GB2312"/>
        <charset val="134"/>
      </rPr>
      <t>工作部署和</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要求，紧密结合乳源实际和发展需求，因地制宜开展精准招商，全力助推项目落地见效，推动乳源特色农业产业发展。自</t>
    </r>
    <r>
      <rPr>
        <sz val="12"/>
        <color theme="1"/>
        <rFont val="Times New Roman"/>
        <charset val="0"/>
      </rPr>
      <t>2021</t>
    </r>
    <r>
      <rPr>
        <sz val="12"/>
        <color theme="1"/>
        <rFont val="仿宋_GB2312"/>
        <charset val="134"/>
      </rPr>
      <t>年底起，由每名工作队员自发出资</t>
    </r>
    <r>
      <rPr>
        <sz val="12"/>
        <color theme="1"/>
        <rFont val="Times New Roman"/>
        <charset val="0"/>
      </rPr>
      <t>2000</t>
    </r>
    <r>
      <rPr>
        <sz val="12"/>
        <color theme="1"/>
        <rFont val="仿宋_GB2312"/>
        <charset val="134"/>
      </rPr>
      <t>元，在一六镇打造赤松茸产业种植示范带动试验点。工作队首次尝试种植赤松茸，吸引了周边群众前来参观学习，并被新华网、学习强国、羊城晚报、广州日报、南方农村报等主流媒体宣传报道。具有一定示范效应。</t>
    </r>
  </si>
  <si>
    <r>
      <rPr>
        <b/>
        <sz val="12"/>
        <color theme="1"/>
        <rFont val="仿宋_GB2312"/>
        <charset val="134"/>
      </rPr>
      <t>项目内容：</t>
    </r>
    <r>
      <rPr>
        <sz val="12"/>
        <color theme="1"/>
        <rFont val="仿宋_GB2312"/>
        <charset val="134"/>
      </rPr>
      <t>食用菌产业项目。</t>
    </r>
    <r>
      <rPr>
        <b/>
        <sz val="12"/>
        <color theme="1"/>
        <rFont val="仿宋_GB2312"/>
        <charset val="134"/>
      </rPr>
      <t>落实举措：</t>
    </r>
    <r>
      <rPr>
        <b/>
        <sz val="12"/>
        <color indexed="8"/>
        <rFont val="Times New Roman"/>
        <charset val="0"/>
      </rPr>
      <t>1.</t>
    </r>
    <r>
      <rPr>
        <sz val="12"/>
        <color theme="1"/>
        <rFont val="仿宋_GB2312"/>
        <charset val="134"/>
      </rPr>
      <t>整合资源，加强基础设施建设。加强食用菌种植培训。</t>
    </r>
    <r>
      <rPr>
        <b/>
        <sz val="12"/>
        <color indexed="8"/>
        <rFont val="Times New Roman"/>
        <charset val="0"/>
      </rPr>
      <t>2.</t>
    </r>
    <r>
      <rPr>
        <sz val="12"/>
        <color theme="1"/>
        <rFont val="仿宋_GB2312"/>
        <charset val="134"/>
      </rPr>
      <t>建设</t>
    </r>
    <r>
      <rPr>
        <sz val="12"/>
        <color theme="1"/>
        <rFont val="Times New Roman"/>
        <charset val="0"/>
      </rPr>
      <t>“</t>
    </r>
    <r>
      <rPr>
        <sz val="12"/>
        <color theme="1"/>
        <rFont val="仿宋_GB2312"/>
        <charset val="134"/>
      </rPr>
      <t>菌灵天下</t>
    </r>
    <r>
      <rPr>
        <sz val="12"/>
        <color theme="1"/>
        <rFont val="Times New Roman"/>
        <charset val="0"/>
      </rPr>
      <t>”</t>
    </r>
    <r>
      <rPr>
        <sz val="12"/>
        <color theme="1"/>
        <rFont val="仿宋_GB2312"/>
        <charset val="134"/>
      </rPr>
      <t>科普研学路，连接梅田基地、百年党史路等，打造一体式研学、观光示范区。</t>
    </r>
  </si>
  <si>
    <r>
      <rPr>
        <b/>
        <sz val="12"/>
        <color theme="1"/>
        <rFont val="仿宋_GB2312"/>
        <charset val="134"/>
      </rPr>
      <t>总体目标：</t>
    </r>
    <r>
      <rPr>
        <sz val="12"/>
        <color theme="1"/>
        <rFont val="仿宋_GB2312"/>
        <charset val="134"/>
      </rPr>
      <t>按照</t>
    </r>
    <r>
      <rPr>
        <sz val="12"/>
        <color theme="1"/>
        <rFont val="Times New Roman"/>
        <charset val="0"/>
      </rPr>
      <t>“</t>
    </r>
    <r>
      <rPr>
        <sz val="12"/>
        <color theme="1"/>
        <rFont val="仿宋_GB2312"/>
        <charset val="134"/>
      </rPr>
      <t>试验示范，逐步扩大</t>
    </r>
    <r>
      <rPr>
        <sz val="12"/>
        <color theme="1"/>
        <rFont val="Times New Roman"/>
        <charset val="0"/>
      </rPr>
      <t>”</t>
    </r>
    <r>
      <rPr>
        <sz val="12"/>
        <color theme="1"/>
        <rFont val="仿宋_GB2312"/>
        <charset val="134"/>
      </rPr>
      <t>的工作思路，发展特色农业产业，进一步提升村民经济收入。</t>
    </r>
    <r>
      <rPr>
        <b/>
        <sz val="12"/>
        <color theme="1"/>
        <rFont val="仿宋_GB2312"/>
        <charset val="134"/>
      </rPr>
      <t>分年度目标：</t>
    </r>
    <r>
      <rPr>
        <sz val="12"/>
        <color theme="1"/>
        <rFont val="Times New Roman"/>
        <charset val="0"/>
      </rPr>
      <t>2023</t>
    </r>
    <r>
      <rPr>
        <sz val="12"/>
        <color theme="1"/>
        <rFont val="仿宋_GB2312"/>
        <charset val="134"/>
      </rPr>
      <t>年度</t>
    </r>
    <r>
      <rPr>
        <sz val="12"/>
        <color theme="1"/>
        <rFont val="Times New Roman"/>
        <charset val="0"/>
      </rPr>
      <t>—</t>
    </r>
    <r>
      <rPr>
        <sz val="12"/>
        <color theme="1"/>
        <rFont val="仿宋_GB2312"/>
        <charset val="134"/>
      </rPr>
      <t>扩大种植规模。与三宝生物科技有限公司签订协议，启动三宝农文旅基础设施提升项目建设。</t>
    </r>
    <r>
      <rPr>
        <sz val="12"/>
        <color theme="1"/>
        <rFont val="Times New Roman"/>
        <charset val="0"/>
      </rPr>
      <t>2024</t>
    </r>
    <r>
      <rPr>
        <sz val="12"/>
        <color theme="1"/>
        <rFont val="仿宋_GB2312"/>
        <charset val="134"/>
      </rPr>
      <t>年度</t>
    </r>
    <r>
      <rPr>
        <sz val="12"/>
        <color theme="1"/>
        <rFont val="Times New Roman"/>
        <charset val="0"/>
      </rPr>
      <t>—</t>
    </r>
    <r>
      <rPr>
        <sz val="12"/>
        <color theme="1"/>
        <rFont val="仿宋_GB2312"/>
        <charset val="134"/>
      </rPr>
      <t>进一步扩大规模，推广种植面积。建设</t>
    </r>
    <r>
      <rPr>
        <sz val="12"/>
        <color theme="1"/>
        <rFont val="Times New Roman"/>
        <charset val="0"/>
      </rPr>
      <t>“</t>
    </r>
    <r>
      <rPr>
        <sz val="12"/>
        <color theme="1"/>
        <rFont val="仿宋_GB2312"/>
        <charset val="134"/>
      </rPr>
      <t>菌灵天下</t>
    </r>
    <r>
      <rPr>
        <sz val="12"/>
        <color theme="1"/>
        <rFont val="Times New Roman"/>
        <charset val="0"/>
      </rPr>
      <t>”</t>
    </r>
    <r>
      <rPr>
        <sz val="12"/>
        <color theme="1"/>
        <rFont val="仿宋_GB2312"/>
        <charset val="134"/>
      </rPr>
      <t>科普研学路，连接梅田基地、百年党史路等，打造一体式研学、观光示范区。</t>
    </r>
    <r>
      <rPr>
        <sz val="12"/>
        <color theme="1"/>
        <rFont val="Times New Roman"/>
        <charset val="0"/>
      </rPr>
      <t>2025</t>
    </r>
    <r>
      <rPr>
        <sz val="12"/>
        <color theme="1"/>
        <rFont val="仿宋_GB2312"/>
        <charset val="134"/>
      </rPr>
      <t>年度</t>
    </r>
    <r>
      <rPr>
        <sz val="12"/>
        <color theme="1"/>
        <rFont val="Times New Roman"/>
        <charset val="0"/>
      </rPr>
      <t>—</t>
    </r>
    <r>
      <rPr>
        <sz val="12"/>
        <color theme="1"/>
        <rFont val="仿宋_GB2312"/>
        <charset val="134"/>
      </rPr>
      <t>进一步扩大规模，带动更多村民在自家田地效仿种植赤松茸，形成</t>
    </r>
    <r>
      <rPr>
        <sz val="12"/>
        <color theme="1"/>
        <rFont val="Times New Roman"/>
        <charset val="0"/>
      </rPr>
      <t>“</t>
    </r>
    <r>
      <rPr>
        <sz val="12"/>
        <color theme="1"/>
        <rFont val="仿宋_GB2312"/>
        <charset val="134"/>
      </rPr>
      <t>种给农民看，带着农民种</t>
    </r>
    <r>
      <rPr>
        <sz val="12"/>
        <color theme="1"/>
        <rFont val="Times New Roman"/>
        <charset val="0"/>
      </rPr>
      <t>”</t>
    </r>
    <r>
      <rPr>
        <sz val="12"/>
        <color theme="1"/>
        <rFont val="仿宋_GB2312"/>
        <charset val="134"/>
      </rPr>
      <t>推广经验。</t>
    </r>
  </si>
  <si>
    <t>乳源讲坛、乡村振兴专题培训班项目</t>
  </si>
  <si>
    <r>
      <rPr>
        <sz val="12"/>
        <color theme="1"/>
        <rFont val="仿宋_GB2312"/>
        <charset val="134"/>
      </rPr>
      <t>县一级是深入实施</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的主阵地，需要更全面、更深入地认识和理解相关政策，还需要更高层次的专家提供决策</t>
    </r>
    <r>
      <rPr>
        <sz val="12"/>
        <color theme="1"/>
        <rFont val="Times New Roman"/>
        <charset val="0"/>
      </rPr>
      <t>“</t>
    </r>
    <r>
      <rPr>
        <sz val="12"/>
        <color theme="1"/>
        <rFont val="仿宋_GB2312"/>
        <charset val="134"/>
      </rPr>
      <t>智力</t>
    </r>
    <r>
      <rPr>
        <sz val="12"/>
        <color theme="1"/>
        <rFont val="Times New Roman"/>
        <charset val="0"/>
      </rPr>
      <t>”</t>
    </r>
    <r>
      <rPr>
        <sz val="12"/>
        <color theme="1"/>
        <rFont val="仿宋_GB2312"/>
        <charset val="134"/>
      </rPr>
      <t>支持。</t>
    </r>
    <r>
      <rPr>
        <sz val="12"/>
        <color theme="1"/>
        <rFont val="Times New Roman"/>
        <charset val="0"/>
      </rPr>
      <t xml:space="preserve">
</t>
    </r>
    <r>
      <rPr>
        <sz val="12"/>
        <color theme="1"/>
        <rFont val="仿宋_GB2312"/>
        <charset val="134"/>
      </rPr>
      <t>广东省委党校是为省委省政府提供决策咨询的重要部门，具备哲学社会科学研究机构和智库优势，在职教师经常参与基层改革创新探索，提供决策咨询服务，能够为乳源深入实施</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提供智力支持，为全面推进乡村振兴、推动乳源高质量发展注入新动能，推动城乡区域协调发展向更高水平和更高质量迈进。</t>
    </r>
  </si>
  <si>
    <r>
      <rPr>
        <b/>
        <sz val="12"/>
        <color theme="1"/>
        <rFont val="仿宋_GB2312"/>
        <charset val="134"/>
      </rPr>
      <t>项目内容：</t>
    </r>
    <r>
      <rPr>
        <sz val="12"/>
        <color theme="1"/>
        <rFont val="仿宋_GB2312"/>
        <charset val="134"/>
      </rPr>
      <t>乳源讲坛、乡村振兴专题培训班项目。</t>
    </r>
    <r>
      <rPr>
        <b/>
        <sz val="12"/>
        <color theme="1"/>
        <rFont val="仿宋_GB2312"/>
        <charset val="134"/>
      </rPr>
      <t>落实举措：</t>
    </r>
    <r>
      <rPr>
        <b/>
        <sz val="12"/>
        <color indexed="8"/>
        <rFont val="Times New Roman"/>
        <charset val="0"/>
      </rPr>
      <t>1.</t>
    </r>
    <r>
      <rPr>
        <sz val="12"/>
        <color theme="1"/>
        <rFont val="仿宋_GB2312"/>
        <charset val="134"/>
      </rPr>
      <t>依托党校系统资源与人才优势，发挥智库作用，协助乳源县解决城乡规划建设、人才培养、产业发展等问题。</t>
    </r>
    <r>
      <rPr>
        <sz val="12"/>
        <color theme="1"/>
        <rFont val="Times New Roman"/>
        <charset val="0"/>
      </rPr>
      <t>2.</t>
    </r>
    <r>
      <rPr>
        <sz val="12"/>
        <color theme="1"/>
        <rFont val="仿宋_GB2312"/>
        <charset val="134"/>
      </rPr>
      <t>选派专家学者到乳源开展</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政策宣讲活动</t>
    </r>
    <r>
      <rPr>
        <sz val="12"/>
        <color theme="1"/>
        <rFont val="Times New Roman"/>
        <charset val="0"/>
      </rPr>
      <t xml:space="preserve"> 3.</t>
    </r>
    <r>
      <rPr>
        <sz val="12"/>
        <color theme="1"/>
        <rFont val="仿宋_GB2312"/>
        <charset val="134"/>
      </rPr>
      <t>举办乳源一六镇一、二期乡村振兴专题培训班。一六镇镇村干部、党员代表、人大代表、企业代表、种植大户等</t>
    </r>
    <r>
      <rPr>
        <sz val="12"/>
        <color theme="1"/>
        <rFont val="Times New Roman"/>
        <charset val="0"/>
      </rPr>
      <t>50</t>
    </r>
    <r>
      <rPr>
        <sz val="12"/>
        <color theme="1"/>
        <rFont val="仿宋_GB2312"/>
        <charset val="134"/>
      </rPr>
      <t>多人走入课堂</t>
    </r>
    <r>
      <rPr>
        <sz val="12"/>
        <color theme="1"/>
        <rFont val="Times New Roman"/>
        <charset val="0"/>
      </rPr>
      <t>“</t>
    </r>
    <r>
      <rPr>
        <sz val="12"/>
        <color theme="1"/>
        <rFont val="仿宋_GB2312"/>
        <charset val="134"/>
      </rPr>
      <t>充电赋能</t>
    </r>
    <r>
      <rPr>
        <sz val="12"/>
        <color theme="1"/>
        <rFont val="Times New Roman"/>
        <charset val="0"/>
      </rPr>
      <t>”</t>
    </r>
  </si>
  <si>
    <r>
      <rPr>
        <b/>
        <sz val="12"/>
        <color theme="1"/>
        <rFont val="仿宋_GB2312"/>
        <charset val="134"/>
      </rPr>
      <t>总体目标：</t>
    </r>
    <r>
      <rPr>
        <sz val="12"/>
        <color theme="1"/>
        <rFont val="仿宋_GB2312"/>
        <charset val="134"/>
      </rPr>
      <t>打造乳源讲坛、乡村振兴专题培训班品牌培训项目。形成</t>
    </r>
    <r>
      <rPr>
        <sz val="12"/>
        <color theme="1"/>
        <rFont val="Times New Roman"/>
        <charset val="0"/>
      </rPr>
      <t>1-2</t>
    </r>
    <r>
      <rPr>
        <sz val="12"/>
        <color theme="1"/>
        <rFont val="仿宋_GB2312"/>
        <charset val="134"/>
      </rPr>
      <t>篇高质量的政策决策报告。</t>
    </r>
    <r>
      <rPr>
        <b/>
        <sz val="12"/>
        <color theme="1"/>
        <rFont val="仿宋_GB2312"/>
        <charset val="134"/>
      </rPr>
      <t>分年度目标：</t>
    </r>
    <r>
      <rPr>
        <sz val="12"/>
        <color theme="1"/>
        <rFont val="Times New Roman"/>
        <charset val="0"/>
      </rPr>
      <t>2023</t>
    </r>
    <r>
      <rPr>
        <sz val="12"/>
        <color theme="1"/>
        <rFont val="仿宋_GB2312"/>
        <charset val="134"/>
      </rPr>
      <t>年</t>
    </r>
    <r>
      <rPr>
        <sz val="12"/>
        <color theme="1"/>
        <rFont val="Times New Roman"/>
        <charset val="0"/>
      </rPr>
      <t>—</t>
    </r>
    <r>
      <rPr>
        <sz val="12"/>
        <color theme="1"/>
        <rFont val="仿宋_GB2312"/>
        <charset val="134"/>
      </rPr>
      <t>举办两期乡村振兴专题培训班，培养班规模在</t>
    </r>
    <r>
      <rPr>
        <sz val="12"/>
        <color theme="1"/>
        <rFont val="Times New Roman"/>
        <charset val="0"/>
      </rPr>
      <t>50</t>
    </r>
    <r>
      <rPr>
        <sz val="12"/>
        <color theme="1"/>
        <rFont val="仿宋_GB2312"/>
        <charset val="134"/>
      </rPr>
      <t>人左右。邀请具有一定影响力的专家学者进行讲座授课</t>
    </r>
    <r>
      <rPr>
        <sz val="12"/>
        <color theme="1"/>
        <rFont val="Times New Roman"/>
        <charset val="0"/>
      </rPr>
      <t>2</t>
    </r>
    <r>
      <rPr>
        <sz val="12"/>
        <color theme="1"/>
        <rFont val="仿宋_GB2312"/>
        <charset val="134"/>
      </rPr>
      <t>次。</t>
    </r>
    <r>
      <rPr>
        <sz val="12"/>
        <color theme="1"/>
        <rFont val="Times New Roman"/>
        <charset val="0"/>
      </rPr>
      <t>2024</t>
    </r>
    <r>
      <rPr>
        <sz val="12"/>
        <color theme="1"/>
        <rFont val="仿宋_GB2312"/>
        <charset val="134"/>
      </rPr>
      <t>年</t>
    </r>
    <r>
      <rPr>
        <sz val="12"/>
        <color theme="1"/>
        <rFont val="Times New Roman"/>
        <charset val="0"/>
      </rPr>
      <t>—</t>
    </r>
    <r>
      <rPr>
        <sz val="12"/>
        <color theme="1"/>
        <rFont val="仿宋_GB2312"/>
        <charset val="134"/>
      </rPr>
      <t>举办两期乡村振兴专题培训班，培养班规模达到</t>
    </r>
    <r>
      <rPr>
        <sz val="12"/>
        <color theme="1"/>
        <rFont val="Times New Roman"/>
        <charset val="0"/>
      </rPr>
      <t>100</t>
    </r>
    <r>
      <rPr>
        <sz val="12"/>
        <color theme="1"/>
        <rFont val="仿宋_GB2312"/>
        <charset val="134"/>
      </rPr>
      <t>人左右。邀请具有一定影响力的专家学者进行讲座授课</t>
    </r>
    <r>
      <rPr>
        <sz val="12"/>
        <color theme="1"/>
        <rFont val="Times New Roman"/>
        <charset val="0"/>
      </rPr>
      <t>2</t>
    </r>
    <r>
      <rPr>
        <sz val="12"/>
        <color theme="1"/>
        <rFont val="仿宋_GB2312"/>
        <charset val="134"/>
      </rPr>
      <t>次。形成</t>
    </r>
    <r>
      <rPr>
        <sz val="12"/>
        <color theme="1"/>
        <rFont val="Times New Roman"/>
        <charset val="0"/>
      </rPr>
      <t>1-2</t>
    </r>
    <r>
      <rPr>
        <sz val="12"/>
        <color theme="1"/>
        <rFont val="仿宋_GB2312"/>
        <charset val="134"/>
      </rPr>
      <t>篇高质量的政策决策报告。</t>
    </r>
    <r>
      <rPr>
        <sz val="12"/>
        <color theme="1"/>
        <rFont val="Times New Roman"/>
        <charset val="0"/>
      </rPr>
      <t>2025</t>
    </r>
    <r>
      <rPr>
        <sz val="12"/>
        <color theme="1"/>
        <rFont val="仿宋_GB2312"/>
        <charset val="134"/>
      </rPr>
      <t>年</t>
    </r>
    <r>
      <rPr>
        <sz val="12"/>
        <color theme="1"/>
        <rFont val="Times New Roman"/>
        <charset val="0"/>
      </rPr>
      <t>—</t>
    </r>
    <r>
      <rPr>
        <sz val="12"/>
        <color theme="1"/>
        <rFont val="仿宋_GB2312"/>
        <charset val="134"/>
      </rPr>
      <t>继续开展乡村振兴专题培训班，培养班规模稳定在</t>
    </r>
    <r>
      <rPr>
        <sz val="12"/>
        <color theme="1"/>
        <rFont val="Times New Roman"/>
        <charset val="0"/>
      </rPr>
      <t>100</t>
    </r>
    <r>
      <rPr>
        <sz val="12"/>
        <color theme="1"/>
        <rFont val="仿宋_GB2312"/>
        <charset val="134"/>
      </rPr>
      <t>人左右。邀请具有一定影响力的专家学者进行讲座授课</t>
    </r>
    <r>
      <rPr>
        <sz val="12"/>
        <color theme="1"/>
        <rFont val="Times New Roman"/>
        <charset val="0"/>
      </rPr>
      <t>2</t>
    </r>
    <r>
      <rPr>
        <sz val="12"/>
        <color theme="1"/>
        <rFont val="仿宋_GB2312"/>
        <charset val="134"/>
      </rPr>
      <t>次。形成</t>
    </r>
    <r>
      <rPr>
        <sz val="12"/>
        <color theme="1"/>
        <rFont val="Times New Roman"/>
        <charset val="0"/>
      </rPr>
      <t>1-2</t>
    </r>
    <r>
      <rPr>
        <sz val="12"/>
        <color theme="1"/>
        <rFont val="仿宋_GB2312"/>
        <charset val="134"/>
      </rPr>
      <t>篇高质量的政策决策报告。</t>
    </r>
  </si>
  <si>
    <t>乳源县基础教育提升项目</t>
  </si>
  <si>
    <r>
      <rPr>
        <sz val="12"/>
        <color theme="1"/>
        <rFont val="仿宋_GB2312"/>
        <charset val="134"/>
      </rPr>
      <t>响应</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要求，开展基础教育全方位全口径融入式帮扶，加强地方基础教育帮扶。集合广外基础教育集团资源，对地方基础教育进行设计提升。</t>
    </r>
  </si>
  <si>
    <r>
      <rPr>
        <b/>
        <sz val="12"/>
        <color theme="1"/>
        <rFont val="仿宋_GB2312"/>
        <charset val="134"/>
      </rPr>
      <t>项目内容：</t>
    </r>
    <r>
      <rPr>
        <sz val="12"/>
        <color theme="1"/>
        <rFont val="仿宋_GB2312"/>
        <charset val="134"/>
      </rPr>
      <t>乳源县基础教育托管提升项目</t>
    </r>
    <r>
      <rPr>
        <b/>
        <sz val="12"/>
        <color indexed="8"/>
        <rFont val="Times New Roman"/>
        <charset val="0"/>
      </rPr>
      <t xml:space="preserve"> 
</t>
    </r>
    <r>
      <rPr>
        <b/>
        <sz val="12"/>
        <color theme="1"/>
        <rFont val="仿宋_GB2312"/>
        <charset val="134"/>
      </rPr>
      <t>落实举措：</t>
    </r>
    <r>
      <rPr>
        <b/>
        <sz val="12"/>
        <color indexed="8"/>
        <rFont val="Times New Roman"/>
        <charset val="0"/>
      </rPr>
      <t>1</t>
    </r>
    <r>
      <rPr>
        <sz val="12"/>
        <color theme="1"/>
        <rFont val="Times New Roman"/>
        <charset val="0"/>
      </rPr>
      <t>.</t>
    </r>
    <r>
      <rPr>
        <sz val="12"/>
        <color theme="1"/>
        <rFont val="仿宋_GB2312"/>
        <charset val="134"/>
      </rPr>
      <t>针对乳源中小学校英语教学、日语教学、未成年人心理健康教育，开展送教上门、合作共建。</t>
    </r>
    <r>
      <rPr>
        <sz val="12"/>
        <color theme="1"/>
        <rFont val="Times New Roman"/>
        <charset val="0"/>
      </rPr>
      <t>2.</t>
    </r>
    <r>
      <rPr>
        <sz val="12"/>
        <color theme="1"/>
        <rFont val="仿宋_GB2312"/>
        <charset val="134"/>
      </rPr>
      <t>邀请乳源当地中小师生赴广州参交流学习。</t>
    </r>
    <r>
      <rPr>
        <sz val="12"/>
        <color theme="1"/>
        <rFont val="Times New Roman"/>
        <charset val="0"/>
      </rPr>
      <t>3.</t>
    </r>
    <r>
      <rPr>
        <sz val="12"/>
        <color theme="1"/>
        <rFont val="仿宋_GB2312"/>
        <charset val="134"/>
      </rPr>
      <t>组织广外师资讲授中小学教育等公开课，举办</t>
    </r>
    <r>
      <rPr>
        <sz val="12"/>
        <color theme="1"/>
        <rFont val="Times New Roman"/>
        <charset val="0"/>
      </rPr>
      <t>“</t>
    </r>
    <r>
      <rPr>
        <sz val="12"/>
        <color theme="1"/>
        <rFont val="仿宋_GB2312"/>
        <charset val="134"/>
      </rPr>
      <t>广外杯</t>
    </r>
    <r>
      <rPr>
        <sz val="12"/>
        <color theme="1"/>
        <rFont val="Times New Roman"/>
        <charset val="0"/>
      </rPr>
      <t>”</t>
    </r>
    <r>
      <rPr>
        <sz val="12"/>
        <color theme="1"/>
        <rFont val="仿宋_GB2312"/>
        <charset val="134"/>
      </rPr>
      <t>英语竞赛。</t>
    </r>
  </si>
  <si>
    <r>
      <rPr>
        <b/>
        <sz val="12"/>
        <color theme="1"/>
        <rFont val="仿宋_GB2312"/>
        <charset val="134"/>
      </rPr>
      <t>总体目标：</t>
    </r>
    <r>
      <rPr>
        <sz val="12"/>
        <color theme="1"/>
        <rFont val="仿宋_GB2312"/>
        <charset val="134"/>
      </rPr>
      <t>弥补地方中小学教育短板，发挥教育品牌带动作用，探索高校与地方合办中学的新路径。</t>
    </r>
    <r>
      <rPr>
        <b/>
        <sz val="12"/>
        <color theme="1"/>
        <rFont val="仿宋_GB2312"/>
        <charset val="134"/>
      </rPr>
      <t>分年度目标：</t>
    </r>
    <r>
      <rPr>
        <sz val="12"/>
        <color theme="1"/>
        <rFont val="Times New Roman"/>
        <charset val="0"/>
      </rPr>
      <t>2023</t>
    </r>
    <r>
      <rPr>
        <sz val="12"/>
        <color theme="1"/>
        <rFont val="仿宋_GB2312"/>
        <charset val="134"/>
      </rPr>
      <t>年</t>
    </r>
    <r>
      <rPr>
        <sz val="12"/>
        <color theme="1"/>
        <rFont val="Times New Roman"/>
        <charset val="0"/>
      </rPr>
      <t>—</t>
    </r>
    <r>
      <rPr>
        <sz val="12"/>
        <color theme="1"/>
        <rFont val="仿宋_GB2312"/>
        <charset val="134"/>
      </rPr>
      <t>达成初步合作意向，对如何进行中学建设形成规划和可行性报告。组织开展中学英语竞赛，组织中小学生赴广州开展研学赛活动。</t>
    </r>
    <r>
      <rPr>
        <sz val="12"/>
        <color theme="1"/>
        <rFont val="Times New Roman"/>
        <charset val="0"/>
      </rPr>
      <t>2024</t>
    </r>
    <r>
      <rPr>
        <sz val="12"/>
        <color theme="1"/>
        <rFont val="仿宋_GB2312"/>
        <charset val="134"/>
      </rPr>
      <t>年</t>
    </r>
    <r>
      <rPr>
        <sz val="12"/>
        <color theme="1"/>
        <rFont val="Times New Roman"/>
        <charset val="0"/>
      </rPr>
      <t>—</t>
    </r>
    <r>
      <rPr>
        <sz val="12"/>
        <color theme="1"/>
        <rFont val="仿宋_GB2312"/>
        <charset val="134"/>
      </rPr>
      <t>推动教育托管项目落地，预期投入近</t>
    </r>
    <r>
      <rPr>
        <sz val="12"/>
        <color theme="1"/>
        <rFont val="Times New Roman"/>
        <charset val="0"/>
      </rPr>
      <t>400</t>
    </r>
    <r>
      <rPr>
        <sz val="12"/>
        <color theme="1"/>
        <rFont val="仿宋_GB2312"/>
        <charset val="134"/>
      </rPr>
      <t>万，拟遴选</t>
    </r>
    <r>
      <rPr>
        <sz val="12"/>
        <color theme="1"/>
        <rFont val="Times New Roman"/>
        <charset val="0"/>
      </rPr>
      <t>1</t>
    </r>
    <r>
      <rPr>
        <sz val="12"/>
        <color theme="1"/>
        <rFont val="仿宋_GB2312"/>
        <charset val="134"/>
      </rPr>
      <t>名校长、</t>
    </r>
    <r>
      <rPr>
        <sz val="12"/>
        <color theme="1"/>
        <rFont val="Times New Roman"/>
        <charset val="0"/>
      </rPr>
      <t>1</t>
    </r>
    <r>
      <rPr>
        <sz val="12"/>
        <color theme="1"/>
        <rFont val="仿宋_GB2312"/>
        <charset val="134"/>
      </rPr>
      <t>名基层党组织书记，</t>
    </r>
    <r>
      <rPr>
        <sz val="12"/>
        <color theme="1"/>
        <rFont val="Times New Roman"/>
        <charset val="0"/>
      </rPr>
      <t>1</t>
    </r>
    <r>
      <rPr>
        <sz val="12"/>
        <color theme="1"/>
        <rFont val="仿宋_GB2312"/>
        <charset val="134"/>
      </rPr>
      <t>名分管教学副校长，若干名教师共同参与到新学校建设之中。深化两校之间交流合作。</t>
    </r>
    <r>
      <rPr>
        <sz val="12"/>
        <color theme="1"/>
        <rFont val="Times New Roman"/>
        <charset val="0"/>
      </rPr>
      <t>2025</t>
    </r>
    <r>
      <rPr>
        <sz val="12"/>
        <color theme="1"/>
        <rFont val="仿宋_GB2312"/>
        <charset val="134"/>
      </rPr>
      <t>年</t>
    </r>
    <r>
      <rPr>
        <sz val="12"/>
        <color theme="1"/>
        <rFont val="Times New Roman"/>
        <charset val="0"/>
      </rPr>
      <t>—</t>
    </r>
    <r>
      <rPr>
        <sz val="12"/>
        <color theme="1"/>
        <rFont val="仿宋_GB2312"/>
        <charset val="134"/>
      </rPr>
      <t>持续跟进学校管理、师资培训等工作，学校运行规范化稳步提升，学生成绩取得稳步提高，打造品牌研学活动。</t>
    </r>
  </si>
  <si>
    <t>新时代文明实践中心合作共建项目</t>
  </si>
  <si>
    <r>
      <rPr>
        <sz val="12"/>
        <color theme="1"/>
        <rFont val="仿宋_GB2312"/>
        <charset val="134"/>
      </rPr>
      <t>为落实省委</t>
    </r>
    <r>
      <rPr>
        <sz val="12"/>
        <color theme="1"/>
        <rFont val="Times New Roman"/>
        <charset val="0"/>
      </rPr>
      <t>“1310”</t>
    </r>
    <r>
      <rPr>
        <sz val="12"/>
        <color theme="1"/>
        <rFont val="仿宋_GB2312"/>
        <charset val="134"/>
      </rPr>
      <t>工作部署和</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关于突出基本公共服务支持的要求，本项目主要发挥广外、省委党校、省委外办等单位的人才和智力优势，推进与乳源共建新时代文明实践中心，力求在讲好乡村振兴发展故事、普法宣传、青少年法治教育等方面取得新突破。</t>
    </r>
  </si>
  <si>
    <r>
      <rPr>
        <b/>
        <sz val="12"/>
        <color theme="1"/>
        <rFont val="仿宋_GB2312"/>
        <charset val="134"/>
      </rPr>
      <t>项目内容：</t>
    </r>
    <r>
      <rPr>
        <sz val="12"/>
        <color theme="1"/>
        <rFont val="仿宋_GB2312"/>
        <charset val="134"/>
      </rPr>
      <t>新时代文明实践中心合作共建项目。</t>
    </r>
    <r>
      <rPr>
        <b/>
        <sz val="12"/>
        <color theme="1"/>
        <rFont val="仿宋_GB2312"/>
        <charset val="134"/>
      </rPr>
      <t>落实举措：</t>
    </r>
    <r>
      <rPr>
        <sz val="12"/>
        <color theme="1"/>
        <rFont val="Times New Roman"/>
        <charset val="0"/>
      </rPr>
      <t>1.</t>
    </r>
    <r>
      <rPr>
        <sz val="12"/>
        <color theme="1"/>
        <rFont val="仿宋_GB2312"/>
        <charset val="134"/>
      </rPr>
      <t>发挥地方新时代文明实践中心站点作用，开展社会主义核心价值观宣讲，讲好乡村发展的故事。</t>
    </r>
    <r>
      <rPr>
        <sz val="12"/>
        <color theme="1"/>
        <rFont val="Times New Roman"/>
        <charset val="0"/>
      </rPr>
      <t>2.</t>
    </r>
    <r>
      <rPr>
        <sz val="12"/>
        <color theme="1"/>
        <rFont val="仿宋_GB2312"/>
        <charset val="134"/>
      </rPr>
      <t>联合县委宣传部、团县委、县妇联加强志愿服务合作，开展高校师生社会实践系列活动。</t>
    </r>
    <r>
      <rPr>
        <sz val="12"/>
        <color theme="1"/>
        <rFont val="Times New Roman"/>
        <charset val="0"/>
      </rPr>
      <t>3.</t>
    </r>
    <r>
      <rPr>
        <sz val="12"/>
        <color theme="1"/>
        <rFont val="仿宋_GB2312"/>
        <charset val="134"/>
      </rPr>
      <t>开展留学生</t>
    </r>
    <r>
      <rPr>
        <sz val="12"/>
        <color theme="1"/>
        <rFont val="Times New Roman"/>
        <charset val="0"/>
      </rPr>
      <t>“</t>
    </r>
    <r>
      <rPr>
        <sz val="12"/>
        <color theme="1"/>
        <rFont val="仿宋_GB2312"/>
        <charset val="134"/>
      </rPr>
      <t>感知中国</t>
    </r>
    <r>
      <rPr>
        <sz val="12"/>
        <color theme="1"/>
        <rFont val="Times New Roman"/>
        <charset val="0"/>
      </rPr>
      <t>”</t>
    </r>
    <r>
      <rPr>
        <sz val="12"/>
        <color theme="1"/>
        <rFont val="仿宋_GB2312"/>
        <charset val="134"/>
      </rPr>
      <t>品牌活动，组织留学生参与乡村</t>
    </r>
    <r>
      <rPr>
        <sz val="12"/>
        <color theme="1"/>
        <rFont val="Times New Roman"/>
        <charset val="0"/>
      </rPr>
      <t>“</t>
    </r>
    <r>
      <rPr>
        <sz val="12"/>
        <color theme="1"/>
        <rFont val="仿宋_GB2312"/>
        <charset val="134"/>
      </rPr>
      <t>丰收节”“马蹄节”等活动，积极做好宣传报道。4.共建县级融媒体中心，签订相关共建协议。开展新闻实践活动，选派高校新闻专业师生实地开展调研共建。5.加强普法宣传教育，围绕土地法治工作、青少年儿童法治保护问题开展调研、普法宣讲。</t>
    </r>
  </si>
  <si>
    <r>
      <rPr>
        <b/>
        <sz val="12"/>
        <color theme="1"/>
        <rFont val="仿宋_GB2312"/>
        <charset val="134"/>
      </rPr>
      <t>总体目标：建设好</t>
    </r>
    <r>
      <rPr>
        <sz val="12"/>
        <color theme="1"/>
        <rFont val="仿宋_GB2312"/>
        <charset val="134"/>
      </rPr>
      <t>新时代文明实践中心，发挥学生作用，加强社会主义核心价值观建设。</t>
    </r>
    <r>
      <rPr>
        <b/>
        <sz val="12"/>
        <color theme="1"/>
        <rFont val="仿宋_GB2312"/>
        <charset val="134"/>
      </rPr>
      <t>分年度目标：</t>
    </r>
    <r>
      <rPr>
        <sz val="12"/>
        <color theme="1"/>
        <rFont val="Times New Roman"/>
        <charset val="0"/>
      </rPr>
      <t>2023</t>
    </r>
    <r>
      <rPr>
        <sz val="12"/>
        <color theme="1"/>
        <rFont val="仿宋_GB2312"/>
        <charset val="134"/>
      </rPr>
      <t>年</t>
    </r>
    <r>
      <rPr>
        <sz val="12"/>
        <color theme="1"/>
        <rFont val="Times New Roman"/>
        <charset val="0"/>
      </rPr>
      <t>—</t>
    </r>
    <r>
      <rPr>
        <sz val="12"/>
        <color theme="1"/>
        <rFont val="仿宋_GB2312"/>
        <charset val="134"/>
      </rPr>
      <t>同新时代文明实践中心各网点对接，建设</t>
    </r>
    <r>
      <rPr>
        <sz val="12"/>
        <color theme="1"/>
        <rFont val="Times New Roman"/>
        <charset val="0"/>
      </rPr>
      <t>2-3</t>
    </r>
    <r>
      <rPr>
        <sz val="12"/>
        <color theme="1"/>
        <rFont val="仿宋_GB2312"/>
        <charset val="134"/>
      </rPr>
      <t>家社会实践基地，组织学生定期开展短期志愿服务，参与社会主义核心价值观、美丽乡风文明、普法宣传等工作。开展至少</t>
    </r>
    <r>
      <rPr>
        <sz val="12"/>
        <color theme="1"/>
        <rFont val="Times New Roman"/>
        <charset val="0"/>
      </rPr>
      <t>2</t>
    </r>
    <r>
      <rPr>
        <sz val="12"/>
        <color theme="1"/>
        <rFont val="仿宋_GB2312"/>
        <charset val="134"/>
      </rPr>
      <t>次留学生</t>
    </r>
    <r>
      <rPr>
        <sz val="12"/>
        <color theme="1"/>
        <rFont val="Times New Roman"/>
        <charset val="0"/>
      </rPr>
      <t>“</t>
    </r>
    <r>
      <rPr>
        <sz val="12"/>
        <color theme="1"/>
        <rFont val="仿宋_GB2312"/>
        <charset val="134"/>
      </rPr>
      <t>感知中国</t>
    </r>
    <r>
      <rPr>
        <sz val="12"/>
        <color theme="1"/>
        <rFont val="Times New Roman"/>
        <charset val="0"/>
      </rPr>
      <t>”</t>
    </r>
    <r>
      <rPr>
        <sz val="12"/>
        <color theme="1"/>
        <rFont val="仿宋_GB2312"/>
        <charset val="134"/>
      </rPr>
      <t>乡村活动，形成一批多语言乳源宣传推介作品。</t>
    </r>
    <r>
      <rPr>
        <sz val="12"/>
        <color theme="1"/>
        <rFont val="Times New Roman"/>
        <charset val="0"/>
      </rPr>
      <t>2024</t>
    </r>
    <r>
      <rPr>
        <sz val="12"/>
        <color theme="1"/>
        <rFont val="仿宋_GB2312"/>
        <charset val="134"/>
      </rPr>
      <t>年</t>
    </r>
    <r>
      <rPr>
        <sz val="12"/>
        <color theme="1"/>
        <rFont val="Times New Roman"/>
        <charset val="0"/>
      </rPr>
      <t>—</t>
    </r>
    <r>
      <rPr>
        <sz val="12"/>
        <color theme="1"/>
        <rFont val="仿宋_GB2312"/>
        <charset val="134"/>
      </rPr>
      <t>持续推进社会实践基地建设，争取全校</t>
    </r>
    <r>
      <rPr>
        <sz val="12"/>
        <color theme="1"/>
        <rFont val="Times New Roman"/>
        <charset val="0"/>
      </rPr>
      <t>8-10</t>
    </r>
    <r>
      <rPr>
        <sz val="12"/>
        <color theme="1"/>
        <rFont val="仿宋_GB2312"/>
        <charset val="134"/>
      </rPr>
      <t>家二级学院同地方进行社会实践基地、劳动教育基地建设。组织</t>
    </r>
    <r>
      <rPr>
        <sz val="12"/>
        <color theme="1"/>
        <rFont val="Times New Roman"/>
        <charset val="0"/>
      </rPr>
      <t>10-15</t>
    </r>
    <r>
      <rPr>
        <sz val="12"/>
        <color theme="1"/>
        <rFont val="仿宋_GB2312"/>
        <charset val="134"/>
      </rPr>
      <t>支队伍利用暑期时间赴乡村进行社会主义核心价值观宣讲，形成</t>
    </r>
    <r>
      <rPr>
        <sz val="12"/>
        <color theme="1"/>
        <rFont val="Times New Roman"/>
        <charset val="0"/>
      </rPr>
      <t>1-2</t>
    </r>
    <r>
      <rPr>
        <sz val="12"/>
        <color theme="1"/>
        <rFont val="仿宋_GB2312"/>
        <charset val="134"/>
      </rPr>
      <t>个具有一定关注度和影响力的对外讲好乳源故事视频。</t>
    </r>
    <r>
      <rPr>
        <sz val="12"/>
        <color theme="1"/>
        <rFont val="Times New Roman"/>
        <charset val="0"/>
      </rPr>
      <t>2025</t>
    </r>
    <r>
      <rPr>
        <sz val="12"/>
        <color theme="1"/>
        <rFont val="仿宋_GB2312"/>
        <charset val="134"/>
      </rPr>
      <t>年</t>
    </r>
    <r>
      <rPr>
        <sz val="12"/>
        <color theme="1"/>
        <rFont val="Times New Roman"/>
        <charset val="0"/>
      </rPr>
      <t>—</t>
    </r>
    <r>
      <rPr>
        <sz val="12"/>
        <color theme="1"/>
        <rFont val="仿宋_GB2312"/>
        <charset val="134"/>
      </rPr>
      <t>持续开展社会实践基地，进一步提升学生宣讲员团队，在广东省内外对乳源进行宣传，加强省内外人员对乳源的全方位了解，助力吸引人才。</t>
    </r>
  </si>
  <si>
    <t>青年干部挂职培养提升项目</t>
  </si>
  <si>
    <r>
      <rPr>
        <sz val="12"/>
        <color rgb="FF000000"/>
        <rFont val="仿宋_GB2312"/>
        <charset val="134"/>
      </rPr>
      <t>为落实省委</t>
    </r>
    <r>
      <rPr>
        <sz val="12"/>
        <color rgb="FF000000"/>
        <rFont val="Times New Roman"/>
        <charset val="0"/>
      </rPr>
      <t>“1310”</t>
    </r>
    <r>
      <rPr>
        <sz val="12"/>
        <color rgb="FF000000"/>
        <rFont val="仿宋_GB2312"/>
        <charset val="134"/>
      </rPr>
      <t>工作部署和</t>
    </r>
    <r>
      <rPr>
        <sz val="12"/>
        <color rgb="FF000000"/>
        <rFont val="Times New Roman"/>
        <charset val="0"/>
      </rPr>
      <t>“</t>
    </r>
    <r>
      <rPr>
        <sz val="12"/>
        <color rgb="FF000000"/>
        <rFont val="仿宋_GB2312"/>
        <charset val="134"/>
      </rPr>
      <t>百县千镇万村高质量发展工程</t>
    </r>
    <r>
      <rPr>
        <sz val="12"/>
        <color rgb="FF000000"/>
        <rFont val="Times New Roman"/>
        <charset val="0"/>
      </rPr>
      <t>”</t>
    </r>
    <r>
      <rPr>
        <sz val="12"/>
        <color rgb="FF000000"/>
        <rFont val="仿宋_GB2312"/>
        <charset val="134"/>
      </rPr>
      <t>关于突出基层人才培养培训、突出基层公共服务的要求，本项目重点在发挥高校及有关院校人才和智力优势，建立扶志扶智结合的帮扶模式，推进校地共建，在组织振兴、人才振兴、基础教育帮扶等方面取得突破。</t>
    </r>
  </si>
  <si>
    <r>
      <rPr>
        <b/>
        <sz val="12"/>
        <color rgb="FF000000"/>
        <rFont val="仿宋_GB2312"/>
        <charset val="134"/>
      </rPr>
      <t>项目内容：</t>
    </r>
    <r>
      <rPr>
        <sz val="12"/>
        <color rgb="FF000000"/>
        <rFont val="仿宋_GB2312"/>
        <charset val="134"/>
      </rPr>
      <t>青年干部挂职培养提升项目</t>
    </r>
    <r>
      <rPr>
        <sz val="12"/>
        <color rgb="FF000000"/>
        <rFont val="Times New Roman"/>
        <charset val="0"/>
      </rPr>
      <t xml:space="preserve"> </t>
    </r>
    <r>
      <rPr>
        <b/>
        <sz val="12"/>
        <color rgb="FF000000"/>
        <rFont val="仿宋_GB2312"/>
        <charset val="134"/>
      </rPr>
      <t>落实举措：</t>
    </r>
    <r>
      <rPr>
        <sz val="12"/>
        <color rgb="FF000000"/>
        <rFont val="仿宋_GB2312"/>
        <charset val="134"/>
      </rPr>
      <t>广外每学期吸收乳源县镇村优秀青年干部到广外相关职能部门挂职锻炼，脱岗开展为期一学期的工作</t>
    </r>
  </si>
  <si>
    <r>
      <rPr>
        <b/>
        <sz val="12"/>
        <color rgb="FF000000"/>
        <rFont val="仿宋_GB2312"/>
        <charset val="134"/>
      </rPr>
      <t>总体目标：</t>
    </r>
    <r>
      <rPr>
        <sz val="12"/>
        <color rgb="FF000000"/>
        <rFont val="仿宋_GB2312"/>
        <charset val="134"/>
      </rPr>
      <t>形成良好的青年干部代培机制，三年为地方培养</t>
    </r>
    <r>
      <rPr>
        <sz val="12"/>
        <color rgb="FF000000"/>
        <rFont val="Times New Roman"/>
        <charset val="0"/>
      </rPr>
      <t>10-15</t>
    </r>
    <r>
      <rPr>
        <sz val="12"/>
        <color rgb="FF000000"/>
        <rFont val="仿宋_GB2312"/>
        <charset val="134"/>
      </rPr>
      <t>名优秀年轻干部。</t>
    </r>
    <r>
      <rPr>
        <b/>
        <sz val="12"/>
        <color rgb="FF000000"/>
        <rFont val="仿宋_GB2312"/>
        <charset val="134"/>
      </rPr>
      <t>分年度目标：</t>
    </r>
    <r>
      <rPr>
        <sz val="12"/>
        <color rgb="FF000000"/>
        <rFont val="Times New Roman"/>
        <charset val="0"/>
      </rPr>
      <t>2023</t>
    </r>
    <r>
      <rPr>
        <sz val="12"/>
        <color rgb="FF000000"/>
        <rFont val="仿宋_GB2312"/>
        <charset val="134"/>
      </rPr>
      <t>年</t>
    </r>
    <r>
      <rPr>
        <sz val="12"/>
        <color rgb="FF000000"/>
        <rFont val="Times New Roman"/>
        <charset val="0"/>
      </rPr>
      <t>—</t>
    </r>
    <r>
      <rPr>
        <sz val="12"/>
        <color rgb="FF000000"/>
        <rFont val="仿宋_GB2312"/>
        <charset val="134"/>
      </rPr>
      <t>达成初步合作意向。</t>
    </r>
    <r>
      <rPr>
        <sz val="12"/>
        <color rgb="FF000000"/>
        <rFont val="Times New Roman"/>
        <charset val="0"/>
      </rPr>
      <t>2024</t>
    </r>
    <r>
      <rPr>
        <sz val="12"/>
        <color rgb="FF000000"/>
        <rFont val="仿宋_GB2312"/>
        <charset val="134"/>
      </rPr>
      <t>年</t>
    </r>
    <r>
      <rPr>
        <sz val="12"/>
        <color rgb="FF000000"/>
        <rFont val="Times New Roman"/>
        <charset val="0"/>
      </rPr>
      <t>—</t>
    </r>
    <r>
      <rPr>
        <sz val="12"/>
        <color rgb="FF000000"/>
        <rFont val="仿宋_GB2312"/>
        <charset val="134"/>
      </rPr>
      <t>启动项目，签订青年干部培养协议，推动初期</t>
    </r>
    <r>
      <rPr>
        <sz val="12"/>
        <color rgb="FF000000"/>
        <rFont val="Times New Roman"/>
        <charset val="0"/>
      </rPr>
      <t>2-3</t>
    </r>
    <r>
      <rPr>
        <sz val="12"/>
        <color rgb="FF000000"/>
        <rFont val="仿宋_GB2312"/>
        <charset val="134"/>
      </rPr>
      <t>名乳源青年干部赴学校挂职锻炼。</t>
    </r>
    <r>
      <rPr>
        <sz val="12"/>
        <color rgb="FF000000"/>
        <rFont val="Times New Roman"/>
        <charset val="0"/>
      </rPr>
      <t>2025</t>
    </r>
    <r>
      <rPr>
        <sz val="12"/>
        <color rgb="FF000000"/>
        <rFont val="仿宋_GB2312"/>
        <charset val="134"/>
      </rPr>
      <t>年</t>
    </r>
    <r>
      <rPr>
        <sz val="12"/>
        <color rgb="FF000000"/>
        <rFont val="Times New Roman"/>
        <charset val="0"/>
      </rPr>
      <t>—</t>
    </r>
    <r>
      <rPr>
        <sz val="12"/>
        <color rgb="FF000000"/>
        <rFont val="仿宋_GB2312"/>
        <charset val="134"/>
      </rPr>
      <t>持续推动乳源青年干部赴学校挂职锻炼。</t>
    </r>
  </si>
  <si>
    <t>乳源县委党校办学质量提升项目</t>
  </si>
  <si>
    <r>
      <rPr>
        <sz val="12"/>
        <color theme="1"/>
        <rFont val="仿宋_GB2312"/>
        <charset val="134"/>
      </rPr>
      <t>为落实省委</t>
    </r>
    <r>
      <rPr>
        <sz val="12"/>
        <color theme="1"/>
        <rFont val="Times New Roman"/>
        <charset val="0"/>
      </rPr>
      <t>“1310”</t>
    </r>
    <r>
      <rPr>
        <sz val="12"/>
        <color theme="1"/>
        <rFont val="仿宋_GB2312"/>
        <charset val="134"/>
      </rPr>
      <t>工作部署和</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关于突出基层人才培养培训、突出基层公共服务的要求，本项目重点在发挥高校及有关院校人才和智力优势，建立扶志扶智结合的帮扶模式，推进校地共建，在组织振兴、人才振兴、基础教育帮扶等方面取得突破。</t>
    </r>
  </si>
  <si>
    <r>
      <rPr>
        <b/>
        <sz val="12"/>
        <color theme="1"/>
        <rFont val="仿宋_GB2312"/>
        <charset val="134"/>
      </rPr>
      <t>项目内容：</t>
    </r>
    <r>
      <rPr>
        <sz val="12"/>
        <color theme="1"/>
        <rFont val="仿宋_GB2312"/>
        <charset val="134"/>
      </rPr>
      <t>乳源县委党校办学质量提升项目。</t>
    </r>
    <r>
      <rPr>
        <b/>
        <sz val="12"/>
        <color theme="1"/>
        <rFont val="仿宋_GB2312"/>
        <charset val="134"/>
      </rPr>
      <t>落实举措：</t>
    </r>
    <r>
      <rPr>
        <sz val="12"/>
        <color theme="1"/>
        <rFont val="Times New Roman"/>
        <charset val="0"/>
      </rPr>
      <t>1.“</t>
    </r>
    <r>
      <rPr>
        <sz val="12"/>
        <color theme="1"/>
        <rFont val="仿宋_GB2312"/>
        <charset val="134"/>
      </rPr>
      <t>推上去</t>
    </r>
    <r>
      <rPr>
        <sz val="12"/>
        <color theme="1"/>
        <rFont val="Times New Roman"/>
        <charset val="0"/>
      </rPr>
      <t>”</t>
    </r>
    <r>
      <rPr>
        <sz val="12"/>
        <color theme="1"/>
        <rFont val="仿宋_GB2312"/>
        <charset val="134"/>
      </rPr>
      <t>支持乳源县委党校分批次派出干部、教师到广东省委党校跟班学习。</t>
    </r>
    <r>
      <rPr>
        <sz val="12"/>
        <color theme="1"/>
        <rFont val="Times New Roman"/>
        <charset val="0"/>
      </rPr>
      <t>2.“</t>
    </r>
    <r>
      <rPr>
        <sz val="12"/>
        <color theme="1"/>
        <rFont val="仿宋_GB2312"/>
        <charset val="134"/>
      </rPr>
      <t>带下来</t>
    </r>
    <r>
      <rPr>
        <sz val="12"/>
        <color theme="1"/>
        <rFont val="Times New Roman"/>
        <charset val="0"/>
      </rPr>
      <t>”</t>
    </r>
    <r>
      <rPr>
        <sz val="12"/>
        <color theme="1"/>
        <rFont val="仿宋_GB2312"/>
        <charset val="134"/>
      </rPr>
      <t>组织省委党校培训班成员赴乳源县开展实地教学，进一步加强县委党校教学水平，助力乳源宣传。</t>
    </r>
  </si>
  <si>
    <r>
      <rPr>
        <b/>
        <sz val="12"/>
        <color theme="1"/>
        <rFont val="仿宋_GB2312"/>
        <charset val="134"/>
      </rPr>
      <t>总体目标：</t>
    </r>
    <r>
      <rPr>
        <sz val="12"/>
        <color theme="1"/>
        <rFont val="仿宋_GB2312"/>
        <charset val="134"/>
      </rPr>
      <t>提升县委党校整体师资水平，加强县委党校整体办学质量。</t>
    </r>
    <r>
      <rPr>
        <b/>
        <sz val="12"/>
        <color theme="1"/>
        <rFont val="仿宋_GB2312"/>
        <charset val="134"/>
      </rPr>
      <t>分年度目标：</t>
    </r>
    <r>
      <rPr>
        <sz val="12"/>
        <color theme="1"/>
        <rFont val="Times New Roman"/>
        <charset val="0"/>
      </rPr>
      <t>2023</t>
    </r>
    <r>
      <rPr>
        <sz val="12"/>
        <color theme="1"/>
        <rFont val="仿宋_GB2312"/>
        <charset val="134"/>
      </rPr>
      <t>年</t>
    </r>
    <r>
      <rPr>
        <sz val="12"/>
        <color theme="1"/>
        <rFont val="Times New Roman"/>
        <charset val="0"/>
      </rPr>
      <t>—</t>
    </r>
    <r>
      <rPr>
        <sz val="12"/>
        <color theme="1"/>
        <rFont val="仿宋_GB2312"/>
        <charset val="134"/>
      </rPr>
      <t>采用下乡培训、赴省委党校跟班学习等方式为县委党校人员授课，提升县委党员教师水平。向县委党校赠送学习图书与教材。</t>
    </r>
    <r>
      <rPr>
        <sz val="12"/>
        <color theme="1"/>
        <rFont val="Times New Roman"/>
        <charset val="0"/>
      </rPr>
      <t>2024</t>
    </r>
    <r>
      <rPr>
        <sz val="12"/>
        <color theme="1"/>
        <rFont val="仿宋_GB2312"/>
        <charset val="134"/>
      </rPr>
      <t>年</t>
    </r>
    <r>
      <rPr>
        <sz val="12"/>
        <color theme="1"/>
        <rFont val="Times New Roman"/>
        <charset val="0"/>
      </rPr>
      <t>—</t>
    </r>
    <r>
      <rPr>
        <sz val="12"/>
        <color theme="1"/>
        <rFont val="仿宋_GB2312"/>
        <charset val="134"/>
      </rPr>
      <t>开展乳源县委党校专题培训班，乳源县委党校分批次派出干部、教师到广东省委党校跟班学习。在科研、教学等方面开展深入合作。同县委党校挖掘实景教学基地，将赴乳源县开展实地教育列入省委党校课程培训安排。</t>
    </r>
    <r>
      <rPr>
        <sz val="12"/>
        <color theme="1"/>
        <rFont val="Times New Roman"/>
        <charset val="0"/>
      </rPr>
      <t>2025</t>
    </r>
    <r>
      <rPr>
        <sz val="12"/>
        <color theme="1"/>
        <rFont val="仿宋_GB2312"/>
        <charset val="134"/>
      </rPr>
      <t>年</t>
    </r>
    <r>
      <rPr>
        <sz val="12"/>
        <color theme="1"/>
        <rFont val="Times New Roman"/>
        <charset val="0"/>
      </rPr>
      <t>—</t>
    </r>
    <r>
      <rPr>
        <sz val="12"/>
        <color theme="1"/>
        <rFont val="仿宋_GB2312"/>
        <charset val="134"/>
      </rPr>
      <t>持续推动乳源县委党校专题培训班，形成固定合作机制。</t>
    </r>
  </si>
  <si>
    <t>智力帮扶合作项目</t>
  </si>
  <si>
    <t>乳源县桂头镇、一六镇</t>
  </si>
  <si>
    <r>
      <rPr>
        <sz val="12"/>
        <color theme="1"/>
        <rFont val="仿宋_GB2312"/>
        <charset val="134"/>
      </rPr>
      <t>为落实省委</t>
    </r>
    <r>
      <rPr>
        <sz val="12"/>
        <color theme="1"/>
        <rFont val="Times New Roman"/>
        <charset val="0"/>
      </rPr>
      <t>“1310”</t>
    </r>
    <r>
      <rPr>
        <sz val="12"/>
        <color theme="1"/>
        <rFont val="仿宋_GB2312"/>
        <charset val="134"/>
      </rPr>
      <t>工作部署和</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关于突出基层人才培养培训、突出基层公共服务的要求，本项目重点在发挥高校及有关院校人才和智力优势，建立扶志扶智结合的帮扶模式，推进校地共建，在组织振兴、人才振兴、基础教育帮扶等方面取得突破。响应</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要求，加强对乡村</t>
    </r>
    <r>
      <rPr>
        <sz val="12"/>
        <color theme="1"/>
        <rFont val="Times New Roman"/>
        <charset val="0"/>
      </rPr>
      <t>CEO</t>
    </r>
    <r>
      <rPr>
        <sz val="12"/>
        <color theme="1"/>
        <rFont val="仿宋_GB2312"/>
        <charset val="134"/>
      </rPr>
      <t>、职业经理人、新农人的培养。</t>
    </r>
  </si>
  <si>
    <r>
      <rPr>
        <b/>
        <sz val="12"/>
        <color theme="1"/>
        <rFont val="仿宋_GB2312"/>
        <charset val="134"/>
      </rPr>
      <t>项目内容：</t>
    </r>
    <r>
      <rPr>
        <sz val="12"/>
        <color theme="1"/>
        <rFont val="仿宋_GB2312"/>
        <charset val="134"/>
      </rPr>
      <t>智力帮扶合作项目。</t>
    </r>
    <r>
      <rPr>
        <b/>
        <sz val="12"/>
        <color theme="1"/>
        <rFont val="仿宋_GB2312"/>
        <charset val="134"/>
      </rPr>
      <t>落实举措：</t>
    </r>
    <r>
      <rPr>
        <sz val="12"/>
        <color theme="1"/>
        <rFont val="Times New Roman"/>
        <charset val="0"/>
      </rPr>
      <t>1.</t>
    </r>
    <r>
      <rPr>
        <sz val="12"/>
        <color theme="1"/>
        <rFont val="仿宋_GB2312"/>
        <charset val="134"/>
      </rPr>
      <t>组建乡村建设服务队并驻村帮扶，开展调研。</t>
    </r>
    <r>
      <rPr>
        <sz val="12"/>
        <color theme="1"/>
        <rFont val="Times New Roman"/>
        <charset val="0"/>
      </rPr>
      <t>2.</t>
    </r>
    <r>
      <rPr>
        <sz val="12"/>
        <color theme="1"/>
        <rFont val="仿宋_GB2312"/>
        <charset val="134"/>
      </rPr>
      <t>组织协调高层次人才进驻镇级人才驿站。</t>
    </r>
    <r>
      <rPr>
        <sz val="12"/>
        <color theme="1"/>
        <rFont val="Times New Roman"/>
        <charset val="0"/>
      </rPr>
      <t>3.</t>
    </r>
    <r>
      <rPr>
        <sz val="12"/>
        <color theme="1"/>
        <rFont val="仿宋_GB2312"/>
        <charset val="134"/>
      </rPr>
      <t>组建专门创新创业、企业管理师资队伍，开展新农人、乡村</t>
    </r>
    <r>
      <rPr>
        <sz val="12"/>
        <color theme="1"/>
        <rFont val="Times New Roman"/>
        <charset val="0"/>
      </rPr>
      <t>CEO</t>
    </r>
    <r>
      <rPr>
        <sz val="12"/>
        <color theme="1"/>
        <rFont val="仿宋_GB2312"/>
        <charset val="134"/>
      </rPr>
      <t>培训班。</t>
    </r>
  </si>
  <si>
    <r>
      <rPr>
        <b/>
        <sz val="12"/>
        <color theme="1"/>
        <rFont val="仿宋_GB2312"/>
        <charset val="134"/>
      </rPr>
      <t>总体目标：</t>
    </r>
    <r>
      <rPr>
        <sz val="12"/>
        <color theme="1"/>
        <rFont val="仿宋_GB2312"/>
        <charset val="134"/>
      </rPr>
      <t>推动高层次人才在固定一段时间内驻点开展调研、培训。采用新农人、乡村</t>
    </r>
    <r>
      <rPr>
        <sz val="12"/>
        <color theme="1"/>
        <rFont val="Times New Roman"/>
        <charset val="0"/>
      </rPr>
      <t>CEO</t>
    </r>
    <r>
      <rPr>
        <sz val="12"/>
        <color theme="1"/>
        <rFont val="仿宋_GB2312"/>
        <charset val="134"/>
      </rPr>
      <t>培训班等方式提升当地农村技能培训。</t>
    </r>
    <r>
      <rPr>
        <b/>
        <sz val="12"/>
        <color theme="1"/>
        <rFont val="仿宋_GB2312"/>
        <charset val="134"/>
      </rPr>
      <t>分年度目标：</t>
    </r>
    <r>
      <rPr>
        <sz val="12"/>
        <color theme="1"/>
        <rFont val="Times New Roman"/>
        <charset val="0"/>
      </rPr>
      <t>2023</t>
    </r>
    <r>
      <rPr>
        <sz val="12"/>
        <color theme="1"/>
        <rFont val="仿宋_GB2312"/>
        <charset val="134"/>
      </rPr>
      <t>年</t>
    </r>
    <r>
      <rPr>
        <sz val="12"/>
        <color theme="1"/>
        <rFont val="Times New Roman"/>
        <charset val="0"/>
      </rPr>
      <t>—</t>
    </r>
    <r>
      <rPr>
        <sz val="12"/>
        <color theme="1"/>
        <rFont val="仿宋_GB2312"/>
        <charset val="134"/>
      </rPr>
      <t>达成初步高层次进驻方案，形成培训具体方案，配套对应激励措施。</t>
    </r>
    <r>
      <rPr>
        <sz val="12"/>
        <color theme="1"/>
        <rFont val="Times New Roman"/>
        <charset val="0"/>
      </rPr>
      <t>2024</t>
    </r>
    <r>
      <rPr>
        <sz val="12"/>
        <color theme="1"/>
        <rFont val="仿宋_GB2312"/>
        <charset val="134"/>
      </rPr>
      <t>年</t>
    </r>
    <r>
      <rPr>
        <sz val="12"/>
        <color theme="1"/>
        <rFont val="Times New Roman"/>
        <charset val="0"/>
      </rPr>
      <t>—</t>
    </r>
    <r>
      <rPr>
        <sz val="12"/>
        <color theme="1"/>
        <rFont val="仿宋_GB2312"/>
        <charset val="134"/>
      </rPr>
      <t>启动高层次人才驻点开展调研、培训。协调</t>
    </r>
    <r>
      <rPr>
        <sz val="12"/>
        <color theme="1"/>
        <rFont val="Times New Roman"/>
        <charset val="0"/>
      </rPr>
      <t>2-3</t>
    </r>
    <r>
      <rPr>
        <sz val="12"/>
        <color theme="1"/>
        <rFont val="仿宋_GB2312"/>
        <charset val="134"/>
      </rPr>
      <t>名高层次人才在固定一段时间内驻点并开展活动。组织师资力量，每年赴乡村开展新农人、乡村</t>
    </r>
    <r>
      <rPr>
        <sz val="12"/>
        <color theme="1"/>
        <rFont val="Times New Roman"/>
        <charset val="0"/>
      </rPr>
      <t>CEO</t>
    </r>
    <r>
      <rPr>
        <sz val="12"/>
        <color theme="1"/>
        <rFont val="仿宋_GB2312"/>
        <charset val="134"/>
      </rPr>
      <t>培训班至少</t>
    </r>
    <r>
      <rPr>
        <sz val="12"/>
        <color theme="1"/>
        <rFont val="Times New Roman"/>
        <charset val="0"/>
      </rPr>
      <t>2</t>
    </r>
    <r>
      <rPr>
        <sz val="12"/>
        <color theme="1"/>
        <rFont val="仿宋_GB2312"/>
        <charset val="134"/>
      </rPr>
      <t>次。组织农村产业带头人、村干部去江浙优秀乡村学习经验。</t>
    </r>
    <r>
      <rPr>
        <sz val="12"/>
        <color theme="1"/>
        <rFont val="Times New Roman"/>
        <charset val="0"/>
      </rPr>
      <t>2025</t>
    </r>
    <r>
      <rPr>
        <sz val="12"/>
        <color theme="1"/>
        <rFont val="仿宋_GB2312"/>
        <charset val="134"/>
      </rPr>
      <t>年</t>
    </r>
    <r>
      <rPr>
        <sz val="12"/>
        <color theme="1"/>
        <rFont val="Times New Roman"/>
        <charset val="0"/>
      </rPr>
      <t>—</t>
    </r>
    <r>
      <rPr>
        <sz val="12"/>
        <color theme="1"/>
        <rFont val="仿宋_GB2312"/>
        <charset val="134"/>
      </rPr>
      <t>形成较为固定的模式，进一步完善高层次人才服务乡村机制。持续开展培训班，不断扩大培训规模，孵化一批新农人、乡村</t>
    </r>
    <r>
      <rPr>
        <sz val="12"/>
        <color theme="1"/>
        <rFont val="Times New Roman"/>
        <charset val="0"/>
      </rPr>
      <t>CEO</t>
    </r>
    <r>
      <rPr>
        <sz val="12"/>
        <color theme="1"/>
        <rFont val="仿宋_GB2312"/>
        <charset val="134"/>
      </rPr>
      <t>，形成</t>
    </r>
    <r>
      <rPr>
        <sz val="12"/>
        <color theme="1"/>
        <rFont val="Times New Roman"/>
        <charset val="0"/>
      </rPr>
      <t>10-15</t>
    </r>
    <r>
      <rPr>
        <sz val="12"/>
        <color theme="1"/>
        <rFont val="仿宋_GB2312"/>
        <charset val="134"/>
      </rPr>
      <t>个典型代表案例。</t>
    </r>
  </si>
  <si>
    <t>河源市</t>
  </si>
  <si>
    <t>东源县</t>
  </si>
  <si>
    <t>广东工业大学、广东开放大学</t>
  </si>
  <si>
    <t>乡村建设是从全面建成小康社会、全面建设社会主义现代化国家的全局和战略高度，基于贯彻新发展理念是新时代中国发展壮大的必由之路，着眼于解决城乡发展不平衡不充分的问题，在促进共同富裕进程中不断探索。</t>
  </si>
  <si>
    <t>广工大、广开大聚焦县域经济、城镇建设、乡村振兴、城乡融合等方面的体制机制障碍，深入研究乡村治理改革，争取形成一批实在管用的研究成果，推动解决制约乡村发展的重大问题。</t>
  </si>
  <si>
    <r>
      <rPr>
        <sz val="12"/>
        <color theme="1"/>
        <rFont val="仿宋_GB2312"/>
        <charset val="134"/>
      </rPr>
      <t>参与东源各级各部门基层改革创新，针对乡村基层改革创新提出研究报告</t>
    </r>
    <r>
      <rPr>
        <sz val="12"/>
        <color theme="1"/>
        <rFont val="Times New Roman"/>
        <charset val="0"/>
      </rPr>
      <t>3</t>
    </r>
    <r>
      <rPr>
        <sz val="12"/>
        <color theme="1"/>
        <rFont val="仿宋_GB2312"/>
        <charset val="134"/>
      </rPr>
      <t>项以上。</t>
    </r>
  </si>
  <si>
    <r>
      <rPr>
        <sz val="12"/>
        <color theme="1"/>
        <rFont val="仿宋_GB2312"/>
        <charset val="134"/>
      </rPr>
      <t>向鑫</t>
    </r>
    <r>
      <rPr>
        <sz val="12"/>
        <color theme="1"/>
        <rFont val="Times New Roman"/>
        <charset val="0"/>
      </rPr>
      <t>13312827798</t>
    </r>
  </si>
  <si>
    <t>红色文旅服务</t>
  </si>
  <si>
    <t>仙塘镇观塘村、船塘镇老围村、义合镇下屯村、康禾镇仙坑村</t>
  </si>
  <si>
    <t>乡村文旅产业发展对乡村建设具有重要的意义。通过推动乡村文旅产业，可促进乡村文明，保护农村生态，实现农村自主管理，优化农村产业结构，加快农民增收，吸引农民返乡，提升农民素质，传承农村文化，增加城乡互动，减少国家扶持，拓宽旅游渠道，推动旅游业发展。因此，开展高校师生红色文旅专题活动具有重要意义。</t>
  </si>
  <si>
    <r>
      <rPr>
        <sz val="12"/>
        <color theme="1"/>
        <rFont val="仿宋_GB2312"/>
        <charset val="134"/>
      </rPr>
      <t>广工大、广开大每年度组织学校开展红色文旅专题活动。立足东源县红色资源、特色资源，因特制宜发展红色旅游、乡村旅游、休闲农业等新产业新态，融合农文旅，推动乡村产业发展壮大。依托东源县红色基因、美丽乡村、客家传统古村落、名人故里等历史、自然、人文景观，鼓励组织师生员工赴东源县开展红色乡村之旅、乡村振兴发展体验等活动，传承红色基因、感悟乡村振兴国家战略，推动当地农文旅、生态种养等产业发展。主要内容包括</t>
    </r>
    <r>
      <rPr>
        <sz val="12"/>
        <color theme="1"/>
        <rFont val="Times New Roman"/>
        <charset val="0"/>
      </rPr>
      <t>:1.</t>
    </r>
    <r>
      <rPr>
        <sz val="12"/>
        <color theme="1"/>
        <rFont val="仿宋_GB2312"/>
        <charset val="134"/>
      </rPr>
      <t>依托义合镇闻啸轩学堂、南园古村东源特色乡村资源，打造高校师生红色教育基地、客家文化教育实践基地，拓展高校师生思政教育</t>
    </r>
    <r>
      <rPr>
        <sz val="12"/>
        <color theme="1"/>
        <rFont val="Times New Roman"/>
        <charset val="0"/>
      </rPr>
      <t>;2.</t>
    </r>
    <r>
      <rPr>
        <sz val="12"/>
        <color theme="1"/>
        <rFont val="仿宋_GB2312"/>
        <charset val="134"/>
      </rPr>
      <t>通过高校师生下乡实践活动，带动乡村科普与科技创新教育</t>
    </r>
    <r>
      <rPr>
        <sz val="12"/>
        <color theme="1"/>
        <rFont val="Times New Roman"/>
        <charset val="0"/>
      </rPr>
      <t>;</t>
    </r>
    <r>
      <rPr>
        <sz val="12"/>
        <color theme="1"/>
        <rFont val="仿宋_GB2312"/>
        <charset val="134"/>
      </rPr>
      <t>每年度实践人数</t>
    </r>
    <r>
      <rPr>
        <sz val="12"/>
        <color theme="1"/>
        <rFont val="Times New Roman"/>
        <charset val="0"/>
      </rPr>
      <t>200</t>
    </r>
    <r>
      <rPr>
        <sz val="12"/>
        <color theme="1"/>
        <rFont val="仿宋_GB2312"/>
        <charset val="134"/>
      </rPr>
      <t>人次以上</t>
    </r>
    <r>
      <rPr>
        <sz val="12"/>
        <color theme="1"/>
        <rFont val="Times New Roman"/>
        <charset val="0"/>
      </rPr>
      <t>;3.</t>
    </r>
    <r>
      <rPr>
        <sz val="12"/>
        <color theme="1"/>
        <rFont val="仿宋_GB2312"/>
        <charset val="134"/>
      </rPr>
      <t>以实践基地建设为抓手，结合东源红色、生态、资源等优势，助力东源推进旅游产业发展，拓展</t>
    </r>
    <r>
      <rPr>
        <sz val="12"/>
        <color theme="1"/>
        <rFont val="Times New Roman"/>
        <charset val="0"/>
      </rPr>
      <t>“</t>
    </r>
    <r>
      <rPr>
        <sz val="12"/>
        <color theme="1"/>
        <rFont val="仿宋_GB2312"/>
        <charset val="134"/>
      </rPr>
      <t>旅游</t>
    </r>
    <r>
      <rPr>
        <sz val="12"/>
        <color theme="1"/>
        <rFont val="Times New Roman"/>
        <charset val="0"/>
      </rPr>
      <t>+”</t>
    </r>
    <r>
      <rPr>
        <sz val="12"/>
        <color theme="1"/>
        <rFont val="仿宋_GB2312"/>
        <charset val="134"/>
      </rPr>
      <t>，推动东源旅游产业提升与发展。</t>
    </r>
  </si>
  <si>
    <r>
      <rPr>
        <sz val="12"/>
        <color theme="1"/>
        <rFont val="Times New Roman"/>
        <charset val="0"/>
      </rPr>
      <t>1.</t>
    </r>
    <r>
      <rPr>
        <sz val="12"/>
        <color theme="1"/>
        <rFont val="仿宋_GB2312"/>
        <charset val="134"/>
      </rPr>
      <t>依托义合镇闻啸轩学堂、南园古村东源特色乡村资源，打造高校师生红色教育基地、客家文化教育实践基地</t>
    </r>
    <r>
      <rPr>
        <sz val="12"/>
        <color theme="1"/>
        <rFont val="Times New Roman"/>
        <charset val="0"/>
      </rPr>
      <t>1</t>
    </r>
    <r>
      <rPr>
        <sz val="12"/>
        <color theme="1"/>
        <rFont val="仿宋_GB2312"/>
        <charset val="134"/>
      </rPr>
      <t>个；</t>
    </r>
    <r>
      <rPr>
        <sz val="12"/>
        <color theme="1"/>
        <rFont val="Times New Roman"/>
        <charset val="0"/>
      </rPr>
      <t xml:space="preserve">
2.</t>
    </r>
    <r>
      <rPr>
        <sz val="12"/>
        <color theme="1"/>
        <rFont val="仿宋_GB2312"/>
        <charset val="134"/>
      </rPr>
      <t>通过高校师生下乡实践活动，带动乡村科普与科技创新教育</t>
    </r>
    <r>
      <rPr>
        <sz val="12"/>
        <color theme="1"/>
        <rFont val="Times New Roman"/>
        <charset val="0"/>
      </rPr>
      <t>;</t>
    </r>
    <r>
      <rPr>
        <sz val="12"/>
        <color theme="1"/>
        <rFont val="仿宋_GB2312"/>
        <charset val="134"/>
      </rPr>
      <t>每年度实践人数</t>
    </r>
    <r>
      <rPr>
        <sz val="12"/>
        <color theme="1"/>
        <rFont val="Times New Roman"/>
        <charset val="0"/>
      </rPr>
      <t>200</t>
    </r>
    <r>
      <rPr>
        <sz val="12"/>
        <color theme="1"/>
        <rFont val="仿宋_GB2312"/>
        <charset val="134"/>
      </rPr>
      <t>人次以上</t>
    </r>
    <r>
      <rPr>
        <sz val="12"/>
        <color theme="1"/>
        <rFont val="Times New Roman"/>
        <charset val="0"/>
      </rPr>
      <t>;
3.</t>
    </r>
    <r>
      <rPr>
        <sz val="12"/>
        <color theme="1"/>
        <rFont val="仿宋_GB2312"/>
        <charset val="134"/>
      </rPr>
      <t>以实践基地建设为抓手，打造东源旅游精品线路</t>
    </r>
    <r>
      <rPr>
        <sz val="12"/>
        <color theme="1"/>
        <rFont val="Times New Roman"/>
        <charset val="0"/>
      </rPr>
      <t>2</t>
    </r>
    <r>
      <rPr>
        <sz val="12"/>
        <color theme="1"/>
        <rFont val="仿宋_GB2312"/>
        <charset val="134"/>
      </rPr>
      <t>条。</t>
    </r>
  </si>
  <si>
    <t>测算依据与预算投入额不一致</t>
  </si>
  <si>
    <t>携手带农货，消费促振兴</t>
  </si>
  <si>
    <r>
      <rPr>
        <sz val="12"/>
        <color theme="1"/>
        <rFont val="仿宋_GB2312"/>
        <charset val="134"/>
      </rPr>
      <t>随着国家对乡村振兴战略的持续推进，</t>
    </r>
    <r>
      <rPr>
        <sz val="12"/>
        <color theme="1"/>
        <rFont val="Times New Roman"/>
        <charset val="0"/>
      </rPr>
      <t>“</t>
    </r>
    <r>
      <rPr>
        <sz val="12"/>
        <color theme="1"/>
        <rFont val="仿宋_GB2312"/>
        <charset val="134"/>
      </rPr>
      <t>消费扶贫</t>
    </r>
    <r>
      <rPr>
        <sz val="12"/>
        <color theme="1"/>
        <rFont val="Times New Roman"/>
        <charset val="0"/>
      </rPr>
      <t>”</t>
    </r>
    <r>
      <rPr>
        <sz val="12"/>
        <color theme="1"/>
        <rFont val="仿宋_GB2312"/>
        <charset val="134"/>
      </rPr>
      <t>作为其中的重要一环，正在发挥着越来越重要的作用。把</t>
    </r>
    <r>
      <rPr>
        <sz val="12"/>
        <color theme="1"/>
        <rFont val="Times New Roman"/>
        <charset val="0"/>
      </rPr>
      <t>“</t>
    </r>
    <r>
      <rPr>
        <sz val="12"/>
        <color theme="1"/>
        <rFont val="仿宋_GB2312"/>
        <charset val="134"/>
      </rPr>
      <t>消费扶贫</t>
    </r>
    <r>
      <rPr>
        <sz val="12"/>
        <color theme="1"/>
        <rFont val="Times New Roman"/>
        <charset val="0"/>
      </rPr>
      <t>”</t>
    </r>
    <r>
      <rPr>
        <sz val="12"/>
        <color theme="1"/>
        <rFont val="仿宋_GB2312"/>
        <charset val="134"/>
      </rPr>
      <t>作为一项常态化的扶贫机制，倾心帮助贫困群众解决销售难题，为巩固脱贫攻坚成果，助力乡村振兴贡献更多力量。</t>
    </r>
  </si>
  <si>
    <r>
      <rPr>
        <sz val="12"/>
        <color theme="1"/>
        <rFont val="仿宋_GB2312"/>
        <charset val="134"/>
      </rPr>
      <t>努力发挥学校工会、各地市校友会的力量，大力号召教职工、校友群体积极响应</t>
    </r>
    <r>
      <rPr>
        <sz val="12"/>
        <color theme="1"/>
        <rFont val="Times New Roman"/>
        <charset val="0"/>
      </rPr>
      <t>“</t>
    </r>
    <r>
      <rPr>
        <sz val="12"/>
        <color theme="1"/>
        <rFont val="仿宋_GB2312"/>
        <charset val="134"/>
      </rPr>
      <t>消费扶贫</t>
    </r>
    <r>
      <rPr>
        <sz val="12"/>
        <color theme="1"/>
        <rFont val="Times New Roman"/>
        <charset val="0"/>
      </rPr>
      <t>”</t>
    </r>
    <r>
      <rPr>
        <sz val="12"/>
        <color theme="1"/>
        <rFont val="仿宋_GB2312"/>
        <charset val="134"/>
      </rPr>
      <t>，大力促进消费活动，助力东源县经济发展。</t>
    </r>
  </si>
  <si>
    <r>
      <rPr>
        <sz val="12"/>
        <color theme="1"/>
        <rFont val="Times New Roman"/>
        <charset val="0"/>
      </rPr>
      <t>1</t>
    </r>
    <r>
      <rPr>
        <sz val="12"/>
        <color theme="1"/>
        <rFont val="仿宋_GB2312"/>
        <charset val="134"/>
      </rPr>
      <t>、完成校工会一年两次的福利品采购工作；</t>
    </r>
    <r>
      <rPr>
        <sz val="12"/>
        <color theme="1"/>
        <rFont val="Times New Roman"/>
        <charset val="0"/>
      </rPr>
      <t xml:space="preserve">
2</t>
    </r>
    <r>
      <rPr>
        <sz val="12"/>
        <color theme="1"/>
        <rFont val="仿宋_GB2312"/>
        <charset val="134"/>
      </rPr>
      <t>、在河源东源组织学校校友年会</t>
    </r>
    <r>
      <rPr>
        <sz val="12"/>
        <color theme="1"/>
        <rFont val="Times New Roman"/>
        <charset val="0"/>
      </rPr>
      <t>1</t>
    </r>
    <r>
      <rPr>
        <sz val="12"/>
        <color theme="1"/>
        <rFont val="仿宋_GB2312"/>
        <charset val="134"/>
      </rPr>
      <t>场。</t>
    </r>
  </si>
  <si>
    <r>
      <rPr>
        <sz val="12"/>
        <color theme="1"/>
        <rFont val="仿宋_GB2312"/>
        <charset val="134"/>
      </rPr>
      <t>程永奇</t>
    </r>
    <r>
      <rPr>
        <sz val="12"/>
        <color theme="1"/>
        <rFont val="Times New Roman"/>
        <charset val="0"/>
      </rPr>
      <t xml:space="preserve">
13538871588</t>
    </r>
  </si>
  <si>
    <t>缺经费测算和预算金额。测算依据与预算投入额不一致。
将消费扶贫等可在部门预算内开支的列为项目，该项仅工会开支。
消费帮扶不能算作一个独立的项目，建议合并或删除。</t>
  </si>
  <si>
    <r>
      <rPr>
        <sz val="12"/>
        <color theme="1"/>
        <rFont val="仿宋_GB2312"/>
        <charset val="134"/>
      </rPr>
      <t>助力农产品销售，打造乡村文创</t>
    </r>
    <r>
      <rPr>
        <sz val="12"/>
        <color theme="1"/>
        <rFont val="Times New Roman"/>
        <charset val="0"/>
      </rPr>
      <t>IP</t>
    </r>
  </si>
  <si>
    <t>蓝口镇礤头村</t>
  </si>
  <si>
    <t>文旅产业的复苏，加速了文创产品的产业化发展。一件件精美的文创产品融入了地方历史文化元素，吸引着市民游客驻足、购买，成为可以带走的乡村文化名片。以创新力推动地方文化的创造性转化、创新性发展，打造出爆款文创产品。</t>
  </si>
  <si>
    <r>
      <rPr>
        <sz val="12"/>
        <color theme="1"/>
        <rFont val="仿宋_GB2312"/>
        <charset val="134"/>
      </rPr>
      <t>以拍摄时尚大片、短视频、时装秀和产品设计等多元艺术表现形式呈现礤头茶的特色</t>
    </r>
    <r>
      <rPr>
        <sz val="12"/>
        <color theme="1"/>
        <rFont val="Times New Roman"/>
        <charset val="0"/>
      </rPr>
      <t>IP</t>
    </r>
    <r>
      <rPr>
        <sz val="12"/>
        <color theme="1"/>
        <rFont val="仿宋_GB2312"/>
        <charset val="134"/>
      </rPr>
      <t>，巧借</t>
    </r>
    <r>
      <rPr>
        <sz val="12"/>
        <color theme="1"/>
        <rFont val="Times New Roman"/>
        <charset val="0"/>
      </rPr>
      <t>“</t>
    </r>
    <r>
      <rPr>
        <sz val="12"/>
        <color theme="1"/>
        <rFont val="仿宋_GB2312"/>
        <charset val="134"/>
      </rPr>
      <t>跨界</t>
    </r>
    <r>
      <rPr>
        <sz val="12"/>
        <color theme="1"/>
        <rFont val="Times New Roman"/>
        <charset val="0"/>
      </rPr>
      <t>”</t>
    </r>
    <r>
      <rPr>
        <sz val="12"/>
        <color theme="1"/>
        <rFont val="仿宋_GB2312"/>
        <charset val="134"/>
      </rPr>
      <t>东风，以</t>
    </r>
    <r>
      <rPr>
        <sz val="12"/>
        <color theme="1"/>
        <rFont val="Times New Roman"/>
        <charset val="0"/>
      </rPr>
      <t>“</t>
    </r>
    <r>
      <rPr>
        <sz val="12"/>
        <color theme="1"/>
        <rFont val="仿宋_GB2312"/>
        <charset val="134"/>
      </rPr>
      <t>艺术</t>
    </r>
    <r>
      <rPr>
        <sz val="12"/>
        <color theme="1"/>
        <rFont val="Times New Roman"/>
        <charset val="0"/>
      </rPr>
      <t>+”</t>
    </r>
    <r>
      <rPr>
        <sz val="12"/>
        <color theme="1"/>
        <rFont val="仿宋_GB2312"/>
        <charset val="134"/>
      </rPr>
      <t>赋能茶产业发展，共同探索蓝口镇礤头村乡村振兴与茶旅融合高质量发展的特色道路。</t>
    </r>
  </si>
  <si>
    <r>
      <rPr>
        <sz val="12"/>
        <color theme="1"/>
        <rFont val="Times New Roman"/>
        <charset val="0"/>
      </rPr>
      <t>1</t>
    </r>
    <r>
      <rPr>
        <sz val="12"/>
        <color theme="1"/>
        <rFont val="仿宋_GB2312"/>
        <charset val="134"/>
      </rPr>
      <t>、拍摄一条短视频</t>
    </r>
    <r>
      <rPr>
        <sz val="12"/>
        <color theme="1"/>
        <rFont val="Times New Roman"/>
        <charset val="0"/>
      </rPr>
      <t xml:space="preserve">
2</t>
    </r>
    <r>
      <rPr>
        <sz val="12"/>
        <color theme="1"/>
        <rFont val="仿宋_GB2312"/>
        <charset val="134"/>
      </rPr>
      <t>、拍摄一辑时尚片</t>
    </r>
    <r>
      <rPr>
        <sz val="12"/>
        <color theme="1"/>
        <rFont val="Times New Roman"/>
        <charset val="0"/>
      </rPr>
      <t xml:space="preserve">
3</t>
    </r>
    <r>
      <rPr>
        <sz val="12"/>
        <color theme="1"/>
        <rFont val="仿宋_GB2312"/>
        <charset val="134"/>
      </rPr>
      <t>、完成一次时装秀</t>
    </r>
    <r>
      <rPr>
        <sz val="12"/>
        <color theme="1"/>
        <rFont val="Times New Roman"/>
        <charset val="0"/>
      </rPr>
      <t xml:space="preserve">
4</t>
    </r>
    <r>
      <rPr>
        <sz val="12"/>
        <color theme="1"/>
        <rFont val="仿宋_GB2312"/>
        <charset val="134"/>
      </rPr>
      <t>、设计一款外包装</t>
    </r>
  </si>
  <si>
    <t>传统优势产业转型升级</t>
  </si>
  <si>
    <t>顺天镇、仙塘镇、黄田镇</t>
  </si>
  <si>
    <t>乡村建设，产业发展具有重要意义，特别是工业企业可有效推动区域协调发展，促进城乡融合发展，聚焦东源重点产业，发挥高校人才与技术优势，对东源乡村建设意义重大。</t>
  </si>
  <si>
    <t>广工大、广开大结合东源县传统优势产业转型升级、战略性新兴产业发展壮大、高潜未来产业培育发展等需求，充分发挥双方各自优势，深化交流、融合共进，围绕高端装备制造、新一代电子信息、绿色双碳、先进新材料等产业集群，共同建设工业大数据产业研究平台，加快培育新动能，助力新旧动能转换，促进东源大数据产业健康快速发展，服务传统工业企业数字化转型升级。</t>
  </si>
  <si>
    <r>
      <rPr>
        <sz val="12"/>
        <color theme="1"/>
        <rFont val="仿宋_GB2312"/>
        <charset val="134"/>
      </rPr>
      <t>三年服务东源重点产业企业</t>
    </r>
    <r>
      <rPr>
        <sz val="12"/>
        <color theme="1"/>
        <rFont val="Times New Roman"/>
        <charset val="0"/>
      </rPr>
      <t>30</t>
    </r>
    <r>
      <rPr>
        <sz val="12"/>
        <color theme="1"/>
        <rFont val="仿宋_GB2312"/>
        <charset val="134"/>
      </rPr>
      <t>家以上，推动高校科技成果在东源转化落地</t>
    </r>
    <r>
      <rPr>
        <sz val="12"/>
        <color theme="1"/>
        <rFont val="Times New Roman"/>
        <charset val="0"/>
      </rPr>
      <t>10</t>
    </r>
    <r>
      <rPr>
        <sz val="12"/>
        <color theme="1"/>
        <rFont val="仿宋_GB2312"/>
        <charset val="134"/>
      </rPr>
      <t>项以上，实现工业增加值</t>
    </r>
    <r>
      <rPr>
        <sz val="12"/>
        <color theme="1"/>
        <rFont val="Times New Roman"/>
        <charset val="0"/>
      </rPr>
      <t>3000</t>
    </r>
    <r>
      <rPr>
        <sz val="12"/>
        <color theme="1"/>
        <rFont val="仿宋_GB2312"/>
        <charset val="134"/>
      </rPr>
      <t>万元以上。</t>
    </r>
  </si>
  <si>
    <r>
      <rPr>
        <sz val="12"/>
        <color theme="1"/>
        <rFont val="仿宋_GB2312"/>
        <charset val="134"/>
      </rPr>
      <t>程永奇</t>
    </r>
    <r>
      <rPr>
        <sz val="12"/>
        <color theme="1"/>
        <rFont val="Times New Roman"/>
        <charset val="0"/>
      </rPr>
      <t xml:space="preserve">
13538871588
</t>
    </r>
    <r>
      <rPr>
        <sz val="12"/>
        <color theme="1"/>
        <rFont val="仿宋_GB2312"/>
        <charset val="134"/>
      </rPr>
      <t>陈峰</t>
    </r>
    <r>
      <rPr>
        <sz val="12"/>
        <color theme="1"/>
        <rFont val="Times New Roman"/>
        <charset val="0"/>
      </rPr>
      <t xml:space="preserve">
13560123859</t>
    </r>
  </si>
  <si>
    <t>高密度养殖方案</t>
  </si>
  <si>
    <t>灯塔镇</t>
  </si>
  <si>
    <r>
      <rPr>
        <sz val="12"/>
        <color theme="1"/>
        <rFont val="仿宋_GB2312"/>
        <charset val="134"/>
      </rPr>
      <t>东源县是广东省（第一批）水产健康养殖示范县，目前有</t>
    </r>
    <r>
      <rPr>
        <sz val="12"/>
        <color theme="1"/>
        <rFont val="Times New Roman"/>
        <charset val="0"/>
      </rPr>
      <t>8</t>
    </r>
    <r>
      <rPr>
        <sz val="12"/>
        <color theme="1"/>
        <rFont val="仿宋_GB2312"/>
        <charset val="134"/>
      </rPr>
      <t>家国家级丶省级水产健康养殖示范县。循环水养殖系统是以工业化，自动化的养殖车间控制水产养殖过程中营养物质和水资源供给，其主要特征是对养殖水体的循环利用，工业化循环水养殖系统中水资源的利用率能够保持在</t>
    </r>
    <r>
      <rPr>
        <sz val="12"/>
        <color theme="1"/>
        <rFont val="Times New Roman"/>
        <charset val="0"/>
      </rPr>
      <t>95</t>
    </r>
    <r>
      <rPr>
        <sz val="12"/>
        <color theme="1"/>
        <rFont val="仿宋_GB2312"/>
        <charset val="134"/>
      </rPr>
      <t>％以上。</t>
    </r>
  </si>
  <si>
    <r>
      <rPr>
        <sz val="12"/>
        <color theme="1"/>
        <rFont val="仿宋_GB2312"/>
        <charset val="134"/>
      </rPr>
      <t>循环水养殖技术采用了纳米材料技术、生物膜快速培养技术、厌氧反硝化技术、自动投饵和自动化控制技术等现代化科学技术成果。在中国目前的主流循环水养殖系统工艺设计当中，水处理装备由微滤机</t>
    </r>
    <r>
      <rPr>
        <sz val="12"/>
        <color theme="1"/>
        <rFont val="Times New Roman"/>
        <charset val="0"/>
      </rPr>
      <t>(</t>
    </r>
    <r>
      <rPr>
        <sz val="12"/>
        <color theme="1"/>
        <rFont val="仿宋_GB2312"/>
        <charset val="134"/>
      </rPr>
      <t>固体颗粒分离器</t>
    </r>
    <r>
      <rPr>
        <sz val="12"/>
        <color theme="1"/>
        <rFont val="Times New Roman"/>
        <charset val="0"/>
      </rPr>
      <t>)</t>
    </r>
    <r>
      <rPr>
        <sz val="12"/>
        <color theme="1"/>
        <rFont val="仿宋_GB2312"/>
        <charset val="134"/>
      </rPr>
      <t>、气浮</t>
    </r>
    <r>
      <rPr>
        <sz val="12"/>
        <color theme="1"/>
        <rFont val="Times New Roman"/>
        <charset val="0"/>
      </rPr>
      <t>(</t>
    </r>
    <r>
      <rPr>
        <sz val="12"/>
        <color theme="1"/>
        <rFont val="仿宋_GB2312"/>
        <charset val="134"/>
      </rPr>
      <t>蛋白分离器</t>
    </r>
    <r>
      <rPr>
        <sz val="12"/>
        <color theme="1"/>
        <rFont val="Times New Roman"/>
        <charset val="0"/>
      </rPr>
      <t>)</t>
    </r>
    <r>
      <rPr>
        <sz val="12"/>
        <color theme="1"/>
        <rFont val="仿宋_GB2312"/>
        <charset val="134"/>
      </rPr>
      <t>、生物滤池、增氧装置、控温装置以及紫外线消毒设备等几个主要部分构成。通过不断对工艺设备更新换代和配套集成，进一步提高了自动化程度和集约化程度，强化了生物安保和动物福利，养殖水循环利用率达到</t>
    </r>
    <r>
      <rPr>
        <sz val="12"/>
        <color theme="1"/>
        <rFont val="Times New Roman"/>
        <charset val="0"/>
      </rPr>
      <t>95%</t>
    </r>
    <r>
      <rPr>
        <sz val="12"/>
        <color theme="1"/>
        <rFont val="仿宋_GB2312"/>
        <charset val="134"/>
      </rPr>
      <t>以上，循环水养殖配合生态综合尾水净化技术，实现了无废物生产和</t>
    </r>
    <r>
      <rPr>
        <sz val="12"/>
        <color theme="1"/>
        <rFont val="Times New Roman"/>
        <charset val="0"/>
      </rPr>
      <t>“</t>
    </r>
    <r>
      <rPr>
        <sz val="12"/>
        <color theme="1"/>
        <rFont val="仿宋_GB2312"/>
        <charset val="134"/>
      </rPr>
      <t>零排放</t>
    </r>
    <r>
      <rPr>
        <sz val="12"/>
        <color theme="1"/>
        <rFont val="Times New Roman"/>
        <charset val="0"/>
      </rPr>
      <t>”</t>
    </r>
    <r>
      <rPr>
        <sz val="12"/>
        <color theme="1"/>
        <rFont val="仿宋_GB2312"/>
        <charset val="134"/>
      </rPr>
      <t>。</t>
    </r>
  </si>
  <si>
    <r>
      <rPr>
        <sz val="12"/>
        <color theme="1"/>
        <rFont val="仿宋_GB2312"/>
        <charset val="134"/>
      </rPr>
      <t>完成河源市东源县鱼类工厂化循环水养殖产业调研，形成调研报告</t>
    </r>
    <r>
      <rPr>
        <sz val="12"/>
        <color theme="1"/>
        <rFont val="Times New Roman"/>
        <charset val="0"/>
      </rPr>
      <t>1</t>
    </r>
    <r>
      <rPr>
        <sz val="12"/>
        <color theme="1"/>
        <rFont val="仿宋_GB2312"/>
        <charset val="134"/>
      </rPr>
      <t>份；针对行业关键技术问题攻关，研发四套行业智能化养殖系统；提高工厂化循环水养殖产业数字化、信息化水平，并在行业内龙头企业率先开展推广应用。</t>
    </r>
  </si>
  <si>
    <t>广东工业大学</t>
  </si>
  <si>
    <t>客家米酒产业技术提升</t>
  </si>
  <si>
    <t>黄田镇黄田村</t>
  </si>
  <si>
    <r>
      <rPr>
        <sz val="12"/>
        <color theme="1"/>
        <rFont val="仿宋_GB2312"/>
        <charset val="134"/>
      </rPr>
      <t>在东江流域素有</t>
    </r>
    <r>
      <rPr>
        <sz val="12"/>
        <color theme="1"/>
        <rFont val="Times New Roman"/>
        <charset val="0"/>
      </rPr>
      <t>“</t>
    </r>
    <r>
      <rPr>
        <sz val="12"/>
        <color theme="1"/>
        <rFont val="仿宋_GB2312"/>
        <charset val="134"/>
      </rPr>
      <t>米酒之乡</t>
    </r>
    <r>
      <rPr>
        <sz val="12"/>
        <color theme="1"/>
        <rFont val="Times New Roman"/>
        <charset val="0"/>
      </rPr>
      <t>”</t>
    </r>
    <r>
      <rPr>
        <sz val="12"/>
        <color theme="1"/>
        <rFont val="仿宋_GB2312"/>
        <charset val="134"/>
      </rPr>
      <t>之称，出产的黄田米酒、客家黄酒自古至今，一直受到当地人民和东江流域人民的欢迎和喜爱。目前黄田镇米酒企业共有</t>
    </r>
    <r>
      <rPr>
        <sz val="12"/>
        <color theme="1"/>
        <rFont val="Times New Roman"/>
        <charset val="0"/>
      </rPr>
      <t>32</t>
    </r>
    <r>
      <rPr>
        <sz val="12"/>
        <color theme="1"/>
        <rFont val="仿宋_GB2312"/>
        <charset val="134"/>
      </rPr>
      <t>家，多为小型企业，其中仅有</t>
    </r>
    <r>
      <rPr>
        <sz val="12"/>
        <color theme="1"/>
        <rFont val="Times New Roman"/>
        <charset val="0"/>
      </rPr>
      <t>5</t>
    </r>
    <r>
      <rPr>
        <sz val="12"/>
        <color theme="1"/>
        <rFont val="仿宋_GB2312"/>
        <charset val="134"/>
      </rPr>
      <t>家企业是有国家食品生产许可证，产量低，产业分散，工业化程度不高，多仍停留在家庭式手工作坊模式。黄田米酒作为河源十大土特产之一，但壮大发展艰难，借助我国酒类业升华之良机，东源县黄田镇具备优越的酒文化底蕴和良好的发展时机，在新阶段的乡村振兴发展中重新赋能。</t>
    </r>
  </si>
  <si>
    <r>
      <rPr>
        <sz val="12"/>
        <color theme="1"/>
        <rFont val="仿宋_GB2312"/>
        <charset val="134"/>
      </rPr>
      <t>以客家特色文化和地理环境特征为出发点，进行客家米酒产业科技创新与产业示范平台建设，采用政府引导、企业主导、技术创新、市场化运作，整合政、产、学、研多方资源，本土培育与外部引育相结合，打造兼具客家米酒传统工艺与现代化米酒产业技术的科技创新与产业示范公共平台。通过分工协作，采用</t>
    </r>
    <r>
      <rPr>
        <sz val="12"/>
        <color theme="1"/>
        <rFont val="Times New Roman"/>
        <charset val="0"/>
      </rPr>
      <t>“</t>
    </r>
    <r>
      <rPr>
        <sz val="12"/>
        <color theme="1"/>
        <rFont val="仿宋_GB2312"/>
        <charset val="134"/>
      </rPr>
      <t>平台</t>
    </r>
    <r>
      <rPr>
        <sz val="12"/>
        <color theme="1"/>
        <rFont val="Times New Roman"/>
        <charset val="0"/>
      </rPr>
      <t>+</t>
    </r>
    <r>
      <rPr>
        <sz val="12"/>
        <color theme="1"/>
        <rFont val="仿宋_GB2312"/>
        <charset val="134"/>
      </rPr>
      <t>企业</t>
    </r>
    <r>
      <rPr>
        <sz val="12"/>
        <color theme="1"/>
        <rFont val="Times New Roman"/>
        <charset val="0"/>
      </rPr>
      <t>”</t>
    </r>
    <r>
      <rPr>
        <sz val="12"/>
        <color theme="1"/>
        <rFont val="仿宋_GB2312"/>
        <charset val="134"/>
      </rPr>
      <t>产业科技创新模式，借助传统米酒酿造数字化智能化转型升级。</t>
    </r>
  </si>
  <si>
    <r>
      <rPr>
        <sz val="12"/>
        <color theme="1"/>
        <rFont val="仿宋_GB2312"/>
        <charset val="134"/>
      </rPr>
      <t>建成客家米酒产业技术创新与产业示范公共平台。</t>
    </r>
    <r>
      <rPr>
        <sz val="12"/>
        <color theme="1"/>
        <rFont val="Times New Roman"/>
        <charset val="0"/>
      </rPr>
      <t xml:space="preserve">
2023</t>
    </r>
    <r>
      <rPr>
        <sz val="12"/>
        <color theme="1"/>
        <rFont val="仿宋_GB2312"/>
        <charset val="134"/>
      </rPr>
      <t>年底完成客家米酒科技提升产品</t>
    </r>
    <r>
      <rPr>
        <sz val="12"/>
        <color theme="1"/>
        <rFont val="Times New Roman"/>
        <charset val="0"/>
      </rPr>
      <t>1~2</t>
    </r>
    <r>
      <rPr>
        <sz val="12"/>
        <color theme="1"/>
        <rFont val="仿宋_GB2312"/>
        <charset val="134"/>
      </rPr>
      <t>款；</t>
    </r>
    <r>
      <rPr>
        <sz val="12"/>
        <color theme="1"/>
        <rFont val="Times New Roman"/>
        <charset val="0"/>
      </rPr>
      <t xml:space="preserve">
2024</t>
    </r>
    <r>
      <rPr>
        <sz val="12"/>
        <color theme="1"/>
        <rFont val="仿宋_GB2312"/>
        <charset val="134"/>
      </rPr>
      <t>年底建成客家米酒现代示范生产线</t>
    </r>
    <r>
      <rPr>
        <sz val="12"/>
        <color theme="1"/>
        <rFont val="Times New Roman"/>
        <charset val="0"/>
      </rPr>
      <t>1</t>
    </r>
    <r>
      <rPr>
        <sz val="12"/>
        <color theme="1"/>
        <rFont val="仿宋_GB2312"/>
        <charset val="134"/>
      </rPr>
      <t>条；</t>
    </r>
    <r>
      <rPr>
        <sz val="12"/>
        <color theme="1"/>
        <rFont val="Times New Roman"/>
        <charset val="0"/>
      </rPr>
      <t xml:space="preserve">
2025</t>
    </r>
    <r>
      <rPr>
        <sz val="12"/>
        <color theme="1"/>
        <rFont val="仿宋_GB2312"/>
        <charset val="134"/>
      </rPr>
      <t>年底</t>
    </r>
    <r>
      <rPr>
        <sz val="12"/>
        <color theme="1"/>
        <rFont val="Times New Roman"/>
        <charset val="0"/>
      </rPr>
      <t>2025年底建成客家米酒产业公共示范与服务平台1个。</t>
    </r>
  </si>
  <si>
    <r>
      <rPr>
        <sz val="12"/>
        <color theme="1"/>
        <rFont val="仿宋_GB2312"/>
        <charset val="134"/>
      </rPr>
      <t>何东</t>
    </r>
    <r>
      <rPr>
        <sz val="12"/>
        <color theme="1"/>
        <rFont val="Times New Roman"/>
        <charset val="0"/>
      </rPr>
      <t xml:space="preserve">
18825045829</t>
    </r>
  </si>
  <si>
    <t>水稻种膜直播技术示范应用</t>
  </si>
  <si>
    <t>仙塘镇观塘村、柳城镇下坝村、涧头镇大往村</t>
  </si>
  <si>
    <r>
      <rPr>
        <sz val="12"/>
        <color theme="1"/>
        <rFont val="仿宋_GB2312"/>
        <charset val="134"/>
      </rPr>
      <t>土地问题是解决</t>
    </r>
    <r>
      <rPr>
        <sz val="12"/>
        <color theme="1"/>
        <rFont val="Times New Roman"/>
        <charset val="0"/>
      </rPr>
      <t>“</t>
    </r>
    <r>
      <rPr>
        <sz val="12"/>
        <color theme="1"/>
        <rFont val="仿宋_GB2312"/>
        <charset val="134"/>
      </rPr>
      <t>三农</t>
    </r>
    <r>
      <rPr>
        <sz val="12"/>
        <color theme="1"/>
        <rFont val="Times New Roman"/>
        <charset val="0"/>
      </rPr>
      <t>”</t>
    </r>
    <r>
      <rPr>
        <sz val="12"/>
        <color theme="1"/>
        <rFont val="仿宋_GB2312"/>
        <charset val="134"/>
      </rPr>
      <t>问题的核心和基础。随着东源经济的发展和农村城镇化建设进程的加快，一方面，土地在农民家庭经营中的地位发生了变化，一些青壮劳动力外出务工，农村留下老人、妇女、小孩，土地利用率下降甚至抛荒，另一方面，东源土地规模化、连片化区域较少。因此，如何接近东源乡村非连片小块稻田耕种问题，成为东源乡村建设的重要任务之一。</t>
    </r>
  </si>
  <si>
    <r>
      <rPr>
        <sz val="12"/>
        <color theme="1"/>
        <rFont val="仿宋_GB2312"/>
        <charset val="134"/>
      </rPr>
      <t>打造水稻种膜直播乡村种植技术示范应用。针对东源乡村非连片小块稻田，推广应用专家团队具有自主知识产权的种膜直播技术，破解水稻种植劳动力短缺、耕地抛荒撂荒问题。种膜直播技术是</t>
    </r>
    <r>
      <rPr>
        <sz val="12"/>
        <color theme="1"/>
        <rFont val="Times New Roman"/>
        <charset val="0"/>
      </rPr>
      <t>“</t>
    </r>
    <r>
      <rPr>
        <sz val="12"/>
        <color theme="1"/>
        <rFont val="仿宋_GB2312"/>
        <charset val="134"/>
      </rPr>
      <t>车间</t>
    </r>
    <r>
      <rPr>
        <sz val="12"/>
        <color theme="1"/>
        <rFont val="Times New Roman"/>
        <charset val="0"/>
      </rPr>
      <t>”+“</t>
    </r>
    <r>
      <rPr>
        <sz val="12"/>
        <color theme="1"/>
        <rFont val="仿宋_GB2312"/>
        <charset val="134"/>
      </rPr>
      <t>田间</t>
    </r>
    <r>
      <rPr>
        <sz val="12"/>
        <color theme="1"/>
        <rFont val="Times New Roman"/>
        <charset val="0"/>
      </rPr>
      <t>”</t>
    </r>
    <r>
      <rPr>
        <sz val="12"/>
        <color theme="1"/>
        <rFont val="仿宋_GB2312"/>
        <charset val="134"/>
      </rPr>
      <t>作物种植新模式，利用工业自动化、精准化技术在车间将待播种子按照高质优产模式分布在两层纸膜之间，收卷存储备用；在水稻种植窗口期将种膜</t>
    </r>
    <r>
      <rPr>
        <sz val="12"/>
        <color theme="1"/>
        <rFont val="Times New Roman"/>
        <charset val="0"/>
      </rPr>
      <t>“</t>
    </r>
    <r>
      <rPr>
        <sz val="12"/>
        <color theme="1"/>
        <rFont val="仿宋_GB2312"/>
        <charset val="134"/>
      </rPr>
      <t>铺</t>
    </r>
    <r>
      <rPr>
        <sz val="12"/>
        <color theme="1"/>
        <rFont val="Times New Roman"/>
        <charset val="0"/>
      </rPr>
      <t>”</t>
    </r>
    <r>
      <rPr>
        <sz val="12"/>
        <color theme="1"/>
        <rFont val="仿宋_GB2312"/>
        <charset val="134"/>
      </rPr>
      <t>在准备好的稻田里，免育秧、插秧，可减轻种植劳动强度和提高种植进度；同时该项技术具有省种、免除草、抗倒伏等优势，已有五年以上实验应用。</t>
    </r>
  </si>
  <si>
    <r>
      <rPr>
        <sz val="12"/>
        <color theme="1"/>
        <rFont val="仿宋_GB2312"/>
        <charset val="134"/>
      </rPr>
      <t>三年时间在东源试点推广</t>
    </r>
    <r>
      <rPr>
        <sz val="12"/>
        <color theme="1"/>
        <rFont val="Times New Roman"/>
        <charset val="0"/>
      </rPr>
      <t>50</t>
    </r>
    <r>
      <rPr>
        <sz val="12"/>
        <color theme="1"/>
        <rFont val="仿宋_GB2312"/>
        <charset val="134"/>
      </rPr>
      <t>亩以上；</t>
    </r>
    <r>
      <rPr>
        <sz val="12"/>
        <color theme="1"/>
        <rFont val="Times New Roman"/>
        <charset val="0"/>
      </rPr>
      <t>2024</t>
    </r>
    <r>
      <rPr>
        <sz val="12"/>
        <color theme="1"/>
        <rFont val="仿宋_GB2312"/>
        <charset val="134"/>
      </rPr>
      <t>年晚稻试点</t>
    </r>
    <r>
      <rPr>
        <sz val="12"/>
        <color theme="1"/>
        <rFont val="Times New Roman"/>
        <charset val="0"/>
      </rPr>
      <t>3</t>
    </r>
    <r>
      <rPr>
        <sz val="12"/>
        <color theme="1"/>
        <rFont val="仿宋_GB2312"/>
        <charset val="134"/>
      </rPr>
      <t>个，培养水稻种膜直播农技人员</t>
    </r>
    <r>
      <rPr>
        <sz val="12"/>
        <color theme="1"/>
        <rFont val="Times New Roman"/>
        <charset val="0"/>
      </rPr>
      <t>10</t>
    </r>
    <r>
      <rPr>
        <sz val="12"/>
        <color theme="1"/>
        <rFont val="仿宋_GB2312"/>
        <charset val="134"/>
      </rPr>
      <t>人，示范种植稻田</t>
    </r>
    <r>
      <rPr>
        <sz val="12"/>
        <color theme="1"/>
        <rFont val="Times New Roman"/>
        <charset val="0"/>
      </rPr>
      <t>15</t>
    </r>
    <r>
      <rPr>
        <sz val="12"/>
        <color theme="1"/>
        <rFont val="仿宋_GB2312"/>
        <charset val="134"/>
      </rPr>
      <t>亩；</t>
    </r>
    <r>
      <rPr>
        <sz val="12"/>
        <color theme="1"/>
        <rFont val="Times New Roman"/>
        <charset val="0"/>
      </rPr>
      <t>2025</t>
    </r>
    <r>
      <rPr>
        <sz val="12"/>
        <color theme="1"/>
        <rFont val="仿宋_GB2312"/>
        <charset val="134"/>
      </rPr>
      <t>年晚稻试点</t>
    </r>
    <r>
      <rPr>
        <sz val="12"/>
        <color theme="1"/>
        <rFont val="Times New Roman"/>
        <charset val="0"/>
      </rPr>
      <t>4</t>
    </r>
    <r>
      <rPr>
        <sz val="12"/>
        <color theme="1"/>
        <rFont val="仿宋_GB2312"/>
        <charset val="134"/>
      </rPr>
      <t>个，示范种植稻田</t>
    </r>
    <r>
      <rPr>
        <sz val="12"/>
        <color theme="1"/>
        <rFont val="Times New Roman"/>
        <charset val="0"/>
      </rPr>
      <t>30</t>
    </r>
    <r>
      <rPr>
        <sz val="12"/>
        <color theme="1"/>
        <rFont val="仿宋_GB2312"/>
        <charset val="134"/>
      </rPr>
      <t>亩以上。</t>
    </r>
  </si>
  <si>
    <r>
      <rPr>
        <sz val="12"/>
        <color theme="1"/>
        <rFont val="仿宋_GB2312"/>
        <charset val="134"/>
      </rPr>
      <t>陈益民</t>
    </r>
    <r>
      <rPr>
        <sz val="12"/>
        <color theme="1"/>
        <rFont val="Times New Roman"/>
        <charset val="0"/>
      </rPr>
      <t>13380039394</t>
    </r>
  </si>
  <si>
    <t>首批典型镇村村容村貌规划设计</t>
  </si>
  <si>
    <t>顺天镇</t>
  </si>
  <si>
    <t>乡村规划设计具有明确乡村发展方向和目标的作用，通过制定合理有效的规划方案，推动农村产业结构优化调整、乡村人居环境改善等一系列发展目标和任务，促进城乡融合发展。</t>
  </si>
  <si>
    <t>高校的专家团队为东源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t>
  </si>
  <si>
    <r>
      <rPr>
        <sz val="12"/>
        <color theme="1"/>
        <rFont val="仿宋_GB2312"/>
        <charset val="134"/>
      </rPr>
      <t>目前已完成公共停车场、政府开放式停车场、美丽河道、绿美生态小公园、美丽示范主街、邻里公园的设计，</t>
    </r>
    <r>
      <rPr>
        <sz val="12"/>
        <color theme="1"/>
        <rFont val="Times New Roman"/>
        <charset val="0"/>
      </rPr>
      <t>2024</t>
    </r>
    <r>
      <rPr>
        <sz val="12"/>
        <color theme="1"/>
        <rFont val="仿宋_GB2312"/>
        <charset val="134"/>
      </rPr>
      <t>年</t>
    </r>
    <r>
      <rPr>
        <sz val="12"/>
        <color theme="1"/>
        <rFont val="Times New Roman"/>
        <charset val="0"/>
      </rPr>
      <t>2</t>
    </r>
    <r>
      <rPr>
        <sz val="12"/>
        <color theme="1"/>
        <rFont val="仿宋_GB2312"/>
        <charset val="134"/>
      </rPr>
      <t>月前完成农高新城广场规划设计及各项目施工图。</t>
    </r>
  </si>
  <si>
    <r>
      <rPr>
        <sz val="12"/>
        <color theme="1"/>
        <rFont val="仿宋_GB2312"/>
        <charset val="134"/>
      </rPr>
      <t>罗宇龙，</t>
    </r>
    <r>
      <rPr>
        <sz val="12"/>
        <color theme="1"/>
        <rFont val="Times New Roman"/>
        <charset val="0"/>
      </rPr>
      <t>13113319931</t>
    </r>
  </si>
  <si>
    <t>项目内容与举措完全一致，建议合并项目</t>
  </si>
  <si>
    <t>顺天镇金史村</t>
  </si>
  <si>
    <r>
      <rPr>
        <sz val="12"/>
        <color theme="1"/>
        <rFont val="仿宋_GB2312"/>
        <charset val="134"/>
      </rPr>
      <t>目前已完成朱氏新村、朱氏文化长廊、入口通道、环形步道的设计，</t>
    </r>
    <r>
      <rPr>
        <sz val="12"/>
        <color theme="1"/>
        <rFont val="Times New Roman"/>
        <charset val="0"/>
      </rPr>
      <t>2024</t>
    </r>
    <r>
      <rPr>
        <sz val="12"/>
        <color theme="1"/>
        <rFont val="仿宋_GB2312"/>
        <charset val="134"/>
      </rPr>
      <t>年</t>
    </r>
    <r>
      <rPr>
        <sz val="12"/>
        <color theme="1"/>
        <rFont val="Times New Roman"/>
        <charset val="0"/>
      </rPr>
      <t>2</t>
    </r>
    <r>
      <rPr>
        <sz val="12"/>
        <color theme="1"/>
        <rFont val="仿宋_GB2312"/>
        <charset val="134"/>
      </rPr>
      <t>月前完成施工图设计。</t>
    </r>
  </si>
  <si>
    <t>仙塘镇观塘村</t>
  </si>
  <si>
    <t>2024年1月，完成资料收集、部门访谈、实地调研；       2024年2月，基础图绘制、现状分析、规划方案；         2024年3月，重要节点设计、费用估算、一表一库一图、汇报、修改完善。</t>
  </si>
  <si>
    <t>2024年2月前完成村容村貌设计，3月前完成施工图设计。</t>
  </si>
  <si>
    <t>新回龙镇东星村</t>
  </si>
  <si>
    <t>船塘镇老围村</t>
  </si>
  <si>
    <t>上莞镇仙湖村</t>
  </si>
  <si>
    <t>柳城镇下坝村</t>
  </si>
  <si>
    <t>义合镇下屯村</t>
  </si>
  <si>
    <t>叶潭镇山下村</t>
  </si>
  <si>
    <t>康禾镇仙坑村</t>
  </si>
  <si>
    <t>广东开放大学</t>
  </si>
  <si>
    <t>新港镇双田村</t>
  </si>
  <si>
    <t>2024年1月15日前完成村落勘察调研；
2024年1月31日前完成近中远期规划建设任务清单；
2024年2月29日前完成村文化理念梳理；
2024年3月15日前完成设计概算方案；
2024年3月30日前完成设计最终成果。</t>
  </si>
  <si>
    <t>2024年2月前完成村容村貌设计，4月前完成施工图设计。</t>
  </si>
  <si>
    <r>
      <rPr>
        <sz val="12"/>
        <color theme="1"/>
        <rFont val="仿宋_GB2312"/>
        <charset val="134"/>
      </rPr>
      <t>陈吉生，</t>
    </r>
    <r>
      <rPr>
        <sz val="12"/>
        <color theme="1"/>
        <rFont val="Times New Roman"/>
        <charset val="0"/>
      </rPr>
      <t>15820548050</t>
    </r>
  </si>
  <si>
    <t>双江镇寨子村</t>
  </si>
  <si>
    <t>涧头镇大往村</t>
  </si>
  <si>
    <t>灯塔镇梨园村</t>
  </si>
  <si>
    <t>漳溪乡下蓝村</t>
  </si>
  <si>
    <t>提供高质量调研报告及决策咨询服务</t>
  </si>
  <si>
    <r>
      <rPr>
        <sz val="12"/>
        <color theme="1"/>
        <rFont val="仿宋_GB2312"/>
        <charset val="134"/>
      </rPr>
      <t>乡村建设旨在加强农村经济、改善农民生活、推动农村社会各项事业的发展，有利于实现乡村和城市的协调发展。农村地区面临的问题不容忽视，一方面，经济增长乏力，传统农业无法满足农民的收入需求</t>
    </r>
    <r>
      <rPr>
        <sz val="12"/>
        <color theme="1"/>
        <rFont val="Times New Roman"/>
        <charset val="0"/>
      </rPr>
      <t>:</t>
    </r>
    <r>
      <rPr>
        <sz val="12"/>
        <color theme="1"/>
        <rFont val="仿宋_GB2312"/>
        <charset val="134"/>
      </rPr>
      <t>另一方面，许多农村年轻劳动力外出打工，导致农村老龄化问题严重。因此，综合考虑乡村发展动能、资源禀赋、生态优势以及人居环境等多重因素，为乡村建设提供决策咨询具有重要意义。</t>
    </r>
  </si>
  <si>
    <r>
      <rPr>
        <sz val="12"/>
        <color theme="1"/>
        <rFont val="仿宋_GB2312"/>
        <charset val="134"/>
      </rPr>
      <t>广工大、广开大围绕东源县</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重点问题和县域发展实际需求进行专题研究，开展高质量的咨询服务，为东源县提供决策参考。</t>
    </r>
  </si>
  <si>
    <r>
      <rPr>
        <sz val="12"/>
        <color theme="1"/>
        <rFont val="仿宋_GB2312"/>
        <charset val="134"/>
      </rPr>
      <t>（</t>
    </r>
    <r>
      <rPr>
        <sz val="12"/>
        <color theme="1"/>
        <rFont val="Times New Roman"/>
        <charset val="0"/>
      </rPr>
      <t>1</t>
    </r>
    <r>
      <rPr>
        <sz val="12"/>
        <color theme="1"/>
        <rFont val="仿宋_GB2312"/>
        <charset val="134"/>
      </rPr>
      <t>）组建专家团队，围绕</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重点问题和县域发展实际需求进行专题研究，开展高质量咨询服务，为当地党委政府提供决策参考；（</t>
    </r>
    <r>
      <rPr>
        <sz val="12"/>
        <color theme="1"/>
        <rFont val="Times New Roman"/>
        <charset val="0"/>
      </rPr>
      <t>2</t>
    </r>
    <r>
      <rPr>
        <sz val="12"/>
        <color theme="1"/>
        <rFont val="仿宋_GB2312"/>
        <charset val="134"/>
      </rPr>
      <t>）结合大学生</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社会实践活动，组织大学生走千村、访万户，开展社会调查研究，形成系列村情民情调查研究成果。</t>
    </r>
    <r>
      <rPr>
        <sz val="12"/>
        <color theme="1"/>
        <rFont val="Times New Roman"/>
        <charset val="0"/>
      </rPr>
      <t xml:space="preserve"> </t>
    </r>
  </si>
  <si>
    <r>
      <rPr>
        <sz val="12"/>
        <color theme="1"/>
        <rFont val="仿宋_GB2312"/>
        <charset val="134"/>
      </rPr>
      <t>林文杰</t>
    </r>
    <r>
      <rPr>
        <sz val="12"/>
        <color theme="1"/>
        <rFont val="Times New Roman"/>
        <charset val="0"/>
      </rPr>
      <t xml:space="preserve">
15989116131</t>
    </r>
  </si>
  <si>
    <r>
      <rPr>
        <sz val="12"/>
        <color theme="1"/>
        <rFont val="Times New Roman"/>
        <charset val="0"/>
      </rPr>
      <t>“</t>
    </r>
    <r>
      <rPr>
        <sz val="12"/>
        <color theme="1"/>
        <rFont val="仿宋_GB2312"/>
        <charset val="134"/>
      </rPr>
      <t>红色社工</t>
    </r>
    <r>
      <rPr>
        <sz val="12"/>
        <color theme="1"/>
        <rFont val="Times New Roman"/>
        <charset val="0"/>
      </rPr>
      <t>”</t>
    </r>
    <r>
      <rPr>
        <sz val="12"/>
        <color theme="1"/>
        <rFont val="仿宋_GB2312"/>
        <charset val="134"/>
      </rPr>
      <t>助力东源县基层治理</t>
    </r>
  </si>
  <si>
    <r>
      <rPr>
        <sz val="12"/>
        <color theme="1"/>
        <rFont val="仿宋_GB2312"/>
        <charset val="134"/>
      </rPr>
      <t>依托社会工作的专业优势，在</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中嵌入</t>
    </r>
    <r>
      <rPr>
        <sz val="12"/>
        <color theme="1"/>
        <rFont val="Times New Roman"/>
        <charset val="0"/>
      </rPr>
      <t>“</t>
    </r>
    <r>
      <rPr>
        <sz val="12"/>
        <color theme="1"/>
        <rFont val="仿宋_GB2312"/>
        <charset val="134"/>
      </rPr>
      <t>红色社工助力基层治理</t>
    </r>
    <r>
      <rPr>
        <sz val="12"/>
        <color theme="1"/>
        <rFont val="Times New Roman"/>
        <charset val="0"/>
      </rPr>
      <t>”</t>
    </r>
    <r>
      <rPr>
        <sz val="12"/>
        <color theme="1"/>
        <rFont val="仿宋_GB2312"/>
        <charset val="134"/>
      </rPr>
      <t>计划，以高质量基层治理，推动乡村振兴</t>
    </r>
  </si>
  <si>
    <r>
      <rPr>
        <sz val="12"/>
        <color theme="1"/>
        <rFont val="Times New Roman"/>
        <charset val="0"/>
      </rPr>
      <t>1</t>
    </r>
    <r>
      <rPr>
        <sz val="12"/>
        <color theme="1"/>
        <rFont val="仿宋_GB2312"/>
        <charset val="134"/>
      </rPr>
      <t>、大力推动社会工作专业人才队伍建设，选派多名社工专家协助东源县民政局举办</t>
    </r>
    <r>
      <rPr>
        <sz val="12"/>
        <color theme="1"/>
        <rFont val="Times New Roman"/>
        <charset val="0"/>
      </rPr>
      <t xml:space="preserve"> “</t>
    </r>
    <r>
      <rPr>
        <sz val="12"/>
        <color theme="1"/>
        <rFont val="仿宋_GB2312"/>
        <charset val="134"/>
      </rPr>
      <t>双百工程</t>
    </r>
    <r>
      <rPr>
        <sz val="12"/>
        <color theme="1"/>
        <rFont val="Times New Roman"/>
        <charset val="0"/>
      </rPr>
      <t>”</t>
    </r>
    <r>
      <rPr>
        <sz val="12"/>
        <color theme="1"/>
        <rFont val="仿宋_GB2312"/>
        <charset val="134"/>
      </rPr>
      <t>乡镇社工专业培训班暨社工年度工作擂台赛，并担纲主讲，提升东源县社会工作者的职业道德素质和专业服务水平。</t>
    </r>
    <r>
      <rPr>
        <sz val="12"/>
        <color theme="1"/>
        <rFont val="Times New Roman"/>
        <charset val="0"/>
      </rPr>
      <t xml:space="preserve">
2</t>
    </r>
    <r>
      <rPr>
        <sz val="12"/>
        <color theme="1"/>
        <rFont val="仿宋_GB2312"/>
        <charset val="134"/>
      </rPr>
      <t>、以青少年社会工作实务为重点，携手国内顶级心理学家、广工大名誉教授、香港理工大学协理副校长石丹理教授团队，开展</t>
    </r>
    <r>
      <rPr>
        <sz val="12"/>
        <color theme="1"/>
        <rFont val="Times New Roman"/>
        <charset val="0"/>
      </rPr>
      <t>“</t>
    </r>
    <r>
      <rPr>
        <sz val="12"/>
        <color theme="1"/>
        <rFont val="仿宋_GB2312"/>
        <charset val="134"/>
      </rPr>
      <t>共创成长路</t>
    </r>
    <r>
      <rPr>
        <sz val="12"/>
        <color theme="1"/>
        <rFont val="Times New Roman"/>
        <charset val="0"/>
      </rPr>
      <t>”</t>
    </r>
    <r>
      <rPr>
        <sz val="12"/>
        <color theme="1"/>
        <rFont val="仿宋_GB2312"/>
        <charset val="134"/>
      </rPr>
      <t>青少年正向成长德育课程项目，助力东源县未成年人保护和青少年心理健康保护领域工作，帮助青少年学生获得正向发展的能力。</t>
    </r>
  </si>
  <si>
    <r>
      <rPr>
        <sz val="12"/>
        <color theme="1"/>
        <rFont val="Times New Roman"/>
        <charset val="0"/>
      </rPr>
      <t>1</t>
    </r>
    <r>
      <rPr>
        <sz val="12"/>
        <color theme="1"/>
        <rFont val="仿宋_GB2312"/>
        <charset val="134"/>
      </rPr>
      <t>、举办社会工作培训班</t>
    </r>
    <r>
      <rPr>
        <sz val="12"/>
        <color theme="1"/>
        <rFont val="Times New Roman"/>
        <charset val="0"/>
      </rPr>
      <t>2</t>
    </r>
    <r>
      <rPr>
        <sz val="12"/>
        <color theme="1"/>
        <rFont val="仿宋_GB2312"/>
        <charset val="134"/>
      </rPr>
      <t>次</t>
    </r>
    <r>
      <rPr>
        <sz val="12"/>
        <color theme="1"/>
        <rFont val="Times New Roman"/>
        <charset val="0"/>
      </rPr>
      <t>/</t>
    </r>
    <r>
      <rPr>
        <sz val="12"/>
        <color theme="1"/>
        <rFont val="仿宋_GB2312"/>
        <charset val="134"/>
      </rPr>
      <t>年；</t>
    </r>
    <r>
      <rPr>
        <sz val="12"/>
        <color theme="1"/>
        <rFont val="Times New Roman"/>
        <charset val="0"/>
      </rPr>
      <t xml:space="preserve">
2</t>
    </r>
    <r>
      <rPr>
        <sz val="12"/>
        <color theme="1"/>
        <rFont val="仿宋_GB2312"/>
        <charset val="134"/>
      </rPr>
      <t>、开展</t>
    </r>
    <r>
      <rPr>
        <sz val="12"/>
        <color theme="1"/>
        <rFont val="Times New Roman"/>
        <charset val="0"/>
      </rPr>
      <t>“</t>
    </r>
    <r>
      <rPr>
        <sz val="12"/>
        <color theme="1"/>
        <rFont val="仿宋_GB2312"/>
        <charset val="134"/>
      </rPr>
      <t>共创成长路</t>
    </r>
    <r>
      <rPr>
        <sz val="12"/>
        <color theme="1"/>
        <rFont val="Times New Roman"/>
        <charset val="0"/>
      </rPr>
      <t>”</t>
    </r>
    <r>
      <rPr>
        <sz val="12"/>
        <color theme="1"/>
        <rFont val="仿宋_GB2312"/>
        <charset val="134"/>
      </rPr>
      <t>青少年正向成长德育课程项目，包含课程设置、师资培训、学术研究等方面，</t>
    </r>
    <r>
      <rPr>
        <sz val="12"/>
        <color theme="1"/>
        <rFont val="Times New Roman"/>
        <charset val="0"/>
      </rPr>
      <t>2</t>
    </r>
    <r>
      <rPr>
        <sz val="12"/>
        <color theme="1"/>
        <rFont val="仿宋_GB2312"/>
        <charset val="134"/>
      </rPr>
      <t>期</t>
    </r>
    <r>
      <rPr>
        <sz val="12"/>
        <color theme="1"/>
        <rFont val="Times New Roman"/>
        <charset val="0"/>
      </rPr>
      <t>/</t>
    </r>
    <r>
      <rPr>
        <sz val="12"/>
        <color theme="1"/>
        <rFont val="仿宋_GB2312"/>
        <charset val="134"/>
      </rPr>
      <t>年。</t>
    </r>
  </si>
  <si>
    <t>文艺赋能乡村社会文化建设</t>
  </si>
  <si>
    <t>仙塘镇红光村</t>
  </si>
  <si>
    <t>乡村文化建设是中国文化建设的重要组成部分，具有重要的文化、社会、经济、生态环境和政治意义。加强乡村文化建设，深化乡村文化传承和发展，是实现乡村振兴战略的重要环节之一。</t>
  </si>
  <si>
    <r>
      <rPr>
        <sz val="12"/>
        <color theme="1"/>
        <rFont val="仿宋_GB2312"/>
        <charset val="134"/>
      </rPr>
      <t>依托</t>
    </r>
    <r>
      <rPr>
        <sz val="12"/>
        <color theme="1"/>
        <rFont val="Times New Roman"/>
        <charset val="0"/>
      </rPr>
      <t xml:space="preserve"> </t>
    </r>
    <r>
      <rPr>
        <sz val="12"/>
        <color theme="1"/>
        <rFont val="仿宋_GB2312"/>
        <charset val="134"/>
      </rPr>
      <t>广工大专家团队，立足</t>
    </r>
    <r>
      <rPr>
        <sz val="12"/>
        <color theme="1"/>
        <rFont val="Times New Roman"/>
        <charset val="0"/>
      </rPr>
      <t>“</t>
    </r>
    <r>
      <rPr>
        <sz val="12"/>
        <color theme="1"/>
        <rFont val="仿宋_GB2312"/>
        <charset val="134"/>
      </rPr>
      <t>人、文、地、景、产</t>
    </r>
    <r>
      <rPr>
        <sz val="12"/>
        <color theme="1"/>
        <rFont val="Times New Roman"/>
        <charset val="0"/>
      </rPr>
      <t>”</t>
    </r>
    <r>
      <rPr>
        <sz val="12"/>
        <color theme="1"/>
        <rFont val="仿宋_GB2312"/>
        <charset val="134"/>
      </rPr>
      <t>的调研结果，以村居营造和发展理论为基础，以</t>
    </r>
    <r>
      <rPr>
        <sz val="12"/>
        <color theme="1"/>
        <rFont val="Times New Roman"/>
        <charset val="0"/>
      </rPr>
      <t>“</t>
    </r>
    <r>
      <rPr>
        <sz val="12"/>
        <color theme="1"/>
        <rFont val="仿宋_GB2312"/>
        <charset val="134"/>
      </rPr>
      <t>嘹亮村歌，我心向党，唱响南粤</t>
    </r>
    <r>
      <rPr>
        <sz val="12"/>
        <color theme="1"/>
        <rFont val="Times New Roman"/>
        <charset val="0"/>
      </rPr>
      <t>”</t>
    </r>
    <r>
      <rPr>
        <sz val="12"/>
        <color theme="1"/>
        <rFont val="仿宋_GB2312"/>
        <charset val="134"/>
      </rPr>
      <t>村歌计划为重点抓手，做好整合式传播，力争活化运营好地方原有资产，注入灵魂与活力形成爆款的村歌计划，拓展为可行的乡村音乐会。主要举措包括：</t>
    </r>
    <r>
      <rPr>
        <sz val="12"/>
        <color theme="1"/>
        <rFont val="Times New Roman"/>
        <charset val="0"/>
      </rPr>
      <t>1.</t>
    </r>
    <r>
      <rPr>
        <sz val="12"/>
        <color theme="1"/>
        <rFont val="仿宋_GB2312"/>
        <charset val="134"/>
      </rPr>
      <t>为有关镇村打造乡村建设</t>
    </r>
    <r>
      <rPr>
        <sz val="12"/>
        <color theme="1"/>
        <rFont val="Times New Roman"/>
        <charset val="0"/>
      </rPr>
      <t>“</t>
    </r>
    <r>
      <rPr>
        <sz val="12"/>
        <color theme="1"/>
        <rFont val="仿宋_GB2312"/>
        <charset val="134"/>
      </rPr>
      <t>村歌</t>
    </r>
    <r>
      <rPr>
        <sz val="12"/>
        <color theme="1"/>
        <rFont val="Times New Roman"/>
        <charset val="0"/>
      </rPr>
      <t>”</t>
    </r>
    <r>
      <rPr>
        <sz val="12"/>
        <color theme="1"/>
        <rFont val="仿宋_GB2312"/>
        <charset val="134"/>
      </rPr>
      <t>；</t>
    </r>
    <r>
      <rPr>
        <sz val="12"/>
        <color theme="1"/>
        <rFont val="Times New Roman"/>
        <charset val="0"/>
      </rPr>
      <t>2.</t>
    </r>
    <r>
      <rPr>
        <sz val="12"/>
        <color theme="1"/>
        <rFont val="仿宋_GB2312"/>
        <charset val="134"/>
      </rPr>
      <t>依托有关乡镇资源，打造一个红色音乐驿站；</t>
    </r>
    <r>
      <rPr>
        <sz val="12"/>
        <color theme="1"/>
        <rFont val="Times New Roman"/>
        <charset val="0"/>
      </rPr>
      <t>3.</t>
    </r>
    <r>
      <rPr>
        <sz val="12"/>
        <color theme="1"/>
        <rFont val="仿宋_GB2312"/>
        <charset val="134"/>
      </rPr>
      <t>举办一场广东乡村音乐节。</t>
    </r>
  </si>
  <si>
    <r>
      <rPr>
        <sz val="12"/>
        <color theme="1"/>
        <rFont val="Times New Roman"/>
        <charset val="0"/>
      </rPr>
      <t>1.</t>
    </r>
    <r>
      <rPr>
        <sz val="12"/>
        <color theme="1"/>
        <rFont val="仿宋_GB2312"/>
        <charset val="134"/>
      </rPr>
      <t>为有关镇村打造乡村建设</t>
    </r>
    <r>
      <rPr>
        <sz val="12"/>
        <color theme="1"/>
        <rFont val="Times New Roman"/>
        <charset val="0"/>
      </rPr>
      <t>“</t>
    </r>
    <r>
      <rPr>
        <sz val="12"/>
        <color theme="1"/>
        <rFont val="仿宋_GB2312"/>
        <charset val="134"/>
      </rPr>
      <t>村歌</t>
    </r>
    <r>
      <rPr>
        <sz val="12"/>
        <color theme="1"/>
        <rFont val="Times New Roman"/>
        <charset val="0"/>
      </rPr>
      <t>”</t>
    </r>
    <r>
      <rPr>
        <sz val="12"/>
        <color theme="1"/>
        <rFont val="仿宋_GB2312"/>
        <charset val="134"/>
      </rPr>
      <t>；</t>
    </r>
    <r>
      <rPr>
        <sz val="12"/>
        <color theme="1"/>
        <rFont val="Times New Roman"/>
        <charset val="0"/>
      </rPr>
      <t>2.</t>
    </r>
    <r>
      <rPr>
        <sz val="12"/>
        <color theme="1"/>
        <rFont val="仿宋_GB2312"/>
        <charset val="134"/>
      </rPr>
      <t>依托有关乡镇资源，打造一个红色音乐驿站；</t>
    </r>
    <r>
      <rPr>
        <sz val="12"/>
        <color theme="1"/>
        <rFont val="Times New Roman"/>
        <charset val="0"/>
      </rPr>
      <t>3.</t>
    </r>
    <r>
      <rPr>
        <sz val="12"/>
        <color theme="1"/>
        <rFont val="仿宋_GB2312"/>
        <charset val="134"/>
      </rPr>
      <t>举办一场广东乡村音乐节。</t>
    </r>
  </si>
  <si>
    <t>基层人才培养培训</t>
  </si>
  <si>
    <t>乡村建设人才的培养和引进是当务之急。通过培养优秀的实用人才，优化乡村治理、推动农业现代化、促进乡村文化建设和社会发展，乡村振兴战略将迎来新的发展机遇。</t>
  </si>
  <si>
    <t>通过专题培训与现场教学相结合模式，适时组织乡镇技能人才、基层干部参加相关专题能力提升培训，提升领导干部的专业素养。结合农业特派员、乡村科技管理干部能力提升等，进行乡村干部、乡村基层人才培训。</t>
  </si>
  <si>
    <r>
      <rPr>
        <sz val="12"/>
        <color theme="1"/>
        <rFont val="Times New Roman"/>
        <charset val="0"/>
      </rPr>
      <t>1.</t>
    </r>
    <r>
      <rPr>
        <sz val="12"/>
        <color theme="1"/>
        <rFont val="仿宋_GB2312"/>
        <charset val="134"/>
      </rPr>
      <t>年开展专题培训</t>
    </r>
    <r>
      <rPr>
        <sz val="12"/>
        <color theme="1"/>
        <rFont val="Times New Roman"/>
        <charset val="0"/>
      </rPr>
      <t>4</t>
    </r>
    <r>
      <rPr>
        <sz val="12"/>
        <color theme="1"/>
        <rFont val="仿宋_GB2312"/>
        <charset val="134"/>
      </rPr>
      <t>期以上；</t>
    </r>
    <r>
      <rPr>
        <sz val="12"/>
        <color theme="1"/>
        <rFont val="Times New Roman"/>
        <charset val="0"/>
      </rPr>
      <t xml:space="preserve">
2.</t>
    </r>
    <r>
      <rPr>
        <sz val="12"/>
        <color theme="1"/>
        <rFont val="仿宋_GB2312"/>
        <charset val="134"/>
      </rPr>
      <t>年培训人次数</t>
    </r>
    <r>
      <rPr>
        <sz val="12"/>
        <color theme="1"/>
        <rFont val="Times New Roman"/>
        <charset val="0"/>
      </rPr>
      <t>500</t>
    </r>
    <r>
      <rPr>
        <sz val="12"/>
        <color theme="1"/>
        <rFont val="仿宋_GB2312"/>
        <charset val="134"/>
      </rPr>
      <t>人次以上。</t>
    </r>
  </si>
  <si>
    <t>人才飞地的建设及运营</t>
  </si>
  <si>
    <r>
      <rPr>
        <sz val="12"/>
        <color theme="1"/>
        <rFont val="Times New Roman"/>
        <charset val="0"/>
      </rPr>
      <t>“</t>
    </r>
    <r>
      <rPr>
        <sz val="12"/>
        <color theme="1"/>
        <rFont val="仿宋_GB2312"/>
        <charset val="134"/>
      </rPr>
      <t>人才飞地</t>
    </r>
    <r>
      <rPr>
        <sz val="12"/>
        <color theme="1"/>
        <rFont val="Times New Roman"/>
        <charset val="0"/>
      </rPr>
      <t>”是设立在结对高校内，以创新人才引育、招纳贤才为目标的创新服务平台，坚持政府引导、市场主导的原则，支持高校进行建设、运营和管理。</t>
    </r>
  </si>
  <si>
    <r>
      <rPr>
        <sz val="12"/>
        <color theme="1"/>
        <rFont val="仿宋_GB2312"/>
        <charset val="134"/>
      </rPr>
      <t>为东源县提供人才引进、人才培养、人才交流提供场所，定期举行专场招聘会、双选会，举办人才交流活动，助力东源县吸引优质人才。</t>
    </r>
    <r>
      <rPr>
        <sz val="12"/>
        <color theme="1"/>
        <rFont val="Times New Roman"/>
        <charset val="0"/>
      </rPr>
      <t xml:space="preserve">
</t>
    </r>
  </si>
  <si>
    <r>
      <rPr>
        <sz val="12"/>
        <color theme="1"/>
        <rFont val="Times New Roman"/>
        <charset val="0"/>
      </rPr>
      <t>2024</t>
    </r>
    <r>
      <rPr>
        <sz val="12"/>
        <color theme="1"/>
        <rFont val="仿宋_GB2312"/>
        <charset val="134"/>
      </rPr>
      <t>年</t>
    </r>
    <r>
      <rPr>
        <sz val="12"/>
        <color theme="1"/>
        <rFont val="Times New Roman"/>
        <charset val="0"/>
      </rPr>
      <t>6</t>
    </r>
    <r>
      <rPr>
        <sz val="12"/>
        <color theme="1"/>
        <rFont val="仿宋_GB2312"/>
        <charset val="134"/>
      </rPr>
      <t>月前完成人才飞地的建设，</t>
    </r>
    <r>
      <rPr>
        <sz val="12"/>
        <color theme="1"/>
        <rFont val="Times New Roman"/>
        <charset val="0"/>
      </rPr>
      <t>6</t>
    </r>
    <r>
      <rPr>
        <sz val="12"/>
        <color theme="1"/>
        <rFont val="仿宋_GB2312"/>
        <charset val="134"/>
      </rPr>
      <t>月正式投入使用</t>
    </r>
    <r>
      <rPr>
        <sz val="12"/>
        <color theme="1"/>
        <rFont val="Times New Roman"/>
        <charset val="0"/>
      </rPr>
      <t>.</t>
    </r>
  </si>
  <si>
    <t>实践基地建设</t>
  </si>
  <si>
    <t>基地是校地合作的基础。采用改建方式，支持建设以孵化平台、培训场所为主要内容的校地合作实践基地，为高校长期驻村服务提供基础保障。</t>
  </si>
  <si>
    <r>
      <rPr>
        <sz val="12"/>
        <color theme="1"/>
        <rFont val="仿宋_GB2312"/>
        <charset val="134"/>
      </rPr>
      <t>三方制定</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乡村建设实践基地体制机制及方案，拓展基地多种功能和服务范围，支持高校师生团队长期驻点服务，开展红色教育、科技创新、文创设计、实习煅练等社会实践。已完成实践基地住宿保障条件建设，接收师生实践团队人数超过</t>
    </r>
    <r>
      <rPr>
        <sz val="12"/>
        <color theme="1"/>
        <rFont val="Times New Roman"/>
        <charset val="0"/>
      </rPr>
      <t>200</t>
    </r>
    <r>
      <rPr>
        <sz val="12"/>
        <color theme="1"/>
        <rFont val="仿宋_GB2312"/>
        <charset val="134"/>
      </rPr>
      <t>人。</t>
    </r>
    <r>
      <rPr>
        <sz val="12"/>
        <color theme="1"/>
        <rFont val="Times New Roman"/>
        <charset val="0"/>
      </rPr>
      <t xml:space="preserve">
</t>
    </r>
  </si>
  <si>
    <r>
      <rPr>
        <sz val="12"/>
        <color theme="1"/>
        <rFont val="仿宋_GB2312"/>
        <charset val="134"/>
      </rPr>
      <t>打造校地共建的实践基地，探索校地合作的长效机制，每年接收师生团队实践人数达</t>
    </r>
    <r>
      <rPr>
        <sz val="12"/>
        <color theme="1"/>
        <rFont val="Times New Roman"/>
        <charset val="0"/>
      </rPr>
      <t>200人以上，为当地经济发展提供人才支持。</t>
    </r>
  </si>
  <si>
    <t>乡村振兴人才培训</t>
  </si>
  <si>
    <t>服务于人口老年化社会现状和乡村振兴人才培养，为东源高质量发展发挥作用。结合广东开放大学体系办学优势和东源实际，目前东源还没有老年大学和乡村振兴学院。</t>
  </si>
  <si>
    <t>设立广东开放大学乡村振兴学院东源分院和广东老年大学东源学院，助力东源县构建多层次教育体系，搭建东源乡村振兴人才培养平台，助力镇村干部、新型职业农民能力学历双提升。</t>
  </si>
  <si>
    <r>
      <rPr>
        <sz val="12"/>
        <color theme="1"/>
        <rFont val="Times New Roman"/>
        <charset val="0"/>
      </rPr>
      <t>2024</t>
    </r>
    <r>
      <rPr>
        <sz val="12"/>
        <color theme="1"/>
        <rFont val="仿宋_GB2312"/>
        <charset val="134"/>
      </rPr>
      <t>年完成广东开放大学乡村振兴学院东源分院和广东老年大学东源学院的设立，并建立完善的课程体系。</t>
    </r>
    <r>
      <rPr>
        <sz val="12"/>
        <color theme="1"/>
        <rFont val="Times New Roman"/>
        <charset val="0"/>
      </rPr>
      <t>2024</t>
    </r>
    <r>
      <rPr>
        <sz val="12"/>
        <color theme="1"/>
        <rFont val="仿宋_GB2312"/>
        <charset val="134"/>
      </rPr>
      <t>年开始运行，并在多个镇村设立教学点。广东开放大学定期对两所学院的建设予以指导。</t>
    </r>
  </si>
  <si>
    <r>
      <rPr>
        <sz val="12"/>
        <color theme="1"/>
        <rFont val="仿宋_GB2312"/>
        <charset val="134"/>
      </rPr>
      <t>陈吉生</t>
    </r>
    <r>
      <rPr>
        <sz val="12"/>
        <color theme="1"/>
        <rFont val="Times New Roman"/>
        <charset val="0"/>
      </rPr>
      <t>15820548050</t>
    </r>
  </si>
  <si>
    <t>和平县</t>
  </si>
  <si>
    <t>惠州学院、深圳职业技术大学</t>
  </si>
  <si>
    <t>深圳职业技术大学</t>
  </si>
  <si>
    <t>阳明镇梅径村强村产业发展</t>
  </si>
  <si>
    <t>阳明镇梅径村</t>
  </si>
  <si>
    <t>1.指导提整“阳明绿茶”品牌、肉鸡养殖、建设产销一体化平台        
2.指导梅径茶叶的基础研究和茶叶综合利用等。</t>
  </si>
  <si>
    <t xml:space="preserve">1.提整“阳明绿茶”品牌、肉鸡养殖、建设产销一体化平台的研究内容如下：
肉鸡养殖优化：运用视频监控和YOLO算法，实现对肉鸡活动状态的实时监测，从而优化养殖条件，提高生产效益。
产销一体化平台： 基于云计算技术，建设信息平台，利用网页前后端技术，实现对“阳明绿茶”产业链的全程监控，优化生产流程，提高经济效益。
2.梅径茶叶的基础研究和茶叶综合利用的研究内容如下：
缺陷检测技术：建立对梅径茶叶的缺陷检测系统，提高茶叶的质量和市场竞争力。
茶叶综合利用：探讨梅径茶叶在食品、医药等领域的综合利用，提升梅径茶叶的附加值。
</t>
  </si>
  <si>
    <t>通过产销一体化平台，科技支持偏远地区农民，促使阳明绿茶产业对当地农民实现更广泛的帮助，助力脱贫工作。通过综合利用，推动茶产业链的延伸，促进茶农脱贫，实现科技助力农业发展。</t>
  </si>
  <si>
    <t>鄢小虎15071175326</t>
  </si>
  <si>
    <t>惠州学院</t>
  </si>
  <si>
    <t>大豆-腐竹技术支持项目（活动）</t>
  </si>
  <si>
    <t>和平县贝墩镇</t>
  </si>
  <si>
    <t>和平腐竹，拥有600多年的传统手工腐竹生产工艺，被收录进和平县非物质文化遗产名录，具有色泽金黄、豆香味浓、肉厚、煮不糊、煮不碎、不浊汤等特点，深受人们喜爱，远销海内外。和平腐竹产业拥有稳定的发展基础，但仍遇到了不少困难。目前，腐竹行业加工标准、设备、工艺等没有统一标准。其次，腐竹生产行业门槛低，小作坊产品占据大半壁江山，腐竹生产作坊品牌意识不强，大都是散装廉价批发销售，利润不高，附加值低。</t>
  </si>
  <si>
    <t>利用惠州学院人才优势，依托和平县腐竹省级现代农业产业园贝墩精深加工区，为腐竹销售培训电子商务人才，为全国“一村一品”豆制品示范镇建设提供技术支撑。
引进大豆优良品种，通过栽培试验，拟筛选出适合当地生长的优良品种2-3个，示范种植5亩，采用测土配方施肥、病虫害绿色防控等技术，以提高大豆产量与品质。
组建和平县大豆绿色高效的生态种植配套技术，通过示范推广，引导企业、合作社和种植户种植本地优质大豆品种，联农带农增收，为腐竹生产提供优质的材料，保障腐竹的品质稳定与豆制品综合开发利用，并为企业、专业合作社与种植大户进行大豆种植技术培训或现场指导。</t>
  </si>
  <si>
    <t>以腐竹省级农业现代产业园实施主体——广东润泽食品有限公司，开展大豆绿色种植、腐竹加工为切入点，以三产融合建设为目标，促进600多年历史传承的和平腐竹传统产业实现标准化、规模化、品牌化，推动和平腐竹产业发展，推进百县千镇万村高质量发展工程的新局面。
1.2023年12-2024年12月，（1）引种大豆优质品种与绿色健康栽培，开展1-2次培训，培训合作社与种植大户200人次以上；（2）主要病虫害绿色防控技术应用推广； （3）电商平台与人才培训，培训2次约40-50人。
2、2025年1-12月，大豆绿色生态种植技术推广应用  配套以绿色高效的优良种植技术，通过良种良法提升大豆亩产量，举办现场观摩会1次；制定、发放相关技术手册200份以上；
3、2025年1月-2026年12月，充分利用腐竹加工副产品，变废为宝，延长大豆产业链，提高附加值。</t>
  </si>
  <si>
    <t>联系人:钟平生（教授）13928319208</t>
  </si>
  <si>
    <t>和平县茶产业研究、品牌建设与推广</t>
  </si>
  <si>
    <t>和平县热水镇、东水镇增坑村、阳明镇梅径村</t>
  </si>
  <si>
    <t>和平县位于九连山自然保护区粤北地区，东江供水工程的源头，茶叶是和平县六大优势特色农业产业之一，山区农民增收致富的优势产业，建设生态茶园，对生态保护、农民增收致富有重要意义。当前和平县茶园呈小、散、乱状况，茶品单一，制茶工艺单一，没有和平县独特品牌，包装设计落后，茶专业人才缺乏等等，是制约和平县茶产业发展的重要因素。我校与和平县农业农村局积极对接，多措并举，积极开展促进茶产业快速发展的各项工作，激活乡村振兴“绿引擎”。</t>
  </si>
  <si>
    <t>对和平县茶产业进行充分调研，论证并制定工作计划。指导建设绿色生态高品质种植示范茶园；开展茶产业相关技术培训；协助当地塑造区域公共品牌，培育企业品牌；指导建设茶的生产和加工标准；宣传与推广和平县茶文化、茶旅文化，指导生态观光型茶园建设。</t>
  </si>
  <si>
    <t>1.提交促进和平县茶产业高质量发展调研报告１份。（2024年）2.指导建设绿色生态茶园一个以上：制订茶园病虫害综合防控方案１份，制订茶叶生产和加工标准１份。（2024年）3.指导建设茶叶新品种示范基地1个以上，推广高品质栽培技术。（2024年完成指导，2025年实施推广）4.开展茶园种植管理培训、病虫害防治、茶叶制作加工、茶艺等技术技能培训2次以上。（2024年完成2次以上，2025年视需求开展）5.开展和平县茶叶、茶文化等宣传推广活动：线下４次以上，线上活动30次以上。（2024年完成一半）6.改进茶叶包装２个以上。（2024年）7.科技成果转化1项。（2025年）8.媒体报道3次以上。</t>
  </si>
  <si>
    <t>高山13826524927</t>
  </si>
  <si>
    <t>上陵镇竹产业高质量发展基地（产业园）</t>
  </si>
  <si>
    <t>/</t>
  </si>
  <si>
    <t>和平县毛竹林天然分布面积较大，但有待高质量开发。</t>
  </si>
  <si>
    <t>对和平县竹产业进行充分调研，论证并制定工作计划。指导建设丰产高效毛竹示范园（一产）、协助当地建设竹博园及竹业科技小院（三产）；开展竹产业相关技术培训；协助当地宣传推广竹业、竹文化。</t>
  </si>
  <si>
    <t>1.提交促进和平县竹林高效丰产示范园调研报告１份。（2024年）2.指导建设丰产高效竹林基地基础建设一个（2025年）。3.指导开发鲜竹笋毛笋生产技术示范林基础建设一个。（2024年完成指导，2025年实施推广）4.开展竹林种植管理培训、病虫害防治、竹笋采集与初加工技术技能培训2次以上。（2023年1次，2025年前不少于2次）5.协助指导竹博园、竹业科技小院建设。6. 协助、参与和平县竹业、竹产品、竹文化宣传推广营销等活动：线下４次以上，线上活动10次。（2024年完成一半） 7.媒体报道3次以上。</t>
  </si>
  <si>
    <t>江敬艳13510342615</t>
  </si>
  <si>
    <t>做强脐橙产业，助推宜居宜业和美乡村建设</t>
  </si>
  <si>
    <t>和平县贝墩镇武联村</t>
  </si>
  <si>
    <t>近年来，贝墩镇因地制宜，鼓励果农种植脐橙，培育壮大脐橙产业，做强贝墩脐橙品牌，提高贝墩脐橙种植收益。目前贝墩镇武联村500亩脐橙，在长年大面积种植中，出现生长不良，品种单一、病虫害发生较为严重，成为影响该村脐橙发展中的瓶颈问题，也严重制约该镇特色农业生产的持续发展。</t>
  </si>
  <si>
    <t>1、脐橙特色优质品种引种、绿色高产栽培技术示范推广。
2、主要病虫害绿色防控集成技术应用
3、电商平台与人才培训，助推销售渠道，提升农产品竞争力</t>
  </si>
  <si>
    <t>以优质脐橙（柑桔）绿色种植为切入点，培育壮大该村脐橙产业，做强贝墩脐橙品牌，拓展武联村绿水青山乡村文旅观光。
1.2023年12-2024年12月，（1）引种脐橙特色优质品种与绿色健康栽培，开展1-2次培训，培训合作社与种植大户100人次以上；（2）主要病虫害绿色防控技术应用推广； 
（3）电商平台与人才培训，培训2次约60人。
2、2025年1-12月，脐橙绿色生态种植技术推广应用，举办现场观摩会1次；制定、发放相关技术手册200份以上；
3、2025年1月-2026年12月，以脐橙生产、采摘为主线，打造贝墩温泉休闲文旅与农业科普，拓展武联村绿水青山乡村文旅观光。</t>
  </si>
  <si>
    <t>和平县农房质量安全风貌提升项目</t>
  </si>
  <si>
    <t>和平县合水镇漳洞村</t>
  </si>
  <si>
    <t>为强化我县农房规划建设管控，提升农房质量安全风貌，实施和平县农房质量安全风貌提升行动。望高校将分享成功案例，对我县深入指导，帮助我县全面强化农房规划建设管控，协助完成“赤膊房”摸排，完成存量农房微改造，全方位提升农房建设“安全、质量、风貌、绿色、规范”水平，建设“功能现代、结构安全、成本经济、绿色环保、与乡村环境相协调”的宜居农房，提升乡村建筑风貌，助力宜居宜业和美乡村建设。</t>
  </si>
  <si>
    <t>选派学校专家组到项目调研指导，帮助各镇顺利开展农房质量安全风貌提升工作，广泛推广绿色农房、装配式农房建设。1、经与合作关联单位广泛深入沟通，结合拟合作项目组建专业技术团队；2、结合拟合作项目，专业技术团队进行现场踏勘、调研、座谈、收集资料；3、拟定具体项目的清单、工作内容及工作进度。</t>
  </si>
  <si>
    <t>《和平县农房风貌设计指引》（2023.08-2023.12）
《和平县农房设计标准图集》（2024.01-2024.06）
在省级“百千万工程”美丽圩镇示范点（合水镇）1-2处农房示范落地。（2024.07-2024.12）</t>
  </si>
  <si>
    <t>蒋辉（科学技术部部长）15322143789</t>
  </si>
  <si>
    <t>健全农村生活垃圾集中收集转运体系</t>
  </si>
  <si>
    <t>与和平县住建局对接，结合实际需求开展相应的技术服务工作</t>
  </si>
  <si>
    <t xml:space="preserve">1. 和平县农村生活垃圾集中收集转运体系现状调研
2. 和平县农村生活垃圾类型和性质研究
3. 设计、制定和平县农村生活垃圾集中收集转运体系
4. 完善农村生活垃圾闭环处置系统
5. 健全环卫机构、完善环卫设备设施
6. 利用信息化管理系统建立生活垃圾集中收集转运长效管理机制
7. 村民参与宣传教育
8. 确保集中收集转运体系符合绿色低碳化环保原则
9. 保洁员配备、培训和管理
</t>
  </si>
  <si>
    <t xml:space="preserve">完成和平县农村生活垃圾集中收集转运体系优化方案1份
、集中收集转运体系管理手册1份，提高收集转运体系相关投资回报率，集中回收与转运相关站点辐射范围内居民生活满意度提高，环保意识和资源回收意识加强
</t>
  </si>
  <si>
    <t>王小享13587673730</t>
  </si>
  <si>
    <t>古寨镇九连小延安文旅项目</t>
  </si>
  <si>
    <t>1.与和平县古寨镇对接，落实“双百行动”主要任务；
2.全面提升古寨镇九连小延安文旅项目的规划和运营水平；
3.以点带面推动全县旅游产业高质量发展。</t>
  </si>
  <si>
    <t>1.做好想好相关背景研究；
2.做好项目运营现状研究；
3.做好项目实施方案研究；
4.做好项目推广策略研究；
5.做好项目分期建设研究；
6.做好项目效益评估研究。</t>
  </si>
  <si>
    <t>1.编制小延安文旅项目提速增效方案1个；
2.发表论文1篇；
3.培养乡村骨干2人（获取职业资格证书等）；
4.帮扶就业人员3人；
5.开展专题培训2次（不少于100人次）。</t>
  </si>
  <si>
    <t>刘国强13590361258</t>
  </si>
  <si>
    <t>高技术技能师资培养项目</t>
  </si>
  <si>
    <t>与和平县职业技术学校对接，根据实际需求，培养高技术技能师资。</t>
  </si>
  <si>
    <t>支持和平县全面提升职教师资培养水平，开展“职教名师助教”工程，为当地产业升级和经济社会发展提供教育支撑。选派职教名师，以线上线下混合式教学工作坊、专家讲座等形式，面向和平县职业教育系统开展技术技能人才培养理念、课程及教材建设、教学方法手段改革、实践教学创新等方面的指导。</t>
  </si>
  <si>
    <t>总体目标：聚焦最新教育理念模式，有效提升和平县职校教师师资队伍水平。
年度目标：1.2022-2023年，职教名师讲座（2位）*2场；教研专家指导（2位）*2次。2.2023-2024年，职教名师讲座（2位）*2场；教研专家指导（2位）*2次。3.2024-2025年，职教名师讲座（2位）*2场；教研专家指导（2位）*2次。</t>
  </si>
  <si>
    <t>胡明晓13823764138</t>
  </si>
  <si>
    <t>青年“三下乡”社会实践、文艺下乡</t>
  </si>
  <si>
    <t>《惠州学院推进百校
联百县助力“百县千镇万村高质量发展工程”
行动工作方案》（惠院党发〔2023〕50 号）</t>
  </si>
  <si>
    <t xml:space="preserve">结合乡村建设需求组建社会实践团队，开展政策宣讲、理论科普、问卷调查、关爱老幼、环境清洁、乡村彩绘等文明实践活动，推动文化、科技下乡和移风易俗。
</t>
  </si>
  <si>
    <t>计划用3年的时间，组建不少于6支队伍。每年组建2支队伍。</t>
  </si>
  <si>
    <t>负责领导：田翠华（校团委副书记）15220663562
具体联络人：詹秀红（校团委专职团干）15768260506</t>
  </si>
  <si>
    <t>青年大学生“三下乡”社会实践项目</t>
  </si>
  <si>
    <t>1.落实“双百行动”主要任务；
2.青年大学生参与文明实践、文明创建、文明培育，开展形式多样的文化活动，丰富当地群众文化生活。</t>
  </si>
  <si>
    <t>1.开展兴农助农社会实践活动；
2.开展支教活动；
3.开展科普宣传活动；
4.开展助老爱幼活动；
5.开展乡村环境清洁；
6.开展社会调查研究。</t>
  </si>
  <si>
    <t>总体目标：深度参与文明实践、文明创建、文明培育，提供决策咨询服务。
年度目标：每学年寒暑假期间，组织不少于10支社会实践团队前往当地开展实践活动。</t>
  </si>
  <si>
    <t>黄露露18802671160</t>
  </si>
  <si>
    <t>文化文艺下乡活动</t>
  </si>
  <si>
    <t>1.发挥高校艺术类社团、艺术专业师生资源优势，联合县艺术类院团，组建演出队伍，开展专场文艺演出；
2.利用高校现有设备资源和专业技术资源，组建电影放映队，开展主旋律电影露天展映活动；
3.组织书法、绘画、手工等社团师生，开展相关活动。</t>
  </si>
  <si>
    <t>总体目标：开展形式多样的文化活动，丰富当地群众文化生活。
年度目标：每学年开展不少于3次文艺下乡活动。</t>
  </si>
  <si>
    <t>支持基层边远地区教育工作</t>
  </si>
  <si>
    <t>古寨镇</t>
  </si>
  <si>
    <t>每年6-7月/全年</t>
  </si>
  <si>
    <t>每年12月/全年</t>
  </si>
  <si>
    <t>为深入贯彻落实党的二十大精神和习近平总书记视察广东重要讲话、重要指示精神，全面落实《中共中央办公厅国务院办公厅印发〈关于构建优质均衡的基本公共教育服务体系的意见〉的通知》《中共广东省委关于实施“百县千镇万村高质量发展工程”促进城乡区域协调发展的决定》《广东省人民政府关于印发广东省推动基础教育高质量发展行动方案的通知》，推动县域基础教育优质均衡发展和城乡一体化，补齐乡村教育短板，全面提高县域教育发展水平，服务实施“百县千镇万村高质量发展工程”。</t>
  </si>
  <si>
    <t>1.根据和平县学校需求，联合探索紧缺专业定向师范生培养，每年派出优秀学生开展支教援教活动。                        2.结合对方需求，组织开展学科专业、师德师风等教师培训活动，并联合市县及教研机构开展名师送课下乡活动。            3.根据对方需求，每年派出一批专家到惠东县基础教育学校指导开展课题申报和研究工作，提高课题研究质量。</t>
  </si>
  <si>
    <t>优化县镇村教育资源配置，推动县域基础教育扩优提质。强化乡镇学校联城带村功能，推进城乡教育一体化发展。着力构建县域良好教育生态，提升教育育人成效。切实地提高镇教育水平以及改善教育管理等方面的水平，优化教育人才资源，改善偏远小镇受教育水平。</t>
  </si>
  <si>
    <t>李秀珍 教务处13825420539</t>
  </si>
  <si>
    <t>和平县初中校长能力提升培训项目</t>
  </si>
  <si>
    <t>和平县初中校长综合素养亟需提升</t>
  </si>
  <si>
    <t>校长业务知识，采用集中面授，跟岗学习方式进行培训</t>
  </si>
  <si>
    <t>培训100名初中校长,2024年50名,2025年50名</t>
  </si>
  <si>
    <t>邓伟浩(继续教育学院副院长)13680766333</t>
  </si>
  <si>
    <t>和平县基层实用技能（技术）培训项目</t>
  </si>
  <si>
    <t>与和平县人社局对接，结合实际需求开展电商培训</t>
  </si>
  <si>
    <t>根据和平县实际需求，依托我院跨境电子商务专业，围绕和平县产业发展，对当地返乡创业人员、企业商户、农民等群体开展电商技能培训，提高就业创业能力水平。</t>
  </si>
  <si>
    <t>开展电商技能培训班2-3期，覆盖全县17个镇，培训学员100人以上，形成一套完整的培训课程，与和平县人社局、和平职校共建电商实践实训基地。</t>
  </si>
  <si>
    <t>邓灵昭18520816161</t>
  </si>
  <si>
    <t>和平县基础教育骨干教师核心能力提升培训项目</t>
  </si>
  <si>
    <t>1.与和平县职业技术学校对接，结合实际需求开展相应的师资培训；
2.全面提升和平县幼儿园骨干教师的师资水平。</t>
  </si>
  <si>
    <t xml:space="preserve">1.和平县中职教育骨干教师能力提升高级研修班线上线下相结合的培训，培训内容主要包括院校治理与管理、教学能力大赛、班主任能力提升等方面。
2.建立学前教育校外实践基地。
3.进行骨干教师专题培训。
4.帮扶团队入园指导。
</t>
  </si>
  <si>
    <t>1.为和平县职业技术学校的老师开展线上线下相结合的师资培训，每年预计培训45学时。
2.2023-2024年，建立学前教育和平县校外实践基地；3.2024-2025年，资源共享，与深职大共享各类教学资源库；以数字化手段满足个性需求。</t>
  </si>
  <si>
    <t>梁志华13632914319
龚佳佳13510799752</t>
  </si>
  <si>
    <t>龙川县</t>
  </si>
  <si>
    <t>南方科技大学、深圳信息职业技术学院</t>
  </si>
  <si>
    <r>
      <rPr>
        <sz val="12"/>
        <color theme="1"/>
        <rFont val="仿宋_GB2312"/>
        <charset val="134"/>
      </rPr>
      <t>南方科技大学</t>
    </r>
    <r>
      <rPr>
        <sz val="12"/>
        <color theme="1"/>
        <rFont val="Times New Roman"/>
        <charset val="0"/>
      </rPr>
      <t xml:space="preserve">                     </t>
    </r>
    <r>
      <rPr>
        <sz val="12"/>
        <color theme="1"/>
        <rFont val="仿宋_GB2312"/>
        <charset val="134"/>
      </rPr>
      <t>深圳信息职业技术学院</t>
    </r>
  </si>
  <si>
    <t>基层改革创新探索智力支持服务</t>
  </si>
  <si>
    <r>
      <rPr>
        <sz val="12"/>
        <color theme="1"/>
        <rFont val="仿宋_GB2312"/>
        <charset val="134"/>
      </rPr>
      <t>龙川县域及佗城镇、</t>
    </r>
    <r>
      <rPr>
        <sz val="12"/>
        <color theme="1"/>
        <rFont val="Times New Roman"/>
        <charset val="0"/>
      </rPr>
      <t>13</t>
    </r>
    <r>
      <rPr>
        <sz val="12"/>
        <color theme="1"/>
        <rFont val="仿宋_GB2312"/>
        <charset val="134"/>
      </rPr>
      <t>个典型村</t>
    </r>
  </si>
  <si>
    <r>
      <rPr>
        <sz val="12"/>
        <color theme="1"/>
        <rFont val="仿宋_GB2312"/>
        <charset val="134"/>
      </rPr>
      <t>根据省委省政府印发的《关于开展百校联百县助力</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行动的实施方案》，结合龙川县所需、学校所能，协商制定本项目</t>
    </r>
  </si>
  <si>
    <r>
      <rPr>
        <sz val="12"/>
        <color theme="1"/>
        <rFont val="Times New Roman"/>
        <charset val="0"/>
      </rPr>
      <t>1</t>
    </r>
    <r>
      <rPr>
        <sz val="12"/>
        <color theme="1"/>
        <rFont val="仿宋_GB2312"/>
        <charset val="134"/>
      </rPr>
      <t>、依托学校大湾区小微企业调查与研究中心，针对龙川县所重点关注议题，在部分行业、产业园、乡村等设立固定观察点，为龙川县政府破解体制机制障碍提供决策依据。</t>
    </r>
    <r>
      <rPr>
        <sz val="12"/>
        <color theme="1"/>
        <rFont val="Times New Roman"/>
        <charset val="0"/>
      </rPr>
      <t>2</t>
    </r>
    <r>
      <rPr>
        <sz val="12"/>
        <color theme="1"/>
        <rFont val="仿宋_GB2312"/>
        <charset val="134"/>
      </rPr>
      <t>、发挥学校资源优势，建设校地合作实践基地，提供乡村建设规划咨询、人才培养和产业技术指导等服务，为加快推进宜居宜业和美乡村建设提供智力支持。</t>
    </r>
  </si>
  <si>
    <r>
      <rPr>
        <sz val="12"/>
        <color theme="1"/>
        <rFont val="仿宋_GB2312"/>
        <charset val="134"/>
      </rPr>
      <t>总体目标：持续为龙川县基层改革创新提供智力支持。</t>
    </r>
    <r>
      <rPr>
        <sz val="12"/>
        <color theme="1"/>
        <rFont val="Times New Roman"/>
        <charset val="0"/>
      </rPr>
      <t xml:space="preserve">
</t>
    </r>
    <r>
      <rPr>
        <sz val="12"/>
        <color theme="1"/>
        <rFont val="仿宋_GB2312"/>
        <charset val="134"/>
      </rPr>
      <t>分年度量化指标：每年组织专家教授赴龙川县开展调研及指导等不少于</t>
    </r>
    <r>
      <rPr>
        <sz val="12"/>
        <color theme="1"/>
        <rFont val="Times New Roman"/>
        <charset val="0"/>
      </rPr>
      <t>1</t>
    </r>
    <r>
      <rPr>
        <sz val="12"/>
        <color theme="1"/>
        <rFont val="仿宋_GB2312"/>
        <charset val="134"/>
      </rPr>
      <t>次。</t>
    </r>
  </si>
  <si>
    <r>
      <rPr>
        <sz val="12"/>
        <color theme="1"/>
        <rFont val="仿宋_GB2312"/>
        <charset val="134"/>
      </rPr>
      <t>驻县工作队队长</t>
    </r>
    <r>
      <rPr>
        <sz val="12"/>
        <color theme="1"/>
        <rFont val="Times New Roman"/>
        <charset val="0"/>
      </rPr>
      <t xml:space="preserve"> </t>
    </r>
    <r>
      <rPr>
        <sz val="12"/>
        <color theme="1"/>
        <rFont val="仿宋_GB2312"/>
        <charset val="134"/>
      </rPr>
      <t>张战红</t>
    </r>
    <r>
      <rPr>
        <sz val="12"/>
        <color theme="1"/>
        <rFont val="Times New Roman"/>
        <charset val="0"/>
      </rPr>
      <t xml:space="preserve"> 13923750317     </t>
    </r>
    <r>
      <rPr>
        <sz val="12"/>
        <color theme="1"/>
        <rFont val="仿宋_GB2312"/>
        <charset val="134"/>
      </rPr>
      <t>驻县工作队副队长</t>
    </r>
    <r>
      <rPr>
        <sz val="12"/>
        <color theme="1"/>
        <rFont val="Times New Roman"/>
        <charset val="0"/>
      </rPr>
      <t xml:space="preserve"> </t>
    </r>
    <r>
      <rPr>
        <sz val="12"/>
        <color theme="1"/>
        <rFont val="仿宋_GB2312"/>
        <charset val="134"/>
      </rPr>
      <t>陈亚敏</t>
    </r>
    <r>
      <rPr>
        <sz val="12"/>
        <color theme="1"/>
        <rFont val="Times New Roman"/>
        <charset val="0"/>
      </rPr>
      <t>15013798712</t>
    </r>
  </si>
  <si>
    <t>农文旅产业智力支持服务</t>
  </si>
  <si>
    <r>
      <rPr>
        <sz val="12"/>
        <color theme="1"/>
        <rFont val="仿宋_GB2312"/>
        <charset val="134"/>
      </rPr>
      <t>依托学校数字媒体学院的专业优势，协助龙川县发展农文旅产业，提供动画制作、</t>
    </r>
    <r>
      <rPr>
        <sz val="12"/>
        <color theme="1"/>
        <rFont val="Times New Roman"/>
        <charset val="0"/>
      </rPr>
      <t>IP</t>
    </r>
    <r>
      <rPr>
        <sz val="12"/>
        <color theme="1"/>
        <rFont val="仿宋_GB2312"/>
        <charset val="134"/>
      </rPr>
      <t>形象与品牌设计、包装与产品设计、产品包装摄影、产品宣传影像制作等服务。</t>
    </r>
  </si>
  <si>
    <r>
      <rPr>
        <sz val="12"/>
        <color theme="1"/>
        <rFont val="仿宋_GB2312"/>
        <charset val="134"/>
      </rPr>
      <t>总体目标：持续为龙川县集体经济运营提供智力支持。</t>
    </r>
    <r>
      <rPr>
        <sz val="12"/>
        <color theme="1"/>
        <rFont val="Times New Roman"/>
        <charset val="0"/>
      </rPr>
      <t xml:space="preserve">
</t>
    </r>
    <r>
      <rPr>
        <sz val="12"/>
        <color theme="1"/>
        <rFont val="仿宋_GB2312"/>
        <charset val="134"/>
      </rPr>
      <t>分年度量化指标：每年组织专家教授赴龙川县开展指导或调研等不少于</t>
    </r>
    <r>
      <rPr>
        <sz val="12"/>
        <color theme="1"/>
        <rFont val="Times New Roman"/>
        <charset val="0"/>
      </rPr>
      <t>1</t>
    </r>
    <r>
      <rPr>
        <sz val="12"/>
        <color theme="1"/>
        <rFont val="仿宋_GB2312"/>
        <charset val="134"/>
      </rPr>
      <t>次。</t>
    </r>
  </si>
  <si>
    <t>经费预算不合理，过低。
将差旅费等可在部门预算内开支的列为项目，该项纯差旅费。</t>
  </si>
  <si>
    <t>校地科技双向交流</t>
  </si>
  <si>
    <r>
      <rPr>
        <sz val="12"/>
        <color theme="1"/>
        <rFont val="仿宋_GB2312"/>
        <charset val="134"/>
      </rPr>
      <t>搭建学校科技成果与龙川县产业园区技术需求双向交流机制，依据龙川县在现代农业、电子信息产业等领域技术需求，组织校内教师面向龙川县产业园区开展</t>
    </r>
    <r>
      <rPr>
        <sz val="12"/>
        <color theme="1"/>
        <rFont val="Times New Roman"/>
        <charset val="0"/>
      </rPr>
      <t>“</t>
    </r>
    <r>
      <rPr>
        <sz val="12"/>
        <color theme="1"/>
        <rFont val="仿宋_GB2312"/>
        <charset val="134"/>
      </rPr>
      <t>揭榜</t>
    </r>
    <r>
      <rPr>
        <sz val="12"/>
        <color theme="1"/>
        <rFont val="Times New Roman"/>
        <charset val="0"/>
      </rPr>
      <t>”</t>
    </r>
    <r>
      <rPr>
        <sz val="12"/>
        <color theme="1"/>
        <rFont val="仿宋_GB2312"/>
        <charset val="134"/>
      </rPr>
      <t>攻关项目、技术服务、成果转移转化等。</t>
    </r>
  </si>
  <si>
    <r>
      <rPr>
        <sz val="12"/>
        <color theme="1"/>
        <rFont val="仿宋_GB2312"/>
        <charset val="134"/>
      </rPr>
      <t>总体目标：持续为龙川县产业发展提供科技支撑。</t>
    </r>
    <r>
      <rPr>
        <sz val="12"/>
        <color theme="1"/>
        <rFont val="Times New Roman"/>
        <charset val="0"/>
      </rPr>
      <t xml:space="preserve">
</t>
    </r>
    <r>
      <rPr>
        <sz val="12"/>
        <color theme="1"/>
        <rFont val="仿宋_GB2312"/>
        <charset val="134"/>
      </rPr>
      <t>分年度量化指标：每年组织专家教授赴龙川县开展指导或调研等不少于</t>
    </r>
    <r>
      <rPr>
        <sz val="12"/>
        <color theme="1"/>
        <rFont val="Times New Roman"/>
        <charset val="0"/>
      </rPr>
      <t>1</t>
    </r>
    <r>
      <rPr>
        <sz val="12"/>
        <color theme="1"/>
        <rFont val="仿宋_GB2312"/>
        <charset val="134"/>
      </rPr>
      <t>次。</t>
    </r>
  </si>
  <si>
    <t>经费预算不合理，过低。
将差旅费等可在部门预算内开支的列为项目</t>
  </si>
  <si>
    <t>助力龙川产业高质量发展</t>
  </si>
  <si>
    <r>
      <rPr>
        <sz val="12"/>
        <color theme="1"/>
        <rFont val="Times New Roman"/>
        <charset val="0"/>
      </rPr>
      <t xml:space="preserve"> </t>
    </r>
    <r>
      <rPr>
        <sz val="12"/>
        <color theme="1"/>
        <rFont val="仿宋_GB2312"/>
        <charset val="134"/>
      </rPr>
      <t>依托我校技术转移中心、南方工业技术研究院（深圳），发挥高校科技、人才和技术转移优势，助力龙川县龙头企业解决核心技术攻关、科技转化和技术转移难题。</t>
    </r>
  </si>
  <si>
    <r>
      <rPr>
        <sz val="12"/>
        <color theme="1"/>
        <rFont val="仿宋_GB2312"/>
        <charset val="134"/>
      </rPr>
      <t>总体目标：持续为龙川县产业发展提供科技支撑。</t>
    </r>
    <r>
      <rPr>
        <sz val="12"/>
        <color theme="1"/>
        <rFont val="Times New Roman"/>
        <charset val="0"/>
      </rPr>
      <t xml:space="preserve">
</t>
    </r>
    <r>
      <rPr>
        <sz val="12"/>
        <color theme="1"/>
        <rFont val="仿宋_GB2312"/>
        <charset val="134"/>
      </rPr>
      <t>分年度量化指标：按照龙川县产业发展实际需求，每年至少完成</t>
    </r>
    <r>
      <rPr>
        <sz val="12"/>
        <color theme="1"/>
        <rFont val="Times New Roman"/>
        <charset val="0"/>
      </rPr>
      <t>1</t>
    </r>
    <r>
      <rPr>
        <sz val="12"/>
        <color theme="1"/>
        <rFont val="仿宋_GB2312"/>
        <charset val="134"/>
      </rPr>
      <t>项技术转移咨询或技术攻关咨询任务。</t>
    </r>
  </si>
  <si>
    <t>经费预算不合理，过低。</t>
  </si>
  <si>
    <r>
      <rPr>
        <sz val="12"/>
        <color rgb="FF000000"/>
        <rFont val="仿宋_GB2312"/>
        <charset val="134"/>
      </rPr>
      <t>助力龙川县打造</t>
    </r>
    <r>
      <rPr>
        <sz val="12"/>
        <color rgb="FF000000"/>
        <rFont val="Times New Roman"/>
        <charset val="0"/>
      </rPr>
      <t>“</t>
    </r>
    <r>
      <rPr>
        <sz val="12"/>
        <color rgb="FF000000"/>
        <rFont val="仿宋_GB2312"/>
        <charset val="134"/>
      </rPr>
      <t>双创</t>
    </r>
    <r>
      <rPr>
        <sz val="12"/>
        <color rgb="FF000000"/>
        <rFont val="Times New Roman"/>
        <charset val="0"/>
      </rPr>
      <t>”</t>
    </r>
    <r>
      <rPr>
        <sz val="12"/>
        <color rgb="FF000000"/>
        <rFont val="仿宋_GB2312"/>
        <charset val="134"/>
      </rPr>
      <t>基地和人才飞地</t>
    </r>
  </si>
  <si>
    <r>
      <rPr>
        <sz val="12"/>
        <color theme="1"/>
        <rFont val="仿宋_GB2312"/>
        <charset val="134"/>
      </rPr>
      <t>依托学校技术转移中心、南方工业技术研究院（深圳）和资产管理公司，借鉴国家</t>
    </r>
    <r>
      <rPr>
        <sz val="12"/>
        <color theme="1"/>
        <rFont val="Times New Roman"/>
        <charset val="0"/>
      </rPr>
      <t>“</t>
    </r>
    <r>
      <rPr>
        <sz val="12"/>
        <color theme="1"/>
        <rFont val="仿宋_GB2312"/>
        <charset val="134"/>
      </rPr>
      <t>双创</t>
    </r>
    <r>
      <rPr>
        <sz val="12"/>
        <color theme="1"/>
        <rFont val="Times New Roman"/>
        <charset val="0"/>
      </rPr>
      <t>”</t>
    </r>
    <r>
      <rPr>
        <sz val="12"/>
        <color theme="1"/>
        <rFont val="仿宋_GB2312"/>
        <charset val="134"/>
      </rPr>
      <t>基地和国家级众创空间基地的模式和资源，助力龙川县利用现有资源，打造</t>
    </r>
    <r>
      <rPr>
        <sz val="12"/>
        <color theme="1"/>
        <rFont val="Times New Roman"/>
        <charset val="0"/>
      </rPr>
      <t>“</t>
    </r>
    <r>
      <rPr>
        <sz val="12"/>
        <color theme="1"/>
        <rFont val="仿宋_GB2312"/>
        <charset val="134"/>
      </rPr>
      <t>双创</t>
    </r>
    <r>
      <rPr>
        <sz val="12"/>
        <color theme="1"/>
        <rFont val="Times New Roman"/>
        <charset val="0"/>
      </rPr>
      <t>”</t>
    </r>
    <r>
      <rPr>
        <sz val="12"/>
        <color theme="1"/>
        <rFont val="仿宋_GB2312"/>
        <charset val="134"/>
      </rPr>
      <t>品牌，培育发展人才飞地。</t>
    </r>
  </si>
  <si>
    <r>
      <rPr>
        <sz val="12"/>
        <color theme="1"/>
        <rFont val="仿宋_GB2312"/>
        <charset val="134"/>
      </rPr>
      <t>总体目标：持续为龙川县产业发展提供科技支撑。</t>
    </r>
    <r>
      <rPr>
        <sz val="12"/>
        <color theme="1"/>
        <rFont val="Times New Roman"/>
        <charset val="0"/>
      </rPr>
      <t xml:space="preserve">
</t>
    </r>
    <r>
      <rPr>
        <sz val="12"/>
        <color theme="1"/>
        <rFont val="仿宋_GB2312"/>
        <charset val="134"/>
      </rPr>
      <t>分年度量化指标：在共建期内培育龙川</t>
    </r>
    <r>
      <rPr>
        <sz val="12"/>
        <color theme="1"/>
        <rFont val="Times New Roman"/>
        <charset val="0"/>
      </rPr>
      <t>“</t>
    </r>
    <r>
      <rPr>
        <sz val="12"/>
        <color theme="1"/>
        <rFont val="仿宋_GB2312"/>
        <charset val="134"/>
      </rPr>
      <t>双创</t>
    </r>
    <r>
      <rPr>
        <sz val="12"/>
        <color theme="1"/>
        <rFont val="Times New Roman"/>
        <charset val="0"/>
      </rPr>
      <t>”平台和人才飞地。</t>
    </r>
  </si>
  <si>
    <t>经费预算不合理，过低。测算依据与预算投入额不一致</t>
  </si>
  <si>
    <t>助力龙川县挖掘文化资源、发展文旅产业</t>
  </si>
  <si>
    <r>
      <rPr>
        <sz val="12"/>
        <color theme="1"/>
        <rFont val="Times New Roman"/>
        <charset val="0"/>
      </rPr>
      <t xml:space="preserve">   </t>
    </r>
    <r>
      <rPr>
        <sz val="12"/>
        <color theme="1"/>
        <rFont val="仿宋_GB2312"/>
        <charset val="134"/>
      </rPr>
      <t>依托学校人文社会科学学院，组织专家团队参与佗城文化挖掘和整合，探索协助龙川县佗城镇围绕建设</t>
    </r>
    <r>
      <rPr>
        <sz val="12"/>
        <color theme="1"/>
        <rFont val="Times New Roman"/>
        <charset val="0"/>
      </rPr>
      <t>“</t>
    </r>
    <r>
      <rPr>
        <sz val="12"/>
        <color theme="1"/>
        <rFont val="仿宋_GB2312"/>
        <charset val="134"/>
      </rPr>
      <t>两城三区四园</t>
    </r>
    <r>
      <rPr>
        <sz val="12"/>
        <color theme="1"/>
        <rFont val="Times New Roman"/>
        <charset val="0"/>
      </rPr>
      <t>”</t>
    </r>
    <r>
      <rPr>
        <sz val="12"/>
        <color theme="1"/>
        <rFont val="仿宋_GB2312"/>
        <charset val="134"/>
      </rPr>
      <t>目标，深入挖掘千年古邑文化内涵，积极开展社会科学相关知识普及行动，做好镇域、村庄、古城保护规划，擦亮佗城</t>
    </r>
    <r>
      <rPr>
        <sz val="12"/>
        <color theme="1"/>
        <rFont val="Times New Roman"/>
        <charset val="0"/>
      </rPr>
      <t>“</t>
    </r>
    <r>
      <rPr>
        <sz val="12"/>
        <color theme="1"/>
        <rFont val="仿宋_GB2312"/>
        <charset val="134"/>
      </rPr>
      <t>秦汉古邑，高铁新城，商旅兴镇，人文华章</t>
    </r>
    <r>
      <rPr>
        <sz val="12"/>
        <color theme="1"/>
        <rFont val="Times New Roman"/>
        <charset val="0"/>
      </rPr>
      <t>”</t>
    </r>
    <r>
      <rPr>
        <sz val="12"/>
        <color theme="1"/>
        <rFont val="仿宋_GB2312"/>
        <charset val="134"/>
      </rPr>
      <t>的发展名片，把佗城古镇特色、乡村产业、温泉民宿、红色资源串珠成链，推动一产</t>
    </r>
    <r>
      <rPr>
        <sz val="12"/>
        <color theme="1"/>
        <rFont val="Times New Roman"/>
        <charset val="0"/>
      </rPr>
      <t>“</t>
    </r>
    <r>
      <rPr>
        <sz val="12"/>
        <color theme="1"/>
        <rFont val="仿宋_GB2312"/>
        <charset val="134"/>
      </rPr>
      <t>接二连三</t>
    </r>
    <r>
      <rPr>
        <sz val="12"/>
        <color theme="1"/>
        <rFont val="Times New Roman"/>
        <charset val="0"/>
      </rPr>
      <t>”</t>
    </r>
    <r>
      <rPr>
        <sz val="12"/>
        <color theme="1"/>
        <rFont val="仿宋_GB2312"/>
        <charset val="134"/>
      </rPr>
      <t>，促进文旅融合高质量发展。</t>
    </r>
  </si>
  <si>
    <t>助力龙川县运营龙宝科创中心</t>
  </si>
  <si>
    <t>依托学校技术转移中心、南方工业技术研究院（深圳），发挥科研、技术、人才等方面优势，探索推进合作共建、运营管理龙宝科创中心</t>
  </si>
  <si>
    <r>
      <rPr>
        <sz val="12"/>
        <color theme="1"/>
        <rFont val="仿宋_GB2312"/>
        <charset val="134"/>
      </rPr>
      <t>总体目标：为龙川县基层改革创新提供智力支持。</t>
    </r>
    <r>
      <rPr>
        <sz val="12"/>
        <color theme="1"/>
        <rFont val="Times New Roman"/>
        <charset val="0"/>
      </rPr>
      <t xml:space="preserve">
</t>
    </r>
    <r>
      <rPr>
        <sz val="12"/>
        <color theme="1"/>
        <rFont val="仿宋_GB2312"/>
        <charset val="134"/>
      </rPr>
      <t>分年度量化指标：每年组织开展不少于</t>
    </r>
    <r>
      <rPr>
        <sz val="12"/>
        <color theme="1"/>
        <rFont val="Times New Roman"/>
        <charset val="0"/>
      </rPr>
      <t>1</t>
    </r>
    <r>
      <rPr>
        <sz val="12"/>
        <color theme="1"/>
        <rFont val="仿宋_GB2312"/>
        <charset val="134"/>
      </rPr>
      <t>次共建活动。</t>
    </r>
  </si>
  <si>
    <r>
      <rPr>
        <sz val="12"/>
        <color theme="1"/>
        <rFont val="仿宋_GB2312"/>
        <charset val="134"/>
      </rPr>
      <t>驻县工作队队长</t>
    </r>
    <r>
      <rPr>
        <sz val="12"/>
        <color theme="1"/>
        <rFont val="Times New Roman"/>
        <charset val="0"/>
      </rPr>
      <t xml:space="preserve"> </t>
    </r>
    <r>
      <rPr>
        <sz val="12"/>
        <color theme="1"/>
        <rFont val="仿宋_GB2312"/>
        <charset val="134"/>
      </rPr>
      <t>张战红</t>
    </r>
    <r>
      <rPr>
        <sz val="12"/>
        <color theme="1"/>
        <rFont val="Times New Roman"/>
        <charset val="0"/>
      </rPr>
      <t xml:space="preserve"> 13923750317     </t>
    </r>
    <r>
      <rPr>
        <sz val="12"/>
        <color theme="1"/>
        <rFont val="仿宋_GB2312"/>
        <charset val="134"/>
      </rPr>
      <t>驻县工作队副队长</t>
    </r>
    <r>
      <rPr>
        <sz val="12"/>
        <color theme="1"/>
        <rFont val="Times New Roman"/>
        <charset val="0"/>
      </rPr>
      <t xml:space="preserve"> 15013798712</t>
    </r>
  </si>
  <si>
    <t>城乡规划建设智力支持服务</t>
  </si>
  <si>
    <r>
      <rPr>
        <sz val="12"/>
        <color theme="1"/>
        <rFont val="仿宋_GB2312"/>
        <charset val="134"/>
      </rPr>
      <t>依托学校交通与环境学院的专业优势，为龙川县提供新型建筑工业化装配式混凝土结构、新型钢</t>
    </r>
    <r>
      <rPr>
        <sz val="12"/>
        <color theme="1"/>
        <rFont val="Times New Roman"/>
        <charset val="0"/>
      </rPr>
      <t>-</t>
    </r>
    <r>
      <rPr>
        <sz val="12"/>
        <color theme="1"/>
        <rFont val="仿宋_GB2312"/>
        <charset val="134"/>
      </rPr>
      <t>混凝土组合结构、绿色低碳混凝土技术等的技术咨询，开展新农村和美丽乡村建设布局规划、景区研学项目规划等。</t>
    </r>
  </si>
  <si>
    <r>
      <rPr>
        <sz val="12"/>
        <color theme="1"/>
        <rFont val="仿宋_GB2312"/>
        <charset val="134"/>
      </rPr>
      <t>总体目标：持续为龙川县城乡规划建设提供智力支持。</t>
    </r>
    <r>
      <rPr>
        <sz val="12"/>
        <color theme="1"/>
        <rFont val="Times New Roman"/>
        <charset val="0"/>
      </rPr>
      <t xml:space="preserve">
</t>
    </r>
    <r>
      <rPr>
        <sz val="12"/>
        <color theme="1"/>
        <rFont val="仿宋_GB2312"/>
        <charset val="134"/>
      </rPr>
      <t>分年度量化指标：每年组织专家教授赴龙川县开展指导或调研等不少于</t>
    </r>
    <r>
      <rPr>
        <sz val="12"/>
        <color theme="1"/>
        <rFont val="Times New Roman"/>
        <charset val="0"/>
      </rPr>
      <t>1</t>
    </r>
    <r>
      <rPr>
        <sz val="12"/>
        <color theme="1"/>
        <rFont val="仿宋_GB2312"/>
        <charset val="134"/>
      </rPr>
      <t>次。</t>
    </r>
  </si>
  <si>
    <t>经费测算需细化，测算依据与总金额不符</t>
  </si>
  <si>
    <t>助力龙川县开展绿美广东生态建设</t>
  </si>
  <si>
    <r>
      <rPr>
        <sz val="12"/>
        <color theme="1"/>
        <rFont val="Times New Roman"/>
        <charset val="0"/>
      </rPr>
      <t xml:space="preserve"> </t>
    </r>
    <r>
      <rPr>
        <sz val="12"/>
        <color theme="1"/>
        <rFont val="仿宋_GB2312"/>
        <charset val="134"/>
      </rPr>
      <t>依托我校环境科学与工程学院，配合龙川县开展</t>
    </r>
    <r>
      <rPr>
        <sz val="12"/>
        <color theme="1"/>
        <rFont val="Times New Roman"/>
        <charset val="0"/>
      </rPr>
      <t>“</t>
    </r>
    <r>
      <rPr>
        <sz val="12"/>
        <color theme="1"/>
        <rFont val="仿宋_GB2312"/>
        <charset val="134"/>
      </rPr>
      <t>绿美</t>
    </r>
    <r>
      <rPr>
        <sz val="12"/>
        <color theme="1"/>
        <rFont val="Times New Roman"/>
        <charset val="0"/>
      </rPr>
      <t>”</t>
    </r>
    <r>
      <rPr>
        <sz val="12"/>
        <color theme="1"/>
        <rFont val="仿宋_GB2312"/>
        <charset val="134"/>
      </rPr>
      <t>广东生态建设工程</t>
    </r>
  </si>
  <si>
    <r>
      <rPr>
        <sz val="12"/>
        <color theme="1"/>
        <rFont val="仿宋_GB2312"/>
        <charset val="134"/>
      </rPr>
      <t>总体目标：持续为龙川县决策咨询提供智力支持。</t>
    </r>
    <r>
      <rPr>
        <sz val="12"/>
        <color theme="1"/>
        <rFont val="Times New Roman"/>
        <charset val="0"/>
      </rPr>
      <t xml:space="preserve">
</t>
    </r>
    <r>
      <rPr>
        <sz val="12"/>
        <color theme="1"/>
        <rFont val="仿宋_GB2312"/>
        <charset val="134"/>
      </rPr>
      <t>分年度量化指标：按照龙川县的实际需求，每年至少完成</t>
    </r>
    <r>
      <rPr>
        <sz val="12"/>
        <color theme="1"/>
        <rFont val="Times New Roman"/>
        <charset val="0"/>
      </rPr>
      <t>1</t>
    </r>
    <r>
      <rPr>
        <sz val="12"/>
        <color theme="1"/>
        <rFont val="仿宋_GB2312"/>
        <charset val="134"/>
      </rPr>
      <t>次绿美广东生态建设工程相关咨询任务。</t>
    </r>
  </si>
  <si>
    <t>决策咨询智力支持服务</t>
  </si>
  <si>
    <r>
      <rPr>
        <sz val="12"/>
        <color theme="1"/>
        <rFont val="仿宋_GB2312"/>
        <charset val="134"/>
      </rPr>
      <t>依托学校大湾区小微企业调查与研究中心，由校地双方协同组织学生调查队伍，涵盖县域经济、乡村振兴等</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重点问题开展田野调查，为龙川县政府决策提供第一手资料。</t>
    </r>
  </si>
  <si>
    <r>
      <rPr>
        <sz val="12"/>
        <color theme="1"/>
        <rFont val="仿宋_GB2312"/>
        <charset val="134"/>
      </rPr>
      <t>总体目标：持续为龙川县决策咨询提供智力支持。</t>
    </r>
    <r>
      <rPr>
        <sz val="12"/>
        <color theme="1"/>
        <rFont val="Times New Roman"/>
        <charset val="0"/>
      </rPr>
      <t xml:space="preserve">
</t>
    </r>
    <r>
      <rPr>
        <sz val="12"/>
        <color theme="1"/>
        <rFont val="仿宋_GB2312"/>
        <charset val="134"/>
      </rPr>
      <t>分年度量化指标：每年组织专家教授赴龙川县开展调研及指导等不少于</t>
    </r>
    <r>
      <rPr>
        <sz val="12"/>
        <color theme="1"/>
        <rFont val="Times New Roman"/>
        <charset val="0"/>
      </rPr>
      <t>1</t>
    </r>
    <r>
      <rPr>
        <sz val="12"/>
        <color theme="1"/>
        <rFont val="仿宋_GB2312"/>
        <charset val="134"/>
      </rPr>
      <t>次，逐步建立完善专家智库，协助建立健全</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决策咨询机制。</t>
    </r>
  </si>
  <si>
    <t>开展党建共建</t>
  </si>
  <si>
    <r>
      <rPr>
        <sz val="12"/>
        <color theme="1"/>
        <rFont val="仿宋_GB2312"/>
        <charset val="134"/>
      </rPr>
      <t>依托学校各级党组织，与龙川县部分基层党组织开展</t>
    </r>
    <r>
      <rPr>
        <sz val="12"/>
        <color theme="1"/>
        <rFont val="Times New Roman"/>
        <charset val="0"/>
      </rPr>
      <t>“</t>
    </r>
    <r>
      <rPr>
        <sz val="12"/>
        <color theme="1"/>
        <rFont val="仿宋_GB2312"/>
        <charset val="134"/>
      </rPr>
      <t>结对共建</t>
    </r>
    <r>
      <rPr>
        <sz val="12"/>
        <color theme="1"/>
        <rFont val="Times New Roman"/>
        <charset val="0"/>
      </rPr>
      <t>”</t>
    </r>
    <r>
      <rPr>
        <sz val="12"/>
        <color theme="1"/>
        <rFont val="仿宋_GB2312"/>
        <charset val="134"/>
      </rPr>
      <t>行动，扎实开展省市</t>
    </r>
    <r>
      <rPr>
        <sz val="12"/>
        <color theme="1"/>
        <rFont val="Times New Roman"/>
        <charset val="0"/>
      </rPr>
      <t>“</t>
    </r>
    <r>
      <rPr>
        <sz val="12"/>
        <color theme="1"/>
        <rFont val="仿宋_GB2312"/>
        <charset val="134"/>
      </rPr>
      <t>启航计划</t>
    </r>
    <r>
      <rPr>
        <sz val="12"/>
        <color theme="1"/>
        <rFont val="Times New Roman"/>
        <charset val="0"/>
      </rPr>
      <t>”</t>
    </r>
    <r>
      <rPr>
        <sz val="12"/>
        <color theme="1"/>
        <rFont val="仿宋_GB2312"/>
        <charset val="134"/>
      </rPr>
      <t>中涉及的</t>
    </r>
    <r>
      <rPr>
        <sz val="12"/>
        <color theme="1"/>
        <rFont val="Times New Roman"/>
        <charset val="0"/>
      </rPr>
      <t>“</t>
    </r>
    <r>
      <rPr>
        <sz val="12"/>
        <color theme="1"/>
        <rFont val="仿宋_GB2312"/>
        <charset val="134"/>
      </rPr>
      <t>产业人才兴县</t>
    </r>
    <r>
      <rPr>
        <sz val="12"/>
        <color theme="1"/>
        <rFont val="Times New Roman"/>
        <charset val="0"/>
      </rPr>
      <t>”</t>
    </r>
    <r>
      <rPr>
        <sz val="12"/>
        <color theme="1"/>
        <rFont val="仿宋_GB2312"/>
        <charset val="134"/>
      </rPr>
      <t>、</t>
    </r>
    <r>
      <rPr>
        <sz val="12"/>
        <color theme="1"/>
        <rFont val="Times New Roman"/>
        <charset val="0"/>
      </rPr>
      <t>“</t>
    </r>
    <r>
      <rPr>
        <sz val="12"/>
        <color theme="1"/>
        <rFont val="仿宋_GB2312"/>
        <charset val="134"/>
      </rPr>
      <t>紧缺人才聚县</t>
    </r>
    <r>
      <rPr>
        <sz val="12"/>
        <color theme="1"/>
        <rFont val="Times New Roman"/>
        <charset val="0"/>
      </rPr>
      <t>”</t>
    </r>
    <r>
      <rPr>
        <sz val="12"/>
        <color theme="1"/>
        <rFont val="仿宋_GB2312"/>
        <charset val="134"/>
      </rPr>
      <t>、</t>
    </r>
    <r>
      <rPr>
        <sz val="12"/>
        <color theme="1"/>
        <rFont val="Times New Roman"/>
        <charset val="0"/>
      </rPr>
      <t>“</t>
    </r>
    <r>
      <rPr>
        <sz val="12"/>
        <color theme="1"/>
        <rFont val="仿宋_GB2312"/>
        <charset val="134"/>
      </rPr>
      <t>乡土人才兴县</t>
    </r>
    <r>
      <rPr>
        <sz val="12"/>
        <color theme="1"/>
        <rFont val="Times New Roman"/>
        <charset val="0"/>
      </rPr>
      <t>”</t>
    </r>
    <r>
      <rPr>
        <sz val="12"/>
        <color theme="1"/>
        <rFont val="仿宋_GB2312"/>
        <charset val="134"/>
      </rPr>
      <t>、</t>
    </r>
    <r>
      <rPr>
        <sz val="12"/>
        <color theme="1"/>
        <rFont val="Times New Roman"/>
        <charset val="0"/>
      </rPr>
      <t>“</t>
    </r>
    <r>
      <rPr>
        <sz val="12"/>
        <color theme="1"/>
        <rFont val="仿宋_GB2312"/>
        <charset val="134"/>
      </rPr>
      <t>专业人才扶县</t>
    </r>
    <r>
      <rPr>
        <sz val="12"/>
        <color theme="1"/>
        <rFont val="Times New Roman"/>
        <charset val="0"/>
      </rPr>
      <t>”</t>
    </r>
    <r>
      <rPr>
        <sz val="12"/>
        <color theme="1"/>
        <rFont val="仿宋_GB2312"/>
        <charset val="134"/>
      </rPr>
      <t>等各类人才引育指标，以点带面、辐射推动龙川县各级党组织强化基层党建引领基层治理提质增效，激活党建引擎赋能乡村振兴战略。</t>
    </r>
  </si>
  <si>
    <t>深信院社会实践专项计划</t>
  </si>
  <si>
    <t>每年按需制定社会实践专项计划，推动校内各单位与县镇结对，推动高校社会实践队伍到当地开展文明实践、文明培育、普法宣传和法律咨询等服务；与当地县、镇村对接，签署社会实践基地共建协议；发挥校内二级学院专业优势，动员设计、直播等相关专业师生参与镇村志愿服务工作。</t>
  </si>
  <si>
    <r>
      <rPr>
        <sz val="12"/>
        <color theme="1"/>
        <rFont val="仿宋_GB2312"/>
        <charset val="134"/>
      </rPr>
      <t>总体目标：持续支持龙川县基本公共服务。</t>
    </r>
    <r>
      <rPr>
        <sz val="12"/>
        <color theme="1"/>
        <rFont val="Times New Roman"/>
        <charset val="0"/>
      </rPr>
      <t xml:space="preserve">
</t>
    </r>
    <r>
      <rPr>
        <sz val="12"/>
        <color theme="1"/>
        <rFont val="仿宋_GB2312"/>
        <charset val="134"/>
      </rPr>
      <t>分年度量化指标：每年按需制定社会专项计划，每年派赴龙川县开展社会实践队伍不少于</t>
    </r>
    <r>
      <rPr>
        <sz val="12"/>
        <color theme="1"/>
        <rFont val="Times New Roman"/>
        <charset val="0"/>
      </rPr>
      <t>3</t>
    </r>
    <r>
      <rPr>
        <sz val="12"/>
        <color theme="1"/>
        <rFont val="仿宋_GB2312"/>
        <charset val="134"/>
      </rPr>
      <t>支。</t>
    </r>
  </si>
  <si>
    <t>深信院社区教育网络学习平台</t>
  </si>
  <si>
    <r>
      <rPr>
        <sz val="12"/>
        <color theme="1"/>
        <rFont val="仿宋_GB2312"/>
        <charset val="134"/>
      </rPr>
      <t>完善</t>
    </r>
    <r>
      <rPr>
        <sz val="12"/>
        <color theme="1"/>
        <rFont val="Times New Roman"/>
        <charset val="0"/>
      </rPr>
      <t>“</t>
    </r>
    <r>
      <rPr>
        <sz val="12"/>
        <color theme="1"/>
        <rFont val="仿宋_GB2312"/>
        <charset val="134"/>
      </rPr>
      <t>深信院社区教育网络学习平台</t>
    </r>
    <r>
      <rPr>
        <sz val="12"/>
        <color theme="1"/>
        <rFont val="Times New Roman"/>
        <charset val="0"/>
      </rPr>
      <t>”</t>
    </r>
    <r>
      <rPr>
        <sz val="12"/>
        <color theme="1"/>
        <rFont val="仿宋_GB2312"/>
        <charset val="134"/>
      </rPr>
      <t>资源（含约</t>
    </r>
    <r>
      <rPr>
        <sz val="12"/>
        <color theme="1"/>
        <rFont val="Times New Roman"/>
        <charset val="0"/>
      </rPr>
      <t>6</t>
    </r>
    <r>
      <rPr>
        <sz val="12"/>
        <color theme="1"/>
        <rFont val="仿宋_GB2312"/>
        <charset val="134"/>
      </rPr>
      <t>万集视频课程、</t>
    </r>
    <r>
      <rPr>
        <sz val="12"/>
        <color theme="1"/>
        <rFont val="Times New Roman"/>
        <charset val="0"/>
      </rPr>
      <t>10</t>
    </r>
    <r>
      <rPr>
        <sz val="12"/>
        <color theme="1"/>
        <rFont val="仿宋_GB2312"/>
        <charset val="134"/>
      </rPr>
      <t>万册电子图书、</t>
    </r>
    <r>
      <rPr>
        <sz val="12"/>
        <color theme="1"/>
        <rFont val="Times New Roman"/>
        <charset val="0"/>
      </rPr>
      <t>400</t>
    </r>
    <r>
      <rPr>
        <sz val="12"/>
        <color theme="1"/>
        <rFont val="仿宋_GB2312"/>
        <charset val="134"/>
      </rPr>
      <t>门慕课课程、</t>
    </r>
    <r>
      <rPr>
        <sz val="12"/>
        <color theme="1"/>
        <rFont val="Times New Roman"/>
        <charset val="0"/>
      </rPr>
      <t>1</t>
    </r>
    <r>
      <rPr>
        <sz val="12"/>
        <color theme="1"/>
        <rFont val="仿宋_GB2312"/>
        <charset val="134"/>
      </rPr>
      <t>万集微课程等），面向龙川县等对口协作地区市民全时全域开放使用，满足龙川县等对口协作地区市民的终身学习需求。</t>
    </r>
  </si>
  <si>
    <r>
      <rPr>
        <sz val="12"/>
        <color theme="1"/>
        <rFont val="仿宋_GB2312"/>
        <charset val="134"/>
      </rPr>
      <t>总体目标：持续为龙川县等对口协作地区提供全时全域的网络学习资源。</t>
    </r>
    <r>
      <rPr>
        <sz val="12"/>
        <color theme="1"/>
        <rFont val="Times New Roman"/>
        <charset val="0"/>
      </rPr>
      <t xml:space="preserve">
</t>
    </r>
    <r>
      <rPr>
        <sz val="12"/>
        <color theme="1"/>
        <rFont val="仿宋_GB2312"/>
        <charset val="134"/>
      </rPr>
      <t>分年度量化指标：每年定期维护网络学习平台上的资源，保障龙川县市民终身学习需求。</t>
    </r>
  </si>
  <si>
    <r>
      <rPr>
        <sz val="12"/>
        <color theme="1"/>
        <rFont val="仿宋_GB2312"/>
        <charset val="134"/>
      </rPr>
      <t>职业教育</t>
    </r>
    <r>
      <rPr>
        <sz val="12"/>
        <color theme="1"/>
        <rFont val="Times New Roman"/>
        <charset val="0"/>
      </rPr>
      <t>“</t>
    </r>
    <r>
      <rPr>
        <sz val="12"/>
        <color theme="1"/>
        <rFont val="仿宋_GB2312"/>
        <charset val="134"/>
      </rPr>
      <t>双师型</t>
    </r>
    <r>
      <rPr>
        <sz val="12"/>
        <color theme="1"/>
        <rFont val="Times New Roman"/>
        <charset val="0"/>
      </rPr>
      <t>”</t>
    </r>
    <r>
      <rPr>
        <sz val="12"/>
        <color theme="1"/>
        <rFont val="仿宋_GB2312"/>
        <charset val="134"/>
      </rPr>
      <t>教师队伍培训</t>
    </r>
  </si>
  <si>
    <r>
      <rPr>
        <sz val="12"/>
        <color theme="1"/>
        <rFont val="仿宋_GB2312"/>
        <charset val="134"/>
      </rPr>
      <t>开展中职学校结对帮扶，在国培省培项目中优先安排龙川县内的中职学校教师参加培训，助力职业教育高素质专业化</t>
    </r>
    <r>
      <rPr>
        <sz val="12"/>
        <color theme="1"/>
        <rFont val="Times New Roman"/>
        <charset val="0"/>
      </rPr>
      <t>“</t>
    </r>
    <r>
      <rPr>
        <sz val="12"/>
        <color theme="1"/>
        <rFont val="仿宋_GB2312"/>
        <charset val="134"/>
      </rPr>
      <t>双师型</t>
    </r>
    <r>
      <rPr>
        <sz val="12"/>
        <color theme="1"/>
        <rFont val="Times New Roman"/>
        <charset val="0"/>
      </rPr>
      <t>”</t>
    </r>
    <r>
      <rPr>
        <sz val="12"/>
        <color theme="1"/>
        <rFont val="仿宋_GB2312"/>
        <charset val="134"/>
      </rPr>
      <t>教师队伍建设。</t>
    </r>
  </si>
  <si>
    <r>
      <rPr>
        <sz val="12"/>
        <color theme="1"/>
        <rFont val="仿宋_GB2312"/>
        <charset val="134"/>
      </rPr>
      <t>总体目标：持续提升龙川职业教育教师综合素质。</t>
    </r>
    <r>
      <rPr>
        <sz val="12"/>
        <color theme="1"/>
        <rFont val="Times New Roman"/>
        <charset val="0"/>
      </rPr>
      <t xml:space="preserve">
</t>
    </r>
    <r>
      <rPr>
        <sz val="12"/>
        <color theme="1"/>
        <rFont val="仿宋_GB2312"/>
        <charset val="134"/>
      </rPr>
      <t>年度量化指标：每年组织完成</t>
    </r>
    <r>
      <rPr>
        <sz val="12"/>
        <color theme="1"/>
        <rFont val="Times New Roman"/>
        <charset val="0"/>
      </rPr>
      <t>“</t>
    </r>
    <r>
      <rPr>
        <sz val="12"/>
        <color theme="1"/>
        <rFont val="仿宋_GB2312"/>
        <charset val="134"/>
      </rPr>
      <t>双师型</t>
    </r>
    <r>
      <rPr>
        <sz val="12"/>
        <color theme="1"/>
        <rFont val="Times New Roman"/>
        <charset val="0"/>
      </rPr>
      <t>”</t>
    </r>
    <r>
      <rPr>
        <sz val="12"/>
        <color theme="1"/>
        <rFont val="仿宋_GB2312"/>
        <charset val="134"/>
      </rPr>
      <t>教师培训不少于</t>
    </r>
    <r>
      <rPr>
        <sz val="12"/>
        <color theme="1"/>
        <rFont val="Times New Roman"/>
        <charset val="0"/>
      </rPr>
      <t>20</t>
    </r>
    <r>
      <rPr>
        <sz val="12"/>
        <color theme="1"/>
        <rFont val="仿宋_GB2312"/>
        <charset val="134"/>
      </rPr>
      <t>人次。</t>
    </r>
  </si>
  <si>
    <r>
      <rPr>
        <sz val="12"/>
        <color rgb="FF000000"/>
        <rFont val="仿宋_GB2312"/>
        <charset val="134"/>
      </rPr>
      <t>助力开展</t>
    </r>
    <r>
      <rPr>
        <sz val="12"/>
        <color rgb="FF000000"/>
        <rFont val="Times New Roman"/>
        <charset val="0"/>
      </rPr>
      <t>“</t>
    </r>
    <r>
      <rPr>
        <sz val="12"/>
        <color rgb="FF000000"/>
        <rFont val="仿宋_GB2312"/>
        <charset val="134"/>
      </rPr>
      <t>百千万工程</t>
    </r>
    <r>
      <rPr>
        <sz val="12"/>
        <color rgb="FF000000"/>
        <rFont val="Times New Roman"/>
        <charset val="0"/>
      </rPr>
      <t>”</t>
    </r>
    <r>
      <rPr>
        <sz val="12"/>
        <color rgb="FF000000"/>
        <rFont val="仿宋_GB2312"/>
        <charset val="134"/>
      </rPr>
      <t>人才培训计划，开展中小学校长和骨干教师研修和培训</t>
    </r>
  </si>
  <si>
    <t>依托学校教育培训中心，在基础教育领域组织开展中小学校长研修班和骨干教师培训计划，通过举办线上线下培训班、专家送教上门、科普宣传等方式按年度组织实施。</t>
  </si>
  <si>
    <r>
      <rPr>
        <sz val="12"/>
        <color theme="1"/>
        <rFont val="仿宋_GB2312"/>
        <charset val="134"/>
      </rPr>
      <t>总体目标：持续支持龙川县基层人才培养。</t>
    </r>
    <r>
      <rPr>
        <sz val="12"/>
        <color theme="1"/>
        <rFont val="Times New Roman"/>
        <charset val="0"/>
      </rPr>
      <t xml:space="preserve">                                </t>
    </r>
    <r>
      <rPr>
        <sz val="12"/>
        <color theme="1"/>
        <rFont val="仿宋_GB2312"/>
        <charset val="134"/>
      </rPr>
      <t>分年度量化指标：按照龙川县培训计划协调师资协助参与，每年举办不少于一期校长或骨干教师培训班。</t>
    </r>
  </si>
  <si>
    <t>紫金县</t>
  </si>
  <si>
    <t>华南农业大学、惠州城市职业学院</t>
  </si>
  <si>
    <t>华南农业大学</t>
  </si>
  <si>
    <t>基地建设</t>
  </si>
  <si>
    <r>
      <rPr>
        <sz val="12"/>
        <color theme="1"/>
        <rFont val="仿宋_GB2312"/>
        <charset val="134"/>
      </rPr>
      <t>合作共建华南农业大学乡村振兴研究院紫金分院，作为</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合作推进机构和校地合作实践基地。</t>
    </r>
  </si>
  <si>
    <t>聚焦县域集体经济发展、基本公共服务、人才培养和改革创新等领域，开展多层次、多样化、多领域的合作共建，为全面推进乡村振兴、推动县域高质量发展注入新的动能，推动紫金城乡区域协调发展向更高水平和更高质量迈进。推广先进种养理念，提供三黄鸡、肉鸽等畜禽养殖技术、水稻种植病虫害防治技术、优质稻高质高效栽培与加工技术、土壤改良技术等指导支持。</t>
  </si>
  <si>
    <r>
      <rPr>
        <sz val="12"/>
        <color theme="1"/>
        <rFont val="Times New Roman"/>
        <charset val="0"/>
      </rPr>
      <t>2024</t>
    </r>
    <r>
      <rPr>
        <sz val="12"/>
        <color theme="1"/>
        <rFont val="仿宋_GB2312"/>
        <charset val="134"/>
      </rPr>
      <t>年，县校合作取得初步成效，县校紧密型合作机制基本建立。到</t>
    </r>
    <r>
      <rPr>
        <sz val="12"/>
        <color theme="1"/>
        <rFont val="Times New Roman"/>
        <charset val="0"/>
      </rPr>
      <t>2027</t>
    </r>
    <r>
      <rPr>
        <sz val="12"/>
        <color theme="1"/>
        <rFont val="仿宋_GB2312"/>
        <charset val="134"/>
      </rPr>
      <t>年，共建共享、互利互惠的合作格局基本形成，</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取得显著成效。</t>
    </r>
  </si>
  <si>
    <r>
      <rPr>
        <sz val="12"/>
        <color theme="1"/>
        <rFont val="仿宋_GB2312"/>
        <charset val="134"/>
      </rPr>
      <t>王露（驻紫金县服务队队长）</t>
    </r>
    <r>
      <rPr>
        <sz val="12"/>
        <color theme="1"/>
        <rFont val="Times New Roman"/>
        <charset val="0"/>
      </rPr>
      <t xml:space="preserve"> 13922466196</t>
    </r>
  </si>
  <si>
    <t>惠州城市职业学院</t>
  </si>
  <si>
    <t>城乡规划指导及研究</t>
  </si>
  <si>
    <t>借助高校专业服务团队力量，围绕县镇村规划、建设、管理和项目运营等</t>
  </si>
  <si>
    <r>
      <rPr>
        <sz val="12"/>
        <color rgb="FF000000"/>
        <rFont val="仿宋_GB2312"/>
        <charset val="134"/>
      </rPr>
      <t>发挥师生团队专业优势，挖掘乡村价值，盘活集体资产，开发乡村文化</t>
    </r>
    <r>
      <rPr>
        <sz val="12"/>
        <color rgb="FF000000"/>
        <rFont val="Times New Roman"/>
        <charset val="0"/>
      </rPr>
      <t>IP</t>
    </r>
    <r>
      <rPr>
        <sz val="12"/>
        <color rgb="FF000000"/>
        <rFont val="仿宋_GB2312"/>
        <charset val="134"/>
      </rPr>
      <t>、市场化运营文化集市，协助当地发展农文旅产业、发展壮大新型集体经济。鼓励有条件的集体经济组织聘请高校专家或团队担任职业经理人、参与经营管</t>
    </r>
  </si>
  <si>
    <t>协助开展乡村布局规划、村庄建设规划、农房风貌规划编制，电子与汽车学院派出两个无人机团队协助开展航拍和测绘工作</t>
  </si>
  <si>
    <r>
      <rPr>
        <sz val="12"/>
        <color theme="1"/>
        <rFont val="仿宋_GB2312"/>
        <charset val="134"/>
      </rPr>
      <t>张聪（驻紫金县服务队副队长）</t>
    </r>
    <r>
      <rPr>
        <sz val="12"/>
        <color theme="1"/>
        <rFont val="Times New Roman"/>
        <charset val="0"/>
      </rPr>
      <t xml:space="preserve">   18823603965</t>
    </r>
  </si>
  <si>
    <t>基于柑橘木虱精准防控的柑橘类黄龙病绿色防控技术的应用与示范</t>
  </si>
  <si>
    <t>紫金春甜桔目前在生产上由于缺乏柑橘黄龙病有效的防控技术，严重影响春甜桔产量和品质，制约了紫金春甜桔产业发展。基于此，发挥团队科研优势，积极开展科技支撑，努力提升紫金春甜桔产业经济效益，助力乡村振兴。</t>
  </si>
  <si>
    <r>
      <rPr>
        <sz val="12"/>
        <color theme="1"/>
        <rFont val="仿宋_GB2312"/>
        <charset val="134"/>
      </rPr>
      <t>在掌握当地春甜桔黄龙病及其传播媒介柑橘木虱全年发生规律的基础上，建立以柑橘木虱精准防控为重点的甜桔黄龙病绿色防控技术，技术要点包括柑橘木虱发生期的监测与预测、柑橘木虱高效安全药剂的筛选与应用以及柑橘黄龙病发生分布的实时监测等技术，通过在示范区实施应用，以达到经济、安全、有效地控制当地柑橘黄龙病发生为害的目的，实现产量和品质的提升。</t>
    </r>
    <r>
      <rPr>
        <sz val="12"/>
        <color theme="1"/>
        <rFont val="Times New Roman"/>
        <charset val="0"/>
      </rPr>
      <t xml:space="preserve">
1.</t>
    </r>
    <r>
      <rPr>
        <sz val="12"/>
        <color theme="1"/>
        <rFont val="仿宋_GB2312"/>
        <charset val="134"/>
      </rPr>
      <t>与紫金县柑橘核心种植户对接，建立核心示范区，在示范区推行应用</t>
    </r>
    <r>
      <rPr>
        <sz val="12"/>
        <color theme="1"/>
        <rFont val="Times New Roman"/>
        <charset val="0"/>
      </rPr>
      <t>“</t>
    </r>
    <r>
      <rPr>
        <sz val="12"/>
        <color theme="1"/>
        <rFont val="仿宋_GB2312"/>
        <charset val="134"/>
      </rPr>
      <t>基于柑橘木虱精准防控的甜桔黄龙病绿色防控技术</t>
    </r>
    <r>
      <rPr>
        <sz val="12"/>
        <color theme="1"/>
        <rFont val="Times New Roman"/>
        <charset val="0"/>
      </rPr>
      <t>”</t>
    </r>
    <r>
      <rPr>
        <sz val="12"/>
        <color theme="1"/>
        <rFont val="仿宋_GB2312"/>
        <charset val="134"/>
      </rPr>
      <t>，通过深入田间地头，为示范区提供现场技术指导。</t>
    </r>
    <r>
      <rPr>
        <sz val="12"/>
        <color theme="1"/>
        <rFont val="Times New Roman"/>
        <charset val="0"/>
      </rPr>
      <t xml:space="preserve">
2.</t>
    </r>
    <r>
      <rPr>
        <sz val="12"/>
        <color theme="1"/>
        <rFont val="仿宋_GB2312"/>
        <charset val="134"/>
      </rPr>
      <t>开展专业技术培训，为当地柑橘种植户提供技术咨询和技术服务，提升当地果农的种植技术，促使农民增产增收。</t>
    </r>
    <r>
      <rPr>
        <sz val="12"/>
        <color theme="1"/>
        <rFont val="Times New Roman"/>
        <charset val="0"/>
      </rPr>
      <t xml:space="preserve">
3.</t>
    </r>
    <r>
      <rPr>
        <sz val="12"/>
        <color theme="1"/>
        <rFont val="仿宋_GB2312"/>
        <charset val="134"/>
      </rPr>
      <t>充分发挥高校科研平台及教育资源等优势，加强本土人才培养及宣传报道。</t>
    </r>
  </si>
  <si>
    <r>
      <rPr>
        <sz val="12"/>
        <color theme="1"/>
        <rFont val="Times New Roman"/>
        <charset val="0"/>
      </rPr>
      <t>2023.9.1-2024.9.31</t>
    </r>
    <r>
      <rPr>
        <sz val="12"/>
        <color theme="1"/>
        <rFont val="仿宋_GB2312"/>
        <charset val="134"/>
      </rPr>
      <t>，确定示范园区，并在示范园区开展春甜桔主要病虫害种类的调查，制定适用于当地的</t>
    </r>
    <r>
      <rPr>
        <sz val="12"/>
        <color theme="1"/>
        <rFont val="Times New Roman"/>
        <charset val="0"/>
      </rPr>
      <t>“</t>
    </r>
    <r>
      <rPr>
        <sz val="12"/>
        <color theme="1"/>
        <rFont val="仿宋_GB2312"/>
        <charset val="134"/>
      </rPr>
      <t>基于柑橘木虱精准防控的甜桔黄龙病绿色防控技术</t>
    </r>
    <r>
      <rPr>
        <sz val="12"/>
        <color theme="1"/>
        <rFont val="Times New Roman"/>
        <charset val="0"/>
      </rPr>
      <t>”</t>
    </r>
    <r>
      <rPr>
        <sz val="12"/>
        <color theme="1"/>
        <rFont val="仿宋_GB2312"/>
        <charset val="134"/>
      </rPr>
      <t>实施。到现场指导推进柑橘主要病虫害精确高效绿色防控技术的实施，提高柑橘黄龙病的防治效率。开展技术培训，提高果农的科学管理意识和技术管理水平；</t>
    </r>
    <r>
      <rPr>
        <sz val="12"/>
        <color theme="1"/>
        <rFont val="Times New Roman"/>
        <charset val="0"/>
      </rPr>
      <t xml:space="preserve">
2024.9.1-2025.8.31</t>
    </r>
    <r>
      <rPr>
        <sz val="12"/>
        <color theme="1"/>
        <rFont val="仿宋_GB2312"/>
        <charset val="134"/>
      </rPr>
      <t>，在示范园区设立柑橘主要病虫害的监测点以及固定观察点，对主要病虫害的发生期进行监测，重点监测柑橘木虱的发生期，以确定防治的最佳时机，实现精准防控。开展实施效果调查与技术总结。</t>
    </r>
  </si>
  <si>
    <t>蓝塘猪群体血缘鉴定及提纯复壮</t>
  </si>
  <si>
    <t>蓝塘镇</t>
  </si>
  <si>
    <t>近几十年来，国外瘦肉型猪种的大量引进导致蓝塘猪群体内可能混有外来血缘，无计划的选种选配可能导致蓝塘猪血缘混杂情况加剧，进而可能导致优良种质特性消失，不利于种质资源保护与利用。因此开展蓝塘猪群体血缘鉴定及提纯复壮对于重要地方猪种质资源保护意义重大。</t>
  </si>
  <si>
    <r>
      <rPr>
        <sz val="12"/>
        <color theme="1"/>
        <rFont val="Times New Roman"/>
        <charset val="0"/>
      </rPr>
      <t>1.</t>
    </r>
    <r>
      <rPr>
        <sz val="12"/>
        <color theme="1"/>
        <rFont val="仿宋_GB2312"/>
        <charset val="134"/>
      </rPr>
      <t>示范推广新品种、新产品、新工艺、新技术、新装备不少于</t>
    </r>
    <r>
      <rPr>
        <sz val="12"/>
        <color theme="1"/>
        <rFont val="Times New Roman"/>
        <charset val="0"/>
      </rPr>
      <t>1</t>
    </r>
    <r>
      <rPr>
        <sz val="12"/>
        <color theme="1"/>
        <rFont val="仿宋_GB2312"/>
        <charset val="134"/>
      </rPr>
      <t>项。</t>
    </r>
    <r>
      <rPr>
        <sz val="12"/>
        <color theme="1"/>
        <rFont val="Times New Roman"/>
        <charset val="0"/>
      </rPr>
      <t xml:space="preserve">
2.</t>
    </r>
    <r>
      <rPr>
        <sz val="12"/>
        <color theme="1"/>
        <rFont val="仿宋_GB2312"/>
        <charset val="134"/>
      </rPr>
      <t>完成蓝塘猪群体遗传分析，揭示出蓝塘猪群体遗传关系、外血来源、血缘混杂比例、血缘混杂时间等信息，形成蓝塘猪群体遗传研究综合性报告，为蓝塘猪制定科学的分子辅助保种方案。</t>
    </r>
    <r>
      <rPr>
        <sz val="12"/>
        <color theme="1"/>
        <rFont val="Times New Roman"/>
        <charset val="0"/>
      </rPr>
      <t xml:space="preserve">
3.</t>
    </r>
    <r>
      <rPr>
        <sz val="12"/>
        <color theme="1"/>
        <rFont val="仿宋_GB2312"/>
        <charset val="134"/>
      </rPr>
      <t>产生一定的经济、社会、环境效益。</t>
    </r>
  </si>
  <si>
    <r>
      <rPr>
        <sz val="12"/>
        <color theme="1"/>
        <rFont val="Times New Roman"/>
        <charset val="0"/>
      </rPr>
      <t>2023.9.1-2024.2.28</t>
    </r>
    <r>
      <rPr>
        <sz val="12"/>
        <color theme="1"/>
        <rFont val="仿宋_GB2312"/>
        <charset val="134"/>
      </rPr>
      <t>，制定采样方案</t>
    </r>
    <r>
      <rPr>
        <sz val="12"/>
        <color theme="1"/>
        <rFont val="Times New Roman"/>
        <charset val="0"/>
      </rPr>
      <t>;
2024.3.1-2024.8.31</t>
    </r>
    <r>
      <rPr>
        <sz val="12"/>
        <color theme="1"/>
        <rFont val="仿宋_GB2312"/>
        <charset val="134"/>
      </rPr>
      <t>，经双方确认后开始正式</t>
    </r>
    <r>
      <rPr>
        <sz val="12"/>
        <color theme="1"/>
        <rFont val="Times New Roman"/>
        <charset val="0"/>
      </rPr>
      <t xml:space="preserve">DNA </t>
    </r>
    <r>
      <rPr>
        <sz val="12"/>
        <color theme="1"/>
        <rFont val="仿宋_GB2312"/>
        <charset val="134"/>
      </rPr>
      <t>样本采集</t>
    </r>
    <r>
      <rPr>
        <sz val="12"/>
        <color theme="1"/>
        <rFont val="Times New Roman"/>
        <charset val="0"/>
      </rPr>
      <t>;
2024.9.1-2025.2.28</t>
    </r>
    <r>
      <rPr>
        <sz val="12"/>
        <color theme="1"/>
        <rFont val="仿宋_GB2312"/>
        <charset val="134"/>
      </rPr>
      <t>，样品处理和测序分析、收集整理数据</t>
    </r>
    <r>
      <rPr>
        <sz val="12"/>
        <color theme="1"/>
        <rFont val="Times New Roman"/>
        <charset val="0"/>
      </rPr>
      <t>;
2025.3.1-2025.8.31</t>
    </r>
    <r>
      <rPr>
        <sz val="12"/>
        <color theme="1"/>
        <rFont val="仿宋_GB2312"/>
        <charset val="134"/>
      </rPr>
      <t>，完成血缘鉴定，提供分子系谱和选配方案，形成综合性报告，持续跟踪群体选配情况并提出建议。</t>
    </r>
  </si>
  <si>
    <t>紫金县客家菜影响力提升</t>
  </si>
  <si>
    <t>用县接待办、县职业技术学校、县技工学校等平台，培养一批客家菜师傅，研发一批新菜品，全面提升客家菜的影响力。</t>
  </si>
  <si>
    <r>
      <rPr>
        <sz val="12"/>
        <color theme="1"/>
        <rFont val="仿宋_GB2312"/>
        <charset val="134"/>
      </rPr>
      <t>加强预制菜菜品开发、传统菜品预制化等技术指导和引进。实施</t>
    </r>
    <r>
      <rPr>
        <sz val="12"/>
        <color theme="1"/>
        <rFont val="Times New Roman"/>
        <charset val="0"/>
      </rPr>
      <t>“</t>
    </r>
    <r>
      <rPr>
        <sz val="12"/>
        <color theme="1"/>
        <rFont val="仿宋_GB2312"/>
        <charset val="134"/>
      </rPr>
      <t>粤菜师傅</t>
    </r>
    <r>
      <rPr>
        <sz val="12"/>
        <color theme="1"/>
        <rFont val="Times New Roman"/>
        <charset val="0"/>
      </rPr>
      <t>”</t>
    </r>
    <r>
      <rPr>
        <sz val="12"/>
        <color theme="1"/>
        <rFont val="仿宋_GB2312"/>
        <charset val="134"/>
      </rPr>
      <t>工程，创建校企协同创新平台培养粤菜烹饪技能人才。</t>
    </r>
  </si>
  <si>
    <t>针对紫金县特点研发预制菜菜品，做好客家菜传承技术指导，创建校企协同创新平台培养粤菜烹饪技能人才。</t>
  </si>
  <si>
    <t>紫金县紫金蝉茶提质增效技术研究</t>
  </si>
  <si>
    <r>
      <rPr>
        <sz val="12"/>
        <color theme="1"/>
        <rFont val="仿宋_GB2312"/>
        <charset val="134"/>
      </rPr>
      <t>紫金县是广东省重要的产茶区之一，尤以</t>
    </r>
    <r>
      <rPr>
        <sz val="12"/>
        <color theme="1"/>
        <rFont val="Times New Roman"/>
        <charset val="0"/>
      </rPr>
      <t>“</t>
    </r>
    <r>
      <rPr>
        <sz val="12"/>
        <color theme="1"/>
        <rFont val="仿宋_GB2312"/>
        <charset val="134"/>
      </rPr>
      <t>紫金蝉茶</t>
    </r>
    <r>
      <rPr>
        <sz val="12"/>
        <color theme="1"/>
        <rFont val="Times New Roman"/>
        <charset val="0"/>
      </rPr>
      <t>”</t>
    </r>
    <r>
      <rPr>
        <sz val="12"/>
        <color theme="1"/>
        <rFont val="仿宋_GB2312"/>
        <charset val="134"/>
      </rPr>
      <t>最为出名。紫金县联合华南农业大学茶学专业团队倾力打造</t>
    </r>
    <r>
      <rPr>
        <sz val="12"/>
        <color theme="1"/>
        <rFont val="Times New Roman"/>
        <charset val="0"/>
      </rPr>
      <t>“</t>
    </r>
    <r>
      <rPr>
        <sz val="12"/>
        <color theme="1"/>
        <rFont val="仿宋_GB2312"/>
        <charset val="134"/>
      </rPr>
      <t>紫金蝉茶</t>
    </r>
    <r>
      <rPr>
        <sz val="12"/>
        <color theme="1"/>
        <rFont val="Times New Roman"/>
        <charset val="0"/>
      </rPr>
      <t>”</t>
    </r>
    <r>
      <rPr>
        <sz val="12"/>
        <color theme="1"/>
        <rFont val="仿宋_GB2312"/>
        <charset val="134"/>
      </rPr>
      <t>这一区域公用品牌，成功出圈，备受市场消费者青睐。</t>
    </r>
  </si>
  <si>
    <r>
      <rPr>
        <sz val="12"/>
        <color theme="1"/>
        <rFont val="Times New Roman"/>
        <charset val="0"/>
      </rPr>
      <t>1.</t>
    </r>
    <r>
      <rPr>
        <sz val="12"/>
        <color theme="1"/>
        <rFont val="仿宋_GB2312"/>
        <charset val="134"/>
      </rPr>
      <t>结合紫金县茶叶种植现状，重点针对茶叶从业者培训与推广茶叶种植与管理技术，提高单位面积茶叶产量。</t>
    </r>
    <r>
      <rPr>
        <sz val="12"/>
        <color theme="1"/>
        <rFont val="Times New Roman"/>
        <charset val="0"/>
      </rPr>
      <t xml:space="preserve">
2.</t>
    </r>
    <r>
      <rPr>
        <sz val="12"/>
        <color theme="1"/>
        <rFont val="仿宋_GB2312"/>
        <charset val="134"/>
      </rPr>
      <t>针对茶叶加工技术参差不齐的问题，开展茶叶品质评审培训，以及茶叶加工技术现场指导与培训。</t>
    </r>
    <r>
      <rPr>
        <sz val="12"/>
        <color theme="1"/>
        <rFont val="Times New Roman"/>
        <charset val="0"/>
      </rPr>
      <t xml:space="preserve">
3.</t>
    </r>
    <r>
      <rPr>
        <sz val="12"/>
        <color theme="1"/>
        <rFont val="仿宋_GB2312"/>
        <charset val="134"/>
      </rPr>
      <t>围绕</t>
    </r>
    <r>
      <rPr>
        <sz val="12"/>
        <color theme="1"/>
        <rFont val="Times New Roman"/>
        <charset val="0"/>
      </rPr>
      <t>“</t>
    </r>
    <r>
      <rPr>
        <sz val="12"/>
        <color theme="1"/>
        <rFont val="仿宋_GB2312"/>
        <charset val="134"/>
      </rPr>
      <t>茶叶技术服务环节薄弱，茶叶专业人才缺乏</t>
    </r>
    <r>
      <rPr>
        <sz val="12"/>
        <color theme="1"/>
        <rFont val="Times New Roman"/>
        <charset val="0"/>
      </rPr>
      <t>”</t>
    </r>
    <r>
      <rPr>
        <sz val="12"/>
        <color theme="1"/>
        <rFont val="仿宋_GB2312"/>
        <charset val="134"/>
      </rPr>
      <t>现状，通过培训班、现场教学等形式，为紫金县培训茶叶专业技能人才，从而提高紫金县茶叶生产技术服务水平。</t>
    </r>
    <r>
      <rPr>
        <sz val="12"/>
        <color theme="1"/>
        <rFont val="Times New Roman"/>
        <charset val="0"/>
      </rPr>
      <t xml:space="preserve">
4.</t>
    </r>
    <r>
      <rPr>
        <sz val="12"/>
        <color theme="1"/>
        <rFont val="仿宋_GB2312"/>
        <charset val="134"/>
      </rPr>
      <t>结合紫金县持续着力打造紫金蝉茶这一区域品牌的现状，通过茶文化宣讲、培训等助力紫金蝉茶的产业发展。</t>
    </r>
    <r>
      <rPr>
        <sz val="12"/>
        <color theme="1"/>
        <rFont val="Times New Roman"/>
        <charset val="0"/>
      </rPr>
      <t xml:space="preserve">
5.</t>
    </r>
    <r>
      <rPr>
        <sz val="12"/>
        <color theme="1"/>
        <rFont val="仿宋_GB2312"/>
        <charset val="134"/>
      </rPr>
      <t>结合紫金县</t>
    </r>
    <r>
      <rPr>
        <sz val="12"/>
        <color theme="1"/>
        <rFont val="Times New Roman"/>
        <charset val="0"/>
      </rPr>
      <t>“</t>
    </r>
    <r>
      <rPr>
        <sz val="12"/>
        <color theme="1"/>
        <rFont val="仿宋_GB2312"/>
        <charset val="134"/>
      </rPr>
      <t>八山一水一分田</t>
    </r>
    <r>
      <rPr>
        <sz val="12"/>
        <color theme="1"/>
        <rFont val="Times New Roman"/>
        <charset val="0"/>
      </rPr>
      <t>”</t>
    </r>
    <r>
      <rPr>
        <sz val="12"/>
        <color theme="1"/>
        <rFont val="仿宋_GB2312"/>
        <charset val="134"/>
      </rPr>
      <t>的地理情况，选育适宜林下种植的茶树新品种或品系，并指导紫金县代表性的茶企及茶叶合作社进行茶树林下种植。</t>
    </r>
  </si>
  <si>
    <r>
      <rPr>
        <sz val="12"/>
        <color theme="1"/>
        <rFont val="Times New Roman"/>
        <charset val="0"/>
      </rPr>
      <t>2023.9.1-2024.6.30</t>
    </r>
    <r>
      <rPr>
        <sz val="12"/>
        <color theme="1"/>
        <rFont val="仿宋_GB2312"/>
        <charset val="134"/>
      </rPr>
      <t>，开展茶园栽培管理、紫金蝉茶加工的技术指导和培训以及适宜林下种植茶树新品系的选育工作</t>
    </r>
    <r>
      <rPr>
        <sz val="12"/>
        <color theme="1"/>
        <rFont val="Times New Roman"/>
        <charset val="0"/>
      </rPr>
      <t>;
2024.7.1-2024.12.31</t>
    </r>
    <r>
      <rPr>
        <sz val="12"/>
        <color theme="1"/>
        <rFont val="仿宋_GB2312"/>
        <charset val="134"/>
      </rPr>
      <t>，建立技术示范基地，开展茶艺与茶文化的培训工作</t>
    </r>
    <r>
      <rPr>
        <sz val="12"/>
        <color theme="1"/>
        <rFont val="Times New Roman"/>
        <charset val="0"/>
      </rPr>
      <t>;
2025.1.1-2025.8.31</t>
    </r>
    <r>
      <rPr>
        <sz val="12"/>
        <color theme="1"/>
        <rFont val="仿宋_GB2312"/>
        <charset val="134"/>
      </rPr>
      <t>，整理数据，分析总结结果，撰写结题报告。</t>
    </r>
  </si>
  <si>
    <r>
      <rPr>
        <sz val="12"/>
        <color theme="1"/>
        <rFont val="仿宋_GB2312"/>
        <charset val="134"/>
      </rPr>
      <t>紫金县</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首批典型镇村（</t>
    </r>
    <r>
      <rPr>
        <sz val="12"/>
        <color theme="1"/>
        <rFont val="Times New Roman"/>
        <charset val="0"/>
      </rPr>
      <t>1</t>
    </r>
    <r>
      <rPr>
        <sz val="12"/>
        <color theme="1"/>
        <rFont val="仿宋_GB2312"/>
        <charset val="134"/>
      </rPr>
      <t>镇</t>
    </r>
    <r>
      <rPr>
        <sz val="12"/>
        <color theme="1"/>
        <rFont val="Times New Roman"/>
        <charset val="0"/>
      </rPr>
      <t>11</t>
    </r>
    <r>
      <rPr>
        <sz val="12"/>
        <color theme="1"/>
        <rFont val="仿宋_GB2312"/>
        <charset val="134"/>
      </rPr>
      <t>村）建设规划</t>
    </r>
  </si>
  <si>
    <t>紫城镇、敬梓镇、龙窝镇、苏区镇、南岭镇、瓦溪镇、九和镇、蓝塘镇、凤安镇、黄塘镇、柏埔镇</t>
  </si>
  <si>
    <r>
      <rPr>
        <sz val="12"/>
        <color theme="1"/>
        <rFont val="仿宋_GB2312"/>
        <charset val="134"/>
      </rPr>
      <t>利用高校城乡规划专业力量支持，引进规划设计师、建筑师、工程师</t>
    </r>
    <r>
      <rPr>
        <sz val="12"/>
        <color theme="1"/>
        <rFont val="Times New Roman"/>
        <charset val="0"/>
      </rPr>
      <t>“</t>
    </r>
    <r>
      <rPr>
        <sz val="12"/>
        <color theme="1"/>
        <rFont val="仿宋_GB2312"/>
        <charset val="134"/>
      </rPr>
      <t>三师</t>
    </r>
    <r>
      <rPr>
        <sz val="12"/>
        <color theme="1"/>
        <rFont val="Times New Roman"/>
        <charset val="0"/>
      </rPr>
      <t>”</t>
    </r>
    <r>
      <rPr>
        <sz val="12"/>
        <color theme="1"/>
        <rFont val="仿宋_GB2312"/>
        <charset val="134"/>
      </rPr>
      <t>下乡。</t>
    </r>
  </si>
  <si>
    <t>借助高校专业服务团队力量，在已初步制定的村容村貌规划基础上，围绕县镇村规划、建设、管理和项目运营等全链条，结合绿美紫金生态建设和美丽乡村建设，指导紫金县进一步科学编制</t>
  </si>
  <si>
    <r>
      <rPr>
        <sz val="12"/>
        <color theme="1"/>
        <rFont val="Times New Roman"/>
        <charset val="0"/>
      </rPr>
      <t>2023.9.1-2024.1.30</t>
    </r>
    <r>
      <rPr>
        <sz val="12"/>
        <color theme="1"/>
        <rFont val="仿宋_GB2312"/>
        <charset val="134"/>
      </rPr>
      <t>，初步为典型镇村做好村容村貌风貌带的规划工作</t>
    </r>
    <r>
      <rPr>
        <sz val="12"/>
        <color theme="1"/>
        <rFont val="Times New Roman"/>
        <charset val="0"/>
      </rPr>
      <t>;
2024.2.1-2024.12.31</t>
    </r>
    <r>
      <rPr>
        <sz val="12"/>
        <color theme="1"/>
        <rFont val="仿宋_GB2312"/>
        <charset val="134"/>
      </rPr>
      <t>，深化设计方案，融入产业规划和建筑规划等。</t>
    </r>
    <r>
      <rPr>
        <sz val="12"/>
        <color theme="1"/>
        <rFont val="Times New Roman"/>
        <charset val="0"/>
      </rPr>
      <t xml:space="preserve">
2025.1.1-2025.8.31</t>
    </r>
    <r>
      <rPr>
        <sz val="12"/>
        <color theme="1"/>
        <rFont val="仿宋_GB2312"/>
        <charset val="134"/>
      </rPr>
      <t>，形成能实施规划落地方案</t>
    </r>
  </si>
  <si>
    <t>经费测算需细化、缺经费预算金额</t>
  </si>
  <si>
    <t>聚焦县域经济、城镇建设、乡村振兴、城乡融合等方面的体制机制障碍，及时总结经验做法，从改革实践中归纳具有普遍意义的机制和模式，推动改革创新成果在全省推广应用。</t>
  </si>
  <si>
    <r>
      <rPr>
        <sz val="12"/>
        <color theme="1"/>
        <rFont val="仿宋_GB2312"/>
        <charset val="134"/>
      </rPr>
      <t>围绕</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重点问题和县域发展实际需求开展专题研究，形成一批高质量调研报告，为县委县政府提供决策参考。深入开展蹲点式调查研究，探索形成一批实用型研究成果。邀请专家学者作为决策咨询专班顾问，建立常态化专家咨询机制，为县内重点难点问题提供智力支撑。发挥师生团队专业优势，挖掘乡村价值，盘活集体资产，开发乡村文化</t>
    </r>
    <r>
      <rPr>
        <sz val="12"/>
        <color theme="1"/>
        <rFont val="Times New Roman"/>
        <charset val="0"/>
      </rPr>
      <t>IP</t>
    </r>
    <r>
      <rPr>
        <sz val="12"/>
        <color theme="1"/>
        <rFont val="仿宋_GB2312"/>
        <charset val="134"/>
      </rPr>
      <t>、市场化运营文化集市，协助当地发展农文旅产业、发展壮大新型集体经济</t>
    </r>
  </si>
  <si>
    <t>每年向县委县政府提供行业发展、产业发展的专业调研报告</t>
  </si>
  <si>
    <t>共育乡镇基层人才项目</t>
  </si>
  <si>
    <r>
      <rPr>
        <sz val="12"/>
        <color theme="1"/>
        <rFont val="仿宋_GB2312"/>
        <charset val="134"/>
      </rPr>
      <t>结合大学生</t>
    </r>
    <r>
      <rPr>
        <sz val="12"/>
        <color theme="1"/>
        <rFont val="Times New Roman"/>
        <charset val="0"/>
      </rPr>
      <t>“</t>
    </r>
    <r>
      <rPr>
        <sz val="12"/>
        <color theme="1"/>
        <rFont val="仿宋_GB2312"/>
        <charset val="134"/>
      </rPr>
      <t>返家乡</t>
    </r>
    <r>
      <rPr>
        <sz val="12"/>
        <color theme="1"/>
        <rFont val="Times New Roman"/>
        <charset val="0"/>
      </rPr>
      <t>”“</t>
    </r>
    <r>
      <rPr>
        <sz val="12"/>
        <color theme="1"/>
        <rFont val="仿宋_GB2312"/>
        <charset val="134"/>
      </rPr>
      <t>扬帆计划</t>
    </r>
    <r>
      <rPr>
        <sz val="12"/>
        <color theme="1"/>
        <rFont val="Times New Roman"/>
        <charset val="0"/>
      </rPr>
      <t>”</t>
    </r>
    <r>
      <rPr>
        <sz val="12"/>
        <color theme="1"/>
        <rFont val="仿宋_GB2312"/>
        <charset val="134"/>
      </rPr>
      <t>和</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等实践活动，广泛开展大学生社会实践项目，</t>
    </r>
  </si>
  <si>
    <t>协调县内机关企事业单位和农村社区两委，积极开发大学生暑期实习见习岗位。结合基础教育高质量发展行动，与两所高校开展常态化送教下乡和援教支教活动。建设数字化学习资源平台，与高校开展远程教育，推动优质教育资源共享。</t>
  </si>
  <si>
    <r>
      <rPr>
        <sz val="12"/>
        <color theme="1"/>
        <rFont val="仿宋_GB2312"/>
        <charset val="134"/>
      </rPr>
      <t>每年至少开展</t>
    </r>
    <r>
      <rPr>
        <sz val="12"/>
        <color theme="1"/>
        <rFont val="Times New Roman"/>
        <charset val="0"/>
      </rPr>
      <t>2</t>
    </r>
    <r>
      <rPr>
        <sz val="12"/>
        <color theme="1"/>
        <rFont val="仿宋_GB2312"/>
        <charset val="134"/>
      </rPr>
      <t>次，三下乡</t>
    </r>
    <r>
      <rPr>
        <sz val="12"/>
        <color theme="1"/>
        <rFont val="Times New Roman"/>
        <charset val="0"/>
      </rPr>
      <t>”</t>
    </r>
    <r>
      <rPr>
        <sz val="12"/>
        <color theme="1"/>
        <rFont val="仿宋_GB2312"/>
        <charset val="134"/>
      </rPr>
      <t>等实践活动。积极开发大学生暑期实习见习岗位。</t>
    </r>
  </si>
  <si>
    <t>缺经费测算和预算金额；
学生保险费用？</t>
  </si>
  <si>
    <r>
      <rPr>
        <sz val="12"/>
        <color theme="1"/>
        <rFont val="仿宋_GB2312"/>
        <charset val="134"/>
      </rPr>
      <t>共建</t>
    </r>
    <r>
      <rPr>
        <sz val="12"/>
        <color theme="1"/>
        <rFont val="Times New Roman"/>
        <charset val="0"/>
      </rPr>
      <t>“</t>
    </r>
    <r>
      <rPr>
        <sz val="12"/>
        <color theme="1"/>
        <rFont val="仿宋_GB2312"/>
        <charset val="134"/>
      </rPr>
      <t>人才飞地</t>
    </r>
    <r>
      <rPr>
        <sz val="12"/>
        <color theme="1"/>
        <rFont val="Times New Roman"/>
        <charset val="0"/>
      </rPr>
      <t>”</t>
    </r>
  </si>
  <si>
    <t>探索乡村振兴人才定向培育机制，推动定向招生、培养使用、管理服务一体化，打造一批教学实习或校外实践基地，培育一批能指导组织乡村建设管理的骨干队伍。</t>
  </si>
  <si>
    <t>建立人才顾问制度，聘请专家作为人才顾问，签订人才供给基地协议，建立长期、稳定、紧密的人才培育和供给战略合作关系。选派农业型人才，特别是茶产业方面人才，建设专业孵化器和研发中心、培训技术转移服务机构、搭建综合转化平台，解决紫金县本地农业产业整合创新资源能力弱、推进科技创新成本高等问题。结合紫金县产业发展、乡村振兴、城乡发展需求。</t>
  </si>
  <si>
    <r>
      <rPr>
        <sz val="12"/>
        <color theme="1"/>
        <rFont val="仿宋_GB2312"/>
        <charset val="134"/>
      </rPr>
      <t>每年举办</t>
    </r>
    <r>
      <rPr>
        <sz val="12"/>
        <color theme="1"/>
        <rFont val="Times New Roman"/>
        <charset val="0"/>
      </rPr>
      <t>2</t>
    </r>
    <r>
      <rPr>
        <sz val="12"/>
        <color theme="1"/>
        <rFont val="仿宋_GB2312"/>
        <charset val="134"/>
      </rPr>
      <t>期以上</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人才培训班，对镇村干部、返乡创业人员、企业商户、农民等进行专项培训。到</t>
    </r>
    <r>
      <rPr>
        <sz val="12"/>
        <color theme="1"/>
        <rFont val="Times New Roman"/>
        <charset val="0"/>
      </rPr>
      <t>2027</t>
    </r>
    <r>
      <rPr>
        <sz val="12"/>
        <color theme="1"/>
        <rFont val="仿宋_GB2312"/>
        <charset val="134"/>
      </rPr>
      <t>年，共建共享、互利互惠的合作格局基本形成，</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取得显著成效。</t>
    </r>
  </si>
  <si>
    <t>开展教育教师素质提升工程</t>
  </si>
  <si>
    <t>组织紫金县教育系统培训</t>
  </si>
  <si>
    <r>
      <rPr>
        <sz val="12"/>
        <color theme="1"/>
        <rFont val="Times New Roman"/>
        <charset val="0"/>
      </rPr>
      <t>1.</t>
    </r>
    <r>
      <rPr>
        <sz val="12"/>
        <color theme="1"/>
        <rFont val="仿宋_GB2312"/>
        <charset val="134"/>
      </rPr>
      <t>开展骨干心理健康教师提升工程。</t>
    </r>
    <r>
      <rPr>
        <sz val="12"/>
        <color theme="1"/>
        <rFont val="Times New Roman"/>
        <charset val="0"/>
      </rPr>
      <t>2.</t>
    </r>
    <r>
      <rPr>
        <sz val="12"/>
        <color theme="1"/>
        <rFont val="仿宋_GB2312"/>
        <charset val="134"/>
      </rPr>
      <t>开展骨干班主任提升工程。</t>
    </r>
    <r>
      <rPr>
        <sz val="12"/>
        <color theme="1"/>
        <rFont val="Times New Roman"/>
        <charset val="0"/>
      </rPr>
      <t>3.</t>
    </r>
    <r>
      <rPr>
        <sz val="12"/>
        <color theme="1"/>
        <rFont val="仿宋_GB2312"/>
        <charset val="134"/>
      </rPr>
      <t>是开展音体美教师提升工程。</t>
    </r>
    <r>
      <rPr>
        <sz val="12"/>
        <color theme="1"/>
        <rFont val="Times New Roman"/>
        <charset val="0"/>
      </rPr>
      <t>4.</t>
    </r>
    <r>
      <rPr>
        <sz val="12"/>
        <color theme="1"/>
        <rFont val="仿宋_GB2312"/>
        <charset val="134"/>
      </rPr>
      <t>是信息技术教师应用能力提升工程。</t>
    </r>
  </si>
  <si>
    <t>提升职校电商、中餐烹饪、财经教师专业能力、人才培养方案制定、教学管理及专业建设等</t>
  </si>
  <si>
    <t>教师提升工程如何具体体现？另，缺预算。</t>
  </si>
  <si>
    <t>中高职衔接合作办学项目</t>
  </si>
  <si>
    <t>推动惠州城市职业学院与县职业技术学校、县技工学校开展结对帮扶，共建实践实训基地，持续提升紫金县职业技术人才培养水平</t>
  </si>
  <si>
    <r>
      <rPr>
        <sz val="12"/>
        <color theme="1"/>
        <rFont val="仿宋_GB2312"/>
        <charset val="134"/>
      </rPr>
      <t>进一步提高紫金县职业技术学校升学率，中高职贯通培养</t>
    </r>
    <r>
      <rPr>
        <sz val="12"/>
        <color theme="1"/>
        <rFont val="Times New Roman"/>
        <charset val="0"/>
      </rPr>
      <t>(</t>
    </r>
    <r>
      <rPr>
        <sz val="12"/>
        <color theme="1"/>
        <rFont val="仿宋_GB2312"/>
        <charset val="134"/>
      </rPr>
      <t>三二分段</t>
    </r>
    <r>
      <rPr>
        <sz val="12"/>
        <color theme="1"/>
        <rFont val="Times New Roman"/>
        <charset val="0"/>
      </rPr>
      <t>)</t>
    </r>
    <r>
      <rPr>
        <sz val="12"/>
        <color theme="1"/>
        <rFont val="仿宋_GB2312"/>
        <charset val="134"/>
      </rPr>
      <t>、自主招生，满足紫金学子圆大学梦。</t>
    </r>
  </si>
  <si>
    <t>对接紫金县技工学院、中高职贯通培养（三二分段）、自主招生等，提升紫金县职业教育升学率。</t>
  </si>
  <si>
    <t>升学率。另，缺预算。</t>
  </si>
  <si>
    <t>连平县</t>
  </si>
  <si>
    <t>深圳技术大学、广东农工商职业技术学院</t>
  </si>
  <si>
    <t>助力连平县忠信镇花生、芭蕉芋产业发展</t>
  </si>
  <si>
    <t>忠信镇</t>
  </si>
  <si>
    <t>忠信的花生是远近闻名的农产品，近年来也发展种植了芭蕉芋。</t>
  </si>
  <si>
    <t>探索花生、芭蕉芋种植及加工新技术，对花生、芭蕉芋产业进行升级。</t>
  </si>
  <si>
    <r>
      <rPr>
        <sz val="12"/>
        <color rgb="FF000000"/>
        <rFont val="仿宋_GB2312"/>
        <charset val="134"/>
      </rPr>
      <t>总目标：以示范种植基地为牵引，鼓励村民种植优质花生、芭蕉芋，发展壮大镇村集体经济，推动当地产业发展，助力乡村振兴。</t>
    </r>
    <r>
      <rPr>
        <sz val="12"/>
        <color rgb="FF000000"/>
        <rFont val="Times New Roman"/>
        <charset val="0"/>
      </rPr>
      <t xml:space="preserve">
</t>
    </r>
    <r>
      <rPr>
        <sz val="12"/>
        <color rgb="FF000000"/>
        <rFont val="仿宋_GB2312"/>
        <charset val="134"/>
      </rPr>
      <t>年度目标：</t>
    </r>
    <r>
      <rPr>
        <sz val="12"/>
        <color rgb="FF000000"/>
        <rFont val="Times New Roman"/>
        <charset val="0"/>
      </rPr>
      <t xml:space="preserve">
2023</t>
    </r>
    <r>
      <rPr>
        <sz val="12"/>
        <color rgb="FF000000"/>
        <rFont val="仿宋_GB2312"/>
        <charset val="134"/>
      </rPr>
      <t>年根据镇村产业发展需求，组建针对花生、芭蕉芋等种植技术指导团队，开展实地调研。</t>
    </r>
    <r>
      <rPr>
        <sz val="12"/>
        <color rgb="FF000000"/>
        <rFont val="Times New Roman"/>
        <charset val="0"/>
      </rPr>
      <t xml:space="preserve">
2024</t>
    </r>
    <r>
      <rPr>
        <sz val="12"/>
        <color rgb="FF000000"/>
        <rFont val="仿宋_GB2312"/>
        <charset val="134"/>
      </rPr>
      <t>年针对性地开展技术指导，动员农户发展花生、芭蕉芋产业，宣传讲解相关的政策。</t>
    </r>
    <r>
      <rPr>
        <sz val="12"/>
        <color rgb="FF000000"/>
        <rFont val="Times New Roman"/>
        <charset val="0"/>
      </rPr>
      <t xml:space="preserve">
2025</t>
    </r>
    <r>
      <rPr>
        <sz val="12"/>
        <color rgb="FF000000"/>
        <rFont val="仿宋_GB2312"/>
        <charset val="134"/>
      </rPr>
      <t>年采取</t>
    </r>
    <r>
      <rPr>
        <sz val="12"/>
        <color rgb="FF000000"/>
        <rFont val="Times New Roman"/>
        <charset val="0"/>
      </rPr>
      <t>“</t>
    </r>
    <r>
      <rPr>
        <sz val="12"/>
        <color rgb="FF000000"/>
        <rFont val="仿宋_GB2312"/>
        <charset val="134"/>
      </rPr>
      <t>服务队</t>
    </r>
    <r>
      <rPr>
        <sz val="12"/>
        <color rgb="FF000000"/>
        <rFont val="Times New Roman"/>
        <charset val="0"/>
      </rPr>
      <t>+</t>
    </r>
    <r>
      <rPr>
        <sz val="12"/>
        <color rgb="FF000000"/>
        <rFont val="仿宋_GB2312"/>
        <charset val="134"/>
      </rPr>
      <t>合作社</t>
    </r>
    <r>
      <rPr>
        <sz val="12"/>
        <color rgb="FF000000"/>
        <rFont val="Times New Roman"/>
        <charset val="0"/>
      </rPr>
      <t>+</t>
    </r>
    <r>
      <rPr>
        <sz val="12"/>
        <color rgb="FF000000"/>
        <rFont val="仿宋_GB2312"/>
        <charset val="134"/>
      </rPr>
      <t>农户</t>
    </r>
    <r>
      <rPr>
        <sz val="12"/>
        <color rgb="FF000000"/>
        <rFont val="Times New Roman"/>
        <charset val="0"/>
      </rPr>
      <t>”</t>
    </r>
    <r>
      <rPr>
        <sz val="12"/>
        <color rgb="FF000000"/>
        <rFont val="仿宋_GB2312"/>
        <charset val="134"/>
      </rPr>
      <t>的模式，由合作社与企业合作，以企业订单的方式，打通销售渠道。</t>
    </r>
    <r>
      <rPr>
        <sz val="12"/>
        <color rgb="FF000000"/>
        <rFont val="Times New Roman"/>
        <charset val="0"/>
      </rPr>
      <t xml:space="preserve">
2026</t>
    </r>
    <r>
      <rPr>
        <sz val="12"/>
        <color rgb="FF000000"/>
        <rFont val="仿宋_GB2312"/>
        <charset val="134"/>
      </rPr>
      <t>年对花、生芭蕉芋进行深加工。</t>
    </r>
    <r>
      <rPr>
        <sz val="12"/>
        <color rgb="FF000000"/>
        <rFont val="Times New Roman"/>
        <charset val="0"/>
      </rPr>
      <t xml:space="preserve">
2027</t>
    </r>
    <r>
      <rPr>
        <sz val="12"/>
        <color rgb="FF000000"/>
        <rFont val="仿宋_GB2312"/>
        <charset val="134"/>
      </rPr>
      <t>年总结经验：通过探索一套模式、发展一个产业、掌握一项技术、培育一批科技示范户的措施，助力连平县忠信镇高质量发展。</t>
    </r>
  </si>
  <si>
    <r>
      <rPr>
        <sz val="12"/>
        <color rgb="FF000000"/>
        <rFont val="仿宋_GB2312"/>
        <charset val="134"/>
      </rPr>
      <t>驻县服务队副队长，栾飞（</t>
    </r>
    <r>
      <rPr>
        <sz val="12"/>
        <color rgb="FF000000"/>
        <rFont val="Times New Roman"/>
        <charset val="0"/>
      </rPr>
      <t>15626090281</t>
    </r>
    <r>
      <rPr>
        <sz val="12"/>
        <color rgb="FF000000"/>
        <rFont val="仿宋_GB2312"/>
        <charset val="134"/>
      </rPr>
      <t>）</t>
    </r>
  </si>
  <si>
    <r>
      <rPr>
        <sz val="12"/>
        <color theme="1"/>
        <rFont val="仿宋_GB2312"/>
        <charset val="134"/>
      </rPr>
      <t>东水村风貌提升项目</t>
    </r>
    <r>
      <rPr>
        <sz val="12"/>
        <color theme="1"/>
        <rFont val="Times New Roman"/>
        <charset val="0"/>
      </rPr>
      <t xml:space="preserve">       
</t>
    </r>
  </si>
  <si>
    <t>东水村</t>
  </si>
  <si>
    <t>东水村村庄规划不完善</t>
  </si>
  <si>
    <t>对东水村乡村布局规划、村庄建设规划、农房风貌规划编制等方面提供技术支持。</t>
  </si>
  <si>
    <r>
      <rPr>
        <sz val="12"/>
        <color rgb="FF000000"/>
        <rFont val="仿宋_GB2312"/>
        <charset val="134"/>
      </rPr>
      <t>总目标：发展新型宜居宜业的乡村模式，通过环境保护与优化，提高居民生活质量，并促进城乡协调发展。</t>
    </r>
    <r>
      <rPr>
        <sz val="12"/>
        <color rgb="FF000000"/>
        <rFont val="Times New Roman"/>
        <charset val="0"/>
      </rPr>
      <t xml:space="preserve">
2023</t>
    </r>
    <r>
      <rPr>
        <sz val="12"/>
        <color rgb="FF000000"/>
        <rFont val="仿宋_GB2312"/>
        <charset val="134"/>
      </rPr>
      <t>年实施全面的基础调研，深入了解东水村的自然地理、社会人文和经济发展现状。通过走访村民、问卷调查等方式，积极收集村民的意见和建议，确保规划工作贴合实际需求。</t>
    </r>
    <r>
      <rPr>
        <sz val="12"/>
        <color rgb="FF000000"/>
        <rFont val="Times New Roman"/>
        <charset val="0"/>
      </rPr>
      <t xml:space="preserve">
2024</t>
    </r>
    <r>
      <rPr>
        <sz val="12"/>
        <color rgb="FF000000"/>
        <rFont val="仿宋_GB2312"/>
        <charset val="134"/>
      </rPr>
      <t>年结合调研情况开展东水村的全面规划设计工作，涵盖道路交通、生态绿化、公共服务设施等关键领域。为进一步确保规划设计方案的科学性和可行性，进一步征求村集体意见并完善方案。将开味缘蔬菜高科技示范园打造成产研学科普基地。</t>
    </r>
    <r>
      <rPr>
        <sz val="12"/>
        <color rgb="FF000000"/>
        <rFont val="Times New Roman"/>
        <charset val="0"/>
      </rPr>
      <t xml:space="preserve">
2025</t>
    </r>
    <r>
      <rPr>
        <sz val="12"/>
        <color rgb="FF000000"/>
        <rFont val="仿宋_GB2312"/>
        <charset val="134"/>
      </rPr>
      <t>年结合东水村道路改造、绿化工程、公共设施建设推进情况，开展农房风貌规划编制，提出农房改造、建设和保护的具体措施和建议。</t>
    </r>
    <r>
      <rPr>
        <sz val="12"/>
        <color rgb="FF000000"/>
        <rFont val="Times New Roman"/>
        <charset val="0"/>
      </rPr>
      <t xml:space="preserve">
2026</t>
    </r>
    <r>
      <rPr>
        <sz val="12"/>
        <color rgb="FF000000"/>
        <rFont val="仿宋_GB2312"/>
        <charset val="134"/>
      </rPr>
      <t>年对前两年实施的村庄建设规划进行评估和完善，包括居民满意度调查和项目执行情况分析，根据评估结果，对规划和实施方案进行适当的调整建议。</t>
    </r>
    <r>
      <rPr>
        <sz val="12"/>
        <color rgb="FF000000"/>
        <rFont val="Times New Roman"/>
        <charset val="0"/>
      </rPr>
      <t xml:space="preserve">
2027</t>
    </r>
    <r>
      <rPr>
        <sz val="12"/>
        <color rgb="FF000000"/>
        <rFont val="仿宋_GB2312"/>
        <charset val="134"/>
      </rPr>
      <t>年系统总结东水村建设项目的成功经验和遇到的挑战，形成案例研究报告，进一步提高乡村建设规划的效果，促进宜居宜业和美乡村建设，为推动城乡一体化进程提供经验支持。</t>
    </r>
  </si>
  <si>
    <r>
      <rPr>
        <sz val="12"/>
        <color rgb="FF000000"/>
        <rFont val="仿宋_GB2312"/>
        <charset val="134"/>
      </rPr>
      <t>驻县服务队队长，黄子嵩（</t>
    </r>
    <r>
      <rPr>
        <sz val="12"/>
        <color rgb="FF000000"/>
        <rFont val="Times New Roman"/>
        <charset val="0"/>
      </rPr>
      <t>18822801121</t>
    </r>
    <r>
      <rPr>
        <sz val="12"/>
        <color rgb="FF000000"/>
        <rFont val="仿宋_GB2312"/>
        <charset val="134"/>
      </rPr>
      <t>）</t>
    </r>
  </si>
  <si>
    <r>
      <rPr>
        <sz val="12"/>
        <color theme="1"/>
        <rFont val="仿宋_GB2312"/>
        <charset val="134"/>
      </rPr>
      <t>富乐村风貌提升项目</t>
    </r>
    <r>
      <rPr>
        <sz val="12"/>
        <color theme="1"/>
        <rFont val="Times New Roman"/>
        <charset val="0"/>
      </rPr>
      <t xml:space="preserve">
</t>
    </r>
  </si>
  <si>
    <t>富乐村</t>
  </si>
  <si>
    <t>富乐村村庄规划不完善</t>
  </si>
  <si>
    <r>
      <rPr>
        <sz val="12"/>
        <color rgb="FF000000"/>
        <rFont val="仿宋_GB2312"/>
        <charset val="134"/>
      </rPr>
      <t>对</t>
    </r>
    <r>
      <rPr>
        <sz val="12"/>
        <color rgb="FF000000"/>
        <rFont val="Times New Roman"/>
        <charset val="0"/>
      </rPr>
      <t>19</t>
    </r>
    <r>
      <rPr>
        <sz val="12"/>
        <color rgb="FF000000"/>
        <rFont val="仿宋_GB2312"/>
        <charset val="134"/>
      </rPr>
      <t>个经济社内的祠堂、祖屋及周边环境的改造提升提供建议、指导；对村容村貌管理及乡风文明建设提供规划建议</t>
    </r>
  </si>
  <si>
    <r>
      <rPr>
        <sz val="12"/>
        <color rgb="FF000000"/>
        <rFont val="仿宋_GB2312"/>
        <charset val="134"/>
      </rPr>
      <t>总目标：发展新型宜居宜业的乡村模式，通过环境保护与优化，提高居民生活质量，并促进城乡协调发展。</t>
    </r>
    <r>
      <rPr>
        <sz val="12"/>
        <color rgb="FF000000"/>
        <rFont val="Times New Roman"/>
        <charset val="0"/>
      </rPr>
      <t xml:space="preserve">
2023</t>
    </r>
    <r>
      <rPr>
        <sz val="12"/>
        <color rgb="FF000000"/>
        <rFont val="仿宋_GB2312"/>
        <charset val="134"/>
      </rPr>
      <t>年实施全面的基础调研，深入了解富乐村的自然地理、社会人文和经济发展现状。通过走访村民、问卷调查等方式，积极收集村民的意见和建议，确保规划工作贴合实际需求。</t>
    </r>
    <r>
      <rPr>
        <sz val="12"/>
        <color rgb="FF000000"/>
        <rFont val="Times New Roman"/>
        <charset val="0"/>
      </rPr>
      <t xml:space="preserve">
2024</t>
    </r>
    <r>
      <rPr>
        <sz val="12"/>
        <color rgb="FF000000"/>
        <rFont val="仿宋_GB2312"/>
        <charset val="134"/>
      </rPr>
      <t>年结合调研情况开展富乐村的全面规划设计工作，涵盖道路交通、生态绿化、公共服务设施等关键领域。为进一步确保规划设计方案的科学性和可行性，进一步征求村集体意见并完善方案。</t>
    </r>
    <r>
      <rPr>
        <sz val="12"/>
        <color rgb="FF000000"/>
        <rFont val="Times New Roman"/>
        <charset val="0"/>
      </rPr>
      <t xml:space="preserve">
2025</t>
    </r>
    <r>
      <rPr>
        <sz val="12"/>
        <color rgb="FF000000"/>
        <rFont val="仿宋_GB2312"/>
        <charset val="134"/>
      </rPr>
      <t>年结合富乐村道路改造、绿化工程、公共设施建设推进情况，开展农房风貌规划编制，提出农房改造、建设和保护的具体措施和建议。</t>
    </r>
    <r>
      <rPr>
        <sz val="12"/>
        <color rgb="FF000000"/>
        <rFont val="Times New Roman"/>
        <charset val="0"/>
      </rPr>
      <t xml:space="preserve">
2026</t>
    </r>
    <r>
      <rPr>
        <sz val="12"/>
        <color rgb="FF000000"/>
        <rFont val="仿宋_GB2312"/>
        <charset val="134"/>
      </rPr>
      <t>年对前两年实施的村庄建设规划进行评估和完善，包括居民满意度调查和项目执行情况分析，根据评估结果，对规划和实施方案进行适当的调整建议。</t>
    </r>
    <r>
      <rPr>
        <sz val="12"/>
        <color rgb="FF000000"/>
        <rFont val="Times New Roman"/>
        <charset val="0"/>
      </rPr>
      <t xml:space="preserve">
2027</t>
    </r>
    <r>
      <rPr>
        <sz val="12"/>
        <color rgb="FF000000"/>
        <rFont val="仿宋_GB2312"/>
        <charset val="134"/>
      </rPr>
      <t>年系统总结富乐村建设项目的成功经验和遇到的挑战，形成案例研究报告，进一步提高乡村建设规划的效果，促进宜居宜业和美乡村建设，为推动城乡一体化进程提供经验支持。</t>
    </r>
  </si>
  <si>
    <r>
      <rPr>
        <sz val="12"/>
        <color theme="1"/>
        <rFont val="仿宋_GB2312"/>
        <charset val="134"/>
      </rPr>
      <t>新龙村风貌提升项目</t>
    </r>
    <r>
      <rPr>
        <sz val="12"/>
        <color theme="1"/>
        <rFont val="Times New Roman"/>
        <charset val="0"/>
      </rPr>
      <t xml:space="preserve">
</t>
    </r>
  </si>
  <si>
    <t>新龙村</t>
  </si>
  <si>
    <t>村庄规划有待进一步完善</t>
  </si>
  <si>
    <t>在乡村布局规划、村庄建设规划、农房风貌规划编制等方面提供建议、咨询服务。</t>
  </si>
  <si>
    <r>
      <rPr>
        <sz val="12"/>
        <color rgb="FF000000"/>
        <rFont val="仿宋_GB2312"/>
        <charset val="134"/>
      </rPr>
      <t>总目标：发展新型宜居宜业的乡村模式，通过环境保护与优化，提高居民生活质量，并促进城乡协调发展。</t>
    </r>
    <r>
      <rPr>
        <sz val="12"/>
        <color rgb="FF000000"/>
        <rFont val="Times New Roman"/>
        <charset val="0"/>
      </rPr>
      <t xml:space="preserve">
2023</t>
    </r>
    <r>
      <rPr>
        <sz val="12"/>
        <color rgb="FF000000"/>
        <rFont val="仿宋_GB2312"/>
        <charset val="134"/>
      </rPr>
      <t>年实施全面的基础调研，深入了解新龙村的自然地理、社会人文和经济发展现状。通过走访村民、问卷调查等方式，积极收集村民的意见和建议，确保规划工作贴合实际需求。</t>
    </r>
    <r>
      <rPr>
        <sz val="12"/>
        <color rgb="FF000000"/>
        <rFont val="Times New Roman"/>
        <charset val="0"/>
      </rPr>
      <t xml:space="preserve">
2024</t>
    </r>
    <r>
      <rPr>
        <sz val="12"/>
        <color rgb="FF000000"/>
        <rFont val="仿宋_GB2312"/>
        <charset val="134"/>
      </rPr>
      <t>年结合调研情况开展新龙村的全面规划设计工作，涵盖道路交通、生态绿化、公共服务设施等关键领域。为进一步确保规划设计方案的科学性和可行性，进一步征求村集体意见并完善方案。</t>
    </r>
    <r>
      <rPr>
        <sz val="12"/>
        <color rgb="FF000000"/>
        <rFont val="Times New Roman"/>
        <charset val="0"/>
      </rPr>
      <t xml:space="preserve">
2025</t>
    </r>
    <r>
      <rPr>
        <sz val="12"/>
        <color rgb="FF000000"/>
        <rFont val="仿宋_GB2312"/>
        <charset val="134"/>
      </rPr>
      <t>年结合新龙村道路改造、绿化工程、公共设施建设推进情况，开展农房风貌规划编制，提出农房改造、建设和保护的具体措施和建议。</t>
    </r>
    <r>
      <rPr>
        <sz val="12"/>
        <color rgb="FF000000"/>
        <rFont val="Times New Roman"/>
        <charset val="0"/>
      </rPr>
      <t xml:space="preserve">
2026</t>
    </r>
    <r>
      <rPr>
        <sz val="12"/>
        <color rgb="FF000000"/>
        <rFont val="仿宋_GB2312"/>
        <charset val="134"/>
      </rPr>
      <t>年对前两年实施的村庄建设规划进行评估和完善，包括居民满意度调查和项目执行情况分析，根据评估结果，对规划和实施方案进行适当的调整建议。</t>
    </r>
    <r>
      <rPr>
        <sz val="12"/>
        <color rgb="FF000000"/>
        <rFont val="Times New Roman"/>
        <charset val="0"/>
      </rPr>
      <t xml:space="preserve">
2027</t>
    </r>
    <r>
      <rPr>
        <sz val="12"/>
        <color rgb="FF000000"/>
        <rFont val="仿宋_GB2312"/>
        <charset val="134"/>
      </rPr>
      <t>年系统总结新龙村建设项目的成功经验和遇到的挑战，形成案例研究报告，进一步提高乡村建设规划的效果，促进宜居宜业和美乡村建设，为推动城乡一体化进程提供经验支持。</t>
    </r>
  </si>
  <si>
    <r>
      <rPr>
        <sz val="12"/>
        <color theme="1"/>
        <rFont val="仿宋_GB2312"/>
        <charset val="134"/>
      </rPr>
      <t>组建大学生</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突击队</t>
    </r>
    <r>
      <rPr>
        <sz val="12"/>
        <color theme="1"/>
        <rFont val="Times New Roman"/>
        <charset val="0"/>
      </rPr>
      <t xml:space="preserve">
</t>
    </r>
  </si>
  <si>
    <t>上坪镇</t>
  </si>
  <si>
    <r>
      <rPr>
        <sz val="12"/>
        <color rgb="FF000000"/>
        <rFont val="仿宋_GB2312"/>
        <charset val="134"/>
      </rPr>
      <t>现有镇村的外来力量和资源严重不足，通过</t>
    </r>
    <r>
      <rPr>
        <sz val="12"/>
        <color rgb="FF000000"/>
        <rFont val="Times New Roman"/>
        <charset val="0"/>
      </rPr>
      <t>“</t>
    </r>
    <r>
      <rPr>
        <sz val="12"/>
        <color rgb="FF000000"/>
        <rFont val="仿宋_GB2312"/>
        <charset val="134"/>
      </rPr>
      <t>广东青年大学生</t>
    </r>
    <r>
      <rPr>
        <sz val="12"/>
        <color rgb="FF000000"/>
        <rFont val="Times New Roman"/>
        <charset val="0"/>
      </rPr>
      <t>‘</t>
    </r>
    <r>
      <rPr>
        <sz val="12"/>
        <color rgb="FF000000"/>
        <rFont val="仿宋_GB2312"/>
        <charset val="134"/>
      </rPr>
      <t>百千万工程</t>
    </r>
    <r>
      <rPr>
        <sz val="12"/>
        <color rgb="FF000000"/>
        <rFont val="Times New Roman"/>
        <charset val="0"/>
      </rPr>
      <t>’</t>
    </r>
    <r>
      <rPr>
        <sz val="12"/>
        <color rgb="FF000000"/>
        <rFont val="仿宋_GB2312"/>
        <charset val="134"/>
      </rPr>
      <t>突击队行动项目对接平台</t>
    </r>
    <r>
      <rPr>
        <sz val="12"/>
        <color rgb="FF000000"/>
        <rFont val="Times New Roman"/>
        <charset val="0"/>
      </rPr>
      <t>”</t>
    </r>
    <r>
      <rPr>
        <sz val="12"/>
        <color rgb="FF000000"/>
        <rFont val="仿宋_GB2312"/>
        <charset val="134"/>
      </rPr>
      <t>让更多的大学生参与进来。</t>
    </r>
  </si>
  <si>
    <r>
      <rPr>
        <sz val="12"/>
        <color rgb="FF000000"/>
        <rFont val="仿宋_GB2312"/>
        <charset val="134"/>
      </rPr>
      <t>通过</t>
    </r>
    <r>
      <rPr>
        <sz val="12"/>
        <color rgb="FF000000"/>
        <rFont val="Times New Roman"/>
        <charset val="0"/>
      </rPr>
      <t>“</t>
    </r>
    <r>
      <rPr>
        <sz val="12"/>
        <color rgb="FF000000"/>
        <rFont val="仿宋_GB2312"/>
        <charset val="134"/>
      </rPr>
      <t>广东青年大学生</t>
    </r>
    <r>
      <rPr>
        <sz val="12"/>
        <color rgb="FF000000"/>
        <rFont val="Times New Roman"/>
        <charset val="0"/>
      </rPr>
      <t>‘</t>
    </r>
    <r>
      <rPr>
        <sz val="12"/>
        <color rgb="FF000000"/>
        <rFont val="仿宋_GB2312"/>
        <charset val="134"/>
      </rPr>
      <t>百千万工程</t>
    </r>
    <r>
      <rPr>
        <sz val="12"/>
        <color rgb="FF000000"/>
        <rFont val="Times New Roman"/>
        <charset val="0"/>
      </rPr>
      <t>’</t>
    </r>
    <r>
      <rPr>
        <sz val="12"/>
        <color rgb="FF000000"/>
        <rFont val="仿宋_GB2312"/>
        <charset val="134"/>
      </rPr>
      <t>突击队行动项目对接平台</t>
    </r>
    <r>
      <rPr>
        <sz val="12"/>
        <color rgb="FF000000"/>
        <rFont val="Times New Roman"/>
        <charset val="0"/>
      </rPr>
      <t>”</t>
    </r>
    <r>
      <rPr>
        <sz val="12"/>
        <color rgb="FF000000"/>
        <rFont val="仿宋_GB2312"/>
        <charset val="134"/>
      </rPr>
      <t>与镇村达成结对共建，发挥好大学生暑期社会实践作用，围绕现代化农业发展，通过走村、访户，进行社会调研，为当地发展提供决策参考</t>
    </r>
  </si>
  <si>
    <r>
      <rPr>
        <sz val="12"/>
        <color rgb="FF000000"/>
        <rFont val="仿宋_GB2312"/>
        <charset val="134"/>
      </rPr>
      <t>总目标：结合连平县镇村实际情况，围绕产业振兴、生态振兴、文化振兴等领域，组织</t>
    </r>
    <r>
      <rPr>
        <sz val="12"/>
        <color rgb="FF000000"/>
        <rFont val="Times New Roman"/>
        <charset val="0"/>
      </rPr>
      <t>“</t>
    </r>
    <r>
      <rPr>
        <sz val="12"/>
        <color rgb="FF000000"/>
        <rFont val="仿宋_GB2312"/>
        <charset val="134"/>
      </rPr>
      <t>百千万工程</t>
    </r>
    <r>
      <rPr>
        <sz val="12"/>
        <color rgb="FF000000"/>
        <rFont val="Times New Roman"/>
        <charset val="0"/>
      </rPr>
      <t>”</t>
    </r>
    <r>
      <rPr>
        <sz val="12"/>
        <color rgb="FF000000"/>
        <rFont val="仿宋_GB2312"/>
        <charset val="134"/>
      </rPr>
      <t>突击队，实地开展调研，形成调研报告，总结提炼成功模式，为县域内其他镇村提供借鉴和参考。</t>
    </r>
    <r>
      <rPr>
        <sz val="12"/>
        <color rgb="FF000000"/>
        <rFont val="Times New Roman"/>
        <charset val="0"/>
      </rPr>
      <t xml:space="preserve">
</t>
    </r>
    <r>
      <rPr>
        <sz val="12"/>
        <color rgb="FF000000"/>
        <rFont val="仿宋_GB2312"/>
        <charset val="134"/>
      </rPr>
      <t>分年度目标：</t>
    </r>
    <r>
      <rPr>
        <sz val="12"/>
        <color rgb="FF000000"/>
        <rFont val="Times New Roman"/>
        <charset val="0"/>
      </rPr>
      <t xml:space="preserve">
2023</t>
    </r>
    <r>
      <rPr>
        <sz val="12"/>
        <color rgb="FF000000"/>
        <rFont val="仿宋_GB2312"/>
        <charset val="134"/>
      </rPr>
      <t>年，学校成立师生调研团队，前往连平县实地调研，了解县域基本情况和特色乡镇信息。</t>
    </r>
    <r>
      <rPr>
        <sz val="12"/>
        <color rgb="FF000000"/>
        <rFont val="Times New Roman"/>
        <charset val="0"/>
      </rPr>
      <t xml:space="preserve">
2024</t>
    </r>
    <r>
      <rPr>
        <sz val="12"/>
        <color rgb="FF000000"/>
        <rFont val="仿宋_GB2312"/>
        <charset val="134"/>
      </rPr>
      <t>年</t>
    </r>
    <r>
      <rPr>
        <sz val="12"/>
        <color rgb="FF000000"/>
        <rFont val="Times New Roman"/>
        <charset val="0"/>
      </rPr>
      <t>-2026</t>
    </r>
    <r>
      <rPr>
        <sz val="12"/>
        <color rgb="FF000000"/>
        <rFont val="仿宋_GB2312"/>
        <charset val="134"/>
      </rPr>
      <t>年，依托</t>
    </r>
    <r>
      <rPr>
        <sz val="12"/>
        <color rgb="FF000000"/>
        <rFont val="Times New Roman"/>
        <charset val="0"/>
      </rPr>
      <t>”</t>
    </r>
    <r>
      <rPr>
        <sz val="12"/>
        <color rgb="FF000000"/>
        <rFont val="仿宋_GB2312"/>
        <charset val="134"/>
      </rPr>
      <t>百千万工程</t>
    </r>
    <r>
      <rPr>
        <sz val="12"/>
        <color rgb="FF000000"/>
        <rFont val="Times New Roman"/>
        <charset val="0"/>
      </rPr>
      <t>”</t>
    </r>
    <r>
      <rPr>
        <sz val="12"/>
        <color rgb="FF000000"/>
        <rFont val="仿宋_GB2312"/>
        <charset val="134"/>
      </rPr>
      <t>突击队项目结对平台，结合县域情况，每年组织不少于</t>
    </r>
    <r>
      <rPr>
        <sz val="12"/>
        <color rgb="FF000000"/>
        <rFont val="Times New Roman"/>
        <charset val="0"/>
      </rPr>
      <t>1</t>
    </r>
    <r>
      <rPr>
        <sz val="12"/>
        <color rgb="FF000000"/>
        <rFont val="仿宋_GB2312"/>
        <charset val="134"/>
      </rPr>
      <t>支突击队，深入连平县镇村，开展科技助农、农文旅资源策划、关爱留守儿童、普法宣传等活动，每年向当地政府提交</t>
    </r>
    <r>
      <rPr>
        <sz val="12"/>
        <color rgb="FF000000"/>
        <rFont val="Times New Roman"/>
        <charset val="0"/>
      </rPr>
      <t>1</t>
    </r>
    <r>
      <rPr>
        <sz val="12"/>
        <color rgb="FF000000"/>
        <rFont val="仿宋_GB2312"/>
        <charset val="134"/>
      </rPr>
      <t>份调研报告供决策咨询。</t>
    </r>
    <r>
      <rPr>
        <sz val="12"/>
        <color rgb="FF000000"/>
        <rFont val="Times New Roman"/>
        <charset val="0"/>
      </rPr>
      <t xml:space="preserve">
2027</t>
    </r>
    <r>
      <rPr>
        <sz val="12"/>
        <color rgb="FF000000"/>
        <rFont val="仿宋_GB2312"/>
        <charset val="134"/>
      </rPr>
      <t>年，总结实践调研成效，形成案例，召开研讨会，为县域及省内其他地区提供参考。</t>
    </r>
  </si>
  <si>
    <r>
      <rPr>
        <sz val="12"/>
        <color theme="1"/>
        <rFont val="仿宋_GB2312"/>
        <charset val="134"/>
      </rPr>
      <t>开展宪法、民法典的法律宣传普及及咨询工作</t>
    </r>
    <r>
      <rPr>
        <sz val="12"/>
        <color theme="1"/>
        <rFont val="Times New Roman"/>
        <charset val="0"/>
      </rPr>
      <t xml:space="preserve">
</t>
    </r>
  </si>
  <si>
    <t>镇村整体法律知识相对薄弱</t>
  </si>
  <si>
    <r>
      <rPr>
        <sz val="12"/>
        <color rgb="FF000000"/>
        <rFont val="仿宋_GB2312"/>
        <charset val="134"/>
      </rPr>
      <t>参与</t>
    </r>
    <r>
      <rPr>
        <sz val="12"/>
        <color rgb="FF000000"/>
        <rFont val="Times New Roman"/>
        <charset val="0"/>
      </rPr>
      <t>“</t>
    </r>
    <r>
      <rPr>
        <sz val="12"/>
        <color rgb="FF000000"/>
        <rFont val="仿宋_GB2312"/>
        <charset val="134"/>
      </rPr>
      <t>法援惠民生</t>
    </r>
    <r>
      <rPr>
        <sz val="12"/>
        <color rgb="FF000000"/>
        <rFont val="Times New Roman"/>
        <charset val="0"/>
      </rPr>
      <t xml:space="preserve"> </t>
    </r>
    <r>
      <rPr>
        <sz val="12"/>
        <color rgb="FF000000"/>
        <rFont val="仿宋_GB2312"/>
        <charset val="134"/>
      </rPr>
      <t>助力农民工</t>
    </r>
    <r>
      <rPr>
        <sz val="12"/>
        <color rgb="FF000000"/>
        <rFont val="Times New Roman"/>
        <charset val="0"/>
      </rPr>
      <t>”“</t>
    </r>
    <r>
      <rPr>
        <sz val="12"/>
        <color rgb="FF000000"/>
        <rFont val="仿宋_GB2312"/>
        <charset val="134"/>
      </rPr>
      <t>法援惠民生</t>
    </r>
    <r>
      <rPr>
        <sz val="12"/>
        <color rgb="FF000000"/>
        <rFont val="Times New Roman"/>
        <charset val="0"/>
      </rPr>
      <t xml:space="preserve"> </t>
    </r>
    <r>
      <rPr>
        <sz val="12"/>
        <color rgb="FF000000"/>
        <rFont val="仿宋_GB2312"/>
        <charset val="134"/>
      </rPr>
      <t>助力乡村振兴</t>
    </r>
    <r>
      <rPr>
        <sz val="12"/>
        <color rgb="FF000000"/>
        <rFont val="Times New Roman"/>
        <charset val="0"/>
      </rPr>
      <t>”</t>
    </r>
    <r>
      <rPr>
        <sz val="12"/>
        <color rgb="FF000000"/>
        <rFont val="仿宋_GB2312"/>
        <charset val="134"/>
      </rPr>
      <t>等法律援助志愿服务活动，现场为群众提供法律咨询。</t>
    </r>
  </si>
  <si>
    <r>
      <rPr>
        <sz val="12"/>
        <color rgb="FF000000"/>
        <rFont val="仿宋_GB2312"/>
        <charset val="134"/>
      </rPr>
      <t>总目标：以法治宣传教育推动连平县高质量发展，让更多群众知法、懂法、守法，推动当地法治文化建设。</t>
    </r>
    <r>
      <rPr>
        <sz val="12"/>
        <color rgb="FF000000"/>
        <rFont val="Times New Roman"/>
        <charset val="0"/>
      </rPr>
      <t xml:space="preserve">
</t>
    </r>
    <r>
      <rPr>
        <sz val="12"/>
        <color rgb="FF000000"/>
        <rFont val="仿宋_GB2312"/>
        <charset val="134"/>
      </rPr>
      <t>分年度目标：</t>
    </r>
    <r>
      <rPr>
        <sz val="12"/>
        <color rgb="FF000000"/>
        <rFont val="Times New Roman"/>
        <charset val="0"/>
      </rPr>
      <t xml:space="preserve">
2023</t>
    </r>
    <r>
      <rPr>
        <sz val="12"/>
        <color rgb="FF000000"/>
        <rFont val="仿宋_GB2312"/>
        <charset val="134"/>
      </rPr>
      <t>年组织师生宣讲团前往结队镇村实地调研，发放宪法宣传册、民法典等宣传资料，开展企业合规普法讲座，为居民村民开展普法咨询，为小学生开展宪法、民法典宣传等普法活动。</t>
    </r>
    <r>
      <rPr>
        <sz val="12"/>
        <color rgb="FF000000"/>
        <rFont val="Times New Roman"/>
        <charset val="0"/>
      </rPr>
      <t xml:space="preserve">
2024</t>
    </r>
    <r>
      <rPr>
        <sz val="12"/>
        <color rgb="FF000000"/>
        <rFont val="仿宋_GB2312"/>
        <charset val="134"/>
      </rPr>
      <t>至</t>
    </r>
    <r>
      <rPr>
        <sz val="12"/>
        <color rgb="FF000000"/>
        <rFont val="Times New Roman"/>
        <charset val="0"/>
      </rPr>
      <t>2026</t>
    </r>
    <r>
      <rPr>
        <sz val="12"/>
        <color rgb="FF000000"/>
        <rFont val="仿宋_GB2312"/>
        <charset val="134"/>
      </rPr>
      <t>年定期组织专项普法宣传活动，开展各项法律咨询服务。大力宣传宪法、民法典、国家安全法等；大力宣传有关平等保护、公平竞争、激发市场主体活力、防范风险的法律法规，推动建设市场化法治化营商环境；大力宣传维护妇女、儿童、老年人、农民工权益和退役军人保障等方面的法律法规。</t>
    </r>
    <r>
      <rPr>
        <sz val="12"/>
        <color rgb="FF000000"/>
        <rFont val="Times New Roman"/>
        <charset val="0"/>
      </rPr>
      <t xml:space="preserve">
2027</t>
    </r>
    <r>
      <rPr>
        <sz val="12"/>
        <color rgb="FF000000"/>
        <rFont val="仿宋_GB2312"/>
        <charset val="134"/>
      </rPr>
      <t>年发挥新媒体普法优势，推出活动专栏专题，及时广泛深入报道活动开展情况，宣传成功经验和先进典型。</t>
    </r>
  </si>
  <si>
    <r>
      <rPr>
        <sz val="12"/>
        <color theme="1"/>
        <rFont val="仿宋_GB2312"/>
        <charset val="134"/>
      </rPr>
      <t>开展英语沙龙及压花云支教项目</t>
    </r>
    <r>
      <rPr>
        <sz val="12"/>
        <color theme="1"/>
        <rFont val="Times New Roman"/>
        <charset val="0"/>
      </rPr>
      <t xml:space="preserve">
</t>
    </r>
  </si>
  <si>
    <t>乡村基础教育的薄弱，美育资源缺乏。</t>
  </si>
  <si>
    <t>高校发挥自身的人才和智力优势，创新帮扶方式方法，组织英语沙龙及压花云支教队定期对忠信镇学校进行线上授课。</t>
  </si>
  <si>
    <r>
      <rPr>
        <sz val="12"/>
        <color rgb="FF000000"/>
        <rFont val="仿宋_GB2312"/>
        <charset val="134"/>
      </rPr>
      <t>总目标：结合连平县忠信镇学情，共同推进忠信镇家校社育人模式，打造</t>
    </r>
    <r>
      <rPr>
        <sz val="12"/>
        <color rgb="FF000000"/>
        <rFont val="Times New Roman"/>
        <charset val="0"/>
      </rPr>
      <t>“</t>
    </r>
    <r>
      <rPr>
        <sz val="12"/>
        <color rgb="FF000000"/>
        <rFont val="仿宋_GB2312"/>
        <charset val="134"/>
      </rPr>
      <t>连平县忠信镇育人云支教模式</t>
    </r>
    <r>
      <rPr>
        <sz val="12"/>
        <color rgb="FF000000"/>
        <rFont val="Times New Roman"/>
        <charset val="0"/>
      </rPr>
      <t>”</t>
    </r>
    <r>
      <rPr>
        <sz val="12"/>
        <color rgb="FF000000"/>
        <rFont val="仿宋_GB2312"/>
        <charset val="134"/>
      </rPr>
      <t>，随着育人成效的逐步呈现，向连平县其他镇予以推广，总结提炼其成功模式，为连平县乃至省内其他地区提供借鉴和参考。</t>
    </r>
    <r>
      <rPr>
        <sz val="12"/>
        <color rgb="FF000000"/>
        <rFont val="Times New Roman"/>
        <charset val="0"/>
      </rPr>
      <t xml:space="preserve">
</t>
    </r>
    <r>
      <rPr>
        <sz val="12"/>
        <color rgb="FF000000"/>
        <rFont val="仿宋_GB2312"/>
        <charset val="134"/>
      </rPr>
      <t>分年度目标：</t>
    </r>
    <r>
      <rPr>
        <sz val="12"/>
        <color rgb="FF000000"/>
        <rFont val="Times New Roman"/>
        <charset val="0"/>
      </rPr>
      <t xml:space="preserve">
2023</t>
    </r>
    <r>
      <rPr>
        <sz val="12"/>
        <color rgb="FF000000"/>
        <rFont val="仿宋_GB2312"/>
        <charset val="134"/>
      </rPr>
      <t>年，学校成立云支教队，招募师生志愿者，与连平县忠信镇政府及镇学校形成共识，推进项目实施。</t>
    </r>
    <r>
      <rPr>
        <sz val="12"/>
        <color rgb="FF000000"/>
        <rFont val="Times New Roman"/>
        <charset val="0"/>
      </rPr>
      <t xml:space="preserve">
2024</t>
    </r>
    <r>
      <rPr>
        <sz val="12"/>
        <color rgb="FF000000"/>
        <rFont val="仿宋_GB2312"/>
        <charset val="134"/>
      </rPr>
      <t>年，为忠信镇中小学学生进行英语线上辅导和压花艺术体验培训授课，年度培训不少于</t>
    </r>
    <r>
      <rPr>
        <sz val="12"/>
        <color rgb="FF000000"/>
        <rFont val="Times New Roman"/>
        <charset val="0"/>
      </rPr>
      <t>100</t>
    </r>
    <r>
      <rPr>
        <sz val="12"/>
        <color rgb="FF000000"/>
        <rFont val="仿宋_GB2312"/>
        <charset val="134"/>
      </rPr>
      <t>学时。</t>
    </r>
    <r>
      <rPr>
        <sz val="12"/>
        <color rgb="FF000000"/>
        <rFont val="Times New Roman"/>
        <charset val="0"/>
      </rPr>
      <t xml:space="preserve">
2025</t>
    </r>
    <r>
      <rPr>
        <sz val="12"/>
        <color rgb="FF000000"/>
        <rFont val="仿宋_GB2312"/>
        <charset val="134"/>
      </rPr>
      <t>年到</t>
    </r>
    <r>
      <rPr>
        <sz val="12"/>
        <color rgb="FF000000"/>
        <rFont val="Times New Roman"/>
        <charset val="0"/>
      </rPr>
      <t>2026</t>
    </r>
    <r>
      <rPr>
        <sz val="12"/>
        <color rgb="FF000000"/>
        <rFont val="仿宋_GB2312"/>
        <charset val="134"/>
      </rPr>
      <t>年，在保持对忠信镇年度培训不少于</t>
    </r>
    <r>
      <rPr>
        <sz val="12"/>
        <color rgb="FF000000"/>
        <rFont val="Times New Roman"/>
        <charset val="0"/>
      </rPr>
      <t>100</t>
    </r>
    <r>
      <rPr>
        <sz val="12"/>
        <color rgb="FF000000"/>
        <rFont val="仿宋_GB2312"/>
        <charset val="134"/>
      </rPr>
      <t>学时的基础上，以忠信镇为样板，总结项目成效，提炼育人模式，向连平县其他镇予以推广。</t>
    </r>
    <r>
      <rPr>
        <sz val="12"/>
        <color rgb="FF000000"/>
        <rFont val="Times New Roman"/>
        <charset val="0"/>
      </rPr>
      <t xml:space="preserve">
2027年，总结连平县忠信镇育人模式成效，形成案例，召开研讨会，为连平县乃至省内其他地区提供借鉴和参考。</t>
    </r>
  </si>
  <si>
    <r>
      <rPr>
        <sz val="12"/>
        <color theme="1"/>
        <rFont val="仿宋_GB2312"/>
        <charset val="134"/>
      </rPr>
      <t>暑期助学项目</t>
    </r>
    <r>
      <rPr>
        <sz val="12"/>
        <color theme="1"/>
        <rFont val="Times New Roman"/>
        <charset val="0"/>
      </rPr>
      <t xml:space="preserve">
</t>
    </r>
  </si>
  <si>
    <t>元善镇</t>
  </si>
  <si>
    <t>警雄村师资力量不足，教育水平有待提升，学生学习需求难以满足</t>
  </si>
  <si>
    <t>利用暑假时间，开展暑期培训、支教等活动。</t>
  </si>
  <si>
    <r>
      <rPr>
        <sz val="12"/>
        <color rgb="FF000000"/>
        <rFont val="仿宋_GB2312"/>
        <charset val="134"/>
      </rPr>
      <t>总目标：逐步解决警雄村师资力量不足问题，提高教育水平，满足学生多样化的学习需求，实现教育的长远发展。</t>
    </r>
    <r>
      <rPr>
        <sz val="12"/>
        <color rgb="FF000000"/>
        <rFont val="Times New Roman"/>
        <charset val="0"/>
      </rPr>
      <t xml:space="preserve">
2023</t>
    </r>
    <r>
      <rPr>
        <sz val="12"/>
        <color rgb="FF000000"/>
        <rFont val="仿宋_GB2312"/>
        <charset val="134"/>
      </rPr>
      <t>年通过问卷、座谈会等形式，了解学生、家长和教师的具体需求，调研在职教师、教育设施等相关教育资源情况。</t>
    </r>
    <r>
      <rPr>
        <sz val="12"/>
        <color rgb="FF000000"/>
        <rFont val="Times New Roman"/>
        <charset val="0"/>
      </rPr>
      <t xml:space="preserve">
2024-2005</t>
    </r>
    <r>
      <rPr>
        <sz val="12"/>
        <color rgb="FF000000"/>
        <rFont val="仿宋_GB2312"/>
        <charset val="134"/>
      </rPr>
      <t>年举办教师培训工作坊，提升在职教师的教学技能和知识水平，探索利用互联网资源进行在线教学和辅导的可行性。探索建立学生学习支持中心，通过大学生</t>
    </r>
    <r>
      <rPr>
        <sz val="12"/>
        <color rgb="FF000000"/>
        <rFont val="Times New Roman"/>
        <charset val="0"/>
      </rPr>
      <t>“</t>
    </r>
    <r>
      <rPr>
        <sz val="12"/>
        <color rgb="FF000000"/>
        <rFont val="仿宋_GB2312"/>
        <charset val="134"/>
      </rPr>
      <t>三下乡</t>
    </r>
    <r>
      <rPr>
        <sz val="12"/>
        <color rgb="FF000000"/>
        <rFont val="Times New Roman"/>
        <charset val="0"/>
      </rPr>
      <t>”</t>
    </r>
    <r>
      <rPr>
        <sz val="12"/>
        <color rgb="FF000000"/>
        <rFont val="仿宋_GB2312"/>
        <charset val="134"/>
      </rPr>
      <t>暑期实践开展</t>
    </r>
    <r>
      <rPr>
        <sz val="12"/>
        <color rgb="FF000000"/>
        <rFont val="Times New Roman"/>
        <charset val="0"/>
      </rPr>
      <t>“</t>
    </r>
    <r>
      <rPr>
        <sz val="12"/>
        <color rgb="FF000000"/>
        <rFont val="仿宋_GB2312"/>
        <charset val="134"/>
      </rPr>
      <t>大手拉小手</t>
    </r>
    <r>
      <rPr>
        <sz val="12"/>
        <color rgb="FF000000"/>
        <rFont val="Times New Roman"/>
        <charset val="0"/>
      </rPr>
      <t>”</t>
    </r>
    <r>
      <rPr>
        <sz val="12"/>
        <color rgb="FF000000"/>
        <rFont val="仿宋_GB2312"/>
        <charset val="134"/>
      </rPr>
      <t>活动，开展兴趣小组、社团活动，鼓励学生发展个人兴趣和特长。</t>
    </r>
    <r>
      <rPr>
        <sz val="12"/>
        <color rgb="FF000000"/>
        <rFont val="Times New Roman"/>
        <charset val="0"/>
      </rPr>
      <t xml:space="preserve">
2026</t>
    </r>
    <r>
      <rPr>
        <sz val="12"/>
        <color rgb="FF000000"/>
        <rFont val="仿宋_GB2312"/>
        <charset val="134"/>
      </rPr>
      <t>年鼓励社会捐赠、探讨建立教育基金等可持续性项目发展方案。</t>
    </r>
    <r>
      <rPr>
        <sz val="12"/>
        <color rgb="FF000000"/>
        <rFont val="Times New Roman"/>
        <charset val="0"/>
      </rPr>
      <t xml:space="preserve">
2027</t>
    </r>
    <r>
      <rPr>
        <sz val="12"/>
        <color rgb="FF000000"/>
        <rFont val="仿宋_GB2312"/>
        <charset val="134"/>
      </rPr>
      <t>年系统总结警雄村教育提升项目的经验、成效和问题，形成评估报告，为城乡教育均衡发展探寻新路径。</t>
    </r>
    <r>
      <rPr>
        <sz val="12"/>
        <color rgb="FF000000"/>
        <rFont val="Times New Roman"/>
        <charset val="0"/>
      </rPr>
      <t xml:space="preserve">
</t>
    </r>
  </si>
  <si>
    <t>非暑期如何开展相关项目？另，缺预算。</t>
  </si>
  <si>
    <t>梅州市</t>
  </si>
  <si>
    <t>兴宁市</t>
  </si>
  <si>
    <t>广东财经大学、广州番禺职业技术学院</t>
  </si>
  <si>
    <r>
      <rPr>
        <sz val="12"/>
        <color theme="1"/>
        <rFont val="仿宋_GB2312"/>
        <charset val="134"/>
      </rPr>
      <t>广东财经大学</t>
    </r>
    <r>
      <rPr>
        <sz val="12"/>
        <color theme="1"/>
        <rFont val="Times New Roman"/>
        <charset val="0"/>
      </rPr>
      <t xml:space="preserve">
</t>
    </r>
    <r>
      <rPr>
        <sz val="12"/>
        <color theme="1"/>
        <rFont val="仿宋_GB2312"/>
        <charset val="134"/>
      </rPr>
      <t>广州番禺职业技术学院</t>
    </r>
  </si>
  <si>
    <r>
      <rPr>
        <sz val="12"/>
        <color theme="1"/>
        <rFont val="仿宋_GB2312"/>
        <charset val="134"/>
      </rPr>
      <t>建设</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实践基地</t>
    </r>
  </si>
  <si>
    <r>
      <rPr>
        <sz val="12"/>
        <color theme="1"/>
        <rFont val="Times New Roman"/>
        <charset val="0"/>
      </rPr>
      <t>2023</t>
    </r>
    <r>
      <rPr>
        <sz val="12"/>
        <color theme="1"/>
        <rFont val="仿宋_GB2312"/>
        <charset val="134"/>
      </rPr>
      <t>年</t>
    </r>
  </si>
  <si>
    <r>
      <rPr>
        <sz val="12"/>
        <color theme="1"/>
        <rFont val="Times New Roman"/>
        <charset val="0"/>
      </rPr>
      <t>2024</t>
    </r>
    <r>
      <rPr>
        <sz val="12"/>
        <color theme="1"/>
        <rFont val="仿宋_GB2312"/>
        <charset val="134"/>
      </rPr>
      <t>年底</t>
    </r>
  </si>
  <si>
    <r>
      <rPr>
        <sz val="12"/>
        <color theme="1"/>
        <rFont val="仿宋_GB2312"/>
        <charset val="134"/>
      </rPr>
      <t>按照</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工作部署，支持高校与地方共建新型农林科教合作实践教学基地、基础教育实践基地、农林类现代产业学院、产教融合创新平台等，实现双向奔赴，校地双赢</t>
    </r>
  </si>
  <si>
    <r>
      <rPr>
        <sz val="12"/>
        <color theme="1"/>
        <rFont val="Times New Roman"/>
        <charset val="0"/>
      </rPr>
      <t>1.</t>
    </r>
    <r>
      <rPr>
        <sz val="12"/>
        <color theme="1"/>
        <rFont val="仿宋_GB2312"/>
        <charset val="134"/>
      </rPr>
      <t>充分发挥高校人才资源优势，在石马镇成立广东财经大学乡村振兴研究院兴宁工作站。</t>
    </r>
    <r>
      <rPr>
        <sz val="12"/>
        <color theme="1"/>
        <rFont val="Times New Roman"/>
        <charset val="0"/>
      </rPr>
      <t xml:space="preserve">
2.</t>
    </r>
    <r>
      <rPr>
        <sz val="12"/>
        <color theme="1"/>
        <rFont val="仿宋_GB2312"/>
        <charset val="134"/>
      </rPr>
      <t>依托下庄村小学和周边良好的生态资源、人文景观，建设石马镇农特产品展示厅，建设下庄村</t>
    </r>
    <r>
      <rPr>
        <sz val="12"/>
        <color theme="1"/>
        <rFont val="Times New Roman"/>
        <charset val="0"/>
      </rPr>
      <t>“</t>
    </r>
    <r>
      <rPr>
        <sz val="12"/>
        <color theme="1"/>
        <rFont val="仿宋_GB2312"/>
        <charset val="134"/>
      </rPr>
      <t>一河两岸</t>
    </r>
    <r>
      <rPr>
        <sz val="12"/>
        <color theme="1"/>
        <rFont val="Times New Roman"/>
        <charset val="0"/>
      </rPr>
      <t>”</t>
    </r>
    <r>
      <rPr>
        <sz val="12"/>
        <color theme="1"/>
        <rFont val="仿宋_GB2312"/>
        <charset val="134"/>
      </rPr>
      <t>景观和荷塘美景等，打造农文旅深度融合的产学研实践基地。</t>
    </r>
  </si>
  <si>
    <t>在石马镇成立广东财经大学乡村振兴研究院兴宁工作站，在石马镇下庄村打造农文旅深度融合的产学研实践基地。</t>
  </si>
  <si>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兴宁服务工作队队长林可</t>
    </r>
    <r>
      <rPr>
        <sz val="12"/>
        <color theme="1"/>
        <rFont val="Times New Roman"/>
        <charset val="0"/>
      </rPr>
      <t xml:space="preserve">
13602220037
</t>
    </r>
    <r>
      <rPr>
        <sz val="12"/>
        <color theme="1"/>
        <rFont val="仿宋_GB2312"/>
        <charset val="134"/>
      </rPr>
      <t>广东财经大学社会合作处</t>
    </r>
    <r>
      <rPr>
        <sz val="12"/>
        <color theme="1"/>
        <rFont val="Times New Roman"/>
        <charset val="0"/>
      </rPr>
      <t xml:space="preserve">
</t>
    </r>
    <r>
      <rPr>
        <sz val="12"/>
        <color theme="1"/>
        <rFont val="仿宋_GB2312"/>
        <charset val="134"/>
      </rPr>
      <t>副处长钟健</t>
    </r>
    <r>
      <rPr>
        <sz val="12"/>
        <color theme="1"/>
        <rFont val="Times New Roman"/>
        <charset val="0"/>
      </rPr>
      <t xml:space="preserve">
13825008020</t>
    </r>
  </si>
  <si>
    <t>招商引资种粮大户示范项目</t>
  </si>
  <si>
    <r>
      <rPr>
        <sz val="12"/>
        <color rgb="FF000000"/>
        <rFont val="Times New Roman"/>
        <charset val="0"/>
      </rPr>
      <t>2023</t>
    </r>
    <r>
      <rPr>
        <sz val="12"/>
        <color rgb="FF000000"/>
        <rFont val="仿宋_GB2312"/>
        <charset val="134"/>
      </rPr>
      <t>年</t>
    </r>
  </si>
  <si>
    <r>
      <rPr>
        <sz val="12"/>
        <color rgb="FF000000"/>
        <rFont val="Times New Roman"/>
        <charset val="0"/>
      </rPr>
      <t>2024</t>
    </r>
    <r>
      <rPr>
        <sz val="12"/>
        <color rgb="FF000000"/>
        <rFont val="仿宋_GB2312"/>
        <charset val="134"/>
      </rPr>
      <t>年底</t>
    </r>
  </si>
  <si>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的主要任务是</t>
    </r>
    <r>
      <rPr>
        <sz val="12"/>
        <color theme="1"/>
        <rFont val="Times New Roman"/>
        <charset val="0"/>
      </rPr>
      <t>“</t>
    </r>
    <r>
      <rPr>
        <sz val="12"/>
        <color theme="1"/>
        <rFont val="仿宋_GB2312"/>
        <charset val="134"/>
      </rPr>
      <t>两强化、两突出、两参与、一提供</t>
    </r>
    <r>
      <rPr>
        <sz val="12"/>
        <color theme="1"/>
        <rFont val="Times New Roman"/>
        <charset val="0"/>
      </rPr>
      <t>”</t>
    </r>
    <r>
      <rPr>
        <sz val="12"/>
        <color theme="1"/>
        <rFont val="仿宋_GB2312"/>
        <charset val="134"/>
      </rPr>
      <t>，其中之一是强化产业发展科技支撑</t>
    </r>
  </si>
  <si>
    <r>
      <rPr>
        <sz val="12"/>
        <color rgb="FF000000"/>
        <rFont val="仿宋_GB2312"/>
        <charset val="134"/>
      </rPr>
      <t>引进当地乡贤种粮大户，成立农业有限公司，充分利用</t>
    </r>
    <r>
      <rPr>
        <sz val="12"/>
        <color rgb="FF000000"/>
        <rFont val="Times New Roman"/>
        <charset val="0"/>
      </rPr>
      <t>“</t>
    </r>
    <r>
      <rPr>
        <sz val="12"/>
        <color rgb="FF000000"/>
        <rFont val="仿宋_GB2312"/>
        <charset val="134"/>
      </rPr>
      <t>广东省生态示范镇</t>
    </r>
    <r>
      <rPr>
        <sz val="12"/>
        <color rgb="FF000000"/>
        <rFont val="Times New Roman"/>
        <charset val="0"/>
      </rPr>
      <t>”——</t>
    </r>
    <r>
      <rPr>
        <sz val="12"/>
        <color rgb="FF000000"/>
        <rFont val="仿宋_GB2312"/>
        <charset val="134"/>
      </rPr>
      <t>石马镇良好的生态环境和气候优势，积极流转土地，推广种植的梅州金柚、红心蜜柚、兴宁丝苗米等产品，带动村民就业，为村民增收。</t>
    </r>
  </si>
  <si>
    <t>在石马镇下庄村成立梅州市宝优粒农业有限公司（下庄村丝苗米基地示范点），推进农村产业发展，解决撂荒土地复耕复种难题，壮大村集体经济收入。</t>
  </si>
  <si>
    <t>定制长期发展规划</t>
  </si>
  <si>
    <r>
      <rPr>
        <sz val="12"/>
        <color rgb="FF000000"/>
        <rFont val="Times New Roman"/>
        <charset val="0"/>
      </rPr>
      <t>2025</t>
    </r>
    <r>
      <rPr>
        <sz val="12"/>
        <color rgb="FF000000"/>
        <rFont val="仿宋_GB2312"/>
        <charset val="134"/>
      </rPr>
      <t>年底</t>
    </r>
  </si>
  <si>
    <r>
      <rPr>
        <sz val="12"/>
        <color rgb="FF000000"/>
        <rFont val="Times New Roman"/>
        <charset val="0"/>
      </rPr>
      <t>“</t>
    </r>
    <r>
      <rPr>
        <sz val="12"/>
        <color rgb="FF000000"/>
        <rFont val="仿宋_GB2312"/>
        <charset val="134"/>
      </rPr>
      <t>双百行动</t>
    </r>
    <r>
      <rPr>
        <sz val="12"/>
        <color rgb="FF000000"/>
        <rFont val="Times New Roman"/>
        <charset val="0"/>
      </rPr>
      <t>”</t>
    </r>
    <r>
      <rPr>
        <sz val="12"/>
        <color rgb="FF000000"/>
        <rFont val="仿宋_GB2312"/>
        <charset val="134"/>
      </rPr>
      <t>的主要任务是</t>
    </r>
    <r>
      <rPr>
        <sz val="12"/>
        <color rgb="FF000000"/>
        <rFont val="Times New Roman"/>
        <charset val="0"/>
      </rPr>
      <t>“</t>
    </r>
    <r>
      <rPr>
        <sz val="12"/>
        <color rgb="FF000000"/>
        <rFont val="仿宋_GB2312"/>
        <charset val="134"/>
      </rPr>
      <t>两强化、两突出、两参与、一提供</t>
    </r>
    <r>
      <rPr>
        <sz val="12"/>
        <color rgb="FF000000"/>
        <rFont val="Times New Roman"/>
        <charset val="0"/>
      </rPr>
      <t>”</t>
    </r>
    <r>
      <rPr>
        <sz val="12"/>
        <color rgb="FF000000"/>
        <rFont val="仿宋_GB2312"/>
        <charset val="134"/>
      </rPr>
      <t>，其中就是参与集体经济运营、参与基层改革创新探索，提供决策咨询服务</t>
    </r>
  </si>
  <si>
    <r>
      <rPr>
        <sz val="12"/>
        <color theme="1"/>
        <rFont val="Times New Roman"/>
        <charset val="0"/>
      </rPr>
      <t>1.</t>
    </r>
    <r>
      <rPr>
        <sz val="12"/>
        <color theme="1"/>
        <rFont val="仿宋_GB2312"/>
        <charset val="134"/>
      </rPr>
      <t>红旅（屏汉村）、农旅（坪联村）村集体经济经营管理结合当地独特的资源禀赋或产业业态（红色文化、自然风光等），发展文化旅游产业。</t>
    </r>
    <r>
      <rPr>
        <sz val="12"/>
        <color theme="1"/>
        <rFont val="Times New Roman"/>
        <charset val="0"/>
      </rPr>
      <t xml:space="preserve">
2.</t>
    </r>
    <r>
      <rPr>
        <sz val="12"/>
        <color theme="1"/>
        <rFont val="仿宋_GB2312"/>
        <charset val="134"/>
      </rPr>
      <t>水口光夏红色旅游规划，选址水口镇光夏村、河口村、黎光村等生态资源、红色文化丰富的行政村，打造以绿色为底色、红色为亮色的复合型景区。</t>
    </r>
  </si>
  <si>
    <t>量身定制长期发展规划，或聘请高校专家或团队担任职业经理人、参与经营管理，探索建立收益共享机制。</t>
  </si>
  <si>
    <r>
      <rPr>
        <sz val="12"/>
        <color theme="1"/>
        <rFont val="仿宋_GB2312"/>
        <charset val="134"/>
      </rPr>
      <t>广东财经大学文化旅游与地理学院党委书记文波</t>
    </r>
    <r>
      <rPr>
        <sz val="12"/>
        <color theme="1"/>
        <rFont val="Times New Roman"/>
        <charset val="0"/>
      </rPr>
      <t xml:space="preserve">13660185415
</t>
    </r>
    <r>
      <rPr>
        <sz val="12"/>
        <color theme="1"/>
        <rFont val="仿宋_GB2312"/>
        <charset val="134"/>
      </rPr>
      <t>旅游规划与设计研究院副院长（主持工作）</t>
    </r>
    <r>
      <rPr>
        <sz val="12"/>
        <color theme="1"/>
        <rFont val="Times New Roman"/>
        <charset val="0"/>
      </rPr>
      <t xml:space="preserve">
</t>
    </r>
    <r>
      <rPr>
        <sz val="12"/>
        <color theme="1"/>
        <rFont val="仿宋_GB2312"/>
        <charset val="134"/>
      </rPr>
      <t>桂拉旦</t>
    </r>
    <r>
      <rPr>
        <sz val="12"/>
        <color theme="1"/>
        <rFont val="Times New Roman"/>
        <charset val="0"/>
      </rPr>
      <t>13423689892</t>
    </r>
  </si>
  <si>
    <t>农房风貌管控提升和农村人居环境整治提升</t>
  </si>
  <si>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的主要任务是</t>
    </r>
    <r>
      <rPr>
        <sz val="12"/>
        <color theme="1"/>
        <rFont val="Times New Roman"/>
        <charset val="0"/>
      </rPr>
      <t>“</t>
    </r>
    <r>
      <rPr>
        <sz val="12"/>
        <color theme="1"/>
        <rFont val="仿宋_GB2312"/>
        <charset val="134"/>
      </rPr>
      <t>两强化、两突出、两参与、一提供</t>
    </r>
    <r>
      <rPr>
        <sz val="12"/>
        <color theme="1"/>
        <rFont val="Times New Roman"/>
        <charset val="0"/>
      </rPr>
      <t>”</t>
    </r>
    <r>
      <rPr>
        <sz val="12"/>
        <color theme="1"/>
        <rFont val="仿宋_GB2312"/>
        <charset val="134"/>
      </rPr>
      <t>，其中之一是强化城乡规划建设服务</t>
    </r>
  </si>
  <si>
    <r>
      <rPr>
        <sz val="12"/>
        <color theme="1"/>
        <rFont val="Times New Roman"/>
        <charset val="0"/>
      </rPr>
      <t xml:space="preserve">
1.</t>
    </r>
    <r>
      <rPr>
        <sz val="12"/>
        <color theme="1"/>
        <rFont val="仿宋_GB2312"/>
        <charset val="134"/>
      </rPr>
      <t>打造美丽圩镇项目，依托罗岗北部中心大镇的区位优势，改善圩镇的环境面貌，量身定制项目发展规划。</t>
    </r>
    <r>
      <rPr>
        <sz val="12"/>
        <color theme="1"/>
        <rFont val="Times New Roman"/>
        <charset val="0"/>
      </rPr>
      <t xml:space="preserve">
2.</t>
    </r>
    <r>
      <rPr>
        <sz val="12"/>
        <color theme="1"/>
        <rFont val="仿宋_GB2312"/>
        <charset val="134"/>
      </rPr>
      <t>提升村庄布局规划、建设规划、农房风貌规划能力，对兴宁各镇（街）村庄规划、建设规划、农房风貌规划进行指导，选取部分村庄，由高校进行科学规划，打造样板村庄。</t>
    </r>
  </si>
  <si>
    <t>打造省级旅游度假区和特色客家风情街，选取部分村庄进行科学规划，打造样板村庄。</t>
  </si>
  <si>
    <r>
      <rPr>
        <sz val="12"/>
        <color theme="1"/>
        <rFont val="仿宋_GB2312"/>
        <charset val="134"/>
      </rPr>
      <t>广东财经大学新发展研究院</t>
    </r>
    <r>
      <rPr>
        <sz val="12"/>
        <color theme="1"/>
        <rFont val="Times New Roman"/>
        <charset val="0"/>
      </rPr>
      <t xml:space="preserve">
</t>
    </r>
    <r>
      <rPr>
        <sz val="12"/>
        <color theme="1"/>
        <rFont val="仿宋_GB2312"/>
        <charset val="134"/>
      </rPr>
      <t>院长彭荣</t>
    </r>
    <r>
      <rPr>
        <sz val="12"/>
        <color theme="1"/>
        <rFont val="Times New Roman"/>
        <charset val="0"/>
      </rPr>
      <t xml:space="preserve">13724000012
</t>
    </r>
    <r>
      <rPr>
        <sz val="12"/>
        <color theme="1"/>
        <rFont val="仿宋_GB2312"/>
        <charset val="134"/>
      </rPr>
      <t>文化旅游与地理学院党委书记</t>
    </r>
    <r>
      <rPr>
        <sz val="12"/>
        <color theme="1"/>
        <rFont val="Times New Roman"/>
        <charset val="0"/>
      </rPr>
      <t xml:space="preserve">
</t>
    </r>
    <r>
      <rPr>
        <sz val="12"/>
        <color theme="1"/>
        <rFont val="仿宋_GB2312"/>
        <charset val="134"/>
      </rPr>
      <t>文波</t>
    </r>
    <r>
      <rPr>
        <sz val="12"/>
        <color theme="1"/>
        <rFont val="Times New Roman"/>
        <charset val="0"/>
      </rPr>
      <t>13660185415</t>
    </r>
  </si>
  <si>
    <t>叶塘温泉旅游度假区规划项目</t>
  </si>
  <si>
    <t>叶塘镇</t>
  </si>
  <si>
    <t>以玖崇湖温泉度假小镇为核心，整合逍遥谷、好客都、磐安围等周边文旅资源，量身定制项目发展规划。</t>
  </si>
  <si>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兴宁服务工作队队长林可</t>
    </r>
    <r>
      <rPr>
        <sz val="12"/>
        <color theme="1"/>
        <rFont val="Times New Roman"/>
        <charset val="0"/>
      </rPr>
      <t xml:space="preserve">
13602220037</t>
    </r>
  </si>
  <si>
    <t>探索实施联合办学项目</t>
  </si>
  <si>
    <t>持续推进</t>
  </si>
  <si>
    <t>支持高校院所在县域布局设点，建立产学研用协同创新机制</t>
  </si>
  <si>
    <r>
      <rPr>
        <sz val="12"/>
        <color theme="1"/>
        <rFont val="Times New Roman"/>
        <charset val="0"/>
      </rPr>
      <t>1.</t>
    </r>
    <r>
      <rPr>
        <sz val="12"/>
        <color theme="1"/>
        <rFont val="仿宋_GB2312"/>
        <charset val="134"/>
      </rPr>
      <t>探索广东财经大学、番禺职业技术学院与兴宁高级技工学校幼儿教育、电子商务等专业建立中高职衔接，实施三二分段联合办学。结合兴宁发展产业，支持兴宁高级技工学校医疗器械制造与维修重点专业、无人机应用技术特色专业建设。</t>
    </r>
    <r>
      <rPr>
        <sz val="12"/>
        <color theme="1"/>
        <rFont val="Times New Roman"/>
        <charset val="0"/>
      </rPr>
      <t xml:space="preserve">
2.</t>
    </r>
    <r>
      <rPr>
        <sz val="12"/>
        <color theme="1"/>
        <rFont val="仿宋_GB2312"/>
        <charset val="134"/>
      </rPr>
      <t>实施素质提升行动，依托广东财经大学、番禺职业技术学院教育资源优势，支持青年干部职工人才提升学历。</t>
    </r>
  </si>
  <si>
    <t>建设综合性校地合作实践基地和服务站点，不断链接各类要素，探索多元主体、多方联动、多措并举的校地合作长效机制。</t>
  </si>
  <si>
    <r>
      <rPr>
        <sz val="12"/>
        <color theme="1"/>
        <rFont val="仿宋_GB2312"/>
        <charset val="134"/>
      </rPr>
      <t>广东财经大学继续教育学院党总支</t>
    </r>
    <r>
      <rPr>
        <sz val="12"/>
        <color theme="1"/>
        <rFont val="Times New Roman"/>
        <charset val="0"/>
      </rPr>
      <t xml:space="preserve">
</t>
    </r>
    <r>
      <rPr>
        <sz val="12"/>
        <color theme="1"/>
        <rFont val="仿宋_GB2312"/>
        <charset val="134"/>
      </rPr>
      <t>书记蔡楷有</t>
    </r>
    <r>
      <rPr>
        <sz val="12"/>
        <color theme="1"/>
        <rFont val="Times New Roman"/>
        <charset val="0"/>
      </rPr>
      <t>13503049361</t>
    </r>
  </si>
  <si>
    <t>支持兴宁高级技工学校建设医疗器械制造与维修重点专业</t>
  </si>
  <si>
    <r>
      <rPr>
        <sz val="12"/>
        <color theme="1"/>
        <rFont val="Times New Roman"/>
        <charset val="0"/>
      </rPr>
      <t>1.</t>
    </r>
    <r>
      <rPr>
        <sz val="12"/>
        <color theme="1"/>
        <rFont val="仿宋_GB2312"/>
        <charset val="134"/>
      </rPr>
      <t>实训场室建设，包括医学基础实训室、制造基础实训室、制造工艺实训室、光电技术实训室、医疗设备典型机械综合实训室；</t>
    </r>
    <r>
      <rPr>
        <sz val="12"/>
        <color theme="1"/>
        <rFont val="Times New Roman"/>
        <charset val="0"/>
      </rPr>
      <t>2.</t>
    </r>
    <r>
      <rPr>
        <sz val="12"/>
        <color theme="1"/>
        <rFont val="仿宋_GB2312"/>
        <charset val="134"/>
      </rPr>
      <t>专业实训设备购置；</t>
    </r>
    <r>
      <rPr>
        <sz val="12"/>
        <color theme="1"/>
        <rFont val="Times New Roman"/>
        <charset val="0"/>
      </rPr>
      <t>3.</t>
    </r>
    <r>
      <rPr>
        <sz val="12"/>
        <color theme="1"/>
        <rFont val="仿宋_GB2312"/>
        <charset val="134"/>
      </rPr>
      <t>师资培训；</t>
    </r>
    <r>
      <rPr>
        <sz val="12"/>
        <color theme="1"/>
        <rFont val="Times New Roman"/>
        <charset val="0"/>
      </rPr>
      <t>4.</t>
    </r>
    <r>
      <rPr>
        <sz val="12"/>
        <color theme="1"/>
        <rFont val="仿宋_GB2312"/>
        <charset val="134"/>
      </rPr>
      <t>专业课程建设等。</t>
    </r>
  </si>
  <si>
    <t>支持兴宁高级技工学校建设医疗器械制造与维修重点专业，包括实训场室建设、专业实训设备购置、师资培训、专业课程建设等。</t>
  </si>
  <si>
    <r>
      <rPr>
        <sz val="12"/>
        <color theme="1"/>
        <rFont val="仿宋_GB2312"/>
        <charset val="134"/>
      </rPr>
      <t>人才集聚</t>
    </r>
    <r>
      <rPr>
        <sz val="12"/>
        <color theme="1"/>
        <rFont val="Times New Roman"/>
        <charset val="0"/>
      </rPr>
      <t xml:space="preserve">
</t>
    </r>
    <r>
      <rPr>
        <sz val="12"/>
        <color theme="1"/>
        <rFont val="仿宋_GB2312"/>
        <charset val="134"/>
      </rPr>
      <t>项目</t>
    </r>
  </si>
  <si>
    <t>推动县域高质量发展人才需求与高校高质量发展紧密结合，注入强劲推动力</t>
  </si>
  <si>
    <r>
      <rPr>
        <sz val="12"/>
        <color theme="1"/>
        <rFont val="Times New Roman"/>
        <charset val="0"/>
      </rPr>
      <t>1.</t>
    </r>
    <r>
      <rPr>
        <sz val="12"/>
        <color theme="1"/>
        <rFont val="仿宋_GB2312"/>
        <charset val="134"/>
      </rPr>
      <t>组建专家智库，为兴宁发展决策提供参考意见。</t>
    </r>
    <r>
      <rPr>
        <sz val="12"/>
        <color theme="1"/>
        <rFont val="Times New Roman"/>
        <charset val="0"/>
      </rPr>
      <t xml:space="preserve">
2.</t>
    </r>
    <r>
      <rPr>
        <sz val="12"/>
        <color theme="1"/>
        <rFont val="仿宋_GB2312"/>
        <charset val="134"/>
      </rPr>
      <t>组织重点企事业单位参加校园专场招聘和急需紧缺人才招聘活动。</t>
    </r>
    <r>
      <rPr>
        <sz val="12"/>
        <color theme="1"/>
        <rFont val="Times New Roman"/>
        <charset val="0"/>
      </rPr>
      <t xml:space="preserve">
3.</t>
    </r>
    <r>
      <rPr>
        <sz val="12"/>
        <color theme="1"/>
        <rFont val="仿宋_GB2312"/>
        <charset val="134"/>
      </rPr>
      <t>在广东财经大学设立引才联络站，由兴宁籍优秀学生担任联络员，加强与兴宁籍大学生的沟通联系，定期开展大学生寒暑假兴宁行活动。</t>
    </r>
  </si>
  <si>
    <t>积极引导大学生到兴宁就业创业。</t>
  </si>
  <si>
    <r>
      <rPr>
        <sz val="12"/>
        <color theme="1"/>
        <rFont val="仿宋_GB2312"/>
        <charset val="134"/>
      </rPr>
      <t>广东财经大学社会合作处</t>
    </r>
    <r>
      <rPr>
        <sz val="12"/>
        <color theme="1"/>
        <rFont val="Times New Roman"/>
        <charset val="0"/>
      </rPr>
      <t xml:space="preserve">
</t>
    </r>
    <r>
      <rPr>
        <sz val="12"/>
        <color theme="1"/>
        <rFont val="仿宋_GB2312"/>
        <charset val="134"/>
      </rPr>
      <t>副处长钟健</t>
    </r>
    <r>
      <rPr>
        <sz val="12"/>
        <color theme="1"/>
        <rFont val="Times New Roman"/>
        <charset val="0"/>
      </rPr>
      <t>13825008020</t>
    </r>
    <r>
      <rPr>
        <sz val="12"/>
        <color theme="1"/>
        <rFont val="仿宋_GB2312"/>
        <charset val="134"/>
      </rPr>
      <t>，</t>
    </r>
    <r>
      <rPr>
        <sz val="12"/>
        <color theme="1"/>
        <rFont val="Times New Roman"/>
        <charset val="0"/>
      </rPr>
      <t xml:space="preserve">
</t>
    </r>
    <r>
      <rPr>
        <sz val="12"/>
        <color theme="1"/>
        <rFont val="仿宋_GB2312"/>
        <charset val="134"/>
      </rPr>
      <t>党委学生工作部部长苏明华</t>
    </r>
    <r>
      <rPr>
        <sz val="12"/>
        <color theme="1"/>
        <rFont val="Times New Roman"/>
        <charset val="0"/>
      </rPr>
      <t xml:space="preserve">
18218186030</t>
    </r>
    <r>
      <rPr>
        <sz val="12"/>
        <color theme="1"/>
        <rFont val="仿宋_GB2312"/>
        <charset val="134"/>
      </rPr>
      <t>，校团委书记张鹏程</t>
    </r>
    <r>
      <rPr>
        <sz val="12"/>
        <color theme="1"/>
        <rFont val="Times New Roman"/>
        <charset val="0"/>
      </rPr>
      <t>13430287886</t>
    </r>
  </si>
  <si>
    <t>人才培养基地建设项目</t>
  </si>
  <si>
    <t>突出基层人才培养培训，支持当地培育产业经济师、建筑师、工程师、乡村规划师及乡村工匠、职业经理人等专业人才</t>
  </si>
  <si>
    <r>
      <rPr>
        <sz val="12"/>
        <color theme="1"/>
        <rFont val="Times New Roman"/>
        <charset val="0"/>
      </rPr>
      <t>1.</t>
    </r>
    <r>
      <rPr>
        <sz val="12"/>
        <color theme="1"/>
        <rFont val="仿宋_GB2312"/>
        <charset val="134"/>
      </rPr>
      <t>镇村财务管理培训，指导、协助镇村两级完善财务管理体系，开展相关培训。</t>
    </r>
    <r>
      <rPr>
        <sz val="12"/>
        <color theme="1"/>
        <rFont val="Times New Roman"/>
        <charset val="0"/>
      </rPr>
      <t xml:space="preserve">
2.</t>
    </r>
    <r>
      <rPr>
        <sz val="12"/>
        <color theme="1"/>
        <rFont val="仿宋_GB2312"/>
        <charset val="134"/>
      </rPr>
      <t>乡村振兴人才培养培训，结合宁中镇人才驿站建设，开展乡村工匠、乡村建筑师等人才培育工作。</t>
    </r>
    <r>
      <rPr>
        <sz val="12"/>
        <color theme="1"/>
        <rFont val="Times New Roman"/>
        <charset val="0"/>
      </rPr>
      <t xml:space="preserve">
3.</t>
    </r>
    <r>
      <rPr>
        <sz val="12"/>
        <color theme="1"/>
        <rFont val="仿宋_GB2312"/>
        <charset val="134"/>
      </rPr>
      <t>兴宁市学校财会人员专业培训，通过线上线下培训和学校现场指导，提升财务管理能力和相关会计账务业务员处理能力。</t>
    </r>
    <r>
      <rPr>
        <sz val="12"/>
        <color theme="1"/>
        <rFont val="Times New Roman"/>
        <charset val="0"/>
      </rPr>
      <t xml:space="preserve">
4.</t>
    </r>
    <r>
      <rPr>
        <sz val="12"/>
        <color theme="1"/>
        <rFont val="仿宋_GB2312"/>
        <charset val="134"/>
      </rPr>
      <t>教育系统工程项目负责人关于工程建设管理培训，通过线上线下培训和学校现场指导，阐明工程建设项目申报条件及申报程序和立项、招投标、签订合同、报建、施工及竣工验收等各环节须办理手续。</t>
    </r>
  </si>
  <si>
    <t>建设广东财经大学国家级全民数字素养与技能培训基地兴宁分中心，提供数字化学习、培训、考核、成果认定等资源和服务，助力提升全民数字学习意识和能力。</t>
  </si>
  <si>
    <r>
      <rPr>
        <sz val="12"/>
        <color theme="1"/>
        <rFont val="仿宋_GB2312"/>
        <charset val="134"/>
      </rPr>
      <t>广东财经大学社会合作处</t>
    </r>
    <r>
      <rPr>
        <sz val="12"/>
        <color theme="1"/>
        <rFont val="Times New Roman"/>
        <charset val="0"/>
      </rPr>
      <t xml:space="preserve">
</t>
    </r>
    <r>
      <rPr>
        <sz val="12"/>
        <color theme="1"/>
        <rFont val="仿宋_GB2312"/>
        <charset val="134"/>
      </rPr>
      <t>副处长钟健</t>
    </r>
    <r>
      <rPr>
        <sz val="12"/>
        <color theme="1"/>
        <rFont val="Times New Roman"/>
        <charset val="0"/>
      </rPr>
      <t>13825008020</t>
    </r>
    <r>
      <rPr>
        <sz val="12"/>
        <color theme="1"/>
        <rFont val="仿宋_GB2312"/>
        <charset val="134"/>
      </rPr>
      <t>，</t>
    </r>
    <r>
      <rPr>
        <sz val="12"/>
        <color theme="1"/>
        <rFont val="Times New Roman"/>
        <charset val="0"/>
      </rPr>
      <t xml:space="preserve">
</t>
    </r>
    <r>
      <rPr>
        <sz val="12"/>
        <color theme="1"/>
        <rFont val="仿宋_GB2312"/>
        <charset val="134"/>
      </rPr>
      <t>新发展研究院院长彭荣</t>
    </r>
    <r>
      <rPr>
        <sz val="12"/>
        <color theme="1"/>
        <rFont val="Times New Roman"/>
        <charset val="0"/>
      </rPr>
      <t xml:space="preserve">
13724000012</t>
    </r>
    <r>
      <rPr>
        <sz val="12"/>
        <color theme="1"/>
        <rFont val="仿宋_GB2312"/>
        <charset val="134"/>
      </rPr>
      <t>，基建处处长</t>
    </r>
    <r>
      <rPr>
        <sz val="12"/>
        <color theme="1"/>
        <rFont val="Times New Roman"/>
        <charset val="0"/>
      </rPr>
      <t xml:space="preserve">
</t>
    </r>
    <r>
      <rPr>
        <sz val="12"/>
        <color theme="1"/>
        <rFont val="仿宋_GB2312"/>
        <charset val="134"/>
      </rPr>
      <t>冯东海</t>
    </r>
    <r>
      <rPr>
        <sz val="12"/>
        <color theme="1"/>
        <rFont val="Times New Roman"/>
        <charset val="0"/>
      </rPr>
      <t>13560218881</t>
    </r>
    <r>
      <rPr>
        <sz val="12"/>
        <color theme="1"/>
        <rFont val="仿宋_GB2312"/>
        <charset val="134"/>
      </rPr>
      <t>，</t>
    </r>
    <r>
      <rPr>
        <sz val="12"/>
        <color theme="1"/>
        <rFont val="Times New Roman"/>
        <charset val="0"/>
      </rPr>
      <t xml:space="preserve">
</t>
    </r>
    <r>
      <rPr>
        <sz val="12"/>
        <color theme="1"/>
        <rFont val="仿宋_GB2312"/>
        <charset val="134"/>
      </rPr>
      <t>采购中心主任黄冬如</t>
    </r>
    <r>
      <rPr>
        <sz val="12"/>
        <color theme="1"/>
        <rFont val="Times New Roman"/>
        <charset val="0"/>
      </rPr>
      <t xml:space="preserve">
18520491737</t>
    </r>
    <r>
      <rPr>
        <sz val="12"/>
        <color theme="1"/>
        <rFont val="仿宋_GB2312"/>
        <charset val="134"/>
      </rPr>
      <t>，会计学院党委书记彭翠峰</t>
    </r>
    <r>
      <rPr>
        <sz val="12"/>
        <color theme="1"/>
        <rFont val="Times New Roman"/>
        <charset val="0"/>
      </rPr>
      <t>13503045608</t>
    </r>
  </si>
  <si>
    <t>平远县</t>
  </si>
  <si>
    <t>广州大学、广东邮电职业技术学院</t>
  </si>
  <si>
    <r>
      <rPr>
        <sz val="12"/>
        <color theme="1"/>
        <rFont val="仿宋_GB2312"/>
        <charset val="134"/>
      </rPr>
      <t>广州大学</t>
    </r>
    <r>
      <rPr>
        <sz val="12"/>
        <color theme="1"/>
        <rFont val="Times New Roman"/>
        <charset val="0"/>
      </rPr>
      <t xml:space="preserve">
</t>
    </r>
    <r>
      <rPr>
        <sz val="12"/>
        <color theme="1"/>
        <rFont val="仿宋_GB2312"/>
        <charset val="134"/>
      </rPr>
      <t>广东邮电职业技术学院</t>
    </r>
    <r>
      <rPr>
        <sz val="12"/>
        <color theme="1"/>
        <rFont val="Times New Roman"/>
        <charset val="0"/>
      </rPr>
      <t xml:space="preserve">               </t>
    </r>
  </si>
  <si>
    <t>形成改革创新报告</t>
  </si>
  <si>
    <r>
      <rPr>
        <sz val="12"/>
        <rFont val="Times New Roman"/>
        <charset val="0"/>
      </rPr>
      <t>2023</t>
    </r>
    <r>
      <rPr>
        <sz val="12"/>
        <rFont val="仿宋_GB2312"/>
        <charset val="134"/>
      </rPr>
      <t>年</t>
    </r>
    <r>
      <rPr>
        <sz val="12"/>
        <rFont val="Times New Roman"/>
        <charset val="0"/>
      </rPr>
      <t>12</t>
    </r>
    <r>
      <rPr>
        <sz val="12"/>
        <rFont val="仿宋_GB2312"/>
        <charset val="134"/>
      </rPr>
      <t>月</t>
    </r>
  </si>
  <si>
    <r>
      <rPr>
        <sz val="12"/>
        <rFont val="Times New Roman"/>
        <charset val="0"/>
      </rPr>
      <t>2025</t>
    </r>
    <r>
      <rPr>
        <sz val="12"/>
        <rFont val="仿宋_GB2312"/>
        <charset val="134"/>
      </rPr>
      <t>年</t>
    </r>
  </si>
  <si>
    <t>发挥广州大学人才优势，为平远县域改革出谋划策</t>
  </si>
  <si>
    <t>聚焦县域经济、城镇建设、乡村振兴、城乡融合等方面的体制机制障碍，结合前沿理论开展研究。</t>
  </si>
  <si>
    <t>根据平远县域改革需求，结合前沿理论开展研究，为县域改革出谋划策，形成改革创新报告。</t>
  </si>
  <si>
    <r>
      <rPr>
        <sz val="12"/>
        <color theme="1"/>
        <rFont val="仿宋_GB2312"/>
        <charset val="134"/>
      </rPr>
      <t>饶素榕</t>
    </r>
    <r>
      <rPr>
        <sz val="12"/>
        <color theme="1"/>
        <rFont val="Times New Roman"/>
        <charset val="0"/>
      </rPr>
      <t xml:space="preserve"> </t>
    </r>
    <r>
      <rPr>
        <sz val="12"/>
        <color theme="1"/>
        <rFont val="仿宋_GB2312"/>
        <charset val="134"/>
      </rPr>
      <t>（平远县发改局）</t>
    </r>
    <r>
      <rPr>
        <sz val="12"/>
        <color theme="1"/>
        <rFont val="Times New Roman"/>
        <charset val="0"/>
      </rPr>
      <t xml:space="preserve">15767742902           </t>
    </r>
    <r>
      <rPr>
        <sz val="12"/>
        <color theme="1"/>
        <rFont val="仿宋_GB2312"/>
        <charset val="134"/>
      </rPr>
      <t>曾维和（广州大学公共管理学院教授）</t>
    </r>
    <r>
      <rPr>
        <sz val="12"/>
        <color theme="1"/>
        <rFont val="Times New Roman"/>
        <charset val="0"/>
      </rPr>
      <t>18751940879</t>
    </r>
  </si>
  <si>
    <t>开发镇村消费帮扶平台</t>
  </si>
  <si>
    <t>仁居镇</t>
  </si>
  <si>
    <t>发挥广州大学、广东邮电职业技术学院人才优势，帮扶打造消费平台。</t>
  </si>
  <si>
    <r>
      <rPr>
        <sz val="12"/>
        <rFont val="仿宋_GB2312"/>
        <charset val="134"/>
      </rPr>
      <t>依托广州大学、广东邮电职业技术学院资源优势，帮助平远企业</t>
    </r>
    <r>
      <rPr>
        <sz val="12"/>
        <rFont val="Times New Roman"/>
        <charset val="0"/>
      </rPr>
      <t>-</t>
    </r>
    <r>
      <rPr>
        <sz val="12"/>
        <rFont val="仿宋_GB2312"/>
        <charset val="134"/>
      </rPr>
      <t>广东兴珠生物科技有限公司和平远县仁居供销有限公司开发、优化镇村消费帮扶平台，启动实施打造镇级供销社和帮扶馆，拓宽农特产品销售渠道，助力镇村农村经济发展。</t>
    </r>
  </si>
  <si>
    <r>
      <rPr>
        <sz val="12"/>
        <rFont val="仿宋_GB2312"/>
        <charset val="134"/>
      </rPr>
      <t>总体目标：（</t>
    </r>
    <r>
      <rPr>
        <sz val="12"/>
        <rFont val="Times New Roman"/>
        <charset val="0"/>
      </rPr>
      <t>1</t>
    </r>
    <r>
      <rPr>
        <sz val="12"/>
        <rFont val="仿宋_GB2312"/>
        <charset val="134"/>
      </rPr>
      <t>）针对平远县开展农产品电商（含数字化品控）开展调研；（</t>
    </r>
    <r>
      <rPr>
        <sz val="12"/>
        <rFont val="Times New Roman"/>
        <charset val="0"/>
      </rPr>
      <t>2</t>
    </r>
    <r>
      <rPr>
        <sz val="12"/>
        <rFont val="仿宋_GB2312"/>
        <charset val="134"/>
      </rPr>
      <t>）开发平远县直播电商抖音</t>
    </r>
    <r>
      <rPr>
        <sz val="12"/>
        <rFont val="Times New Roman"/>
        <charset val="0"/>
      </rPr>
      <t>/</t>
    </r>
    <r>
      <rPr>
        <sz val="12"/>
        <rFont val="仿宋_GB2312"/>
        <charset val="134"/>
      </rPr>
      <t>小红书等账号及运营团队；（</t>
    </r>
    <r>
      <rPr>
        <sz val="12"/>
        <rFont val="Times New Roman"/>
        <charset val="0"/>
      </rPr>
      <t>3</t>
    </r>
    <r>
      <rPr>
        <sz val="12"/>
        <rFont val="仿宋_GB2312"/>
        <charset val="134"/>
      </rPr>
      <t>）打造平远县农产品品牌</t>
    </r>
    <r>
      <rPr>
        <sz val="12"/>
        <rFont val="Times New Roman"/>
        <charset val="0"/>
      </rPr>
      <t>Logo</t>
    </r>
    <r>
      <rPr>
        <sz val="12"/>
        <rFont val="仿宋_GB2312"/>
        <charset val="134"/>
      </rPr>
      <t>并初步开展其产品包装设计。</t>
    </r>
  </si>
  <si>
    <r>
      <rPr>
        <sz val="12"/>
        <color theme="1"/>
        <rFont val="仿宋_GB2312"/>
        <charset val="134"/>
      </rPr>
      <t>张尧辉（平远县农业农村局副局长）</t>
    </r>
    <r>
      <rPr>
        <sz val="12"/>
        <color theme="1"/>
        <rFont val="Times New Roman"/>
        <charset val="0"/>
      </rPr>
      <t>13539154955</t>
    </r>
    <r>
      <rPr>
        <sz val="12"/>
        <color theme="1"/>
        <rFont val="仿宋_GB2312"/>
        <charset val="134"/>
      </rPr>
      <t>薛小龙（广州大学管理学院院长、教授、博导）</t>
    </r>
    <r>
      <rPr>
        <sz val="12"/>
        <color theme="1"/>
        <rFont val="Times New Roman"/>
        <charset val="0"/>
      </rPr>
      <t xml:space="preserve">18645008236           </t>
    </r>
    <r>
      <rPr>
        <sz val="12"/>
        <color theme="1"/>
        <rFont val="仿宋_GB2312"/>
        <charset val="134"/>
      </rPr>
      <t>朱慧（广州大学管理学院副院长、副教授）</t>
    </r>
    <r>
      <rPr>
        <sz val="12"/>
        <color theme="1"/>
        <rFont val="Times New Roman"/>
        <charset val="0"/>
      </rPr>
      <t xml:space="preserve">13480207957           </t>
    </r>
    <r>
      <rPr>
        <sz val="12"/>
        <color theme="1"/>
        <rFont val="仿宋_GB2312"/>
        <charset val="134"/>
      </rPr>
      <t>苏凡博（广东邮电职业技术学院）</t>
    </r>
    <r>
      <rPr>
        <sz val="12"/>
        <color theme="1"/>
        <rFont val="Times New Roman"/>
        <charset val="0"/>
      </rPr>
      <t>13826490051</t>
    </r>
  </si>
  <si>
    <t>农产品消费帮扶</t>
  </si>
  <si>
    <t>石正镇，差干镇加丰村，仁居镇仁居村、邹坊村、六吉村，八尺镇角坑村、黄沙村、排下村</t>
  </si>
  <si>
    <r>
      <rPr>
        <sz val="12"/>
        <rFont val="Times New Roman"/>
        <charset val="0"/>
      </rPr>
      <t>2024</t>
    </r>
    <r>
      <rPr>
        <sz val="12"/>
        <rFont val="仿宋_GB2312"/>
        <charset val="134"/>
      </rPr>
      <t>年</t>
    </r>
  </si>
  <si>
    <t>消费帮扶</t>
  </si>
  <si>
    <t>两所高校工会结合职工慰问、节日福利等工作需求，加大对平远县农产品的消费帮扶力度。</t>
  </si>
  <si>
    <t>加大对平远县农产品的消费帮扶力度。</t>
  </si>
  <si>
    <r>
      <rPr>
        <sz val="12"/>
        <color theme="1"/>
        <rFont val="仿宋_GB2312"/>
        <charset val="134"/>
      </rPr>
      <t>钟伟锋（平远县供销合作社主任）</t>
    </r>
    <r>
      <rPr>
        <sz val="12"/>
        <color theme="1"/>
        <rFont val="Times New Roman"/>
        <charset val="0"/>
      </rPr>
      <t xml:space="preserve">15986496555  </t>
    </r>
    <r>
      <rPr>
        <sz val="12"/>
        <color theme="1"/>
        <rFont val="仿宋_GB2312"/>
        <charset val="134"/>
      </rPr>
      <t>张尧辉（平远县农业农村局副局长）</t>
    </r>
    <r>
      <rPr>
        <sz val="12"/>
        <color theme="1"/>
        <rFont val="Times New Roman"/>
        <charset val="0"/>
      </rPr>
      <t xml:space="preserve">13539154955       </t>
    </r>
    <r>
      <rPr>
        <sz val="12"/>
        <color theme="1"/>
        <rFont val="仿宋_GB2312"/>
        <charset val="134"/>
      </rPr>
      <t>谭可坚（广州大学工会副主席）</t>
    </r>
    <r>
      <rPr>
        <sz val="12"/>
        <color theme="1"/>
        <rFont val="Times New Roman"/>
        <charset val="0"/>
      </rPr>
      <t xml:space="preserve">13342884866
</t>
    </r>
    <r>
      <rPr>
        <sz val="12"/>
        <color theme="1"/>
        <rFont val="仿宋_GB2312"/>
        <charset val="134"/>
      </rPr>
      <t>谢钟扬（广邮工会办主任）</t>
    </r>
    <r>
      <rPr>
        <sz val="12"/>
        <color theme="1"/>
        <rFont val="Times New Roman"/>
        <charset val="0"/>
      </rPr>
      <t>13316135885</t>
    </r>
  </si>
  <si>
    <t>建议3年总经费控制在50万以内。
将消费扶贫等可在部门预算内开支的列为项目。
消费帮扶不能算作一个独立的项目，建议合并或删除。</t>
  </si>
  <si>
    <t>灵芝食品开发</t>
  </si>
  <si>
    <t>石正镇</t>
  </si>
  <si>
    <r>
      <rPr>
        <sz val="12"/>
        <color theme="1"/>
        <rFont val="Times New Roman"/>
        <charset val="0"/>
      </rPr>
      <t>2025</t>
    </r>
    <r>
      <rPr>
        <sz val="12"/>
        <color indexed="8"/>
        <rFont val="仿宋_GB2312"/>
        <charset val="134"/>
      </rPr>
      <t>年</t>
    </r>
    <r>
      <rPr>
        <sz val="12"/>
        <color theme="1"/>
        <rFont val="Times New Roman"/>
        <charset val="0"/>
      </rPr>
      <t>12</t>
    </r>
    <r>
      <rPr>
        <sz val="12"/>
        <color indexed="8"/>
        <rFont val="仿宋_GB2312"/>
        <charset val="134"/>
      </rPr>
      <t>月</t>
    </r>
    <r>
      <rPr>
        <sz val="12"/>
        <color theme="1"/>
        <rFont val="Times New Roman"/>
        <charset val="0"/>
      </rPr>
      <t>30</t>
    </r>
    <r>
      <rPr>
        <sz val="12"/>
        <color indexed="8"/>
        <rFont val="仿宋_GB2312"/>
        <charset val="134"/>
      </rPr>
      <t>日</t>
    </r>
  </si>
  <si>
    <t>发挥高校人才及科技成果福集优势，帮扶县域经济发展。</t>
  </si>
  <si>
    <t>依托广州大学生命科学学院专家团队科研成果，推进成果转化。</t>
  </si>
  <si>
    <r>
      <rPr>
        <sz val="12"/>
        <color theme="1"/>
        <rFont val="仿宋_GB2312"/>
        <charset val="134"/>
      </rPr>
      <t>总体目标是开展校地（企）科研成果转化，帮扶县域灵芝类食加工企业开发灵芝食品。</t>
    </r>
    <r>
      <rPr>
        <sz val="12"/>
        <color theme="1"/>
        <rFont val="Times New Roman"/>
        <charset val="0"/>
      </rPr>
      <t>23</t>
    </r>
    <r>
      <rPr>
        <sz val="12"/>
        <color theme="1"/>
        <rFont val="仿宋_GB2312"/>
        <charset val="134"/>
      </rPr>
      <t>年完成项目对接；</t>
    </r>
    <r>
      <rPr>
        <sz val="12"/>
        <color theme="1"/>
        <rFont val="Times New Roman"/>
        <charset val="0"/>
      </rPr>
      <t>24</t>
    </r>
    <r>
      <rPr>
        <sz val="12"/>
        <color theme="1"/>
        <rFont val="仿宋_GB2312"/>
        <charset val="134"/>
      </rPr>
      <t>年完成项目启动；</t>
    </r>
    <r>
      <rPr>
        <sz val="12"/>
        <color theme="1"/>
        <rFont val="Times New Roman"/>
        <charset val="0"/>
      </rPr>
      <t>25</t>
    </r>
    <r>
      <rPr>
        <sz val="12"/>
        <color theme="1"/>
        <rFont val="仿宋_GB2312"/>
        <charset val="134"/>
      </rPr>
      <t>年初见成效。</t>
    </r>
  </si>
  <si>
    <r>
      <rPr>
        <sz val="12"/>
        <color theme="1"/>
        <rFont val="仿宋_GB2312"/>
        <charset val="134"/>
      </rPr>
      <t>李滔（平远县市场监督管理局生产股股长）</t>
    </r>
    <r>
      <rPr>
        <sz val="12"/>
        <color theme="1"/>
        <rFont val="Times New Roman"/>
        <charset val="0"/>
      </rPr>
      <t xml:space="preserve">13543239928            </t>
    </r>
    <r>
      <rPr>
        <sz val="12"/>
        <color theme="1"/>
        <rFont val="仿宋_GB2312"/>
        <charset val="134"/>
      </rPr>
      <t>田长恩（广州大学生命科学学院教授、博导）</t>
    </r>
    <r>
      <rPr>
        <sz val="12"/>
        <color theme="1"/>
        <rFont val="Times New Roman"/>
        <charset val="0"/>
      </rPr>
      <t xml:space="preserve">   13342886615</t>
    </r>
  </si>
  <si>
    <t>南药、种子种苗繁育和农产品精深加工技术开发</t>
  </si>
  <si>
    <t>石正镇、差干镇加丰村</t>
  </si>
  <si>
    <t>依托广州大学化学化工学院专家团队科研力量，推进南药深加工。</t>
  </si>
  <si>
    <r>
      <rPr>
        <sz val="12"/>
        <color theme="1"/>
        <rFont val="仿宋_GB2312"/>
        <charset val="134"/>
      </rPr>
      <t>总体目标是开展基于南药提取物及深加工技术在生命大健康方面的合作研究，对梅片树、仙草、广藿香、岗梅、灵芝、石斛等南药有效营养成分及营养水平的精准检测，开展新产品配方工艺研究并创新活性成分配伍，对标当地企业在现代食品、保健品、化妆品等抗氧化、美白、抗菌等方面提升产品附加值和品牌知名度。</t>
    </r>
    <r>
      <rPr>
        <sz val="12"/>
        <color theme="1"/>
        <rFont val="Times New Roman"/>
        <charset val="0"/>
      </rPr>
      <t>23</t>
    </r>
    <r>
      <rPr>
        <sz val="12"/>
        <color theme="1"/>
        <rFont val="仿宋_GB2312"/>
        <charset val="134"/>
      </rPr>
      <t>年完成项目对接；</t>
    </r>
    <r>
      <rPr>
        <sz val="12"/>
        <color theme="1"/>
        <rFont val="Times New Roman"/>
        <charset val="0"/>
      </rPr>
      <t>24</t>
    </r>
    <r>
      <rPr>
        <sz val="12"/>
        <color theme="1"/>
        <rFont val="仿宋_GB2312"/>
        <charset val="134"/>
      </rPr>
      <t>年完成项目启动；</t>
    </r>
    <r>
      <rPr>
        <sz val="12"/>
        <color theme="1"/>
        <rFont val="Times New Roman"/>
        <charset val="0"/>
      </rPr>
      <t>25</t>
    </r>
    <r>
      <rPr>
        <sz val="12"/>
        <color theme="1"/>
        <rFont val="仿宋_GB2312"/>
        <charset val="134"/>
      </rPr>
      <t>年初见成效。</t>
    </r>
  </si>
  <si>
    <r>
      <rPr>
        <sz val="12"/>
        <color theme="1"/>
        <rFont val="仿宋_GB2312"/>
        <charset val="134"/>
      </rPr>
      <t>张尧辉（平远县农业农村局副局长）</t>
    </r>
    <r>
      <rPr>
        <sz val="12"/>
        <color theme="1"/>
        <rFont val="Times New Roman"/>
        <charset val="0"/>
      </rPr>
      <t xml:space="preserve">13539154955           </t>
    </r>
    <r>
      <rPr>
        <sz val="12"/>
        <color theme="1"/>
        <rFont val="仿宋_GB2312"/>
        <charset val="134"/>
      </rPr>
      <t>韩冬雪（广州大学化学化工学院院长、教授、博导）</t>
    </r>
    <r>
      <rPr>
        <sz val="12"/>
        <color theme="1"/>
        <rFont val="Times New Roman"/>
        <charset val="0"/>
      </rPr>
      <t>13604419399</t>
    </r>
  </si>
  <si>
    <t>规划打造红色文化和乡村旅游品牌</t>
  </si>
  <si>
    <t>仁居镇仁居村、邹坊村、六吉村</t>
  </si>
  <si>
    <r>
      <rPr>
        <sz val="12"/>
        <rFont val="Times New Roman"/>
        <charset val="0"/>
      </rPr>
      <t>2023</t>
    </r>
    <r>
      <rPr>
        <sz val="12"/>
        <rFont val="仿宋_GB2312"/>
        <charset val="134"/>
      </rPr>
      <t>年</t>
    </r>
    <r>
      <rPr>
        <sz val="12"/>
        <rFont val="Times New Roman"/>
        <charset val="0"/>
      </rPr>
      <t>11</t>
    </r>
    <r>
      <rPr>
        <sz val="12"/>
        <rFont val="仿宋_GB2312"/>
        <charset val="134"/>
      </rPr>
      <t>月</t>
    </r>
  </si>
  <si>
    <r>
      <rPr>
        <sz val="12"/>
        <rFont val="Times New Roman"/>
        <charset val="0"/>
      </rPr>
      <t>2025</t>
    </r>
    <r>
      <rPr>
        <sz val="12"/>
        <rFont val="仿宋_GB2312"/>
        <charset val="134"/>
      </rPr>
      <t>年</t>
    </r>
    <r>
      <rPr>
        <sz val="12"/>
        <rFont val="Times New Roman"/>
        <charset val="0"/>
      </rPr>
      <t>12</t>
    </r>
    <r>
      <rPr>
        <sz val="12"/>
        <rFont val="仿宋_GB2312"/>
        <charset val="134"/>
      </rPr>
      <t>月</t>
    </r>
    <r>
      <rPr>
        <sz val="12"/>
        <rFont val="Times New Roman"/>
        <charset val="0"/>
      </rPr>
      <t>30</t>
    </r>
    <r>
      <rPr>
        <sz val="12"/>
        <rFont val="仿宋_GB2312"/>
        <charset val="134"/>
      </rPr>
      <t>日</t>
    </r>
  </si>
  <si>
    <t>发挥高校在文旅规划、文创产品设计开发人才优势，帮扶县域文旅产业发展。</t>
  </si>
  <si>
    <t>依托依托广大、广邮人才资源，以仁居镇为试点，帮扶平远县规划红色文化旅游项目、文创产品，加快推进平远县乡村文旅产业发展。</t>
  </si>
  <si>
    <r>
      <rPr>
        <sz val="12"/>
        <rFont val="仿宋_GB2312"/>
        <charset val="134"/>
      </rPr>
      <t>总体目标是</t>
    </r>
    <r>
      <rPr>
        <sz val="12"/>
        <rFont val="Times New Roman"/>
        <charset val="0"/>
      </rPr>
      <t>1.</t>
    </r>
    <r>
      <rPr>
        <sz val="12"/>
        <rFont val="仿宋_GB2312"/>
        <charset val="134"/>
      </rPr>
      <t>共同编制平远农文旅发展规划；</t>
    </r>
    <r>
      <rPr>
        <sz val="12"/>
        <rFont val="Times New Roman"/>
        <charset val="0"/>
      </rPr>
      <t>2.</t>
    </r>
    <r>
      <rPr>
        <sz val="12"/>
        <rFont val="仿宋_GB2312"/>
        <charset val="134"/>
      </rPr>
      <t>开展红色文创产品设计开发，谋划红色研学旅游项目；</t>
    </r>
    <r>
      <rPr>
        <sz val="12"/>
        <rFont val="Times New Roman"/>
        <charset val="0"/>
      </rPr>
      <t>3.</t>
    </r>
    <r>
      <rPr>
        <sz val="12"/>
        <rFont val="仿宋_GB2312"/>
        <charset val="134"/>
      </rPr>
      <t>举办以平远县为主办方，院校参与承办的</t>
    </r>
    <r>
      <rPr>
        <sz val="12"/>
        <rFont val="Times New Roman"/>
        <charset val="0"/>
      </rPr>
      <t>“</t>
    </r>
    <r>
      <rPr>
        <sz val="12"/>
        <rFont val="仿宋_GB2312"/>
        <charset val="134"/>
      </rPr>
      <t>粤东地区大学生红色旅游策划大赛</t>
    </r>
    <r>
      <rPr>
        <sz val="12"/>
        <rFont val="Times New Roman"/>
        <charset val="0"/>
      </rPr>
      <t>”</t>
    </r>
    <r>
      <rPr>
        <sz val="12"/>
        <rFont val="仿宋_GB2312"/>
        <charset val="134"/>
      </rPr>
      <t>。</t>
    </r>
    <r>
      <rPr>
        <sz val="12"/>
        <rFont val="Times New Roman"/>
        <charset val="0"/>
      </rPr>
      <t>23</t>
    </r>
    <r>
      <rPr>
        <sz val="12"/>
        <rFont val="仿宋_GB2312"/>
        <charset val="134"/>
      </rPr>
      <t>年完成项目对接；</t>
    </r>
    <r>
      <rPr>
        <sz val="12"/>
        <rFont val="Times New Roman"/>
        <charset val="0"/>
      </rPr>
      <t>24年完成项目启动；25年初见成效。</t>
    </r>
  </si>
  <si>
    <r>
      <rPr>
        <sz val="12"/>
        <color theme="1"/>
        <rFont val="仿宋_GB2312"/>
        <charset val="134"/>
      </rPr>
      <t>钟燕娜（平远文广旅体局）</t>
    </r>
    <r>
      <rPr>
        <sz val="12"/>
        <color theme="1"/>
        <rFont val="Times New Roman"/>
        <charset val="0"/>
      </rPr>
      <t xml:space="preserve">18125551321      </t>
    </r>
    <r>
      <rPr>
        <sz val="12"/>
        <color theme="1"/>
        <rFont val="仿宋_GB2312"/>
        <charset val="134"/>
      </rPr>
      <t>陈锦棠（广州大学建筑与城市规划学院副院长、教授）</t>
    </r>
    <r>
      <rPr>
        <sz val="12"/>
        <color theme="1"/>
        <rFont val="Times New Roman"/>
        <charset val="0"/>
      </rPr>
      <t>15088050942</t>
    </r>
    <r>
      <rPr>
        <sz val="12"/>
        <color theme="1"/>
        <rFont val="仿宋_GB2312"/>
        <charset val="134"/>
      </rPr>
      <t>；</t>
    </r>
    <r>
      <rPr>
        <sz val="12"/>
        <color theme="1"/>
        <rFont val="Times New Roman"/>
        <charset val="0"/>
      </rPr>
      <t xml:space="preserve">
</t>
    </r>
    <r>
      <rPr>
        <sz val="12"/>
        <color theme="1"/>
        <rFont val="仿宋_GB2312"/>
        <charset val="134"/>
      </rPr>
      <t>广邮经营管理部、培训二部刘涛</t>
    </r>
    <r>
      <rPr>
        <sz val="12"/>
        <color theme="1"/>
        <rFont val="Times New Roman"/>
        <charset val="0"/>
      </rPr>
      <t>15813314608</t>
    </r>
  </si>
  <si>
    <t>缺经费测算依据</t>
  </si>
  <si>
    <r>
      <rPr>
        <sz val="12"/>
        <rFont val="Times New Roman"/>
        <charset val="0"/>
      </rPr>
      <t>2025</t>
    </r>
    <r>
      <rPr>
        <sz val="12"/>
        <rFont val="仿宋_GB2312"/>
        <charset val="134"/>
      </rPr>
      <t>年</t>
    </r>
    <r>
      <rPr>
        <sz val="12"/>
        <rFont val="Times New Roman"/>
        <charset val="0"/>
      </rPr>
      <t>12</t>
    </r>
    <r>
      <rPr>
        <sz val="12"/>
        <rFont val="仿宋_GB2312"/>
        <charset val="134"/>
      </rPr>
      <t>月</t>
    </r>
  </si>
  <si>
    <t>发挥广州大学人才优势，为平远县域经济社会发展提供决策咨询服务。</t>
  </si>
  <si>
    <r>
      <rPr>
        <sz val="12"/>
        <rFont val="仿宋_GB2312"/>
        <charset val="134"/>
      </rPr>
      <t>依托</t>
    </r>
    <r>
      <rPr>
        <sz val="12"/>
        <rFont val="Times New Roman"/>
        <charset val="0"/>
      </rPr>
      <t>2023</t>
    </r>
    <r>
      <rPr>
        <sz val="12"/>
        <rFont val="仿宋_GB2312"/>
        <charset val="134"/>
      </rPr>
      <t>年建立</t>
    </r>
    <r>
      <rPr>
        <sz val="12"/>
        <rFont val="Times New Roman"/>
        <charset val="0"/>
      </rPr>
      <t>“</t>
    </r>
    <r>
      <rPr>
        <sz val="12"/>
        <rFont val="仿宋_GB2312"/>
        <charset val="134"/>
      </rPr>
      <t>院校专家库</t>
    </r>
    <r>
      <rPr>
        <sz val="12"/>
        <rFont val="Times New Roman"/>
        <charset val="0"/>
      </rPr>
      <t>”</t>
    </r>
    <r>
      <rPr>
        <sz val="12"/>
        <rFont val="仿宋_GB2312"/>
        <charset val="134"/>
      </rPr>
      <t>为平远县各相关部门提供决策咨询服务，助力平远县实现经济社会高质量发展。</t>
    </r>
  </si>
  <si>
    <r>
      <rPr>
        <sz val="12"/>
        <rFont val="仿宋_GB2312"/>
        <charset val="134"/>
      </rPr>
      <t>在城乡规划、产业发展、园区建设、乡村振兴、社会治理、重大项目可研论证、政策研究等</t>
    </r>
    <r>
      <rPr>
        <sz val="12"/>
        <rFont val="Times New Roman"/>
        <charset val="0"/>
      </rPr>
      <t>“</t>
    </r>
    <r>
      <rPr>
        <sz val="12"/>
        <rFont val="仿宋_GB2312"/>
        <charset val="134"/>
      </rPr>
      <t>百千万工程</t>
    </r>
    <r>
      <rPr>
        <sz val="12"/>
        <rFont val="Times New Roman"/>
        <charset val="0"/>
      </rPr>
      <t>”</t>
    </r>
    <r>
      <rPr>
        <sz val="12"/>
        <rFont val="仿宋_GB2312"/>
        <charset val="134"/>
      </rPr>
      <t>重点工作方面，为平远县各相关部门提供决策咨询服务，助力平远县实现经济社会高质量发展。</t>
    </r>
  </si>
  <si>
    <r>
      <rPr>
        <sz val="12"/>
        <color theme="1"/>
        <rFont val="仿宋_GB2312"/>
        <charset val="134"/>
      </rPr>
      <t>黎伟（平远县府办副主任、政研室主任）</t>
    </r>
    <r>
      <rPr>
        <sz val="12"/>
        <color theme="1"/>
        <rFont val="Times New Roman"/>
        <charset val="0"/>
      </rPr>
      <t xml:space="preserve">13502372878          </t>
    </r>
    <r>
      <rPr>
        <sz val="12"/>
        <color theme="1"/>
        <rFont val="仿宋_GB2312"/>
        <charset val="134"/>
      </rPr>
      <t>杨勇（广州大学机关党委专职副书记）</t>
    </r>
    <r>
      <rPr>
        <sz val="12"/>
        <color theme="1"/>
        <rFont val="Times New Roman"/>
        <charset val="0"/>
      </rPr>
      <t xml:space="preserve">13342886887 </t>
    </r>
    <r>
      <rPr>
        <sz val="12"/>
        <color theme="1"/>
        <rFont val="仿宋_GB2312"/>
        <charset val="134"/>
      </rPr>
      <t>、广邮党群工作部助理黄立烽</t>
    </r>
    <r>
      <rPr>
        <sz val="12"/>
        <color theme="1"/>
        <rFont val="Times New Roman"/>
        <charset val="0"/>
      </rPr>
      <t>18998461858</t>
    </r>
  </si>
  <si>
    <t>聚焦具体行动？</t>
  </si>
  <si>
    <t>党建共建活动</t>
  </si>
  <si>
    <t>差干镇加丰村、仁居镇仁居村、八尺镇黄沙村、东石镇灵水村、大柘镇梅东村、石正镇先锋村</t>
  </si>
  <si>
    <r>
      <rPr>
        <sz val="12"/>
        <rFont val="Times New Roman"/>
        <charset val="0"/>
      </rPr>
      <t>2023</t>
    </r>
    <r>
      <rPr>
        <sz val="12"/>
        <rFont val="仿宋_GB2312"/>
        <charset val="134"/>
      </rPr>
      <t>年</t>
    </r>
  </si>
  <si>
    <t>党建引领乡村振兴</t>
  </si>
  <si>
    <t>开展基层支部结对共建活动</t>
  </si>
  <si>
    <r>
      <rPr>
        <sz val="12"/>
        <rFont val="仿宋_GB2312"/>
        <charset val="134"/>
      </rPr>
      <t>与帮扶地平远县相关支部开展党建共建</t>
    </r>
    <r>
      <rPr>
        <sz val="12"/>
        <rFont val="Times New Roman"/>
        <charset val="0"/>
      </rPr>
      <t>6</t>
    </r>
    <r>
      <rPr>
        <sz val="12"/>
        <rFont val="仿宋_GB2312"/>
        <charset val="134"/>
      </rPr>
      <t>次活动</t>
    </r>
  </si>
  <si>
    <r>
      <rPr>
        <sz val="12"/>
        <color theme="1"/>
        <rFont val="仿宋_GB2312"/>
        <charset val="134"/>
      </rPr>
      <t>广州大学</t>
    </r>
    <r>
      <rPr>
        <sz val="12"/>
        <color theme="1"/>
        <rFont val="Times New Roman"/>
        <charset val="0"/>
      </rPr>
      <t>6</t>
    </r>
    <r>
      <rPr>
        <sz val="12"/>
        <color theme="1"/>
        <rFont val="仿宋_GB2312"/>
        <charset val="134"/>
      </rPr>
      <t>个优秀支部</t>
    </r>
  </si>
  <si>
    <t>建议进一步明确项目内容</t>
  </si>
  <si>
    <t>共享研学资源</t>
  </si>
  <si>
    <t>仁居镇仁居村</t>
  </si>
  <si>
    <t>强化广州大学附属中学对乡村振兴的认知，加强爱国主义教育。</t>
  </si>
  <si>
    <t>开展广州大学附属中学学生研学活动。</t>
  </si>
  <si>
    <t>广州大学附属中学不定期派学生到平远县开展研学活动，平远县在制定研学方案、沟通后勤保障方面提供帮助，确保研学活动成功举行。</t>
  </si>
  <si>
    <r>
      <rPr>
        <sz val="12"/>
        <color theme="1"/>
        <rFont val="仿宋_GB2312"/>
        <charset val="134"/>
      </rPr>
      <t>凌恒辉（平远县教育局党组副书记）</t>
    </r>
    <r>
      <rPr>
        <sz val="12"/>
        <color theme="1"/>
        <rFont val="Times New Roman"/>
        <charset val="0"/>
      </rPr>
      <t xml:space="preserve">13727619002                   </t>
    </r>
    <r>
      <rPr>
        <sz val="12"/>
        <color theme="1"/>
        <rFont val="仿宋_GB2312"/>
        <charset val="134"/>
      </rPr>
      <t>郭春曦（广州大学附属中学教研所主任）</t>
    </r>
    <r>
      <rPr>
        <sz val="12"/>
        <color theme="1"/>
        <rFont val="Times New Roman"/>
        <charset val="0"/>
      </rPr>
      <t>18926260075</t>
    </r>
  </si>
  <si>
    <t>需进一步明确研学活动内容，研学旅行？
缺经费测算和预算金额。</t>
  </si>
  <si>
    <t>结对帮扶平远中学提升办学水平</t>
  </si>
  <si>
    <r>
      <rPr>
        <sz val="12"/>
        <rFont val="Times New Roman"/>
        <charset val="0"/>
      </rPr>
      <t>2023</t>
    </r>
    <r>
      <rPr>
        <sz val="12"/>
        <rFont val="仿宋_GB2312"/>
        <charset val="134"/>
      </rPr>
      <t>年</t>
    </r>
    <r>
      <rPr>
        <sz val="12"/>
        <rFont val="Times New Roman"/>
        <charset val="0"/>
      </rPr>
      <t>9</t>
    </r>
    <r>
      <rPr>
        <sz val="12"/>
        <rFont val="仿宋_GB2312"/>
        <charset val="134"/>
      </rPr>
      <t>月</t>
    </r>
  </si>
  <si>
    <t>发挥广州大学附属中学资源优势，帮扶平原中学提升办学水平。</t>
  </si>
  <si>
    <t>借助广州大学附属中学办学资源，结对帮扶平远中学提升学校治理水平，强化师资培养，提高学校教学教研能力和教育质量。</t>
  </si>
  <si>
    <r>
      <rPr>
        <sz val="12"/>
        <rFont val="仿宋_GB2312"/>
        <charset val="134"/>
      </rPr>
      <t>总体目标：</t>
    </r>
    <r>
      <rPr>
        <sz val="12"/>
        <rFont val="Times New Roman"/>
        <charset val="0"/>
      </rPr>
      <t>1.</t>
    </r>
    <r>
      <rPr>
        <sz val="12"/>
        <rFont val="仿宋_GB2312"/>
        <charset val="134"/>
      </rPr>
      <t>帮助平远中学健全规章制度、制定发展规划、完善治理体系；</t>
    </r>
    <r>
      <rPr>
        <sz val="12"/>
        <rFont val="Times New Roman"/>
        <charset val="0"/>
      </rPr>
      <t>2.</t>
    </r>
    <r>
      <rPr>
        <sz val="12"/>
        <rFont val="仿宋_GB2312"/>
        <charset val="134"/>
      </rPr>
      <t>平远中学每年选派</t>
    </r>
    <r>
      <rPr>
        <sz val="12"/>
        <rFont val="Times New Roman"/>
        <charset val="0"/>
      </rPr>
      <t>2</t>
    </r>
    <r>
      <rPr>
        <sz val="12"/>
        <rFont val="仿宋_GB2312"/>
        <charset val="134"/>
      </rPr>
      <t>名管理人员（副校长和处室主任）到广大附中跟岗锻炼；</t>
    </r>
    <r>
      <rPr>
        <sz val="12"/>
        <rFont val="Times New Roman"/>
        <charset val="0"/>
      </rPr>
      <t>3.</t>
    </r>
    <r>
      <rPr>
        <sz val="12"/>
        <rFont val="仿宋_GB2312"/>
        <charset val="134"/>
      </rPr>
      <t>平远中学选派</t>
    </r>
    <r>
      <rPr>
        <sz val="12"/>
        <rFont val="Times New Roman"/>
        <charset val="0"/>
      </rPr>
      <t>9</t>
    </r>
    <r>
      <rPr>
        <sz val="12"/>
        <rFont val="仿宋_GB2312"/>
        <charset val="134"/>
      </rPr>
      <t>个高考学科科组长（备课组长）与广大附中科组长结成师徒关系，选派高考学科老师到广大附中跟岗学习；</t>
    </r>
    <r>
      <rPr>
        <sz val="12"/>
        <rFont val="Times New Roman"/>
        <charset val="0"/>
      </rPr>
      <t>4.</t>
    </r>
    <r>
      <rPr>
        <sz val="12"/>
        <rFont val="仿宋_GB2312"/>
        <charset val="134"/>
      </rPr>
      <t>建立广大附中与平远中学高考各学科微信交流群，广大附中向平远中学分享高考资源；</t>
    </r>
    <r>
      <rPr>
        <sz val="12"/>
        <rFont val="Times New Roman"/>
        <charset val="0"/>
      </rPr>
      <t>5.</t>
    </r>
    <r>
      <rPr>
        <sz val="12"/>
        <rFont val="仿宋_GB2312"/>
        <charset val="134"/>
      </rPr>
      <t>广大附中选派高考学科骨干教师到平远中学现场作高考备考指导，通过视频方式邀请平远中学高考学科教师参与广大附中各学科备考会议；</t>
    </r>
    <r>
      <rPr>
        <sz val="12"/>
        <rFont val="Times New Roman"/>
        <charset val="0"/>
      </rPr>
      <t>6.</t>
    </r>
    <r>
      <rPr>
        <sz val="12"/>
        <rFont val="仿宋_GB2312"/>
        <charset val="134"/>
      </rPr>
      <t>广大附中选派各学科名师到平远中学为尖优生开展专题讲座和示范课；</t>
    </r>
    <r>
      <rPr>
        <sz val="12"/>
        <rFont val="Times New Roman"/>
        <charset val="0"/>
      </rPr>
      <t>7.</t>
    </r>
    <r>
      <rPr>
        <sz val="12"/>
        <rFont val="仿宋_GB2312"/>
        <charset val="134"/>
      </rPr>
      <t>平远中学选派高一、高二特长生各</t>
    </r>
    <r>
      <rPr>
        <sz val="12"/>
        <rFont val="Times New Roman"/>
        <charset val="0"/>
      </rPr>
      <t>3</t>
    </r>
    <r>
      <rPr>
        <sz val="12"/>
        <rFont val="仿宋_GB2312"/>
        <charset val="134"/>
      </rPr>
      <t>名到广大附中创新班（平行班）游学。</t>
    </r>
  </si>
  <si>
    <r>
      <rPr>
        <sz val="12"/>
        <color theme="1"/>
        <rFont val="仿宋_GB2312"/>
        <charset val="134"/>
      </rPr>
      <t>黄宏山（平远中学副校长）</t>
    </r>
    <r>
      <rPr>
        <sz val="12"/>
        <color theme="1"/>
        <rFont val="Times New Roman"/>
        <charset val="0"/>
      </rPr>
      <t xml:space="preserve">13751957900           </t>
    </r>
    <r>
      <rPr>
        <sz val="12"/>
        <color theme="1"/>
        <rFont val="仿宋_GB2312"/>
        <charset val="134"/>
      </rPr>
      <t>郭春曦（广州大学附属中学教研所主任）</t>
    </r>
    <r>
      <rPr>
        <sz val="12"/>
        <color theme="1"/>
        <rFont val="Times New Roman"/>
        <charset val="0"/>
      </rPr>
      <t>18926260075</t>
    </r>
  </si>
  <si>
    <t>结对帮扶铁民中学特色办学</t>
  </si>
  <si>
    <t>发挥广州大学附属中学资源优势，帮扶铁民中学开展特色办学。</t>
  </si>
  <si>
    <t>借助广州大学附属中学办学资源，结对帮扶铁民中学开展特色办学，提高教育教学水平。</t>
  </si>
  <si>
    <r>
      <rPr>
        <sz val="12"/>
        <rFont val="仿宋_GB2312"/>
        <charset val="134"/>
      </rPr>
      <t>总体目标：</t>
    </r>
    <r>
      <rPr>
        <sz val="12"/>
        <rFont val="Times New Roman"/>
        <charset val="0"/>
      </rPr>
      <t>1.</t>
    </r>
    <r>
      <rPr>
        <sz val="12"/>
        <rFont val="仿宋_GB2312"/>
        <charset val="134"/>
      </rPr>
      <t>广大附中帮助指导铁民中学筹建</t>
    </r>
    <r>
      <rPr>
        <sz val="12"/>
        <rFont val="Times New Roman"/>
        <charset val="0"/>
      </rPr>
      <t>“</t>
    </r>
    <r>
      <rPr>
        <sz val="12"/>
        <rFont val="仿宋_GB2312"/>
        <charset val="134"/>
      </rPr>
      <t>少年国防班</t>
    </r>
    <r>
      <rPr>
        <sz val="12"/>
        <rFont val="Times New Roman"/>
        <charset val="0"/>
      </rPr>
      <t>”</t>
    </r>
    <r>
      <rPr>
        <sz val="12"/>
        <rFont val="仿宋_GB2312"/>
        <charset val="134"/>
      </rPr>
      <t>；</t>
    </r>
    <r>
      <rPr>
        <sz val="12"/>
        <rFont val="Times New Roman"/>
        <charset val="0"/>
      </rPr>
      <t>2.</t>
    </r>
    <r>
      <rPr>
        <sz val="12"/>
        <rFont val="仿宋_GB2312"/>
        <charset val="134"/>
      </rPr>
      <t>铁民中学选派</t>
    </r>
    <r>
      <rPr>
        <sz val="12"/>
        <rFont val="Times New Roman"/>
        <charset val="0"/>
      </rPr>
      <t>1-2</t>
    </r>
    <r>
      <rPr>
        <sz val="12"/>
        <rFont val="仿宋_GB2312"/>
        <charset val="134"/>
      </rPr>
      <t>名骨干教师到广大附中跟岗学习</t>
    </r>
    <r>
      <rPr>
        <sz val="12"/>
        <rFont val="Times New Roman"/>
        <charset val="0"/>
      </rPr>
      <t>1</t>
    </r>
    <r>
      <rPr>
        <sz val="12"/>
        <rFont val="仿宋_GB2312"/>
        <charset val="134"/>
      </rPr>
      <t>周；</t>
    </r>
    <r>
      <rPr>
        <sz val="12"/>
        <rFont val="Times New Roman"/>
        <charset val="0"/>
      </rPr>
      <t>3.</t>
    </r>
    <r>
      <rPr>
        <sz val="12"/>
        <rFont val="仿宋_GB2312"/>
        <charset val="134"/>
      </rPr>
      <t>广大附中给予铁民中学适当的教学物资捐赠。</t>
    </r>
  </si>
  <si>
    <r>
      <rPr>
        <sz val="12"/>
        <color theme="1"/>
        <rFont val="仿宋_GB2312"/>
        <charset val="134"/>
      </rPr>
      <t>凌宏文（铁民中学校长）</t>
    </r>
    <r>
      <rPr>
        <sz val="12"/>
        <color theme="1"/>
        <rFont val="Times New Roman"/>
        <charset val="0"/>
      </rPr>
      <t xml:space="preserve">13727621225          </t>
    </r>
    <r>
      <rPr>
        <sz val="12"/>
        <color theme="1"/>
        <rFont val="仿宋_GB2312"/>
        <charset val="134"/>
      </rPr>
      <t>郭春曦（广州大学附属中学教研所主任）</t>
    </r>
    <r>
      <rPr>
        <sz val="12"/>
        <color theme="1"/>
        <rFont val="Times New Roman"/>
        <charset val="0"/>
      </rPr>
      <t>18926260075</t>
    </r>
  </si>
  <si>
    <r>
      <rPr>
        <sz val="12"/>
        <rFont val="仿宋_GB2312"/>
        <charset val="134"/>
      </rPr>
      <t>开展大学生</t>
    </r>
    <r>
      <rPr>
        <sz val="12"/>
        <rFont val="Times New Roman"/>
        <charset val="0"/>
      </rPr>
      <t>“</t>
    </r>
    <r>
      <rPr>
        <sz val="12"/>
        <rFont val="仿宋_GB2312"/>
        <charset val="134"/>
      </rPr>
      <t>三下乡</t>
    </r>
    <r>
      <rPr>
        <sz val="12"/>
        <rFont val="Times New Roman"/>
        <charset val="0"/>
      </rPr>
      <t>”“</t>
    </r>
    <r>
      <rPr>
        <sz val="12"/>
        <rFont val="仿宋_GB2312"/>
        <charset val="134"/>
      </rPr>
      <t>返家乡</t>
    </r>
    <r>
      <rPr>
        <sz val="12"/>
        <rFont val="Times New Roman"/>
        <charset val="0"/>
      </rPr>
      <t>”</t>
    </r>
    <r>
      <rPr>
        <sz val="12"/>
        <rFont val="仿宋_GB2312"/>
        <charset val="134"/>
      </rPr>
      <t>社会实践活动</t>
    </r>
  </si>
  <si>
    <r>
      <rPr>
        <sz val="12"/>
        <rFont val="Times New Roman"/>
        <charset val="0"/>
      </rPr>
      <t>2026</t>
    </r>
    <r>
      <rPr>
        <sz val="12"/>
        <rFont val="仿宋_GB2312"/>
        <charset val="134"/>
      </rPr>
      <t>年</t>
    </r>
  </si>
  <si>
    <t>鼓励大学生开展志愿服务</t>
  </si>
  <si>
    <r>
      <rPr>
        <sz val="12"/>
        <rFont val="仿宋_GB2312"/>
        <charset val="134"/>
      </rPr>
      <t>开展两所高校在校大学生付平远县开展</t>
    </r>
    <r>
      <rPr>
        <sz val="12"/>
        <rFont val="Times New Roman"/>
        <charset val="0"/>
      </rPr>
      <t>“</t>
    </r>
    <r>
      <rPr>
        <sz val="12"/>
        <rFont val="仿宋_GB2312"/>
        <charset val="134"/>
      </rPr>
      <t>三下乡</t>
    </r>
    <r>
      <rPr>
        <sz val="12"/>
        <rFont val="Times New Roman"/>
        <charset val="0"/>
      </rPr>
      <t>”</t>
    </r>
    <r>
      <rPr>
        <sz val="12"/>
        <rFont val="仿宋_GB2312"/>
        <charset val="134"/>
      </rPr>
      <t>社会实践活动。</t>
    </r>
  </si>
  <si>
    <r>
      <rPr>
        <sz val="12"/>
        <rFont val="仿宋_GB2312"/>
        <charset val="134"/>
      </rPr>
      <t>以</t>
    </r>
    <r>
      <rPr>
        <sz val="12"/>
        <rFont val="Times New Roman"/>
        <charset val="0"/>
      </rPr>
      <t>“</t>
    </r>
    <r>
      <rPr>
        <sz val="12"/>
        <rFont val="仿宋_GB2312"/>
        <charset val="134"/>
      </rPr>
      <t>学生组队申报、学院整合统筹</t>
    </r>
    <r>
      <rPr>
        <sz val="12"/>
        <rFont val="Times New Roman"/>
        <charset val="0"/>
      </rPr>
      <t>”</t>
    </r>
    <r>
      <rPr>
        <sz val="12"/>
        <rFont val="仿宋_GB2312"/>
        <charset val="134"/>
      </rPr>
      <t>为原则，从</t>
    </r>
    <r>
      <rPr>
        <sz val="12"/>
        <rFont val="Times New Roman"/>
        <charset val="0"/>
      </rPr>
      <t>“</t>
    </r>
    <r>
      <rPr>
        <sz val="12"/>
        <rFont val="仿宋_GB2312"/>
        <charset val="134"/>
      </rPr>
      <t>院、系（专业）、团支部</t>
    </r>
    <r>
      <rPr>
        <sz val="12"/>
        <rFont val="Times New Roman"/>
        <charset val="0"/>
      </rPr>
      <t>”</t>
    </r>
    <r>
      <rPr>
        <sz val="12"/>
        <rFont val="仿宋_GB2312"/>
        <charset val="134"/>
      </rPr>
      <t>等不同层面出发，组建社会实践团队到平远参与红色研学、文艺传播、公益课堂、困难帮扶、科技支农、科普宣讲、产业发展调研等多种形式的</t>
    </r>
    <r>
      <rPr>
        <sz val="12"/>
        <rFont val="Times New Roman"/>
        <charset val="0"/>
      </rPr>
      <t>“</t>
    </r>
    <r>
      <rPr>
        <sz val="12"/>
        <rFont val="仿宋_GB2312"/>
        <charset val="134"/>
      </rPr>
      <t>三下乡</t>
    </r>
    <r>
      <rPr>
        <sz val="12"/>
        <rFont val="Times New Roman"/>
        <charset val="0"/>
      </rPr>
      <t>”</t>
    </r>
    <r>
      <rPr>
        <sz val="12"/>
        <rFont val="仿宋_GB2312"/>
        <charset val="134"/>
      </rPr>
      <t>社会实践活动各</t>
    </r>
    <r>
      <rPr>
        <sz val="12"/>
        <rFont val="Times New Roman"/>
        <charset val="0"/>
      </rPr>
      <t>1</t>
    </r>
    <r>
      <rPr>
        <sz val="12"/>
        <rFont val="仿宋_GB2312"/>
        <charset val="134"/>
      </rPr>
      <t>场次。</t>
    </r>
  </si>
  <si>
    <r>
      <rPr>
        <sz val="12"/>
        <rFont val="仿宋_GB2312"/>
        <charset val="134"/>
      </rPr>
      <t>凌洁（平远团县委副书记）</t>
    </r>
    <r>
      <rPr>
        <sz val="12"/>
        <rFont val="Times New Roman"/>
        <charset val="0"/>
      </rPr>
      <t xml:space="preserve">13723679186      </t>
    </r>
    <r>
      <rPr>
        <sz val="12"/>
        <rFont val="仿宋_GB2312"/>
        <charset val="134"/>
      </rPr>
      <t>李恒（广州大学团委副书记）</t>
    </r>
    <r>
      <rPr>
        <sz val="12"/>
        <rFont val="Times New Roman"/>
        <charset val="0"/>
      </rPr>
      <t xml:space="preserve">18816799701      </t>
    </r>
    <r>
      <rPr>
        <sz val="12"/>
        <rFont val="仿宋_GB2312"/>
        <charset val="134"/>
      </rPr>
      <t>黄洁琼（广东邮电职业技术学院）</t>
    </r>
    <r>
      <rPr>
        <sz val="12"/>
        <rFont val="Times New Roman"/>
        <charset val="0"/>
      </rPr>
      <t>18988970128</t>
    </r>
  </si>
  <si>
    <t>开展文化艺术体育下乡活动</t>
  </si>
  <si>
    <t>提升平远县乡村公共文化服务水平，满足乡村开展群众性文化生活的需求，打造乡村群众文化特色品牌。</t>
  </si>
  <si>
    <t>到平远县开展艺术演出活动。</t>
  </si>
  <si>
    <r>
      <rPr>
        <sz val="12"/>
        <color theme="1"/>
        <rFont val="仿宋_GB2312"/>
        <charset val="134"/>
      </rPr>
      <t>依托高校艺术专业资源，广大、广邮联合组织一场专业师生团队</t>
    </r>
    <r>
      <rPr>
        <sz val="12"/>
        <color theme="1"/>
        <rFont val="Times New Roman"/>
        <charset val="0"/>
      </rPr>
      <t>“</t>
    </r>
    <r>
      <rPr>
        <sz val="12"/>
        <color theme="1"/>
        <rFont val="仿宋_GB2312"/>
        <charset val="134"/>
      </rPr>
      <t>送戏下乡</t>
    </r>
    <r>
      <rPr>
        <sz val="12"/>
        <color theme="1"/>
        <rFont val="Times New Roman"/>
        <charset val="0"/>
      </rPr>
      <t>”</t>
    </r>
    <r>
      <rPr>
        <sz val="12"/>
        <color theme="1"/>
        <rFont val="仿宋_GB2312"/>
        <charset val="134"/>
      </rPr>
      <t>到平远县活动，丰富群众精神文化生活，促进文明创建和文明培育。</t>
    </r>
  </si>
  <si>
    <r>
      <rPr>
        <sz val="12"/>
        <color theme="1"/>
        <rFont val="仿宋_GB2312"/>
        <charset val="134"/>
      </rPr>
      <t>姚怡</t>
    </r>
    <r>
      <rPr>
        <sz val="12"/>
        <color theme="1"/>
        <rFont val="Times New Roman"/>
        <charset val="0"/>
      </rPr>
      <t>15007534514</t>
    </r>
    <r>
      <rPr>
        <sz val="12"/>
        <color theme="1"/>
        <rFont val="仿宋_GB2312"/>
        <charset val="134"/>
      </rPr>
      <t>赖典华</t>
    </r>
    <r>
      <rPr>
        <sz val="12"/>
        <color theme="1"/>
        <rFont val="Times New Roman"/>
        <charset val="0"/>
      </rPr>
      <t xml:space="preserve">
18814098847</t>
    </r>
    <r>
      <rPr>
        <sz val="12"/>
        <color theme="1"/>
        <rFont val="仿宋_GB2312"/>
        <charset val="134"/>
      </rPr>
      <t>刘媛</t>
    </r>
    <r>
      <rPr>
        <sz val="12"/>
        <color theme="1"/>
        <rFont val="Times New Roman"/>
        <charset val="0"/>
      </rPr>
      <t xml:space="preserve">
15914906896</t>
    </r>
    <r>
      <rPr>
        <sz val="12"/>
        <color theme="1"/>
        <rFont val="仿宋_GB2312"/>
        <charset val="134"/>
      </rPr>
      <t>（县文广旅体局、相关镇）黄洁琼（广邮）</t>
    </r>
    <r>
      <rPr>
        <sz val="12"/>
        <color theme="1"/>
        <rFont val="Times New Roman"/>
        <charset val="0"/>
      </rPr>
      <t xml:space="preserve">  18988970128 </t>
    </r>
    <r>
      <rPr>
        <sz val="12"/>
        <color theme="1"/>
        <rFont val="仿宋_GB2312"/>
        <charset val="134"/>
      </rPr>
      <t>广大李恒</t>
    </r>
    <r>
      <rPr>
        <sz val="12"/>
        <color theme="1"/>
        <rFont val="Times New Roman"/>
        <charset val="0"/>
      </rPr>
      <t>18816799701</t>
    </r>
  </si>
  <si>
    <t>基础教育师资培训</t>
  </si>
  <si>
    <t>石正镇、差干镇、仁居镇、八尺镇</t>
  </si>
  <si>
    <t>发挥广州大学基础教育师资培训优势，提升平远县基础教育师资水平。</t>
  </si>
  <si>
    <t>开展平远县基础教育师资培训。</t>
  </si>
  <si>
    <r>
      <rPr>
        <sz val="12"/>
        <rFont val="仿宋_GB2312"/>
        <charset val="134"/>
      </rPr>
      <t>到平远县开展</t>
    </r>
    <r>
      <rPr>
        <sz val="12"/>
        <rFont val="Times New Roman"/>
        <charset val="0"/>
      </rPr>
      <t>1</t>
    </r>
    <r>
      <rPr>
        <sz val="12"/>
        <rFont val="仿宋_GB2312"/>
        <charset val="134"/>
      </rPr>
      <t>期基础教育师资培训。</t>
    </r>
  </si>
  <si>
    <r>
      <rPr>
        <sz val="12"/>
        <color theme="1"/>
        <rFont val="仿宋_GB2312"/>
        <charset val="134"/>
      </rPr>
      <t>凌恒辉（平远县教育局党组副书记）</t>
    </r>
    <r>
      <rPr>
        <sz val="12"/>
        <color theme="1"/>
        <rFont val="Times New Roman"/>
        <charset val="0"/>
      </rPr>
      <t xml:space="preserve">13727619002                   </t>
    </r>
    <r>
      <rPr>
        <sz val="12"/>
        <color theme="1"/>
        <rFont val="仿宋_GB2312"/>
        <charset val="134"/>
      </rPr>
      <t>张翼（广州大学师资培训学院副院长）</t>
    </r>
    <r>
      <rPr>
        <sz val="12"/>
        <color theme="1"/>
        <rFont val="Times New Roman"/>
        <charset val="0"/>
      </rPr>
      <t>13342882191</t>
    </r>
  </si>
  <si>
    <t>如何与教师轮训错位？</t>
  </si>
  <si>
    <t>发挥广州大学优势，提高平原县干部队伍工作能力。</t>
  </si>
  <si>
    <r>
      <rPr>
        <sz val="12"/>
        <rFont val="仿宋_GB2312"/>
        <charset val="134"/>
      </rPr>
      <t>开展平远县</t>
    </r>
    <r>
      <rPr>
        <sz val="12"/>
        <rFont val="Times New Roman"/>
        <charset val="0"/>
      </rPr>
      <t>“</t>
    </r>
    <r>
      <rPr>
        <sz val="12"/>
        <rFont val="仿宋_GB2312"/>
        <charset val="134"/>
      </rPr>
      <t>百县千镇万村高质量发展</t>
    </r>
    <r>
      <rPr>
        <sz val="12"/>
        <rFont val="Times New Roman"/>
        <charset val="0"/>
      </rPr>
      <t>”</t>
    </r>
    <r>
      <rPr>
        <sz val="12"/>
        <rFont val="仿宋_GB2312"/>
        <charset val="134"/>
      </rPr>
      <t>干部能力提升培训班。</t>
    </r>
  </si>
  <si>
    <r>
      <rPr>
        <sz val="12"/>
        <rFont val="仿宋_GB2312"/>
        <charset val="134"/>
      </rPr>
      <t>在广州大学举办一期平远县</t>
    </r>
    <r>
      <rPr>
        <sz val="12"/>
        <rFont val="Times New Roman"/>
        <charset val="0"/>
      </rPr>
      <t>“</t>
    </r>
    <r>
      <rPr>
        <sz val="12"/>
        <rFont val="仿宋_GB2312"/>
        <charset val="134"/>
      </rPr>
      <t>百县千镇万村高质量发展</t>
    </r>
    <r>
      <rPr>
        <sz val="12"/>
        <rFont val="Times New Roman"/>
        <charset val="0"/>
      </rPr>
      <t>”</t>
    </r>
    <r>
      <rPr>
        <sz val="12"/>
        <rFont val="仿宋_GB2312"/>
        <charset val="134"/>
      </rPr>
      <t>干部能力提升培训班，培训干部约</t>
    </r>
    <r>
      <rPr>
        <sz val="12"/>
        <rFont val="Times New Roman"/>
        <charset val="0"/>
      </rPr>
      <t>50</t>
    </r>
    <r>
      <rPr>
        <sz val="12"/>
        <rFont val="仿宋_GB2312"/>
        <charset val="134"/>
      </rPr>
      <t>名。</t>
    </r>
  </si>
  <si>
    <r>
      <rPr>
        <sz val="12"/>
        <color theme="1"/>
        <rFont val="仿宋_GB2312"/>
        <charset val="134"/>
      </rPr>
      <t>杨志（平远县委组织部人才室主任）</t>
    </r>
    <r>
      <rPr>
        <sz val="12"/>
        <color theme="1"/>
        <rFont val="Times New Roman"/>
        <charset val="0"/>
      </rPr>
      <t xml:space="preserve">15218069799           </t>
    </r>
    <r>
      <rPr>
        <sz val="12"/>
        <color theme="1"/>
        <rFont val="仿宋_GB2312"/>
        <charset val="134"/>
      </rPr>
      <t>谢治菊（广州大学乡村振兴研究院院长、教授）</t>
    </r>
    <r>
      <rPr>
        <sz val="12"/>
        <color theme="1"/>
        <rFont val="Times New Roman"/>
        <charset val="0"/>
      </rPr>
      <t>13368508054</t>
    </r>
  </si>
  <si>
    <t>建议3年总经费控制在50万以内。建议补充预算测算标准。</t>
  </si>
  <si>
    <t>信息进村入户工程专业人才培养</t>
  </si>
  <si>
    <t>发挥广东邮电职业技术学院优势，提升平远县农村电商运营能力。</t>
  </si>
  <si>
    <t>举办一期信息进村入户工程专业人才培训班。</t>
  </si>
  <si>
    <r>
      <rPr>
        <sz val="12"/>
        <rFont val="仿宋_GB2312"/>
        <charset val="134"/>
      </rPr>
      <t>依托广东邮电职业学院资源优势，</t>
    </r>
    <r>
      <rPr>
        <sz val="12"/>
        <rFont val="Times New Roman"/>
        <charset val="0"/>
      </rPr>
      <t>2023</t>
    </r>
    <r>
      <rPr>
        <sz val="12"/>
        <rFont val="仿宋_GB2312"/>
        <charset val="134"/>
      </rPr>
      <t>年底前，帮助平远企业举办一期信息进村入户工程专业人才培训班，培训主要内容为电商运营、直播、短视频和信息技术等。</t>
    </r>
  </si>
  <si>
    <r>
      <rPr>
        <sz val="12"/>
        <color theme="1"/>
        <rFont val="仿宋_GB2312"/>
        <charset val="134"/>
      </rPr>
      <t>张尧辉</t>
    </r>
    <r>
      <rPr>
        <sz val="12"/>
        <color theme="1"/>
        <rFont val="Times New Roman"/>
        <charset val="0"/>
      </rPr>
      <t xml:space="preserve">13539154955
</t>
    </r>
    <r>
      <rPr>
        <sz val="12"/>
        <color theme="1"/>
        <rFont val="仿宋_GB2312"/>
        <charset val="134"/>
      </rPr>
      <t>凌凤清（企业）</t>
    </r>
    <r>
      <rPr>
        <sz val="12"/>
        <color theme="1"/>
        <rFont val="Times New Roman"/>
        <charset val="0"/>
      </rPr>
      <t>13502334873</t>
    </r>
    <r>
      <rPr>
        <sz val="12"/>
        <color theme="1"/>
        <rFont val="仿宋_GB2312"/>
        <charset val="134"/>
      </rPr>
      <t>广邮贺怡</t>
    </r>
    <r>
      <rPr>
        <sz val="12"/>
        <color theme="1"/>
        <rFont val="Times New Roman"/>
        <charset val="0"/>
      </rPr>
      <t xml:space="preserve">
13544300589</t>
    </r>
  </si>
  <si>
    <t>蕉岭县</t>
  </si>
  <si>
    <t>星海音乐学院、广州工程技术职业学院</t>
  </si>
  <si>
    <t>建立“双百行动”实践基地</t>
  </si>
  <si>
    <t>探索农村一二三产融合发展</t>
  </si>
  <si>
    <t>推动蕉岭县建立“双百行动”实践基地，组织相关专家、教师、优秀学生驻点蕉岭持续开展有关康养旅游、电商直播、演出培训等领域的调查研究工作，进一步梳理需求，突出重点，为后续精准对接共建项目提供参考。</t>
  </si>
  <si>
    <t>总体目标：成立“双百行动”实践基地。
1.至24年7月前完成实践基地方案策划，由双方领导与蕉岭县领导出席实践基地成立仪式。
2.在24年12月前完成相关项目方案拟定</t>
  </si>
  <si>
    <t>竺林（星海音乐学院，双百行动队长）13509284228
孟庆国（广州工程技术职业学院，双百行动副队长）18027315777</t>
  </si>
  <si>
    <t>食用菌种植基地试点</t>
  </si>
  <si>
    <t>以长潭镇新泉村食用菌种植基地为试点，优化提升种植基地基础设施水平，推进黑木耳标准化、专业化、精细化种植。</t>
  </si>
  <si>
    <t>总体目标：完善基础设施，打造标准化、食用菌立体种植基地。
1.至2023年12月前完成场地改造，搭建立体化种植菌架和喷淋系统，与企业签订黑木耳种植协议。
2.至2024年6月前投入生产。申请种植技术专利。
3.至2025年10月前对场地进行2次改造。</t>
  </si>
  <si>
    <t>客家传统美食研究，助推特色食品加工</t>
  </si>
  <si>
    <t>广育村（广福镇）</t>
  </si>
  <si>
    <t>推进农产品精深加工</t>
  </si>
  <si>
    <t>围绕蕉岭地区客家传统美食，参与助推有条件的镇村发展特色食品加工</t>
  </si>
  <si>
    <t>总体目标：助力客家传统美食推广。
1.至2024年9月前，完成调研蕉岭特色食品的调研。
2.至2024年12月前完成蕉岭县美食文化的宣传册制作。</t>
  </si>
  <si>
    <t>孟庆国（广州工程技术职业学院，双百行动副队长）18027315777</t>
  </si>
  <si>
    <t>参与企业预制菜研发</t>
  </si>
  <si>
    <r>
      <rPr>
        <sz val="11"/>
        <color rgb="FF000000"/>
        <rFont val="仿宋_GB2312"/>
        <charset val="134"/>
      </rPr>
      <t>协助预制菜企业研发</t>
    </r>
    <r>
      <rPr>
        <sz val="11"/>
        <color indexed="8"/>
        <rFont val="Times New Roman"/>
        <charset val="0"/>
      </rPr>
      <t>1</t>
    </r>
    <r>
      <rPr>
        <sz val="11"/>
        <color indexed="8"/>
        <rFont val="仿宋_GB2312"/>
        <charset val="134"/>
      </rPr>
      <t>-</t>
    </r>
    <r>
      <rPr>
        <sz val="11"/>
        <color indexed="8"/>
        <rFont val="Times New Roman"/>
        <charset val="0"/>
      </rPr>
      <t>2</t>
    </r>
    <r>
      <rPr>
        <sz val="11"/>
        <color indexed="8"/>
        <rFont val="仿宋_GB2312"/>
        <charset val="134"/>
      </rPr>
      <t>种具有客家特色的预制菜新产品。</t>
    </r>
  </si>
  <si>
    <t>总体目标：研发1-2种客家预制菜，助力预制菜企业具备市场竞争力。
1.至2024年9月前，完成与蕉岭预制菜企业调研，形成初步合作方案。
2.至2025年12月前，与研制开发2-3个预制菜菜品。</t>
  </si>
  <si>
    <t>包装设计、电商直播指导</t>
  </si>
  <si>
    <t>打造农产品特色品牌</t>
  </si>
  <si>
    <t>结合蕉岭本地企业的需求，深入企业开展包装设计、电商直播等校企合作。</t>
  </si>
  <si>
    <t>总体目标：建立校企合作机制，提升产品包装品质。 
1.至2024年9月前，完成对当地部分优质农企调研，
2.至2025年12月前，选择3家与当地村、镇形成合作机制的农企，签订服务协议，提供包装产品设计以及电商直播服务和指导。</t>
  </si>
  <si>
    <t>参与涉及农文旅结合的精品线路，墙体彩绘设计，打造美丽圩镇</t>
  </si>
  <si>
    <t xml:space="preserve">九岭村（三圳镇）
长隆村（文福镇）
</t>
  </si>
  <si>
    <t>打造乡村旅游特色品牌</t>
  </si>
  <si>
    <t>围绕美丽乡村精品线路，完成相关区域墙体彩绘设计，为美丽圩镇建设提供技术支持。</t>
  </si>
  <si>
    <t>总体目标：完成相关村镇区域的特色墙绘，增添浓厚的”乡村文化”氛围。
1.至2024年3月前，确定不少于3个墙绘点。确定大小面积。墙绘地点须包含2个典型村。
2.至2024年8月前设计墙绘内容。
3.至2024年12月前绘制首个墙绘。
4.至2025年12月前完成所有墙绘地点绘制。</t>
  </si>
  <si>
    <t>参加民俗节庆活动演出和策划</t>
  </si>
  <si>
    <t>新铺镇</t>
  </si>
  <si>
    <t>围绕新铺镇非遗项目“七月半”民俗节，设计相关节庆活动和旅游路线，安排师生团队参加蕉岭特色民俗节庆演出活动，提升节目质量，扩大活动的影响力和吸引力。</t>
  </si>
  <si>
    <t>总体目标：派出师生演出团队参与2024年“七月半”特色节庆活动，弘扬和挖掘蕉岭非遗文化传统。
1.至2024年4月前，调研新铺镇“七月半”非遗历史，了解民俗节的特点。
2.至2024年9月前，与文化馆以及当地相关表演队共同策划节庆活动的表演以及线路设计。
3.由于是每年举办，因此该项目持续时间为永久。</t>
  </si>
  <si>
    <t>组织大学生“百千万工程”突击队，大学生“三下乡”活动服务农村</t>
  </si>
  <si>
    <t>同福村（三圳镇）</t>
  </si>
  <si>
    <t>实施青年学子助力“百千万工程”行动</t>
  </si>
  <si>
    <t xml:space="preserve">通过“双百行动”实践基地，组织大学生“百千万工程”突击队、“三下乡”社会实践活动，深入蕉岭县镇村一线，通过“电商+直播”方式开拓农产品销售渠道。 引导青年学子在蕉岭的社会课堂中“受教育、长才干、作贡献”。                                                                                </t>
  </si>
  <si>
    <t>总体目标：指导鼓励合作社或农企开展直播带货，网络营销活动，利用互联网平台打开销售渠道。。
1.至2024年9月前，对本地以联农带农富农性质的合作社、村集体控股合作社、与当地村、镇形成合作机制的农企调研。
2.2025年12月前，为提供当地村集体控股的合作社提供“电商+直播”指导服务不少于2个点。
3.至2024年9月前，组织一次两校学生“三下乡”实践活动。
4.每年开展“三下乡活动”可分批进行，内容包括在幼儿园、小学、中学进行教育、宣讲、表演。达到送教下乡目的。</t>
  </si>
  <si>
    <t>艺术党建、艺术表演、艺术创作活动</t>
  </si>
  <si>
    <t>开展艺术创作演出活动</t>
  </si>
  <si>
    <t>发挥星海音乐学院在党建、艺术创作、表演方面的优势，借助“双百行动”实践基地，丰富艺术党建形式，提升艺术思政内涵。</t>
  </si>
  <si>
    <t>总体目标：通过举办“艺术+党建”活动，以崭新的艺术形式宣传党的历史、党的政策，让党建引领植入乡村。
1.至2024年7月前，协同文体旅游局和教育局，完成本年度艺术党建、艺术表演、艺术创作活动策划。
2.至2025年12月前，每年举办不少于1次表演活动，不少于1次创作采风、取得不少于1项创作成果。</t>
  </si>
  <si>
    <t>竺林（星海音乐学院，双百行动队长）13509284228</t>
  </si>
  <si>
    <t>指导蕉岭县各级非遗项目开展，丘成桐国际会议中心“客家山歌”展厅陈列设计方案</t>
  </si>
  <si>
    <t>推动非遗项目传承传播</t>
  </si>
  <si>
    <t xml:space="preserve">指导蕉岭县各级非遗项目设计项目，协助完成非遗宣传册设计。 编制丘成桐国际会议中心“客家山歌”展厅陈列设计方案。 </t>
  </si>
  <si>
    <t>总体目标：完成部分非遗项目的设计和宣传；推进“客家山歌”展陈方案，传播客家艺术文化。
1.至2024年9月前，完成蕉岭县非遗项目的调研，形成调研报告。
2.至2024年12月前，完成“客家山歌”展陈设计
3.至2024年12月前，对蕉岭县非遗项目进行宣传册设计。
4.至2025年7月前，印制非遗宣传册，</t>
  </si>
  <si>
    <t>职业技术培训</t>
  </si>
  <si>
    <t>开展职业技术技能培训</t>
  </si>
  <si>
    <t>结合蕉岭本地企业需求，开展职业技能培训，扩宽企业销售渠道、促进企业发展。</t>
  </si>
  <si>
    <t xml:space="preserve">总体目标：根据需求举办职业技能培训班
1至2024年6月前.收集相关与本地镇村形成合作机制的企业需求。
2.至2024年12月前，制定技能培训方案。
3.至2025年12月前，组织实施人才培训班。
</t>
  </si>
  <si>
    <t>安排相关专家对蕉岭县文化文艺人才培训指导</t>
  </si>
  <si>
    <t>开展艺术指导和开展教育帮扶</t>
  </si>
  <si>
    <r>
      <rPr>
        <sz val="11"/>
        <color rgb="FF000000"/>
        <rFont val="仿宋_GB2312"/>
        <charset val="134"/>
      </rPr>
      <t>不定期安排相关专家对蕉岭县文化文艺人才进行培训指导以及师资培训，增强蕉岭师资队伍建设以及群众表演者演奏、歌唱、创作水</t>
    </r>
    <r>
      <rPr>
        <sz val="11"/>
        <color indexed="8"/>
        <rFont val="仿宋_GB2312"/>
        <charset val="134"/>
      </rPr>
      <t>平。</t>
    </r>
  </si>
  <si>
    <t>总体目标：举办骨干教师培训班、通过线上和线下教学，提升教师的教学水平，在继续教育课程予以帮助，挖掘民间艺术表演人才。为提升表演水平提供服务。
1.至2023年12月前举办一次骨干教师培训。
2..每年2-6月，制定本年度教师、研究生等来蕉进行艺术人才培养的方案。
3.每年7-11月，组织本年度人才培养活动。</t>
  </si>
  <si>
    <t>开发乡村文化IP,参与文创产品创作</t>
  </si>
  <si>
    <t>白马村（长潭镇）</t>
  </si>
  <si>
    <t>参与经营壮大集体经济</t>
  </si>
  <si>
    <r>
      <rPr>
        <sz val="11"/>
        <color rgb="FF000000"/>
        <rFont val="仿宋_GB2312"/>
        <charset val="134"/>
      </rPr>
      <t>鼓励师生团队利用专业优势，协助村集体或合作社开发乡村文化IP，参与创作一</t>
    </r>
    <r>
      <rPr>
        <sz val="11"/>
        <color indexed="8"/>
        <rFont val="仿宋_GB2312"/>
        <charset val="134"/>
      </rPr>
      <t>批具有蕉岭特色的文化文艺文创产品，</t>
    </r>
    <r>
      <rPr>
        <sz val="11"/>
        <color indexed="8"/>
        <rFont val="仿宋_GB2312"/>
        <charset val="134"/>
      </rPr>
      <t>带动集体增收。</t>
    </r>
  </si>
  <si>
    <t>总体目标：组织师生团队设计开发文创产品，助力村庄产业文化经济发展。
1.至2024年6月前，开展高校采风活动。
2.至2024年12月前，为典型村设计村标。
3.至2025年12月前，为部分村镇设计文化IP及文创产品。</t>
  </si>
  <si>
    <t>大埔县</t>
  </si>
  <si>
    <t>广东金融学院、广东建设职业技术学院</t>
  </si>
  <si>
    <t>广东金融学院</t>
  </si>
  <si>
    <t>助力推动长潭镇艺术培训中心开办</t>
  </si>
  <si>
    <t>推动长潭艺术培训中心尽快运营，开展艺术展演、培训、考级活动，服务本地学生考级需求，助力蕉岭发展艺术培训经济。</t>
  </si>
  <si>
    <t>总体目标：以长潭镇艺术培训基地作为根基，逐步开展多项艺术活动，丰富和提高当地学生和群众艺术修养提高和技能培训，同时带动当地文化产业的繁荣。
1.艺术培训中心已经于2023年纳入蕉岭“寿乡画廊”产业示范带建设项目。预计场地改造和设备采购将在2024年6月前完成。
2.建成后的艺术培训中心将挂牌“星海音乐学院艺术实践基地”“星海音乐学院考级承办单位”在暑假开展艺术培训、音乐舞蹈美术比赛。高校每年将对活动策划、师资组建提供服务和帮助。
3.每年在实践基地进行艺术交流，包括专家讲座、培训、夏令营等。</t>
  </si>
  <si>
    <t>蕉岭县音乐课程教学指导，推动学生综合素质提高</t>
  </si>
  <si>
    <t>助力创建广东省基础教育高质量发展实验区</t>
  </si>
  <si>
    <t>在蕉岭县选择试点学校，对其音乐课程的教育教学进行指导和诊断，提出有针对性、可行性的改进方案，培养学生音乐素养和审美情趣，推动学生综合素质的提高。</t>
  </si>
  <si>
    <t>总体目标：通过试点学校音乐课程制定艺术人才培养以及音乐课的教改方案。
1.2024年7月前，对蕉岭县中小学的艺术特色课程进行了解。
2.2025年12月前，每年由音乐学院委派专家来蕉，针对有艺术特色学校进行教学指导。</t>
  </si>
  <si>
    <t>广东建设职业技术学院</t>
  </si>
  <si>
    <t>依托两校思想政治教育专家教授等人才资源，开展多种形式的调查研究，提炼总结经验做法，促进乡村治理提质增效</t>
  </si>
  <si>
    <t>龙安村（蕉城镇）</t>
  </si>
  <si>
    <t>探索推进乡村治理实践</t>
  </si>
  <si>
    <t>依托两校思想政治教育专家教授等人才资源，开展多种形式的调查研究，提炼总结经验做法，促进乡村治理提质增效。</t>
  </si>
  <si>
    <t>总体目标：组织两校思政专家教授来蕉调研，总结提炼蕉岭乡村治理的经验做法。
1.至2024年10月前，组织高校思政教师调研，
2.至2024年12月前，根据实地调研，提炼总结典型村乡村治理的经验，形成宣传报告。</t>
  </si>
  <si>
    <t>智慧农业创新技术服务项目</t>
  </si>
  <si>
    <r>
      <rPr>
        <sz val="12"/>
        <rFont val="Times New Roman"/>
        <charset val="0"/>
      </rPr>
      <t>2023</t>
    </r>
    <r>
      <rPr>
        <sz val="12"/>
        <color indexed="8"/>
        <rFont val="仿宋_GB2312"/>
        <charset val="134"/>
      </rPr>
      <t>年</t>
    </r>
    <r>
      <rPr>
        <sz val="12"/>
        <color theme="1"/>
        <rFont val="Times New Roman"/>
        <charset val="0"/>
      </rPr>
      <t>12</t>
    </r>
    <r>
      <rPr>
        <sz val="12"/>
        <color indexed="8"/>
        <rFont val="仿宋_GB2312"/>
        <charset val="134"/>
      </rPr>
      <t>月</t>
    </r>
  </si>
  <si>
    <r>
      <rPr>
        <sz val="12"/>
        <rFont val="Times New Roman"/>
        <charset val="0"/>
      </rPr>
      <t>2027</t>
    </r>
    <r>
      <rPr>
        <sz val="12"/>
        <color indexed="8"/>
        <rFont val="仿宋_GB2312"/>
        <charset val="134"/>
      </rPr>
      <t>年</t>
    </r>
    <r>
      <rPr>
        <sz val="12"/>
        <color theme="1"/>
        <rFont val="Times New Roman"/>
        <charset val="0"/>
      </rPr>
      <t>7</t>
    </r>
    <r>
      <rPr>
        <sz val="12"/>
        <color indexed="8"/>
        <rFont val="仿宋_GB2312"/>
        <charset val="134"/>
      </rPr>
      <t>月</t>
    </r>
  </si>
  <si>
    <r>
      <rPr>
        <sz val="12"/>
        <color theme="1"/>
        <rFont val="Times New Roman"/>
        <charset val="0"/>
      </rPr>
      <t>1</t>
    </r>
    <r>
      <rPr>
        <sz val="12"/>
        <color theme="1"/>
        <rFont val="仿宋_GB2312"/>
        <charset val="134"/>
      </rPr>
      <t>、农业作为第一产业主要行业，保持农业平稳增长对全县经济增长有重大支撑作用；</t>
    </r>
    <r>
      <rPr>
        <sz val="12"/>
        <color theme="1"/>
        <rFont val="Times New Roman"/>
        <charset val="0"/>
      </rPr>
      <t xml:space="preserve">
2</t>
    </r>
    <r>
      <rPr>
        <sz val="12"/>
        <color theme="1"/>
        <rFont val="仿宋_GB2312"/>
        <charset val="134"/>
      </rPr>
      <t>、县农业农村局需求高校委派农业现代技术专家，帮助农民更好的实现农业智慧化，更好的消除传统农业中的弊端，利用</t>
    </r>
    <r>
      <rPr>
        <sz val="12"/>
        <color theme="1"/>
        <rFont val="Times New Roman"/>
        <charset val="0"/>
      </rPr>
      <t>“</t>
    </r>
    <r>
      <rPr>
        <sz val="12"/>
        <color theme="1"/>
        <rFont val="仿宋_GB2312"/>
        <charset val="134"/>
      </rPr>
      <t>管理数字化、作业自动化、生产智能化、产品绿色化、经营信息化、服务现代化</t>
    </r>
    <r>
      <rPr>
        <sz val="12"/>
        <color theme="1"/>
        <rFont val="Times New Roman"/>
        <charset val="0"/>
      </rPr>
      <t xml:space="preserve">” </t>
    </r>
    <r>
      <rPr>
        <sz val="12"/>
        <color theme="1"/>
        <rFont val="仿宋_GB2312"/>
        <charset val="134"/>
      </rPr>
      <t>的物联网农业新模式，解决粮食减产问题，实现后发优势。</t>
    </r>
  </si>
  <si>
    <r>
      <rPr>
        <sz val="12"/>
        <color theme="1"/>
        <rFont val="Times New Roman"/>
        <charset val="0"/>
      </rPr>
      <t>1</t>
    </r>
    <r>
      <rPr>
        <sz val="12"/>
        <color theme="1"/>
        <rFont val="仿宋_GB2312"/>
        <charset val="134"/>
      </rPr>
      <t>、根据当地乡镇和村的种植</t>
    </r>
    <r>
      <rPr>
        <sz val="12"/>
        <color theme="1"/>
        <rFont val="Times New Roman"/>
        <charset val="0"/>
      </rPr>
      <t>/</t>
    </r>
    <r>
      <rPr>
        <sz val="12"/>
        <color theme="1"/>
        <rFont val="仿宋_GB2312"/>
        <charset val="134"/>
      </rPr>
      <t>养殖农产品情况，选用合适的传感器，并搭建智慧农业监测平台，试运行一段时间采集相关数字化信息。</t>
    </r>
    <r>
      <rPr>
        <sz val="12"/>
        <color theme="1"/>
        <rFont val="Times New Roman"/>
        <charset val="0"/>
      </rPr>
      <t xml:space="preserve">
2</t>
    </r>
    <r>
      <rPr>
        <sz val="12"/>
        <color theme="1"/>
        <rFont val="仿宋_GB2312"/>
        <charset val="134"/>
      </rPr>
      <t>、多与当地种植</t>
    </r>
    <r>
      <rPr>
        <sz val="12"/>
        <color theme="1"/>
        <rFont val="Times New Roman"/>
        <charset val="0"/>
      </rPr>
      <t>/</t>
    </r>
    <r>
      <rPr>
        <sz val="12"/>
        <color theme="1"/>
        <rFont val="仿宋_GB2312"/>
        <charset val="134"/>
      </rPr>
      <t>养殖的村民或田园专家沟通，了解当地的气候和农产品特性，将其转化为数字化模型。</t>
    </r>
    <r>
      <rPr>
        <sz val="12"/>
        <color theme="1"/>
        <rFont val="Times New Roman"/>
        <charset val="0"/>
      </rPr>
      <t xml:space="preserve">
3</t>
    </r>
    <r>
      <rPr>
        <sz val="12"/>
        <color theme="1"/>
        <rFont val="仿宋_GB2312"/>
        <charset val="134"/>
      </rPr>
      <t>、根据上述信息搭建适合当地的智慧农业方案。</t>
    </r>
    <r>
      <rPr>
        <sz val="12"/>
        <color theme="1"/>
        <rFont val="Times New Roman"/>
        <charset val="0"/>
      </rPr>
      <t xml:space="preserve">
4</t>
    </r>
    <r>
      <rPr>
        <sz val="12"/>
        <color theme="1"/>
        <rFont val="仿宋_GB2312"/>
        <charset val="134"/>
      </rPr>
      <t>、培训智慧农业系统的使用方法。</t>
    </r>
    <r>
      <rPr>
        <sz val="12"/>
        <color theme="1"/>
        <rFont val="Times New Roman"/>
        <charset val="0"/>
      </rPr>
      <t xml:space="preserve">
5</t>
    </r>
    <r>
      <rPr>
        <sz val="12"/>
        <color theme="1"/>
        <rFont val="仿宋_GB2312"/>
        <charset val="134"/>
      </rPr>
      <t>、把农产品的生产过程进行数字化记录与数据追溯，消费者与销售者、与企业的管理者一起共享相关的农产品溯源数据，提高当地农产品的价值，把握议价权。</t>
    </r>
  </si>
  <si>
    <r>
      <rPr>
        <sz val="12"/>
        <color theme="1"/>
        <rFont val="Times New Roman"/>
        <charset val="0"/>
      </rPr>
      <t xml:space="preserve">
</t>
    </r>
    <r>
      <rPr>
        <sz val="12"/>
        <color theme="1"/>
        <rFont val="仿宋_GB2312"/>
        <charset val="134"/>
      </rPr>
      <t>根据当地具体情况，选取合适对象，建立</t>
    </r>
    <r>
      <rPr>
        <sz val="12"/>
        <color theme="1"/>
        <rFont val="Times New Roman"/>
        <charset val="0"/>
      </rPr>
      <t>1</t>
    </r>
    <r>
      <rPr>
        <sz val="12"/>
        <color theme="1"/>
        <rFont val="仿宋_GB2312"/>
        <charset val="134"/>
      </rPr>
      <t>个智慧农业创新技术服务基地</t>
    </r>
    <r>
      <rPr>
        <sz val="12"/>
        <color theme="1"/>
        <rFont val="Times New Roman"/>
        <charset val="0"/>
      </rPr>
      <t xml:space="preserve">
</t>
    </r>
  </si>
  <si>
    <r>
      <rPr>
        <sz val="12"/>
        <color theme="1"/>
        <rFont val="仿宋_GB2312"/>
        <charset val="134"/>
      </rPr>
      <t>副校长，刘光辉，</t>
    </r>
    <r>
      <rPr>
        <sz val="12"/>
        <color theme="1"/>
        <rFont val="Times New Roman"/>
        <charset val="0"/>
      </rPr>
      <t>13822233700 </t>
    </r>
    <r>
      <rPr>
        <sz val="12"/>
        <color theme="1"/>
        <rFont val="仿宋_GB2312"/>
        <charset val="134"/>
      </rPr>
      <t>；</t>
    </r>
    <r>
      <rPr>
        <sz val="12"/>
        <color theme="1"/>
        <rFont val="Times New Roman"/>
        <charset val="0"/>
      </rPr>
      <t xml:space="preserve">
</t>
    </r>
    <r>
      <rPr>
        <sz val="12"/>
        <color theme="1"/>
        <rFont val="仿宋_GB2312"/>
        <charset val="134"/>
      </rPr>
      <t>机电工程学院副院长，方友村</t>
    </r>
    <r>
      <rPr>
        <sz val="12"/>
        <color theme="1"/>
        <rFont val="Times New Roman"/>
        <charset val="0"/>
      </rPr>
      <t>13710667066</t>
    </r>
    <r>
      <rPr>
        <sz val="12"/>
        <color theme="1"/>
        <rFont val="仿宋_GB2312"/>
        <charset val="134"/>
      </rPr>
      <t>，</t>
    </r>
    <r>
      <rPr>
        <sz val="12"/>
        <color theme="1"/>
        <rFont val="Times New Roman"/>
        <charset val="0"/>
      </rPr>
      <t xml:space="preserve">
</t>
    </r>
    <r>
      <rPr>
        <sz val="12"/>
        <color theme="1"/>
        <rFont val="仿宋_GB2312"/>
        <charset val="134"/>
      </rPr>
      <t>陈健亨</t>
    </r>
    <r>
      <rPr>
        <sz val="12"/>
        <color theme="1"/>
        <rFont val="Times New Roman"/>
        <charset val="0"/>
      </rPr>
      <t>13724201203</t>
    </r>
  </si>
  <si>
    <t>乡村规划及更新改造项目</t>
  </si>
  <si>
    <r>
      <rPr>
        <sz val="12"/>
        <color theme="1"/>
        <rFont val="Times New Roman"/>
        <charset val="0"/>
      </rPr>
      <t>2023</t>
    </r>
    <r>
      <rPr>
        <sz val="12"/>
        <color indexed="8"/>
        <rFont val="仿宋_GB2312"/>
        <charset val="134"/>
      </rPr>
      <t>年</t>
    </r>
    <r>
      <rPr>
        <sz val="12"/>
        <color theme="1"/>
        <rFont val="Times New Roman"/>
        <charset val="0"/>
      </rPr>
      <t>10</t>
    </r>
    <r>
      <rPr>
        <sz val="12"/>
        <color indexed="8"/>
        <rFont val="仿宋_GB2312"/>
        <charset val="134"/>
      </rPr>
      <t>月</t>
    </r>
  </si>
  <si>
    <r>
      <rPr>
        <sz val="12"/>
        <color theme="1"/>
        <rFont val="Times New Roman"/>
        <charset val="0"/>
      </rPr>
      <t>2027</t>
    </r>
    <r>
      <rPr>
        <sz val="12"/>
        <color indexed="8"/>
        <rFont val="仿宋_GB2312"/>
        <charset val="134"/>
      </rPr>
      <t>年</t>
    </r>
    <r>
      <rPr>
        <sz val="12"/>
        <color theme="1"/>
        <rFont val="Times New Roman"/>
        <charset val="0"/>
      </rPr>
      <t>8</t>
    </r>
    <r>
      <rPr>
        <sz val="12"/>
        <color indexed="8"/>
        <rFont val="仿宋_GB2312"/>
        <charset val="134"/>
      </rPr>
      <t>月</t>
    </r>
  </si>
  <si>
    <r>
      <rPr>
        <sz val="12"/>
        <color theme="1"/>
        <rFont val="Times New Roman"/>
        <charset val="0"/>
      </rPr>
      <t>1</t>
    </r>
    <r>
      <rPr>
        <sz val="12"/>
        <color theme="1"/>
        <rFont val="仿宋_GB2312"/>
        <charset val="134"/>
      </rPr>
      <t>、县住建局需求：建筑设计艺术学院的老师师和学生们，参与到大埔县传统村落集中连片保护利用工作中来，主要是协助做好主题示范项目策划、设计、制定传统村落集中连片保护利用项目规划，共同完成传统村落集中连片保护利用示范工作。</t>
    </r>
    <r>
      <rPr>
        <sz val="12"/>
        <color theme="1"/>
        <rFont val="Times New Roman"/>
        <charset val="0"/>
      </rPr>
      <t xml:space="preserve">
2</t>
    </r>
    <r>
      <rPr>
        <sz val="12"/>
        <color theme="1"/>
        <rFont val="仿宋_GB2312"/>
        <charset val="134"/>
      </rPr>
      <t>、县城综局需求：建筑设计艺术学院的老师和学生们，参与到大埔县城区生活垃圾处置设施规划设计中来。主要是对城区生活垃圾转运站点设置进行规划论证，并在县城双坑口公路附近规划建设</t>
    </r>
    <r>
      <rPr>
        <sz val="12"/>
        <color theme="1"/>
        <rFont val="Times New Roman"/>
        <charset val="0"/>
      </rPr>
      <t>1</t>
    </r>
    <r>
      <rPr>
        <sz val="12"/>
        <color theme="1"/>
        <rFont val="仿宋_GB2312"/>
        <charset val="134"/>
      </rPr>
      <t>座生活垃圾压缩转运站，在县城适宜位置设计餐厨垃圾处理厂房、大件垃圾处理厂</t>
    </r>
    <r>
      <rPr>
        <sz val="12"/>
        <color theme="1"/>
        <rFont val="Times New Roman"/>
        <charset val="0"/>
      </rPr>
      <t>1</t>
    </r>
    <r>
      <rPr>
        <sz val="12"/>
        <color theme="1"/>
        <rFont val="仿宋_GB2312"/>
        <charset val="134"/>
      </rPr>
      <t>座并完善其配套设施，加快补齐我县城区生活垃圾分类处置短板。</t>
    </r>
    <r>
      <rPr>
        <sz val="12"/>
        <color theme="1"/>
        <rFont val="Times New Roman"/>
        <charset val="0"/>
      </rPr>
      <t xml:space="preserve">
3</t>
    </r>
    <r>
      <rPr>
        <sz val="12"/>
        <color theme="1"/>
        <rFont val="仿宋_GB2312"/>
        <charset val="134"/>
      </rPr>
      <t>、县农业农村局需求借助高校在城乡规划的优势，按照</t>
    </r>
    <r>
      <rPr>
        <sz val="12"/>
        <color theme="1"/>
        <rFont val="Times New Roman"/>
        <charset val="0"/>
      </rPr>
      <t>“</t>
    </r>
    <r>
      <rPr>
        <sz val="12"/>
        <color theme="1"/>
        <rFont val="仿宋_GB2312"/>
        <charset val="134"/>
      </rPr>
      <t>一带一主题</t>
    </r>
    <r>
      <rPr>
        <sz val="12"/>
        <color theme="1"/>
        <rFont val="Times New Roman"/>
        <charset val="0"/>
      </rPr>
      <t>”</t>
    </r>
    <r>
      <rPr>
        <sz val="12"/>
        <color theme="1"/>
        <rFont val="仿宋_GB2312"/>
        <charset val="134"/>
      </rPr>
      <t>要求，立足大埔资源禀赋、特色文化和产业特点，统筹开展示范带规划，提炼特色鲜明、体现乡村韵味的示范带主题，协助做好示范带主题开展项目策划、方案设计工作，至</t>
    </r>
    <r>
      <rPr>
        <sz val="12"/>
        <color theme="1"/>
        <rFont val="Times New Roman"/>
        <charset val="0"/>
      </rPr>
      <t>2025</t>
    </r>
    <r>
      <rPr>
        <sz val="12"/>
        <color theme="1"/>
        <rFont val="仿宋_GB2312"/>
        <charset val="134"/>
      </rPr>
      <t>年建设</t>
    </r>
    <r>
      <rPr>
        <sz val="12"/>
        <color theme="1"/>
        <rFont val="Times New Roman"/>
        <charset val="0"/>
      </rPr>
      <t>8</t>
    </r>
    <r>
      <rPr>
        <sz val="12"/>
        <color theme="1"/>
        <rFont val="仿宋_GB2312"/>
        <charset val="134"/>
      </rPr>
      <t>条乡村振兴示范带，打造乡村振兴先行示范区。借助高校在城乡规划的优势，协助做好高标准农田项目建设规划。</t>
    </r>
    <r>
      <rPr>
        <sz val="12"/>
        <color theme="1"/>
        <rFont val="Times New Roman"/>
        <charset val="0"/>
      </rPr>
      <t xml:space="preserve">                                                                        </t>
    </r>
  </si>
  <si>
    <r>
      <rPr>
        <sz val="12"/>
        <color theme="1"/>
        <rFont val="仿宋_GB2312"/>
        <charset val="134"/>
      </rPr>
      <t>我校无城乡规划、工程设计等资质，将以合作模式协助做好主题示范带项目策划、设计，制定传统村落集中连片保护利用示范项目规划，参与城镇老旧小区改造和公园绿化项目策划及设计工作。</t>
    </r>
    <r>
      <rPr>
        <sz val="12"/>
        <color theme="1"/>
        <rFont val="Times New Roman"/>
        <charset val="0"/>
      </rPr>
      <t xml:space="preserve">                                                  </t>
    </r>
  </si>
  <si>
    <r>
      <rPr>
        <sz val="12"/>
        <color theme="1"/>
        <rFont val="Times New Roman"/>
        <charset val="0"/>
      </rPr>
      <t>2023</t>
    </r>
    <r>
      <rPr>
        <sz val="12"/>
        <color theme="1"/>
        <rFont val="仿宋_GB2312"/>
        <charset val="134"/>
      </rPr>
      <t>年</t>
    </r>
    <r>
      <rPr>
        <sz val="12"/>
        <color theme="1"/>
        <rFont val="Times New Roman"/>
        <charset val="0"/>
      </rPr>
      <t>10</t>
    </r>
    <r>
      <rPr>
        <sz val="12"/>
        <color theme="1"/>
        <rFont val="仿宋_GB2312"/>
        <charset val="134"/>
      </rPr>
      <t>月启动调研论证，年底前形成思路方案，</t>
    </r>
    <r>
      <rPr>
        <sz val="12"/>
        <color theme="1"/>
        <rFont val="Times New Roman"/>
        <charset val="0"/>
      </rPr>
      <t>2024</t>
    </r>
    <r>
      <rPr>
        <sz val="12"/>
        <color theme="1"/>
        <rFont val="仿宋_GB2312"/>
        <charset val="134"/>
      </rPr>
      <t>年开始有序推进，</t>
    </r>
    <r>
      <rPr>
        <sz val="12"/>
        <color theme="1"/>
        <rFont val="Times New Roman"/>
        <charset val="0"/>
      </rPr>
      <t>2027</t>
    </r>
    <r>
      <rPr>
        <sz val="12"/>
        <color theme="1"/>
        <rFont val="仿宋_GB2312"/>
        <charset val="134"/>
      </rPr>
      <t>年前取得实质性成果。</t>
    </r>
  </si>
  <si>
    <r>
      <rPr>
        <sz val="12"/>
        <color theme="1"/>
        <rFont val="仿宋_GB2312"/>
        <charset val="134"/>
      </rPr>
      <t>黄莉（建筑设计</t>
    </r>
    <r>
      <rPr>
        <sz val="12"/>
        <color theme="1"/>
        <rFont val="Times New Roman"/>
        <charset val="0"/>
      </rPr>
      <t xml:space="preserve">
</t>
    </r>
    <r>
      <rPr>
        <sz val="12"/>
        <color theme="1"/>
        <rFont val="仿宋_GB2312"/>
        <charset val="134"/>
      </rPr>
      <t>艺术学院院长）</t>
    </r>
    <r>
      <rPr>
        <sz val="12"/>
        <color theme="1"/>
        <rFont val="Times New Roman"/>
        <charset val="0"/>
      </rPr>
      <t xml:space="preserve">
18811844223</t>
    </r>
  </si>
  <si>
    <t>自建房安全排查</t>
  </si>
  <si>
    <t>大埔县枫朗镇</t>
  </si>
  <si>
    <t>派出检测鉴定团队，对大埔县农村自建房进行安全排查，发现安全隐患提出合理的处理建议。</t>
  </si>
  <si>
    <r>
      <rPr>
        <sz val="12"/>
        <color theme="1"/>
        <rFont val="仿宋_GB2312"/>
        <charset val="134"/>
      </rPr>
      <t>高校利用专业优势，派出检测鉴定专业团队，以及结合大学生暑期</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社会实践活动，对梅州市大浦县自建房进行安全排查，检查自建房的地基稳定性、结构布置合理性，耐久性损伤等情况，发现安全隐患提出合理的处理建议。</t>
    </r>
  </si>
  <si>
    <r>
      <rPr>
        <sz val="12"/>
        <color theme="1"/>
        <rFont val="Times New Roman"/>
        <charset val="0"/>
      </rPr>
      <t>2024</t>
    </r>
    <r>
      <rPr>
        <sz val="12"/>
        <color theme="1"/>
        <rFont val="仿宋_GB2312"/>
        <charset val="134"/>
      </rPr>
      <t>年</t>
    </r>
    <r>
      <rPr>
        <sz val="12"/>
        <color theme="1"/>
        <rFont val="Times New Roman"/>
        <charset val="0"/>
      </rPr>
      <t>7</t>
    </r>
    <r>
      <rPr>
        <sz val="12"/>
        <color theme="1"/>
        <rFont val="仿宋_GB2312"/>
        <charset val="134"/>
      </rPr>
      <t>月前完成高陂镇、枫朗镇的房屋安全排查。</t>
    </r>
  </si>
  <si>
    <r>
      <rPr>
        <sz val="12"/>
        <color theme="1"/>
        <rFont val="仿宋_GB2312"/>
        <charset val="134"/>
      </rPr>
      <t>李玉甫：</t>
    </r>
    <r>
      <rPr>
        <sz val="12"/>
        <color theme="1"/>
        <rFont val="Times New Roman"/>
        <charset val="0"/>
      </rPr>
      <t xml:space="preserve">
13570950527</t>
    </r>
  </si>
  <si>
    <t>成立乡村振兴推广研究中心</t>
  </si>
  <si>
    <r>
      <rPr>
        <sz val="12"/>
        <color theme="1"/>
        <rFont val="Times New Roman"/>
        <charset val="0"/>
      </rPr>
      <t>2027</t>
    </r>
    <r>
      <rPr>
        <sz val="12"/>
        <color indexed="8"/>
        <rFont val="仿宋_GB2312"/>
        <charset val="134"/>
      </rPr>
      <t>年</t>
    </r>
    <r>
      <rPr>
        <sz val="12"/>
        <color theme="1"/>
        <rFont val="Times New Roman"/>
        <charset val="0"/>
      </rPr>
      <t>12</t>
    </r>
    <r>
      <rPr>
        <sz val="12"/>
        <color indexed="8"/>
        <rFont val="仿宋_GB2312"/>
        <charset val="134"/>
      </rPr>
      <t>月</t>
    </r>
  </si>
  <si>
    <t>大埔县农村农业局为更好地推进乡村振兴工作，计划成立乡村振兴数智研究院，研究大埔乡村振兴路径，为县委县政府决策提供政策参考；人才培养与学术交流。</t>
  </si>
  <si>
    <r>
      <rPr>
        <sz val="12"/>
        <color theme="1"/>
        <rFont val="Times New Roman"/>
        <charset val="0"/>
      </rPr>
      <t>1.</t>
    </r>
    <r>
      <rPr>
        <sz val="12"/>
        <color theme="1"/>
        <rFont val="仿宋_GB2312"/>
        <charset val="134"/>
      </rPr>
      <t>发展战略和体制机制研究；</t>
    </r>
    <r>
      <rPr>
        <sz val="12"/>
        <color theme="1"/>
        <rFont val="Times New Roman"/>
        <charset val="0"/>
      </rPr>
      <t xml:space="preserve">
2.</t>
    </r>
    <r>
      <rPr>
        <sz val="12"/>
        <color theme="1"/>
        <rFont val="仿宋_GB2312"/>
        <charset val="134"/>
      </rPr>
      <t>数字文化特色项目的研究与开发；</t>
    </r>
    <r>
      <rPr>
        <sz val="12"/>
        <color theme="1"/>
        <rFont val="Times New Roman"/>
        <charset val="0"/>
      </rPr>
      <t xml:space="preserve">
3.</t>
    </r>
    <r>
      <rPr>
        <sz val="12"/>
        <color theme="1"/>
        <rFont val="仿宋_GB2312"/>
        <charset val="134"/>
      </rPr>
      <t>人才培养与学术交流。</t>
    </r>
  </si>
  <si>
    <r>
      <rPr>
        <sz val="12"/>
        <color theme="1"/>
        <rFont val="Times New Roman"/>
        <charset val="0"/>
      </rPr>
      <t>2024</t>
    </r>
    <r>
      <rPr>
        <sz val="12"/>
        <color theme="1"/>
        <rFont val="仿宋_GB2312"/>
        <charset val="134"/>
      </rPr>
      <t>年初建成乡村振兴数智研究院，后续进一步完善机制，定期提供研究成果。</t>
    </r>
  </si>
  <si>
    <r>
      <rPr>
        <sz val="12"/>
        <color theme="1"/>
        <rFont val="仿宋_GB2312"/>
        <charset val="134"/>
      </rPr>
      <t>汪前元（广东金融学院科处处长），</t>
    </r>
    <r>
      <rPr>
        <sz val="12"/>
        <color theme="1"/>
        <rFont val="Times New Roman"/>
        <charset val="0"/>
      </rPr>
      <t>15918745848</t>
    </r>
  </si>
  <si>
    <t>党建引领项目</t>
  </si>
  <si>
    <t>大埔县三河镇</t>
  </si>
  <si>
    <r>
      <rPr>
        <sz val="12"/>
        <color theme="1"/>
        <rFont val="Times New Roman"/>
        <charset val="0"/>
      </rPr>
      <t>1</t>
    </r>
    <r>
      <rPr>
        <sz val="12"/>
        <color theme="1"/>
        <rFont val="仿宋_GB2312"/>
        <charset val="134"/>
      </rPr>
      <t>、县文广旅局需求高校委派规划设计专家，深入挖掘大埔县红色文化资源，引导红色文创产品设计开发，谋划红色研学旅游项目，开发利用，推动大埔县红色资源向红色经济转化。协助充分发挥三河坝战役纪念园获评全国红色旅游经典景区、全国爱国主义教育示范基地的作用，以</t>
    </r>
    <r>
      <rPr>
        <sz val="12"/>
        <color theme="1"/>
        <rFont val="Times New Roman"/>
        <charset val="0"/>
      </rPr>
      <t>“</t>
    </r>
    <r>
      <rPr>
        <sz val="12"/>
        <color theme="1"/>
        <rFont val="仿宋_GB2312"/>
        <charset val="134"/>
      </rPr>
      <t>苏区典范、红色旅游目的地</t>
    </r>
    <r>
      <rPr>
        <sz val="12"/>
        <color theme="1"/>
        <rFont val="Times New Roman"/>
        <charset val="0"/>
      </rPr>
      <t>”</t>
    </r>
    <r>
      <rPr>
        <sz val="12"/>
        <color theme="1"/>
        <rFont val="仿宋_GB2312"/>
        <charset val="134"/>
      </rPr>
      <t>为目标，主动融入市</t>
    </r>
    <r>
      <rPr>
        <sz val="12"/>
        <color theme="1"/>
        <rFont val="Times New Roman"/>
        <charset val="0"/>
      </rPr>
      <t>“</t>
    </r>
    <r>
      <rPr>
        <sz val="12"/>
        <color theme="1"/>
        <rFont val="仿宋_GB2312"/>
        <charset val="134"/>
      </rPr>
      <t>八一</t>
    </r>
    <r>
      <rPr>
        <sz val="12"/>
        <color theme="1"/>
        <rFont val="Times New Roman"/>
        <charset val="0"/>
      </rPr>
      <t>”</t>
    </r>
    <r>
      <rPr>
        <sz val="12"/>
        <color theme="1"/>
        <rFont val="仿宋_GB2312"/>
        <charset val="134"/>
      </rPr>
      <t>红色研学旅游廊建设，重点打造</t>
    </r>
    <r>
      <rPr>
        <sz val="12"/>
        <color theme="1"/>
        <rFont val="Times New Roman"/>
        <charset val="0"/>
      </rPr>
      <t>“</t>
    </r>
    <r>
      <rPr>
        <sz val="12"/>
        <color theme="1"/>
        <rFont val="仿宋_GB2312"/>
        <charset val="134"/>
      </rPr>
      <t>八一</t>
    </r>
    <r>
      <rPr>
        <sz val="12"/>
        <color theme="1"/>
        <rFont val="Times New Roman"/>
        <charset val="0"/>
      </rPr>
      <t>”</t>
    </r>
    <r>
      <rPr>
        <sz val="12"/>
        <color theme="1"/>
        <rFont val="仿宋_GB2312"/>
        <charset val="134"/>
      </rPr>
      <t>起义军南下广东梅州线路、中央红色交通线路等红色旅游精品线路、持续推进大埔县三河坝文旅综合开发项目和全域旅游示范区规划建设。
2、县委组织部寻求开展党建联建共建，深入挖掘利用大埔红色资源，建立思想政治教育基地，同时以三河坝战役纪念园、中央红色交通线、中共南方工委等红色遗迹、遗址为重点，提升红色文化内涵，建强红色文旅产业。</t>
    </r>
  </si>
  <si>
    <r>
      <rPr>
        <sz val="12"/>
        <color theme="1"/>
        <rFont val="Times New Roman"/>
        <charset val="0"/>
      </rPr>
      <t>1.</t>
    </r>
    <r>
      <rPr>
        <sz val="12"/>
        <color theme="1"/>
        <rFont val="仿宋_GB2312"/>
        <charset val="134"/>
      </rPr>
      <t>与大埔县开展党建联建共建，深入挖掘利用大埔红色资源，建立思想政治教育基地；</t>
    </r>
    <r>
      <rPr>
        <sz val="12"/>
        <color theme="1"/>
        <rFont val="Times New Roman"/>
        <charset val="0"/>
      </rPr>
      <t xml:space="preserve">
2.</t>
    </r>
    <r>
      <rPr>
        <sz val="12"/>
        <color theme="1"/>
        <rFont val="仿宋_GB2312"/>
        <charset val="134"/>
      </rPr>
      <t>深入挖掘大埔县红色文化资源；</t>
    </r>
    <r>
      <rPr>
        <sz val="12"/>
        <color theme="1"/>
        <rFont val="Times New Roman"/>
        <charset val="0"/>
      </rPr>
      <t xml:space="preserve">
3.</t>
    </r>
    <r>
      <rPr>
        <sz val="12"/>
        <color theme="1"/>
        <rFont val="仿宋_GB2312"/>
        <charset val="134"/>
      </rPr>
      <t>以三河坝战役纪念园、中央红色交通线、中共南方工委等红色遗迹、遗址为重点，提升红色文化内涵，建强红色文旅产业。</t>
    </r>
  </si>
  <si>
    <r>
      <rPr>
        <sz val="12"/>
        <color theme="1"/>
        <rFont val="Times New Roman"/>
        <charset val="0"/>
      </rPr>
      <t>1.</t>
    </r>
    <r>
      <rPr>
        <sz val="12"/>
        <color theme="1"/>
        <rFont val="仿宋_GB2312"/>
        <charset val="134"/>
      </rPr>
      <t>与大埔县组织部开展党建联建共建；</t>
    </r>
    <r>
      <rPr>
        <sz val="12"/>
        <color theme="1"/>
        <rFont val="Times New Roman"/>
        <charset val="0"/>
      </rPr>
      <t xml:space="preserve">
2.</t>
    </r>
    <r>
      <rPr>
        <sz val="12"/>
        <color theme="1"/>
        <rFont val="仿宋_GB2312"/>
        <charset val="134"/>
      </rPr>
      <t>建立</t>
    </r>
    <r>
      <rPr>
        <sz val="12"/>
        <color theme="1"/>
        <rFont val="Times New Roman"/>
        <charset val="0"/>
      </rPr>
      <t>1</t>
    </r>
    <r>
      <rPr>
        <sz val="12"/>
        <color theme="1"/>
        <rFont val="仿宋_GB2312"/>
        <charset val="134"/>
      </rPr>
      <t>个思想政治教育基地；</t>
    </r>
    <r>
      <rPr>
        <sz val="12"/>
        <color theme="1"/>
        <rFont val="Times New Roman"/>
        <charset val="0"/>
      </rPr>
      <t xml:space="preserve">
3.</t>
    </r>
    <r>
      <rPr>
        <sz val="12"/>
        <color theme="1"/>
        <rFont val="仿宋_GB2312"/>
        <charset val="134"/>
      </rPr>
      <t>深入挖掘大埔县红色文化资源；</t>
    </r>
    <r>
      <rPr>
        <sz val="12"/>
        <color theme="1"/>
        <rFont val="Times New Roman"/>
        <charset val="0"/>
      </rPr>
      <t xml:space="preserve">
4.</t>
    </r>
    <r>
      <rPr>
        <sz val="12"/>
        <color theme="1"/>
        <rFont val="仿宋_GB2312"/>
        <charset val="134"/>
      </rPr>
      <t>以三河坝战役纪念园、中央红色交通线、中共南方工委等红色遗迹、遗址为重点，提升红色文化内涵。</t>
    </r>
  </si>
  <si>
    <r>
      <rPr>
        <sz val="12"/>
        <color rgb="FF000000"/>
        <rFont val="仿宋_GB2312"/>
        <charset val="134"/>
      </rPr>
      <t>陈学文（广东金融学院马克思主义学院党委书记），</t>
    </r>
    <r>
      <rPr>
        <sz val="12"/>
        <color rgb="FF000000"/>
        <rFont val="Times New Roman"/>
        <charset val="0"/>
      </rPr>
      <t>13825102189</t>
    </r>
  </si>
  <si>
    <t>预算偏高</t>
  </si>
  <si>
    <r>
      <rPr>
        <sz val="12"/>
        <color theme="1"/>
        <rFont val="仿宋_GB2312"/>
        <charset val="134"/>
      </rPr>
      <t>青年大学生暑期</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社会实践活动</t>
    </r>
  </si>
  <si>
    <r>
      <rPr>
        <sz val="12"/>
        <color theme="1"/>
        <rFont val="仿宋_GB2312"/>
        <charset val="134"/>
      </rPr>
      <t>组织大学生赴大埔县开展暑期</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社会实践活动。</t>
    </r>
  </si>
  <si>
    <t>1.对接大埔县团委，调研大埔县暑期“三下乡”活动项目需求，列出项目清单。
2.根据大埔县暑期“三下乡”活动项目需求，整合校内专业资源，匹配相关专业指导教师，由指导教师带领学生团队赴大埔县各镇村开展暑期“三下乡”社会实践活动，每个团队实践时间不少于5天。</t>
  </si>
  <si>
    <r>
      <rPr>
        <sz val="12"/>
        <color theme="1"/>
        <rFont val="仿宋_GB2312"/>
        <charset val="134"/>
      </rPr>
      <t>每年组织相关专业指导教师及大学生团队赴大埔县开展暑期</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活动。</t>
    </r>
  </si>
  <si>
    <r>
      <rPr>
        <sz val="12"/>
        <color theme="1"/>
        <rFont val="仿宋_GB2312"/>
        <charset val="134"/>
      </rPr>
      <t>秦琨（专职团干）</t>
    </r>
    <r>
      <rPr>
        <sz val="12"/>
        <color theme="1"/>
        <rFont val="Times New Roman"/>
        <charset val="0"/>
      </rPr>
      <t xml:space="preserve">
15017500821</t>
    </r>
  </si>
  <si>
    <t>定量，组织次数</t>
  </si>
  <si>
    <t>中职教育提升帮扶</t>
  </si>
  <si>
    <r>
      <rPr>
        <sz val="12"/>
        <color theme="1"/>
        <rFont val="仿宋_GB2312"/>
        <charset val="134"/>
      </rPr>
      <t>县教育局需求辅导大埔职校增设经管类专业，争取搭建大埔职校和广金</t>
    </r>
    <r>
      <rPr>
        <sz val="12"/>
        <color theme="1"/>
        <rFont val="Times New Roman"/>
        <charset val="0"/>
      </rPr>
      <t>“3+2”</t>
    </r>
    <r>
      <rPr>
        <sz val="12"/>
        <color theme="1"/>
        <rFont val="仿宋_GB2312"/>
        <charset val="134"/>
      </rPr>
      <t>分段合作办学模式。一是目前田家炳高级职业学校有开设</t>
    </r>
    <r>
      <rPr>
        <sz val="12"/>
        <color theme="1"/>
        <rFont val="Times New Roman"/>
        <charset val="0"/>
      </rPr>
      <t>3</t>
    </r>
    <r>
      <rPr>
        <sz val="12"/>
        <color theme="1"/>
        <rFont val="仿宋_GB2312"/>
        <charset val="134"/>
      </rPr>
      <t>十证书计算机应用、会计事务专业高考班；二是广东金融学院的相应专业进行拟探索搭建合作办学模式。三是结合实际，可根据学生升学需求及意愿输送学历深造通过搭建合作。</t>
    </r>
  </si>
  <si>
    <t>辅导增设经管类专业，争取搭建大埔职校和广金合作办学模式。</t>
  </si>
  <si>
    <r>
      <rPr>
        <sz val="12"/>
        <color theme="1"/>
        <rFont val="仿宋_GB2312"/>
        <charset val="134"/>
      </rPr>
      <t>大埔职校增设经管类专业，建立大埔职校和广金</t>
    </r>
    <r>
      <rPr>
        <sz val="12"/>
        <color theme="1"/>
        <rFont val="Times New Roman"/>
        <charset val="0"/>
      </rPr>
      <t>“3+2”</t>
    </r>
    <r>
      <rPr>
        <sz val="12"/>
        <color theme="1"/>
        <rFont val="仿宋_GB2312"/>
        <charset val="134"/>
      </rPr>
      <t>分段合作办学模式</t>
    </r>
  </si>
  <si>
    <r>
      <rPr>
        <sz val="12"/>
        <color theme="1"/>
        <rFont val="仿宋_GB2312"/>
        <charset val="134"/>
      </rPr>
      <t>刘薇（广东金融学院继续教育学院党总支书记），</t>
    </r>
    <r>
      <rPr>
        <sz val="12"/>
        <color theme="1"/>
        <rFont val="Times New Roman"/>
        <charset val="0"/>
      </rPr>
      <t>13535017289</t>
    </r>
  </si>
  <si>
    <t>驻镇帮镇扶村（大麻镇）帮扶</t>
  </si>
  <si>
    <r>
      <rPr>
        <sz val="12"/>
        <color theme="1"/>
        <rFont val="仿宋_GB2312"/>
        <charset val="134"/>
      </rPr>
      <t>大埔县大麻镇是我校乡村振兴定点帮扶对象，依托驻镇帮镇扶村工作队，助力大埔县</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t>
    </r>
  </si>
  <si>
    <r>
      <rPr>
        <sz val="12"/>
        <color theme="1"/>
        <rFont val="Times New Roman"/>
        <charset val="0"/>
      </rPr>
      <t>1</t>
    </r>
    <r>
      <rPr>
        <sz val="12"/>
        <color theme="1"/>
        <rFont val="仿宋_GB2312"/>
        <charset val="134"/>
      </rPr>
      <t>、依托驻镇帮镇扶村工作队，加大对大麻镇帮扶力度，进一步论证帮扶项目；</t>
    </r>
    <r>
      <rPr>
        <sz val="12"/>
        <color theme="1"/>
        <rFont val="Times New Roman"/>
        <charset val="0"/>
      </rPr>
      <t xml:space="preserve">
2</t>
    </r>
    <r>
      <rPr>
        <sz val="12"/>
        <color theme="1"/>
        <rFont val="仿宋_GB2312"/>
        <charset val="134"/>
      </rPr>
      <t>、支持北埔村环湖路灯项目开展；</t>
    </r>
    <r>
      <rPr>
        <sz val="12"/>
        <color theme="1"/>
        <rFont val="Times New Roman"/>
        <charset val="0"/>
      </rPr>
      <t xml:space="preserve">
3</t>
    </r>
    <r>
      <rPr>
        <sz val="12"/>
        <color theme="1"/>
        <rFont val="仿宋_GB2312"/>
        <charset val="134"/>
      </rPr>
      <t>、支持北埔村开展赤膊房攻坚美化行动；</t>
    </r>
    <r>
      <rPr>
        <sz val="12"/>
        <color theme="1"/>
        <rFont val="Times New Roman"/>
        <charset val="0"/>
      </rPr>
      <t xml:space="preserve">
4</t>
    </r>
    <r>
      <rPr>
        <sz val="12"/>
        <color theme="1"/>
        <rFont val="仿宋_GB2312"/>
        <charset val="134"/>
      </rPr>
      <t>、加强教育帮扶，定期组织大麻镇中小学生教师参加培训；</t>
    </r>
    <r>
      <rPr>
        <sz val="12"/>
        <color theme="1"/>
        <rFont val="Times New Roman"/>
        <charset val="0"/>
      </rPr>
      <t xml:space="preserve">
5</t>
    </r>
    <r>
      <rPr>
        <sz val="12"/>
        <color theme="1"/>
        <rFont val="仿宋_GB2312"/>
        <charset val="134"/>
      </rPr>
      <t>、开展助学活动，为大麻中小学生设置助学金。</t>
    </r>
  </si>
  <si>
    <r>
      <rPr>
        <sz val="12"/>
        <color theme="1"/>
        <rFont val="Times New Roman"/>
        <charset val="0"/>
      </rPr>
      <t>1</t>
    </r>
    <r>
      <rPr>
        <sz val="12"/>
        <color theme="1"/>
        <rFont val="仿宋_GB2312"/>
        <charset val="134"/>
      </rPr>
      <t>、加大对大麻镇帮扶力度，论证帮扶新项目；</t>
    </r>
    <r>
      <rPr>
        <sz val="12"/>
        <color theme="1"/>
        <rFont val="Times New Roman"/>
        <charset val="0"/>
      </rPr>
      <t xml:space="preserve">
2</t>
    </r>
    <r>
      <rPr>
        <sz val="12"/>
        <color theme="1"/>
        <rFont val="仿宋_GB2312"/>
        <charset val="134"/>
      </rPr>
      <t>、</t>
    </r>
    <r>
      <rPr>
        <sz val="12"/>
        <color theme="1"/>
        <rFont val="Times New Roman"/>
        <charset val="0"/>
      </rPr>
      <t>2023</t>
    </r>
    <r>
      <rPr>
        <sz val="12"/>
        <color theme="1"/>
        <rFont val="仿宋_GB2312"/>
        <charset val="134"/>
      </rPr>
      <t>年完成北埔村环湖路灯项目；</t>
    </r>
    <r>
      <rPr>
        <sz val="12"/>
        <color theme="1"/>
        <rFont val="Times New Roman"/>
        <charset val="0"/>
      </rPr>
      <t xml:space="preserve">
3</t>
    </r>
    <r>
      <rPr>
        <sz val="12"/>
        <color theme="1"/>
        <rFont val="仿宋_GB2312"/>
        <charset val="134"/>
      </rPr>
      <t>、</t>
    </r>
    <r>
      <rPr>
        <sz val="12"/>
        <color theme="1"/>
        <rFont val="Times New Roman"/>
        <charset val="0"/>
      </rPr>
      <t>2023</t>
    </r>
    <r>
      <rPr>
        <sz val="12"/>
        <color theme="1"/>
        <rFont val="仿宋_GB2312"/>
        <charset val="134"/>
      </rPr>
      <t>年完成北埔村赤膊房攻坚美化行动项目；</t>
    </r>
    <r>
      <rPr>
        <sz val="12"/>
        <color theme="1"/>
        <rFont val="Times New Roman"/>
        <charset val="0"/>
      </rPr>
      <t xml:space="preserve">
4</t>
    </r>
    <r>
      <rPr>
        <sz val="12"/>
        <color theme="1"/>
        <rFont val="仿宋_GB2312"/>
        <charset val="134"/>
      </rPr>
      <t>、</t>
    </r>
    <r>
      <rPr>
        <sz val="12"/>
        <color theme="1"/>
        <rFont val="Times New Roman"/>
        <charset val="0"/>
      </rPr>
      <t>2024</t>
    </r>
    <r>
      <rPr>
        <sz val="12"/>
        <color theme="1"/>
        <rFont val="仿宋_GB2312"/>
        <charset val="134"/>
      </rPr>
      <t>年开始组织大麻镇中小学生教师参加培训；</t>
    </r>
    <r>
      <rPr>
        <sz val="12"/>
        <color theme="1"/>
        <rFont val="Times New Roman"/>
        <charset val="0"/>
      </rPr>
      <t xml:space="preserve">
5</t>
    </r>
    <r>
      <rPr>
        <sz val="12"/>
        <color theme="1"/>
        <rFont val="仿宋_GB2312"/>
        <charset val="134"/>
      </rPr>
      <t>、</t>
    </r>
    <r>
      <rPr>
        <sz val="12"/>
        <color theme="1"/>
        <rFont val="Times New Roman"/>
        <charset val="0"/>
      </rPr>
      <t>2024</t>
    </r>
    <r>
      <rPr>
        <sz val="12"/>
        <color theme="1"/>
        <rFont val="仿宋_GB2312"/>
        <charset val="134"/>
      </rPr>
      <t>年面向大麻镇脱贫户学子和事实无人抚养儿童，设置助学金。</t>
    </r>
  </si>
  <si>
    <r>
      <rPr>
        <sz val="12"/>
        <color theme="1"/>
        <rFont val="仿宋_GB2312"/>
        <charset val="134"/>
      </rPr>
      <t>钟子斌（广东金融学院财新学院党委副书记），</t>
    </r>
    <r>
      <rPr>
        <sz val="12"/>
        <color theme="1"/>
        <rFont val="Times New Roman"/>
        <charset val="0"/>
      </rPr>
      <t>13760848364</t>
    </r>
  </si>
  <si>
    <t>面向农民工、社会人员、房地产从业人员、返乡创业人员、中小学校师生、企业员工等，开展乡村工匠、建筑施工、房地产经纪、农村电商、人工智能编程、国际贸易等技术技能人才培养培训。</t>
  </si>
  <si>
    <r>
      <rPr>
        <sz val="12"/>
        <color theme="1"/>
        <rFont val="仿宋_GB2312"/>
        <charset val="134"/>
      </rPr>
      <t>乡村工匠、农村电商等培训由大埔相关部门根据培训需求在当地实施，我校负责培训师资及聘请的校外专家来往大埔开展培训的差旅用餐、住宿费用以及课时费用，按组织</t>
    </r>
    <r>
      <rPr>
        <sz val="12"/>
        <color theme="1"/>
        <rFont val="Times New Roman"/>
        <charset val="0"/>
      </rPr>
      <t>2</t>
    </r>
    <r>
      <rPr>
        <sz val="12"/>
        <color theme="1"/>
        <rFont val="仿宋_GB2312"/>
        <charset val="134"/>
      </rPr>
      <t>次预算。由学校继续教育学院牵头，市政与交通学院、建筑工程管理学院、经济管理学院、建筑信息学院、教务部等配合落实</t>
    </r>
  </si>
  <si>
    <r>
      <rPr>
        <sz val="12"/>
        <color theme="1"/>
        <rFont val="Times New Roman"/>
        <charset val="0"/>
      </rPr>
      <t>2023</t>
    </r>
    <r>
      <rPr>
        <sz val="12"/>
        <color theme="1"/>
        <rFont val="仿宋_GB2312"/>
        <charset val="134"/>
      </rPr>
      <t>年</t>
    </r>
    <r>
      <rPr>
        <sz val="12"/>
        <color theme="1"/>
        <rFont val="Times New Roman"/>
        <charset val="0"/>
      </rPr>
      <t>10</t>
    </r>
    <r>
      <rPr>
        <sz val="12"/>
        <color theme="1"/>
        <rFont val="仿宋_GB2312"/>
        <charset val="134"/>
      </rPr>
      <t>月启动调研论证，年底前形成方案，</t>
    </r>
    <r>
      <rPr>
        <sz val="12"/>
        <color theme="1"/>
        <rFont val="Times New Roman"/>
        <charset val="0"/>
      </rPr>
      <t>2024</t>
    </r>
    <r>
      <rPr>
        <sz val="12"/>
        <color theme="1"/>
        <rFont val="仿宋_GB2312"/>
        <charset val="134"/>
      </rPr>
      <t>年开始按方案时间进度有序推进，</t>
    </r>
    <r>
      <rPr>
        <sz val="12"/>
        <color theme="1"/>
        <rFont val="Times New Roman"/>
        <charset val="0"/>
      </rPr>
      <t>2027</t>
    </r>
    <r>
      <rPr>
        <sz val="12"/>
        <color theme="1"/>
        <rFont val="仿宋_GB2312"/>
        <charset val="134"/>
      </rPr>
      <t>年前取得实质性成果。每年培训人次不少于</t>
    </r>
    <r>
      <rPr>
        <sz val="12"/>
        <color theme="1"/>
        <rFont val="Times New Roman"/>
        <charset val="0"/>
      </rPr>
      <t>500</t>
    </r>
    <r>
      <rPr>
        <sz val="12"/>
        <color theme="1"/>
        <rFont val="仿宋_GB2312"/>
        <charset val="134"/>
      </rPr>
      <t>。</t>
    </r>
  </si>
  <si>
    <r>
      <rPr>
        <sz val="12"/>
        <color theme="1"/>
        <rFont val="仿宋_GB2312"/>
        <charset val="134"/>
      </rPr>
      <t>继续教育学院院长，杨永峰：</t>
    </r>
    <r>
      <rPr>
        <sz val="12"/>
        <color theme="1"/>
        <rFont val="Times New Roman"/>
        <charset val="0"/>
      </rPr>
      <t>18922102285</t>
    </r>
  </si>
  <si>
    <r>
      <rPr>
        <sz val="12"/>
        <color theme="1"/>
        <rFont val="仿宋_GB2312"/>
        <charset val="134"/>
      </rPr>
      <t>通过搭建师资培训平台，提升学校</t>
    </r>
    <r>
      <rPr>
        <sz val="12"/>
        <color theme="1"/>
        <rFont val="Times New Roman"/>
        <charset val="0"/>
      </rPr>
      <t>“</t>
    </r>
    <r>
      <rPr>
        <sz val="12"/>
        <color theme="1"/>
        <rFont val="仿宋_GB2312"/>
        <charset val="134"/>
      </rPr>
      <t>双师型</t>
    </r>
    <r>
      <rPr>
        <sz val="12"/>
        <color theme="1"/>
        <rFont val="Times New Roman"/>
        <charset val="0"/>
      </rPr>
      <t>”</t>
    </r>
    <r>
      <rPr>
        <sz val="12"/>
        <color theme="1"/>
        <rFont val="仿宋_GB2312"/>
        <charset val="134"/>
      </rPr>
      <t>教师教育教学能力和水平。</t>
    </r>
  </si>
  <si>
    <r>
      <rPr>
        <sz val="12"/>
        <color theme="1"/>
        <rFont val="仿宋_GB2312"/>
        <charset val="134"/>
      </rPr>
      <t>通过搭建师资培训平台，提升学校</t>
    </r>
    <r>
      <rPr>
        <sz val="12"/>
        <color theme="1"/>
        <rFont val="Times New Roman"/>
        <charset val="0"/>
      </rPr>
      <t>“</t>
    </r>
    <r>
      <rPr>
        <sz val="12"/>
        <color theme="1"/>
        <rFont val="仿宋_GB2312"/>
        <charset val="134"/>
      </rPr>
      <t>双师型</t>
    </r>
    <r>
      <rPr>
        <sz val="12"/>
        <color theme="1"/>
        <rFont val="Times New Roman"/>
        <charset val="0"/>
      </rPr>
      <t>”</t>
    </r>
    <r>
      <rPr>
        <sz val="12"/>
        <color theme="1"/>
        <rFont val="仿宋_GB2312"/>
        <charset val="134"/>
      </rPr>
      <t>教师教育教学能力和水平。一是通过派出去的方式，每年学校选派专任教师到搭建学院进行培训学习，开拓教师视野，提升学校</t>
    </r>
    <r>
      <rPr>
        <sz val="12"/>
        <color theme="1"/>
        <rFont val="Times New Roman"/>
        <charset val="0"/>
      </rPr>
      <t>“</t>
    </r>
    <r>
      <rPr>
        <sz val="12"/>
        <color theme="1"/>
        <rFont val="仿宋_GB2312"/>
        <charset val="134"/>
      </rPr>
      <t>双师型</t>
    </r>
    <r>
      <rPr>
        <sz val="12"/>
        <color theme="1"/>
        <rFont val="Times New Roman"/>
        <charset val="0"/>
      </rPr>
      <t>”</t>
    </r>
    <r>
      <rPr>
        <sz val="12"/>
        <color theme="1"/>
        <rFont val="仿宋_GB2312"/>
        <charset val="134"/>
      </rPr>
      <t>教师结构比例和教育教学能力水平；二是通过请进来的方式，邀请搭建学校派出专家教授，来校为学校教师进行专项培训，通过培训促进全体教师师德水平和教育教学能力提升。三是通过搭建学院，以集中培训与网络研修方式，提升学校教师教育教学能力水平。培训采用广东建设职业技术学院送教到大埔上门培训与大埔职业学校专业教师来广州或清远培训两种形式展开，学员餐饮、住宿等相关费用由学员所在单位支付，师资餐饮、住宿、交通、课时费用由广建院支付，按两种形式每次培训</t>
    </r>
    <r>
      <rPr>
        <sz val="12"/>
        <color theme="1"/>
        <rFont val="Times New Roman"/>
        <charset val="0"/>
      </rPr>
      <t>50</t>
    </r>
    <r>
      <rPr>
        <sz val="12"/>
        <color theme="1"/>
        <rFont val="仿宋_GB2312"/>
        <charset val="134"/>
      </rPr>
      <t>人次预算。由继续教育学院牵头，市政与交通学院、建筑工程管理学院、经济管理学院、建筑信息学院、教务部等配合落实。</t>
    </r>
  </si>
  <si>
    <r>
      <rPr>
        <sz val="12"/>
        <color theme="1"/>
        <rFont val="Times New Roman"/>
        <charset val="0"/>
      </rPr>
      <t>2023</t>
    </r>
    <r>
      <rPr>
        <sz val="12"/>
        <color theme="1"/>
        <rFont val="仿宋_GB2312"/>
        <charset val="134"/>
      </rPr>
      <t>年</t>
    </r>
    <r>
      <rPr>
        <sz val="12"/>
        <color theme="1"/>
        <rFont val="Times New Roman"/>
        <charset val="0"/>
      </rPr>
      <t>10</t>
    </r>
    <r>
      <rPr>
        <sz val="12"/>
        <color theme="1"/>
        <rFont val="仿宋_GB2312"/>
        <charset val="134"/>
      </rPr>
      <t>月启动调研论证，年底前形成方案，</t>
    </r>
    <r>
      <rPr>
        <sz val="12"/>
        <color theme="1"/>
        <rFont val="Times New Roman"/>
        <charset val="0"/>
      </rPr>
      <t>2024</t>
    </r>
    <r>
      <rPr>
        <sz val="12"/>
        <color theme="1"/>
        <rFont val="仿宋_GB2312"/>
        <charset val="134"/>
      </rPr>
      <t>年开始按方案时间进度有序推进，</t>
    </r>
    <r>
      <rPr>
        <sz val="12"/>
        <color theme="1"/>
        <rFont val="Times New Roman"/>
        <charset val="0"/>
      </rPr>
      <t>2027</t>
    </r>
    <r>
      <rPr>
        <sz val="12"/>
        <color theme="1"/>
        <rFont val="仿宋_GB2312"/>
        <charset val="134"/>
      </rPr>
      <t>年前取得实质性成果。每年培训师资不少</t>
    </r>
    <r>
      <rPr>
        <sz val="12"/>
        <color theme="1"/>
        <rFont val="Times New Roman"/>
        <charset val="0"/>
      </rPr>
      <t>200</t>
    </r>
    <r>
      <rPr>
        <sz val="12"/>
        <color theme="1"/>
        <rFont val="仿宋_GB2312"/>
        <charset val="134"/>
      </rPr>
      <t>人</t>
    </r>
    <r>
      <rPr>
        <sz val="12"/>
        <color theme="1"/>
        <rFont val="Times New Roman"/>
        <charset val="0"/>
      </rPr>
      <t>/</t>
    </r>
    <r>
      <rPr>
        <sz val="12"/>
        <color theme="1"/>
        <rFont val="仿宋_GB2312"/>
        <charset val="134"/>
      </rPr>
      <t>次。</t>
    </r>
  </si>
  <si>
    <r>
      <rPr>
        <sz val="12"/>
        <color theme="1"/>
        <rFont val="仿宋_GB2312"/>
        <charset val="134"/>
      </rPr>
      <t>继续教育学院，杨永峰，</t>
    </r>
    <r>
      <rPr>
        <sz val="12"/>
        <color theme="1"/>
        <rFont val="Times New Roman"/>
        <charset val="0"/>
      </rPr>
      <t>18922102285</t>
    </r>
    <r>
      <rPr>
        <sz val="12"/>
        <color theme="1"/>
        <rFont val="仿宋_GB2312"/>
        <charset val="134"/>
      </rPr>
      <t>；</t>
    </r>
  </si>
  <si>
    <t>县镇干部培训服务</t>
  </si>
  <si>
    <r>
      <rPr>
        <sz val="12"/>
        <color theme="1"/>
        <rFont val="仿宋_GB2312"/>
        <charset val="134"/>
      </rPr>
      <t>一、县委组织部需求：</t>
    </r>
    <r>
      <rPr>
        <sz val="12"/>
        <color theme="1"/>
        <rFont val="Times New Roman"/>
        <charset val="0"/>
      </rPr>
      <t xml:space="preserve">
1</t>
    </r>
    <r>
      <rPr>
        <sz val="12"/>
        <color theme="1"/>
        <rFont val="仿宋_GB2312"/>
        <charset val="134"/>
      </rPr>
      <t>、每年以镇为单位，组织</t>
    </r>
    <r>
      <rPr>
        <sz val="12"/>
        <color theme="1"/>
        <rFont val="Times New Roman"/>
        <charset val="0"/>
      </rPr>
      <t>50</t>
    </r>
    <r>
      <rPr>
        <sz val="12"/>
        <color theme="1"/>
        <rFont val="仿宋_GB2312"/>
        <charset val="134"/>
      </rPr>
      <t>名农村致富带头人、产业村长、返乡创业青年、退伍军人、高校毕业生志愿者，举办</t>
    </r>
    <r>
      <rPr>
        <sz val="12"/>
        <color theme="1"/>
        <rFont val="Times New Roman"/>
        <charset val="0"/>
      </rPr>
      <t>1</t>
    </r>
    <r>
      <rPr>
        <sz val="12"/>
        <color theme="1"/>
        <rFont val="仿宋_GB2312"/>
        <charset val="134"/>
      </rPr>
      <t>期创业致富技能培训，传授营销、电商、生产管理相关知识；</t>
    </r>
    <r>
      <rPr>
        <sz val="12"/>
        <color theme="1"/>
        <rFont val="Times New Roman"/>
        <charset val="0"/>
      </rPr>
      <t xml:space="preserve">
2</t>
    </r>
    <r>
      <rPr>
        <sz val="12"/>
        <color theme="1"/>
        <rFont val="仿宋_GB2312"/>
        <charset val="134"/>
      </rPr>
      <t>、每年在新任副科职干部任职培训班中安排领导力、执行力管理知识培训。</t>
    </r>
    <r>
      <rPr>
        <sz val="12"/>
        <color theme="1"/>
        <rFont val="Times New Roman"/>
        <charset val="0"/>
      </rPr>
      <t xml:space="preserve">
3</t>
    </r>
    <r>
      <rPr>
        <sz val="12"/>
        <color theme="1"/>
        <rFont val="仿宋_GB2312"/>
        <charset val="134"/>
      </rPr>
      <t>、每年至少对村党组织书记培训</t>
    </r>
    <r>
      <rPr>
        <sz val="12"/>
        <color theme="1"/>
        <rFont val="Times New Roman"/>
        <charset val="0"/>
      </rPr>
      <t>1</t>
    </r>
    <r>
      <rPr>
        <sz val="12"/>
        <color theme="1"/>
        <rFont val="仿宋_GB2312"/>
        <charset val="134"/>
      </rPr>
      <t>次。鼓励支持两期共</t>
    </r>
    <r>
      <rPr>
        <sz val="12"/>
        <color theme="1"/>
        <rFont val="Times New Roman"/>
        <charset val="0"/>
      </rPr>
      <t>150</t>
    </r>
    <r>
      <rPr>
        <sz val="12"/>
        <color theme="1"/>
        <rFont val="仿宋_GB2312"/>
        <charset val="134"/>
      </rPr>
      <t>名村干部接受大专层次学历教育，不断提升履职素能。</t>
    </r>
    <r>
      <rPr>
        <sz val="12"/>
        <color theme="1"/>
        <rFont val="Times New Roman"/>
        <charset val="0"/>
      </rPr>
      <t xml:space="preserve">
</t>
    </r>
    <r>
      <rPr>
        <sz val="12"/>
        <color theme="1"/>
        <rFont val="仿宋_GB2312"/>
        <charset val="134"/>
      </rPr>
      <t>二、团县委需求：</t>
    </r>
    <r>
      <rPr>
        <sz val="12"/>
        <color theme="1"/>
        <rFont val="Times New Roman"/>
        <charset val="0"/>
      </rPr>
      <t xml:space="preserve">
1</t>
    </r>
    <r>
      <rPr>
        <sz val="12"/>
        <color theme="1"/>
        <rFont val="仿宋_GB2312"/>
        <charset val="134"/>
      </rPr>
      <t>、为高校毕业生志愿者开展心理健康、新媒体运用等技能培训。</t>
    </r>
    <r>
      <rPr>
        <sz val="12"/>
        <color theme="1"/>
        <rFont val="Times New Roman"/>
        <charset val="0"/>
      </rPr>
      <t xml:space="preserve">
2</t>
    </r>
    <r>
      <rPr>
        <sz val="12"/>
        <color theme="1"/>
        <rFont val="仿宋_GB2312"/>
        <charset val="134"/>
      </rPr>
      <t>、组织学生来埔开展</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等活动。</t>
    </r>
  </si>
  <si>
    <r>
      <rPr>
        <sz val="12"/>
        <color theme="1"/>
        <rFont val="Times New Roman"/>
        <charset val="0"/>
      </rPr>
      <t xml:space="preserve">
1</t>
    </r>
    <r>
      <rPr>
        <sz val="12"/>
        <color theme="1"/>
        <rFont val="仿宋_GB2312"/>
        <charset val="134"/>
      </rPr>
      <t>、面向县级镇级干部，举办党建、领导力、执行力管理知识培训；</t>
    </r>
    <r>
      <rPr>
        <sz val="12"/>
        <color theme="1"/>
        <rFont val="Times New Roman"/>
        <charset val="0"/>
      </rPr>
      <t xml:space="preserve">
2</t>
    </r>
    <r>
      <rPr>
        <sz val="12"/>
        <color theme="1"/>
        <rFont val="仿宋_GB2312"/>
        <charset val="134"/>
      </rPr>
      <t>、面向乡镇、村干部、新农人、高校毕业生志愿者、回乡创业青年，开展知识和技术培训</t>
    </r>
  </si>
  <si>
    <t>根据需求，组织相关领域专家导师，举办培训学习班</t>
  </si>
  <si>
    <r>
      <rPr>
        <sz val="12"/>
        <color indexed="8"/>
        <rFont val="Times New Roman"/>
        <charset val="0"/>
      </rPr>
      <t xml:space="preserve">
</t>
    </r>
    <r>
      <rPr>
        <sz val="12"/>
        <color indexed="8"/>
        <rFont val="仿宋_GB2312"/>
        <charset val="134"/>
      </rPr>
      <t>中职教育提升帮扶</t>
    </r>
  </si>
  <si>
    <r>
      <rPr>
        <sz val="12"/>
        <color theme="1"/>
        <rFont val="Times New Roman"/>
        <charset val="0"/>
      </rPr>
      <t>2024</t>
    </r>
    <r>
      <rPr>
        <sz val="12"/>
        <color indexed="8"/>
        <rFont val="仿宋_GB2312"/>
        <charset val="134"/>
      </rPr>
      <t>年</t>
    </r>
    <r>
      <rPr>
        <sz val="12"/>
        <color theme="1"/>
        <rFont val="Times New Roman"/>
        <charset val="0"/>
      </rPr>
      <t>8</t>
    </r>
    <r>
      <rPr>
        <sz val="12"/>
        <color indexed="8"/>
        <rFont val="仿宋_GB2312"/>
        <charset val="134"/>
      </rPr>
      <t>月</t>
    </r>
  </si>
  <si>
    <r>
      <rPr>
        <sz val="12"/>
        <color theme="1"/>
        <rFont val="Times New Roman"/>
        <charset val="0"/>
      </rPr>
      <t>1.</t>
    </r>
    <r>
      <rPr>
        <sz val="12"/>
        <color theme="1"/>
        <rFont val="仿宋_GB2312"/>
        <charset val="134"/>
      </rPr>
      <t>根据大埔县教育局需求，打通田家炳高级职业学校学生的升学通道，努力搭建大埔职校和我院</t>
    </r>
    <r>
      <rPr>
        <sz val="12"/>
        <color theme="1"/>
        <rFont val="Times New Roman"/>
        <charset val="0"/>
      </rPr>
      <t>“3+2”</t>
    </r>
    <r>
      <rPr>
        <sz val="12"/>
        <color theme="1"/>
        <rFont val="仿宋_GB2312"/>
        <charset val="134"/>
      </rPr>
      <t>分段合作办学模式。</t>
    </r>
    <r>
      <rPr>
        <sz val="12"/>
        <color theme="1"/>
        <rFont val="Times New Roman"/>
        <charset val="0"/>
      </rPr>
      <t xml:space="preserve">
2.</t>
    </r>
    <r>
      <rPr>
        <sz val="12"/>
        <color theme="1"/>
        <rFont val="仿宋_GB2312"/>
        <charset val="134"/>
      </rPr>
      <t>目前田家炳高级职业学校有开设</t>
    </r>
    <r>
      <rPr>
        <sz val="12"/>
        <color theme="1"/>
        <rFont val="Times New Roman"/>
        <charset val="0"/>
      </rPr>
      <t>3</t>
    </r>
    <r>
      <rPr>
        <sz val="12"/>
        <color theme="1"/>
        <rFont val="仿宋_GB2312"/>
        <charset val="134"/>
      </rPr>
      <t>十证书计算机应用、会计事务专业高考班；</t>
    </r>
    <r>
      <rPr>
        <sz val="12"/>
        <color theme="1"/>
        <rFont val="Times New Roman"/>
        <charset val="0"/>
      </rPr>
      <t xml:space="preserve">
3.</t>
    </r>
    <r>
      <rPr>
        <sz val="12"/>
        <color theme="1"/>
        <rFont val="仿宋_GB2312"/>
        <charset val="134"/>
      </rPr>
      <t>结合实际，可根据学生升学需求及意愿输送学历深造通过搭建合作。</t>
    </r>
  </si>
  <si>
    <r>
      <rPr>
        <sz val="12"/>
        <color theme="1"/>
        <rFont val="Times New Roman"/>
        <charset val="0"/>
      </rPr>
      <t xml:space="preserve"> 1.</t>
    </r>
    <r>
      <rPr>
        <sz val="12"/>
        <color theme="1"/>
        <rFont val="仿宋_GB2312"/>
        <charset val="134"/>
      </rPr>
      <t>做好与大埔职校对接</t>
    </r>
    <r>
      <rPr>
        <sz val="12"/>
        <color theme="1"/>
        <rFont val="Times New Roman"/>
        <charset val="0"/>
      </rPr>
      <t>3+2</t>
    </r>
    <r>
      <rPr>
        <sz val="12"/>
        <color theme="1"/>
        <rFont val="仿宋_GB2312"/>
        <charset val="134"/>
      </rPr>
      <t>中高贯通培养工作；</t>
    </r>
    <r>
      <rPr>
        <sz val="12"/>
        <color theme="1"/>
        <rFont val="Times New Roman"/>
        <charset val="0"/>
      </rPr>
      <t xml:space="preserve">
2.</t>
    </r>
    <r>
      <rPr>
        <sz val="12"/>
        <color theme="1"/>
        <rFont val="仿宋_GB2312"/>
        <charset val="134"/>
      </rPr>
      <t>持续做好与田家炳高级职业学校对接的</t>
    </r>
    <r>
      <rPr>
        <sz val="12"/>
        <color theme="1"/>
        <rFont val="Times New Roman"/>
        <charset val="0"/>
      </rPr>
      <t>3+</t>
    </r>
    <r>
      <rPr>
        <sz val="12"/>
        <color theme="1"/>
        <rFont val="仿宋_GB2312"/>
        <charset val="134"/>
      </rPr>
      <t>证书招考工作。</t>
    </r>
  </si>
  <si>
    <r>
      <rPr>
        <sz val="12"/>
        <color theme="1"/>
        <rFont val="Times New Roman"/>
        <charset val="0"/>
      </rPr>
      <t>1.</t>
    </r>
    <r>
      <rPr>
        <sz val="12"/>
        <color theme="1"/>
        <rFont val="仿宋_GB2312"/>
        <charset val="134"/>
      </rPr>
      <t>合作期间，每年完成一个与大埔职校对接</t>
    </r>
    <r>
      <rPr>
        <sz val="12"/>
        <color theme="1"/>
        <rFont val="Times New Roman"/>
        <charset val="0"/>
      </rPr>
      <t>3+2</t>
    </r>
    <r>
      <rPr>
        <sz val="12"/>
        <color theme="1"/>
        <rFont val="仿宋_GB2312"/>
        <charset val="134"/>
      </rPr>
      <t>中高贯通培养试点工作；</t>
    </r>
    <r>
      <rPr>
        <sz val="12"/>
        <color theme="1"/>
        <rFont val="Times New Roman"/>
        <charset val="0"/>
      </rPr>
      <t xml:space="preserve">
2.</t>
    </r>
    <r>
      <rPr>
        <sz val="12"/>
        <color theme="1"/>
        <rFont val="仿宋_GB2312"/>
        <charset val="134"/>
      </rPr>
      <t>合作期间，每年根据田家炳高级职业学校</t>
    </r>
    <r>
      <rPr>
        <sz val="12"/>
        <color theme="1"/>
        <rFont val="Times New Roman"/>
        <charset val="0"/>
      </rPr>
      <t>3+</t>
    </r>
    <r>
      <rPr>
        <sz val="12"/>
        <color theme="1"/>
        <rFont val="仿宋_GB2312"/>
        <charset val="134"/>
      </rPr>
      <t>证书考核实际情况，结合省招生相关文件要求，力争录取</t>
    </r>
    <r>
      <rPr>
        <sz val="12"/>
        <color theme="1"/>
        <rFont val="Times New Roman"/>
        <charset val="0"/>
      </rPr>
      <t>20</t>
    </r>
    <r>
      <rPr>
        <sz val="12"/>
        <color theme="1"/>
        <rFont val="仿宋_GB2312"/>
        <charset val="134"/>
      </rPr>
      <t>人左右。</t>
    </r>
  </si>
  <si>
    <r>
      <rPr>
        <sz val="12"/>
        <color theme="1"/>
        <rFont val="仿宋_GB2312"/>
        <charset val="134"/>
      </rPr>
      <t>莫海文，教务部部长，</t>
    </r>
    <r>
      <rPr>
        <sz val="12"/>
        <color theme="1"/>
        <rFont val="Times New Roman"/>
        <charset val="0"/>
      </rPr>
      <t>13217715481</t>
    </r>
  </si>
  <si>
    <t>预算填写需确认</t>
  </si>
  <si>
    <t>丰顺县</t>
  </si>
  <si>
    <t>仲恺农业工程学院、嘉应学院</t>
  </si>
  <si>
    <t>仲恺农业工程学院</t>
  </si>
  <si>
    <t>丰顺县域经济高质量发展体制机制改革</t>
  </si>
  <si>
    <t>2027年底</t>
  </si>
  <si>
    <t>根据省委《县域经济高质量发展体制机制改革方案》，综合考虑丰顺改革发展现状，拟从招商引资“一把手工程”推动实体经济高质量发展改革、土地综合整治试点改革、镇（场）管理体制改革、紧密型城乡教育共同体建设、深化农村集体产权制度改革、政务数据管理体制改革等方面谋划推动一批改革事项。请高校协助，提供智力支持。</t>
  </si>
  <si>
    <t>组织人文学院、马克思主义学院、管理学院、经贸学院等相关学院教师针对丰顺县实体经济高质量发展改革、土地综合整治试点改革、镇（场）管理体制改革、紧密型城乡教育共同体建设、深化农村集体产权制度改革、政务数据管理体制改革等方面申报专题调研项目，择优立项6-8项，开展调研和座谈，向当地政府提交高质量调研报告。</t>
  </si>
  <si>
    <t>2023年度：组织人文学院、经贸学院、马院教师针对农村集体产权制度、政务数据化管理体制开展调研，向当地改革办提出改革建议，提交高质量调研报告。
2024年度：针对实体经济高质量发展、土地综合整治试点改革、镇（场）管理体制改革、紧密型城乡教育共同体建设等问题设立专题项目，组织经贸学院、管理学院、马院教师团队开展调研，向当地改革办提出改革建议，提交高质量调研报告，在此基础上申报相关改革专题项目。
2025年度：持续跟进改革事项，提供智力支持。</t>
  </si>
  <si>
    <t>现代农业研究所副所长肖海林，18971360215；
人文与社会科学学院副院长钟晓华，15889984958；
马克思主义学院教师董凌波，13570219016、教师张颖，13543495629、教师曹兰胜，18810897398</t>
  </si>
  <si>
    <t>嘉应学院</t>
  </si>
  <si>
    <t>打火机全自动装配系统</t>
  </si>
  <si>
    <t>丰顺县汤西镇大罗村</t>
  </si>
  <si>
    <r>
      <rPr>
        <sz val="12"/>
        <color indexed="8"/>
        <rFont val="Times New Roman"/>
        <charset val="0"/>
      </rPr>
      <t> </t>
    </r>
    <r>
      <rPr>
        <sz val="12"/>
        <color indexed="8"/>
        <rFont val="仿宋_GB2312"/>
        <charset val="134"/>
      </rPr>
      <t>打火机属于快消品，全球每年消费200亿个打火机以上，年产值约370亿人民币，中国是打火机出口大国，全球70%打火机由中国生产。2023年，中国有近3000万人离开劳动力市场，人工成本、安全成本、环境成本将不断提高，我国在打火机的产业竞争力将丧失。为了保持中国打火机制造业强国地位，牢固掌握全球打火机市场，维护产业链安全实现高质量发展，必须向科学技术要红利。开发一套打火机零件全自动装配系统对于具有重大意义。</t>
    </r>
  </si>
  <si>
    <t>1.打火机机壳自动上料系统具体为打火机机壳按照指定的角度，整体有序地摆放在指定位置；
2.外机头自动安装系统外机头为极其重要的零配件，基于机械自动化技术开发一套准确，稳定的安装工艺；
3. 成品自动检测系统;对打火机的火苗高低进行高精度的测量，进而实现对合格品的判定；
4.成品自动收料系统;组装工作实现后，将火机成品准确地放置到指定位置，最终实现整个装配过程操作的无人化。</t>
  </si>
  <si>
    <t>成功研制一套具有自主知识产权的打火机零配件全自动装配系统，实现打火机零配件全自动组装，彻底取代人工操作，极大提高生产效率，达到国际领先水平。
2024年6月，成功实现机械手对打火机机壳的准确、高效抓取；
2024年11月，打火机机壳按照指定的方向，整体有序地摆放至膜盒；
2024年12月，打火机机壳自动上料系统的测试；2025年12月，成功研发外机头自动化安装系统；2026年12月，成功研发成品自动化检测系统与自动收料系统；
2027年10月，打火机自动化装配系统成功实现。</t>
  </si>
  <si>
    <t>黄杰贤(嘉应学院物理与电子工程学院教师、副院长)电话13430140734</t>
  </si>
  <si>
    <t>大周湖农业旅游区总体规划</t>
  </si>
  <si>
    <t>丰顺县北斗镇桐岽村、桐新村</t>
  </si>
  <si>
    <t>由于企业旅游策划与农业相关专业人才缺乏，希望仲恺农业工程学院提供茶叶种植加工方面的专家对企业进行技术支持、现场指导和推广应用；希望嘉应学院提供旅游产业管理运营、企业产业发展策划的专家对企业进行管理运营、发展指导的支持。</t>
  </si>
  <si>
    <t>1.完成大周湖农业旅游区的文旅整体方案设计，文旅产品升级及服务品质体验感优化，并具有一定区域性影响力。完善文旅产品并实现三产紧密融合，带动就业和经济发展，逐渐成为区域内的文旅新标杆、新品牌。
2.茶园绿色种植推广与示范。
3.种植、加工、品质控制技术人才系统化，4.茶机进园和存量茶园宜机化改造.
5.生态茶园建设；
6.茶叶产品的品质稳定和提升。
7.病虫害草害绿色防控。</t>
  </si>
  <si>
    <t>2023年度：1.进行市场调研：了解目标市场的需求、竞争对手和潜在机会。确定目标客户群：明确游区的目标客户群，并了解他们的偏好和需求。开展景区规划：制定详细的景区规划，包括景点布局、交通规划、配套设施等。2.微生物驱动的绿色安全茶叶种植。3.种植、加工、品质控制技术人才系统化；茶机进园和存量茶园宜机化改造；茶叶产品的品质稳定和提升；病虫害草害绿色防控。
2024年度：1.景区营销策略：制定全面的营销策略，包括线上线下推广、活动组织等，增加游客数量。改善景区设施：根据游客的反馈和需求，进行景区设施的改善和升级，提高游客体验。增加旅游产品：开发新的旅游产品，如特色游玩项目、主题活动等，吸引更多游客。持续改进运营：不断改进管理和运营流程，提高效率和服务质量。2.茶叶品质检测。3.种植、加工、品质控制技术人才系统化；茶机进园和存量茶园宜机化改造整体规划。
2025年度：1.加强品牌建设：通过提供卓越的旅游体验和口碑传播，建立强有力的品牌形象。拓展市场：寻找新的市场机会，扩大游客来源，开拓国内外旅游市场。推动可持续发展：关注环境保护和可持续发展，推行绿色旅游理念，提升游区的可持续性。优化产品体验服务：服务和整体规划设施配套。2.生态茶园和茶香品牌建设与推广。3.种植、加工、品质控制技术人才系统化；品质提升和新产品研发。</t>
  </si>
  <si>
    <t>科学技术部副部长陈青春，15818115414；
何香凝艺术设计学院副院长吴维，13676060544；
农生提供种植教师郑丽， 
13424050973；
轻工食品学院副院长肖乃玉，13450283408</t>
  </si>
  <si>
    <t>橄榄低产园改造</t>
  </si>
  <si>
    <t>丰顺县留隍镇</t>
  </si>
  <si>
    <t xml:space="preserve">
仲恺优稀水果团队黄建昌教授和涂攀峰副教授等在留隍镇与当地橄榄企业合作，开展橄榄相关研究20余年，留隍镇是广东省橄榄栽培最集中的区域，普遍存在品种混杂、树体高大管理不方便、效益比较差的问题。针对所述，提出选育特色新品种、推广应用矮化标准化技术的橄榄低产园改造。
主要成效：
1.建立了矮化标准化技术推广示范基地（橄榄果园），推广应用矮化树冠的标准化省力化栽培技术；
2.选育出特色新品种3个，早晚熟，大果，皮色金黄，食用加工兼用的优良新品种；
3.示范推广应用高接换种技术，更新老化树冠，调整品种结构，发展优良新品种；
4.开展橄榄低产园改造，研发与推广应用配方施肥、矮化修剪、病虫害综合防控等关键技术；
5.制定橄榄生产技术规程（企业标准）等相关标准，总结出配套高效矮化栽培技术。
</t>
  </si>
  <si>
    <t xml:space="preserve">
1.建立矮化标准化技术推广示范基地，矮化树冠，示范推广标准化省力化栽培技术；
2.选育特色新品种，针对当地橄榄品种老化现状，选育早晚熟，大果，皮色金黄，食用加工兼用的优良新品种；
3.示范推广应用高接换种技术，更新老化树冠，调整品种结构，发展优良新品种；
4.研发与推广应用配方施肥、矮化修剪、病虫害综合防控等关键技术，开展橄榄低产园改造；
5.制定橄榄生产技术规程（企业标准）等相关标准，总结出配套高效矮化栽培技术。
</t>
  </si>
  <si>
    <t xml:space="preserve">
总目标：特色品种选育（早晚熟，大果，皮色，可食率高，加工榄等等分别选育），果实品质改良（果肉“渣”积累特点与调控），橄榄营养积累。
2023年：1建立矮化标准化技术推广示范基地，矮化树冠，示范推广标准化省力化栽培技术；2 选育特色新品种1-2个，完成新品种现场鉴定。
2024年：1示范推广应用高接换种技术，更新老化树冠，调整品种结构，发展优良新品种；2研发与推广应用配方施肥、矮化修剪、病虫害综合防控等关键技术，开展橄榄低产园改造。
2025年：制定橄榄生产技术规程（企业标准）等相关标准，总结出配套高效矮化栽培技术。
</t>
  </si>
  <si>
    <t>研究生部副部长肖文清，
13538995759。
园艺园林学院教授涂攀峰，
13430395308、教师宋雯佩13424050307</t>
  </si>
  <si>
    <t>广东丰顺番茄科技小院</t>
  </si>
  <si>
    <t>丰顺县汤南镇、隆烟村</t>
  </si>
  <si>
    <t>基于品种选育技术，选育具有优良性状的新品种（高产量，抗病能力强、生长适应性强、耐运输、实现果实口感独特、同时营养价值高，即具备更高的维生素C、抗氧化物质等），同时能够提供质量检测的系统，确保新产品可以达到预期要求。</t>
  </si>
  <si>
    <t>基于品种选育技术，选育具有优良性状的新品种；基于绿色防控及植物免疫诱抗技术，提高品种抗病抗逆能力。最终实现高产、高品质的目标品种及全程植保体系。</t>
  </si>
  <si>
    <t>2023年度：依据当地种植特性及需求偏好，确定选育的目标品种名录。
2024年度：开展3-5个目标品种种植试点工作。配套以枯草芽孢杆菌R31及光合高脂膜为新核心体系的全程种植植保方案。
2025年度：推广2024年种植最优方案，形成一整套从品种到种植、植保方案的体系。全面评估新体系所实现的产量、抗病力、生长适应性、采后保险、营养价值等指标的提升效果。</t>
  </si>
  <si>
    <t xml:space="preserve">研究生部副部长肖文清，
13538995759；
农业与生物学院教师孙昀皓，15017518061 
</t>
  </si>
  <si>
    <t>丰顺县县城新生路18号</t>
  </si>
  <si>
    <t>研究解决功能性和营养性米面制品的开发与加工难题，为梅州丰顺米面制品产业高质量发展以及乡村振兴提供科技服务和人才支撑。</t>
  </si>
  <si>
    <t xml:space="preserve">1、积极对接企业，对企业的生产程序进行深入了解，对企业现有产品和技术、企业已有设备进行分析，为新产品开发奠定基础；
2、派出研究生2人分别进驻企业3个月，了解企业需求，收集问题，结合学校实验室功能，开发功能性米面制品并协助企业完成生产转化；
3、派出研究生2人分别进驻企业3个月，在上一年度基础上，结合企业需求，充分利用企业已有条件和学校实验室的功能及研发能力，开发营养性米面制品并协助企业完成生产转化。 </t>
  </si>
  <si>
    <t>2023年度：与企业充分沟通，明确任务，规划服务内容。
2024年度：成功开发1-2种功能性米面制品，如淮山代餐面、减脂米糊等；提高专业学位研究生服务社会的意识，锻炼其解决生产实践中实际问题的能力。
2025年度：成功开发1-2种营养性米面制品，如胡萝卜婴幼儿面、婴幼儿高铁蔬菜面等；充分发挥米面制品科技小院的作用，增强专业学位研究生基于实践中的问题开展科学研究、解决问题的能力，培养高质量农业科技人才。</t>
  </si>
  <si>
    <t>研究生部副部长肖文清，
13538995759；
轻工食品学院教师马亚，15602266563</t>
  </si>
  <si>
    <t>韩山生态茶园</t>
  </si>
  <si>
    <t>丰顺县丰良镇丰田村丰田嶂</t>
  </si>
  <si>
    <t>缺乏农业专业人才，希望仲恺农业工程学院、嘉应学院提供种植加工方面的专家，增加对韩山茶产业发展种植科技支持和茶叶种植加工、专业人才培训指导。</t>
  </si>
  <si>
    <t>1.种植、加工、品质控制技术人才系统化，2.茶机进园和存量茶园宜机化改造，3生态茶园建设；4.茶叶产品的品质稳定和提升。5.打造绿色安全的生态茶园。</t>
  </si>
  <si>
    <t>2023年度：1.种植、加工、品质控制技术人才系统化，2.茶机进园和存量茶园宜机化改造示范和整体规划。3.有益微生物驱动的全程绿色种植技术示范。
2024年度：1.茶机进园和存量茶园宜机化改造示范，2生态茶园建设；2.示范茶园茶叶品质测定。
2025年度：1.茶叶产品的品质整体稳定和提升；2.生态茶园建设方案优化。</t>
  </si>
  <si>
    <t xml:space="preserve">科学技术部副部长陈青春，15818115414。
轻工食品学院教师张秒高， 
13535556926 ；
农业与生物学院教师郑丽，
13424050973 </t>
  </si>
  <si>
    <t>基于数字孪生的台湾青枣全产业链建模和场景集成技术研究及应用示范</t>
  </si>
  <si>
    <t>丰顺县埔寨镇埔南村</t>
  </si>
  <si>
    <t>需要依托仲恺农业工程学院的专业技术，结合先进的物联网、5G、大数据、深度学习等技术手段，为台湾青枣种植、管理、估产等方面提供全面、精准的支持和解决方案。通过数字化建模和可视化展示，可以更好地理解和管理台湾青枣的生长过程，提高产量和质量，推动台湾青枣产业的持续发展。</t>
  </si>
  <si>
    <t>项目现场调研与需求分析，提升相关知识储备，继续优化企业调研成果，基于数字孪生的台湾青枣全产业链建模和场景集成搭建、测试、应用示范，总结前期研发经验，申请专利，发表相关论文，准备项目结题验收材料，申请项目验收。</t>
  </si>
  <si>
    <t>2023年度：项目现场调研与需求分析，台湾青枣全产业链多源异构数据大规模化采集与预处理技术、全产业链全过程海量异构信息资源虚拟化云存储技术研究。
2024年度：继续巩固企业调研成果，台湾青枣全产业链建模和场景集成展开硬件布局、设备安装及调试等，预申报专利1-2件，撰写相关高质量论文1-2篇。
2025年度：基于数字孪生的台湾青枣全产业链软硬件系统集成、测试、部署和应用示范；总结前期研发经验，申请专利，发表论文，准备项目结题验收材料，申请项目验收。</t>
  </si>
  <si>
    <t>科学技术部副部长陈青春，
15818115414；
信息科学与技术学院教师郭建军，13710659866</t>
  </si>
  <si>
    <t>蔬菜工厂化高效育苗精准管控云平台研发与应用示范</t>
  </si>
  <si>
    <t>高效育苗环境关键因子实时监测与高可靠传输技术研究；工厂化高效育苗多源信息采集接口研究开发；基于机器视觉的工厂化高效育苗图像信息采集和处理研究。高效育苗环境的调控模型研究；基于机器视觉和深度学习的育苗长势识别模型研究；基于实时数据驱动和育苗长势信息的水肥一体化模型。利用物联网、大数据、人工智能等新一代信息技术，集成高效育苗环境在线监测与精准调控、长势识别、水肥一体化、病虫害预报、大数据分析等功能，完成高效育苗装备的远程控制和管理，实现高效育苗过程的全天候、网络化管理和作业。在上述研究的基础上，集成工厂化高效育苗环境和长势特征实时获取和可靠传输、高效育苗环境精准调控、长势识别和水肥一体化模型及装备、高效育苗精准管控平台与移动端软件等模型和系统，并在丰顺威阳农业等蔬菜种植龙头企业应用示范。在此基础上，在梅州市蔬菜种植区域进行推广应用，实现蔬菜种植信息全方位感知、精准化调控、科学化管理和精准化作业。</t>
  </si>
  <si>
    <t>项目现场调研与需求分析，提升相关知识储备，继续优化企业调研成果，蔬菜工厂化高效育苗精准管控云平台集成搭建、测试、应用示范，总结前期研发经验，申请专利，发表相关论文，准备项目结题验收材料，申请项目验收。</t>
  </si>
  <si>
    <t>2023年度：项目现场调研与需求分析，蔬菜工厂化高校育苗多源异构数据大规模化采集与预处理技术、高效育苗全过程海量异构信息资源虚拟化云存储技术研究。
2024年度：继续优化企业调研成果，蔬菜工厂化高效育苗展开选址、尺寸规划、种质资源选育等，预申报专利1-2件，撰写相关高质量论文1-2篇。
2025年度：蔬菜工厂化高效育苗精准管控云平台软硬件系统集成、测试、部署及应用示范；总结前期研发经验，申请专利，发表论文，准备项目结题验收材料，申请项目验收。</t>
  </si>
  <si>
    <t>推动林业产业发展，打造特色林业产业品牌</t>
  </si>
  <si>
    <t>借助仲恺农业工程学院专业资源优势，有效解决我县油茶、南药、梅片树等产业“散、小、弱”现状，推动林业产业发展，打造特色林业产业品牌。</t>
  </si>
  <si>
    <t>1.推广油茶的优良品种，利用适宜地区的丘陵山地资源发展油茶产业，通过改造、提升老油茶园，高标准建设新油茶园，提升油茶产量。
2.推动丰顺梅片产业的综合利用与开发
3.产业品牌：首先需要深入探寻油茶、南药和梅片树等产业的发展现状和面临困局，再展开对丰顺县文化IP、自然IP和产业IP的充分调研和资料梳理找到品牌基因。针对特色林业产业品牌，从政策、市场、企业、媒体、新农人和元农人六个维度展开相应的品牌打造和推广工作。</t>
  </si>
  <si>
    <t>2023年度：1.油茶适生区及种植区划。2.梅片树的良种快繁技术的推广。3.产业品牌：深入探寻油茶、南药和梅片树等产业的发展现状和面临困局，形成产业发展报告。
2024年度：1.油茶林丰产技术应用。2.梅片树中的龙脑高效提取纯化、龙脑高值化应用。3.产业品牌：展开对丰顺县文化IP、自然IP和产业IP的充分调研和资料梳理找到品牌基因。
2025年：1.油茶试验地产量明显提升，缓解结果量大小年明显的问题。2.梅片树的茎枝、树皮、叶的综合利用产品的开发。3.产业品牌：针对特色林业产业品牌，从政策、市场、企业、媒体、新农人和元农人六个维度展开相应的品牌打造和推广工作。</t>
  </si>
  <si>
    <t>科学技术部副部长陈青春，15818115414。
园艺园林学院院长李永泉，13539451525；
农业与生物学院教师刘梅，13924041977；
何香凝艺术设计学院教师尧优生，13560065100</t>
  </si>
  <si>
    <t>万向轮产业无序不规则零件的3D视觉识别定位与机器人智能抓取研究</t>
  </si>
  <si>
    <t>广东梅州丰顺县汤坑镇</t>
  </si>
  <si>
    <t>广东梅州丰顺县汤坑镇作为中国的一个重要的万向轮制造业基地，其中万向轮产业是当地的支柱产业之一。在传统的生产模式中，丰顺县汤坑镇的万向轮制造业依赖大量的劳动力进行零件的挑选、分类和装配，这不仅劳动强度大，而且效率相对较低。随着劳动力成本的持续上升以及市场对于生产效率和产品质量要求的提高，丰顺县汤坑镇的万向轮制造企业正面临转型升级的压力。此项目旨在通过集成先进的3D视觉技术与机器人自动化技术，解决传统万向轮制造过程中效率低下和成本高昂的问题，同时也响应了国家科技服务乡村企业振兴的号召，提升产业智能升级，推动产业的可持续发展。</t>
  </si>
  <si>
    <t>1.3D视觉识别定位技术研究。针对万向轮产业无序不规则零件的特点，将深入研究3D视觉识别定位技术，包括多视角图像采集、图像预处理、特征提取与匹配、三维重建等关键技术。通过改进和优化算法，提高识别定位的准确性和鲁棒性，以适应复杂多变的工业生产环境。
2.机器人智能抓取技术研究。在3D视觉识别定位的基础上，将研究并设计一种智能抓取系统，以实现机器人对无序不规则零件的自动化抓取。这包括抓取策略制定、路径规划、力控制等方面的技术研究和实现，以提高机器人的抓取成功率和效率。同时，将考虑机器人的运动规划与控制，确保机器人能够准确地执行抓取操作。
3.系统集成与测试。将3D视觉识别定位技术与机器人智能抓取技术相结合，集成开发一套完整的系统。在系统开发过程中，将注重模块的解耦和接口的标准化，以方便系统的维护和升级。完成系统集成后，将进行严格的实验测试，验证系统的性能和功能是否满足设计要求。
4.产业化应用与推广。在完成系统集成和测试后，将与系统应用方进行合作，将研究成果应用于实际的万向轮生产中。同时，也将积极推广该项目的研究成果，以促进万向轮产业的升级和发展。通过与相关企业合作，推动技术的广泛应用，提高整个产业的自动化水平和生产效率。</t>
  </si>
  <si>
    <t>总体任务目标：形成一套完整的万向轮产业无序不规则零件的3D视觉识别定位与机器人智能抓取技术方案，具体分年度量化指标如下：
2023年度，完成项目调研和需求分析，明确项目的目标、任务和实施方案；
2024年度，构建3D视觉识别系统，实现对无序不规则零件的高精度识别和定位；
2025年度，研发机器人智能抓取技术，实现对识别定位零件的自动化抓取和操作以及初步产业化应用与推广。</t>
  </si>
  <si>
    <t>陈科尹(嘉应学院物理与电子工程学院教师、自动化专业负责人)电话18934012522</t>
  </si>
  <si>
    <t>质量管理自动化智能化推动丰顺电声产业数字化转型升级</t>
  </si>
  <si>
    <t>丰顺县汤坑镇横东村</t>
  </si>
  <si>
    <t>电声产业是丰顺县传统支柱产业，但丰顺电声企业规模普遍较小，法人企业仅146家，其余均为个人独资企业和个体户。在这些小规模电声生产企业中，扬声器产品检测环节普遍只能依靠人工进行，招工难、成本高、健康危害大等因素导致产品误检率高、品质不稳定、产品档次低。虽然目前全县电声产业企业已经能生产 5000 多个规格类型的产品，基本上覆盖了从工业设计、软件和算法开发、硬件、结构件等电声上游产品到磁体、振膜、音圈等各类电声配件、微型麦克风、扬声器等中游产品和耳机、麦克风、数字视听、组合音响等下游终端电声产品的研发、设计和制造；在产品销售上，丰顺打造了电声行业电子商务综合服务平台，实现了传统销售模式到电子商务的转变。但纵观整个产业链，生产、设计、质量检测、销售等各环节的数字化程度仍然较低，产业链各环节的数据打通更是任重而道远。</t>
  </si>
  <si>
    <t>产业数字化的核心是产业的信息化、自动化和智能化。电声产业数字化的中心任务是获取产品生产中的核心数据。丰顺县电声产品的全流程数字化缺失成为产业发展的瓶颈。基于此，本项目将围绕电声生产中的关键瓶颈——扬声器质量检测开展研究，依托5G、人工智能技术等，开发出一套适合丰顺电声企业的智能化电声检测系统和质量数据资源库平台，提升丰顺电声产品质量及检测自动化水平和政府监管平台。
具体内容如下：
1.自动化控制系统和生产线硬件研发：运用机器人、机器视觉等技术完成进料、定位、升降系统、分类推送等模块的智能、精准协作控制；
2.智能音质检测软件系统开发：通诺与生产线的协同控制，构建音质分类数据库、智能检测算法研究和开发；
3.试音拾音软硬件集成研究与开发：运用机器人流程自动化、机器视觉等技术进行生产线生产控制、整合自动化控制系统和生产线形成完整软硬件系统。
4.生产大数据与行业大模型系统构建与应用：基于生产线数据构建产品质量数据资源库，应用机器视觉、大语言模型等前沿人工智能技术，建立电声产品品质的溯源机制、产品分级分类的数据标准，从而建立起丰顺地方产业在该行业的产品质量标准话语权。</t>
  </si>
  <si>
    <t>总体上，通过本项目方案的实施，预期成果如下：
（1）实现扬声器自动化检测平台系统，在丰顺建立2个以上的研究实践基地，进行产线示范应用。
（2）在电声智能制造与大数据应用工程技术研究中心基础上，建设我校首个电声生产自动化和产业智能化研究实验室，增强我校的电声产业服务能力。
（3）申报相关领域专利和软件著作权10项以上。</t>
  </si>
  <si>
    <t>刘越畅（嘉应学院计算机学院副院长）电话18688535015</t>
  </si>
  <si>
    <t>“粤美乡村”风貌设计</t>
  </si>
  <si>
    <t>以“粤美乡村”镇村风貌设计大赛为契机，仲恺城乡建设学院师生团队赴丰顺留隍镇调研考察。立足留隍镇口铺村、圩镇等坪镇村庄现有基础，从整体空间格局、大地景观风貌、人居环境、公共空间.乡村建筑、农村“赤膊房”美化、农业设施风貌等不同维度出发对乡村进行规划设计。</t>
  </si>
  <si>
    <t>以学生团队+指导老师的形式对留隍镇口铺村、圩镇等坪镇村庄进行不同方面的调研和规划设计，如乡村规划、美丽圩镇建设、乡村公园设计、美丽田园行动、美丽廊道行动、旅游规划。并在规划设计中体现乡土特色、生态低碳、历史文化保护传承、公众参与。其成果可用于留隍镇美乡村建设，公共空间和人居环境的提质更新，助力乡村振兴。</t>
  </si>
  <si>
    <t xml:space="preserve">完成“粤美乡村”风貌设计
2023：完成前期资料收集、场地调研与分析，形成初步概念及其更新设计等阶段。
2024：方案完善与提升。
</t>
  </si>
  <si>
    <t>城乡建设学院副院长（主持工作）袁继雄，13724121913；
城乡规划系主任温莉，13600009525、
教师黄迎18826409096</t>
  </si>
  <si>
    <t>村庄建设规划（绿美丰顺大行动）</t>
  </si>
  <si>
    <t>丰顺县留隍镇、汤坑镇、浦寨镇、汤南镇</t>
  </si>
  <si>
    <t>2023年10月</t>
  </si>
  <si>
    <t>2025年10月</t>
  </si>
  <si>
    <t>积极配合绿美丰顺大行动需求，为留隍镇、汤坑镇、埔寨镇、汤南镇提供村道绿化规划设计。</t>
  </si>
  <si>
    <t>根据留隍镇、汤坑镇、埔寨镇、汤南镇的环境土壤气候等因素，选择适合当地生长且符合行道树要求的树种，提供绿化规划设计方案。</t>
  </si>
  <si>
    <t>为留隍镇、汤坑镇、埔寨镇、汤南镇提供符合当地环境条件和绿化要求的村道绿化规划设计，助推绿美丰顺行动落地见效。
2023年：调研留隍镇、汤坑镇、埔寨镇、汤南镇拟开展绿化规划设计村道，开展相关规划设计。
2024年：形成留隍镇、汤坑镇、埔寨镇、汤南镇村道绿化设计方案，提交当地政府作参考。
2025年：根据实际情况及需求，为留隍镇、汤坑镇、埔寨镇、汤南镇村道绿化规划进行调整和指导。</t>
  </si>
  <si>
    <t>科学技术部副部长陈青春，15818115414；
城乡建设学院副院长（主持工作）袁继雄，13724121913</t>
  </si>
  <si>
    <t>绿美古树乡村、红色乡村风貌提升规划</t>
  </si>
  <si>
    <r>
      <rPr>
        <sz val="12"/>
        <rFont val="仿宋_GB2312"/>
        <charset val="134"/>
      </rPr>
      <t>丰顺县汤西镇大罗村、留隍镇口</t>
    </r>
    <r>
      <rPr>
        <sz val="12"/>
        <rFont val="方正书宋_GBK"/>
        <charset val="134"/>
      </rPr>
      <t>餔</t>
    </r>
    <r>
      <rPr>
        <sz val="12"/>
        <rFont val="仿宋_GB2312"/>
        <charset val="134"/>
      </rPr>
      <t>村</t>
    </r>
  </si>
  <si>
    <r>
      <rPr>
        <sz val="12"/>
        <rFont val="仿宋_GB2312"/>
        <charset val="134"/>
      </rPr>
      <t>为深入贯彻二十大精神与响应习近平总书记关于乡村振兴战略的重要讲话精神，落实《中共广东省委关于深入推进绿美广东生态建设的决定》，2023年10月15日（13人）、11月11日（6人）嘉应学院土木工程学院师生一行赴广东省梅州市丰顺县汤西镇与留隍镇调研，通过与丰顺县林业局、农业局及大罗村、口</t>
    </r>
    <r>
      <rPr>
        <sz val="12"/>
        <rFont val="方正书宋_GBK"/>
        <charset val="134"/>
      </rPr>
      <t>舖</t>
    </r>
    <r>
      <rPr>
        <sz val="12"/>
        <rFont val="仿宋_GB2312"/>
        <charset val="134"/>
      </rPr>
      <t>村的村基层单位会晤，对大罗村、口</t>
    </r>
    <r>
      <rPr>
        <sz val="12"/>
        <rFont val="方正书宋_GBK"/>
        <charset val="134"/>
      </rPr>
      <t>舖</t>
    </r>
    <r>
      <rPr>
        <sz val="12"/>
        <rFont val="仿宋_GB2312"/>
        <charset val="134"/>
      </rPr>
      <t>村的乡村风貌改造工作进行基础调查了解，落实诉求意愿。土木工程学院这一行动旨在推动绿美生态服务均等化、普惠化，促进乡村振兴，提升农村基础公共服务质量、完善乡村治理体系提供智力支持。嘉应学院作为梅州市高校，将发挥自身的资源优势，通过派遣教授、专家、大学生指导绿美古树乡村、绿美红色乡村建设规划，随着绿美丰顺生态建设的全面推进，全面提升乡村环境质量，助力乡村振兴。目前学院已经完成《古建营造技艺杰出工匠评价标准》，计划今年年底前或明年初正式发布。</t>
    </r>
  </si>
  <si>
    <r>
      <rPr>
        <sz val="12"/>
        <rFont val="仿宋_GB2312"/>
        <charset val="134"/>
      </rPr>
      <t>结合学院学科特点和学校整体安排，积极与丰顺县林业局、农业局及丰顺县汤西镇大罗村与留隍镇口</t>
    </r>
    <r>
      <rPr>
        <sz val="12"/>
        <rFont val="方正书宋_GBK"/>
        <charset val="134"/>
      </rPr>
      <t>舖</t>
    </r>
    <r>
      <rPr>
        <sz val="12"/>
        <rFont val="仿宋_GB2312"/>
        <charset val="134"/>
      </rPr>
      <t>村进行对接：充分听取当地村民诉求和意见建议，适时邀请当地乡贤、愿意来投资的企业以及其他社会力量共同参与丰顺县村庄规划建设。
（1）指导村民合理科学使用村庄土地：按照宜农则农、宜林则林、宜游则游、宜建则建的原则，优化生产、生活、生态空间格局。提升乡村自然景观品质：延续丰顺县乡村水系、林网和农田等自然肌理，因地制宜优化引导村庄空间格局形态，形成连续完整的大地景观与连线成片的特色景观。
（2）保障丰顺县村民住房、设施与产业发展等各类用地需求：梳理村庄产业发展需求，确定建设范围，多渠道保障产业用地需求。
（3）让乡村留住乡愁：挖掘乡村历史文化资源，明确各类历史文化遗产的保护名录，划定乡村历史文化保护线，讲好村里的老故事，保护村庄特色风貌，通过文化印记的保护留住“乡愁”。
（4）开发乡村旅游、发展红色经济：通过资源整合，以红色资源为核心，对文化进行挖掘、深化，赋予其灵魂，并进行集中包装和开发，发挥红色旅游资源的优势拉动当地旅游业发展，带动第三产业发展。
（5）凝练成果，出台相关标准或建设导则，向周边推广。</t>
    </r>
  </si>
  <si>
    <r>
      <rPr>
        <sz val="12"/>
        <rFont val="仿宋_GB2312"/>
        <charset val="134"/>
      </rPr>
      <t>（1）通过学院汇集规划技术人员掌握和取舍村民各类诉求，找准各方利益共同点，通过政府相关部门、村两委和村民理事会构建沟通桥梁，实现村庄规划公众参与。
（2）以“绿”为底，上下共振推进生态建设。以更高站位、更大力度、更实举措，挖掘“红绿”资源，推动生态优势转化为发展优势，打造人与自然和谐共生的绿美广东‘丰顺样板’，为实现老区苏区振兴发展提供有力的生态支撑。
（3）以“绿”为本，上下共建和美人居环境。制定村庄人居环境改善规划，围绕农民的生活需要，规划和设计村庄的公共服务设施、文化设施等，提升村庄的居住舒适度和生活品质。
（4）以“绿”为媒，林下生“金”实现强区富民。坚持立足“省级重点开发区域粤北山区点状片区”的功能定位，充分发挥生态特色优势，推进绿色产业蓬勃发展，实现生态强区富民，协同发展规划村庄生态系统，提高村庄的生态效益和经济效益。
（5）以梅州市丰顺县汤西镇大罗村和留隍镇口</t>
    </r>
    <r>
      <rPr>
        <sz val="12"/>
        <rFont val="方正书宋_GBK"/>
        <charset val="134"/>
      </rPr>
      <t>舖</t>
    </r>
    <r>
      <rPr>
        <sz val="12"/>
        <rFont val="仿宋_GB2312"/>
        <charset val="134"/>
      </rPr>
      <t>村的内部资源为基础，利用周边资源为支撑，根据百县千镇万村高质量发展工程的指导原则，制定两个村的乡村规划。针对绿美乡村建设、乡村风貌提升、公共基础设施建设等方面，提出具体的规划方案。
（6）凝练成果、经验总结，宣传推广。</t>
    </r>
  </si>
  <si>
    <t>董作荣（嘉应学院土木工程学院院长）电话：13802363435</t>
  </si>
  <si>
    <t>美丽圩镇设计建设</t>
  </si>
  <si>
    <t>潘田镇、圩镇范围</t>
  </si>
  <si>
    <t>为潘田镇圩镇范围设计圩镇内的建筑、广告牌等。</t>
  </si>
  <si>
    <t>为潘田镇 美丽乡村建设、圩镇街道改造设计、农产品品牌塑造、文旅资源开发</t>
  </si>
  <si>
    <t>助推潘田镇美丽乡村建设、圩镇街道改造设计、农产品品牌塑造、文旅资源开发。
2023年度：潘田镇美丽乡村建设、圩镇街道改造设计。
2024年度：提升潘田镇农特产品品牌塑造。
2025年度：开展潘田镇文化旅游资源开发。</t>
  </si>
  <si>
    <t>科学技术部副部长陈青春，15818115414；
何香凝艺术设计学院副院长熊强，18927539009；教师司纪中15013051096；
城乡建设学院教师温莉， 13600009525、教师黄迎18826409096</t>
  </si>
  <si>
    <t>丰顺县“百千万工程”决策咨询服务</t>
  </si>
  <si>
    <t>借助高校人才优势、资源优势、专业优势和科研优势，邀请、发动仲恺农业工程学院和嘉应学院专家教授共同为丰顺县“百千万工程”出谋划策，为丰顺县指挥部提供决策参考。</t>
  </si>
  <si>
    <t>组织经贸学院、管理学院教师团队与丰顺县“百千万工程”指挥部办公室对接，为更好实施“百千万工程”出谋划策，提交决策咨询报告。</t>
  </si>
  <si>
    <t>2023年度：组织相关领域专家赴丰顺开展政策解读报告，以便当地政府更好理解相关政策。
2024年度：组织经贸学院、管理学院相关专家赴丰顺开展调研和座谈，为当地“百千万工程”实施提出建议，提交决策咨询报告。
2025年度：持续跟进“百千万工程”实施，如有需要，继续派驻人员针对具体问题开展调研，提出改革建议。</t>
  </si>
  <si>
    <t>现代农业研究所副所长肖海林，18971360215；
经贸学院副院长黄灏然，13632416860；
管理学院副院长程硕，15013227381</t>
  </si>
  <si>
    <t>学生需参与活动有哪些？</t>
  </si>
  <si>
    <t>法治护航 嘉丰同行--乡村振兴结对提升行动</t>
  </si>
  <si>
    <t>丰顺县汤西镇（大罗村）、汤南镇</t>
  </si>
  <si>
    <t>依托政法学院的师资等资源优势，通过派遣法律及社会工作服务团队到丰顺开展法律知识宣讲及未成年人检察社会工作帮教服务等形式，促进丰顺县未成年人预防犯罪帮扶帮教工作，提高法治工作能力，更好地服务于丰顺县未成年人刑事检察工作的宏伟大业。丰顺县人民检察院委托嘉应学院政法学院将《丰顺县人民检察院未成年人社会工作服务》作为横向课题项目，由政法学院组织完成。通过2年的合作，在促使未成年犯罪嫌疑人自我省察、自我改变，重新塑造符合社会规范的行为方面取得良好成效，使其顺利回归家庭、融入社会。同时，通过专业干预和介入，解决未成年当事人的心理及其他问题，促进未成年当事人健康阳光成长。</t>
  </si>
  <si>
    <t>1.精准帮教个案帮扶计划通过探访或电话等方式联系罪错未成年人家长、亲属、老师和承办案件的民警、检察官等相关人员，全面了解罪错未成年人的情况，形成社会调查报告，拟定帮教方案。
2.未成年受害人帮扶计划为刑事案件中的未成年受害人提供帮扶，包括心理疏导，引导其早日走出案件阴影，重获新生。
3.家庭亲职教育计划为帮教对象或遭受侵害的未成年人及其家长开展心理疏导、自我保护知识宣传、家庭教育服务及沟通技巧提升等服务，为家长教育引导未成年人提供一定的理论指导、方法传授。
4.罪错未成年人志愿服务计划积极链接社会资源，及时与辖区政府部门，企事业单位，非政府组织以及居民团体等各种组织联系，以获取他们在政策、资金、人力和舆论等方面的支持和援助。
5.青少年法治活动宣传计划联合团委、学校、社区社会团体、企事业单位以及其他组织和公民共同协办，开展宣传服务活动，打造立体多元普法体系，不断拓展未成年人犯罪预防途径。
6.临界关爱服务计划重点做好临界预防工作。将重视偷拿财物、逃学、抽烟喝酒、夜不归宿等早期典型行为，及时采取有针对性的预防工作。
7．其他检察工作协助未检办做好未成年人检察工作的宣传及成果转化工作，及时发布未检工作情况，推送未成年人工作的相关法律法规及资讯，宣传未成年人检察工作。</t>
  </si>
  <si>
    <t>1. 乡村公共法律服务网络全覆盖工程：加强丰顺县公共法律服务平台建设、补齐乡村公共法律服务短板，为乡村群众提供及时便捷、优质高效的“一站式”公共法律服务。
2. 习近平法治思想铸魂工程：丰顺县与嘉应学院联合在丰顺县法治文化公园融合打造习近平法治思想学习宣传阵地，推动习近平法治思想宣传教育走深走实。
3. 法治创新工程：“服务千百万”法治创新项目选送党建创新大赛，依托嘉应学院师资力量对项目进行专业指导，力争在省“先锋杯”党建创新大赛收获佳绩，展示丰顺苏区法治项目成果。
4.法治政府示范创建孵化工程：指导丰顺县司法局拟申报创建项目1个。
5.法学类学生雏鹰翱翔工程：拓展嘉应学院政法学院法学类专业实践渠道，增长职业技能和专业历练，拟计划在全县16个公共法律服务工作提供学生实习岗位（实习期2-3个月，一年2期、每期16人）、全县283个公共法律服务工作室提供学生见习岗位（见习期1-4周，一年2期，一期283人，两期566人），提供住宿和伙食补助。
6. 社工服务优秀案例提升工程：拟与未检社工团队、社矫社工团队协同督导过程中，围绕未检个案尤其是未成年人保护案例、社区矫正项目的成效进行总结与提炼，撰写丰顺示范优秀服务案例，围绕社工专业元素策划开展一系列的培训及书写工作坊。</t>
  </si>
  <si>
    <r>
      <rPr>
        <sz val="12"/>
        <color rgb="FF000000"/>
        <rFont val="仿宋_GB2312"/>
        <charset val="134"/>
      </rPr>
      <t>陶</t>
    </r>
    <r>
      <rPr>
        <sz val="12"/>
        <color indexed="8"/>
        <rFont val="方正书宋_GBK"/>
        <charset val="134"/>
      </rPr>
      <t>叡</t>
    </r>
    <r>
      <rPr>
        <sz val="12"/>
        <color rgb="FF000000"/>
        <rFont val="仿宋_GB2312"/>
        <charset val="134"/>
      </rPr>
      <t>，嘉应学院政法学院，教授，13539190178</t>
    </r>
  </si>
  <si>
    <t>共建实践实训基地</t>
  </si>
  <si>
    <t>县职业技术学校</t>
  </si>
  <si>
    <t>组织教师来丰开展教学经验交流，开展短视频制作和电商培训，共建直播平台。</t>
  </si>
  <si>
    <t>每年组织教师来丰开展教学经验交流，开展短视频制作和电商培训，双方合作共建直播平台。</t>
  </si>
  <si>
    <t>2023年度：组织教师到丰顺县职业技术学校调研，了解职业教育师资和毕业生就业情况。
2024年度：组织教师开展教学经验交流，开展短视频制作和电商培训。组织学生参加教学实践活动。
2025年：组织教师指导职业技术学校建设直播平台。</t>
  </si>
  <si>
    <t>教务部副部长叶远兰，13826089972</t>
  </si>
  <si>
    <t>嘉应学院医学院与丰顺县第二人民医院技术帮扶（普外科、妇产科、麻醉科、康复理疗科）</t>
  </si>
  <si>
    <t>基本公共服务支持</t>
  </si>
  <si>
    <r>
      <rPr>
        <sz val="12"/>
        <rFont val="仿宋_GB2312"/>
        <charset val="134"/>
      </rPr>
      <t>丰顺县留隍镇是一个潮客融合的乡镇，户籍人口</t>
    </r>
    <r>
      <rPr>
        <sz val="12"/>
        <rFont val="Times New Roman"/>
        <charset val="0"/>
      </rPr>
      <t> </t>
    </r>
    <r>
      <rPr>
        <sz val="12"/>
        <rFont val="仿宋_GB2312"/>
        <charset val="134"/>
      </rPr>
      <t>10</t>
    </r>
    <r>
      <rPr>
        <sz val="12"/>
        <rFont val="Times New Roman"/>
        <charset val="0"/>
      </rPr>
      <t> </t>
    </r>
    <r>
      <rPr>
        <sz val="12"/>
        <rFont val="仿宋_GB2312"/>
        <charset val="134"/>
      </rPr>
      <t>万人，常住人口近</t>
    </r>
    <r>
      <rPr>
        <sz val="12"/>
        <rFont val="Times New Roman"/>
        <charset val="0"/>
      </rPr>
      <t> </t>
    </r>
    <r>
      <rPr>
        <sz val="12"/>
        <rFont val="仿宋_GB2312"/>
        <charset val="134"/>
      </rPr>
      <t>7</t>
    </r>
    <r>
      <rPr>
        <sz val="12"/>
        <rFont val="Times New Roman"/>
        <charset val="0"/>
      </rPr>
      <t> </t>
    </r>
    <r>
      <rPr>
        <sz val="12"/>
        <rFont val="仿宋_GB2312"/>
        <charset val="134"/>
      </rPr>
      <t>万人。丰顺县第二人民医院（丰顺县留隍镇中心卫生院）属于全省</t>
    </r>
    <r>
      <rPr>
        <sz val="12"/>
        <rFont val="Times New Roman"/>
        <charset val="0"/>
      </rPr>
      <t> </t>
    </r>
    <r>
      <rPr>
        <sz val="12"/>
        <rFont val="仿宋_GB2312"/>
        <charset val="134"/>
      </rPr>
      <t>47</t>
    </r>
    <r>
      <rPr>
        <sz val="12"/>
        <rFont val="Times New Roman"/>
        <charset val="0"/>
      </rPr>
      <t> </t>
    </r>
    <r>
      <rPr>
        <sz val="12"/>
        <rFont val="仿宋_GB2312"/>
        <charset val="134"/>
      </rPr>
      <t>间升级建设的中心卫生院，医院医疗环境及医疗设备可达二级医院水平，但因中低职称专业技术人员占比高达95%、医疗技术水平落后等各种原因造成医疗业务发展停滞，不能充分利用好医院现有设备及资源。嘉应学院医学院附属医院拟通过建立分级诊疗和技术帮扶机制，实现优质资源下沉，双向转诊，为培养基层人才，开展基层适宜技术，开展1-2级微创手术，推动医院业务发展，更好地为当地人民及周边地区百姓提供优质医疗服务。</t>
    </r>
  </si>
  <si>
    <t>嘉应学院派出普外科、妇产科、麻醉科、康复理疗科专家到丰顺县第二人民医院（留隍镇中心卫生院）帮扶：1.建立业务指导和技术支持机制，附属医院在普外科、妇产科、麻醉科、康复理疗科当中的常见病、多发病及慢性病的治疗技术和适宜技术中筛选适宜丰顺县第二人民医院开展的诊疗项目，指导丰顺县第二人民医院实施并推广。
2.附属医院优先接纳丰顺县第二人民医院医护人员到医院进行临床培训及进修，为临床培训创造便利条件。
3.实行双向转诊制度，丰顺县第二人民医院在病人知情同意的基础上将业务对口病人优先送入附属医院优势专科，如胸外科、沁尿科、肛肠外科等，附属医院将提供优先住院、诊治等便利服务;附属医院在病人病情允许并征得病人知情同意情况下可将病人转回丰顺县第二人民医院继续后续治疗，登记联系工作由双方医教科负责。
4.附属医院向丰顺县第二人民医院开放院内医疗设备平台，建立网络信息共享系统，支持转诊、会诊信息统计、检查和化验结果互查以及远程会诊，实现资源共享。</t>
  </si>
  <si>
    <r>
      <rPr>
        <sz val="12"/>
        <rFont val="仿宋_GB2312"/>
        <charset val="134"/>
      </rPr>
      <t>扩大双方在区域的影响力，促进双方共同发展，提升双方医院的知名度、品牌度，共同提高医疗技术和服务水平，更好地为当地百姓服务，造福一方百姓，达到双赢目标。
2024年1月至2025年12月：搭建院科两级交流平台，双方院部领导层面及科室层面建立沟通联系渠道，两年时间打基础，附属医院各科专家通过每月2次的手术示教、教学查房、疑难病例讨论、死亡病例讨论、教学讲座等方式传帮带丰顺县第二人民医院（留隍镇中心卫生院）的对应科室的医务人员。根据帮扶对象需求，确定慢性阑尾炎、胆囊结石、腹股沟疝等数个病种开展腔镜手术，不定期派出普外科医生会诊手术。妇产科能开展宫腔镜检查、腹腔镜附件切除等一、二级手术；麻醉科能掌握气管插管全麻技术；中医科开展基层适宜技术.
2026年1月至2026年12月：附属医院专家继续传帮带丰顺县第二人民医院医务人员的同时，逐步放手，在联合手术或查房等诊治过程中，由原来的以附属医院专家为主的模式过渡到以丰顺县第二人民医院医务人员为主的模式。2027年1月至12月：联合手术或查房等诊治过程中，附属医院专家基本上放手，重点是人到眼到。</t>
    </r>
    <r>
      <rPr>
        <sz val="12"/>
        <rFont val="Times New Roman"/>
        <charset val="0"/>
      </rPr>
      <t>                               </t>
    </r>
  </si>
  <si>
    <t>丘媚妮（嘉应学院医学院附属医院副院长），13509091939</t>
  </si>
  <si>
    <r>
      <rPr>
        <sz val="12"/>
        <rFont val="仿宋_GB2312"/>
        <charset val="134"/>
      </rPr>
      <t>培养普法宣传工作人才</t>
    </r>
    <r>
      <rPr>
        <sz val="12"/>
        <rFont val="Times New Roman"/>
        <charset val="0"/>
      </rPr>
      <t>  </t>
    </r>
    <r>
      <rPr>
        <sz val="12"/>
        <rFont val="仿宋_GB2312"/>
        <charset val="134"/>
      </rPr>
      <t>助力“百千万”高质量发展</t>
    </r>
  </si>
  <si>
    <t>根据《中央宣传部、司法部八五普法规划（2021-2025年）》、《中共中央、国务院关于做好全面推进乡村振兴重点工作的意见》及我校《科技服务地方实施方案》等相关文件的指示精神，我院于2020年开始，借助学院的师资力量，通过派遣法律及社会工作服务团队到丰顺开展法律知识宣讲、未成年人检察社会工作帮教服务等形式，开展普法宣传、法律咨询、法律援助等公共服务活动，提升了丰顺政法队伍的工作能力，也在一定程度上提升了丰顺县人民群众对法律法规的知晓度、法治精神的尊崇度、法治实践的参与度，增强了全县尊法学法守法用法的自觉性、主动性。</t>
  </si>
  <si>
    <t>1.普法百灵鸟计划：分批次（每期约100人）对普法百灵鸟（即普法宣传员、普法志愿者）进行法治专业素养提升培训。（完成时间：2025年底前）
2.基层法治人才提升工程：分批次对基层法治人才（即法律明白人，学法用法示范户、法治带头人、村干部）进行培训。（完成时间：2026年底前）
3.国家机关法律工作者能力提升工程：分批次对公职律师、行政执法人员、行政复议工作人员、社区矫正工作人员、法律援助工作人员、公证员等进行政治素质和业务能力提升培训。（完成时间：2027年底前）
4.社会工作者能力提升工程：分批次对从事社区矫正、禁毒戒毒、未成年人检察工作的社工组织工作人员进行业务指导和能力提升培训。（完成时间：2025年底前）</t>
  </si>
  <si>
    <t>1.从2023年11月至2027年12月，让丰顺县全县至少1500名法律从业者参与培训，并使其活跃度相比以往提升20%以上。
2.健全“法律明白人”、“农村学法用法示范户”、“法治带头人”培养工作的长效机制。
3.提升村干部法治意识，筑牢村干部的现代法治思维，提升其基层治理的能力。</t>
  </si>
  <si>
    <t>廖劲敏，嘉应学院政法学院副院长，13823859166</t>
  </si>
  <si>
    <t>送教下乡和援教支教</t>
  </si>
  <si>
    <t>丰顺县砂田镇黄花村，八乡山镇贵人村</t>
  </si>
  <si>
    <t>以习近平新时代中国特色社会主义思想为指导，全面贯彻落实党的二十大精神和广东省委关于实施“百县千镇万村高质量发展工程”的总体部署，充分发挥嘉应学院在服务乡村振兴战略方面的优势和特色，面向丰顺县开展百校联百县助力“百县千镇万村高质量发展工程”行动。在基本公共服务、人才培养和改革创新等领域提供指导与服务，提高师生服务“三农”意识和能力，助力县域教育和文化发展水平，促进广东城乡区域协调发展向更高水平迈进。</t>
  </si>
  <si>
    <t>充分发挥学校师范专业资源优势，实现高等教育反哺基础教育，开展送教下乡；帮助丰顺县开展中小学教师培训，为职校培训“双师型”教师；每年选派优秀师范生到丰顺县中小学援教支教。</t>
  </si>
  <si>
    <t>对丰顺县全域开展中小学（幼儿园）教师、校（园）长学科教学科研、管理能力提升培训教师530人次；以语言文字为主送教下乡，为乡村青年、村干部开展普通话标准训练，提升普通话水平，经典诵读、规范汉字等知识讲座送到乡村中小学校，提升乡村教师、学生的诵读水平；开展新春书写春联送春联活动，丰富乡村节日气氛，营造幸福和谐氛围；每年派实习生支教援教；开展艺术下乡村送“美”活动，为乡村妇女儿童开设艺术活动与课程，开展乡村社会美育。</t>
  </si>
  <si>
    <t>林爱芳（嘉应学院教师教育发展中心执行主任）电话13825985586</t>
  </si>
  <si>
    <t>推荐毕业生到企业就业</t>
  </si>
  <si>
    <t>丰顺县汤南镇隆烟村后畔湖</t>
  </si>
  <si>
    <t>由于缺少农业专业人才，希望仲恺农业工程学院可以推荐毕业生到企业实习或就业，并邀请企业参加学校的毕业生招聘大会，提高毕业生到企业就业的机会。</t>
  </si>
  <si>
    <t>每年推荐10-20人到丰顺就业；每年邀请丰顺当地企事业单位参加学校专场招聘会；与相关企业建立深度合作，签订战略框架协议</t>
  </si>
  <si>
    <t>2023年度：推荐10-20人到丰顺就业；每年邀请丰顺当地企事业单位参加学校专场招聘会；与相关企业建立深度合作，签订战略框架协议。
2024年度：推荐10-20人到丰顺就业；每年邀请丰顺当地企事业单位参加学校专场招聘会；与相关企业建立深度合作，签订战略框架协议。
2025年度：推荐10-20人到丰顺就业；每年邀请丰顺当地企事业单位参加学校专场招聘会；与相关企业建立深度合作，签订战略框架协议。</t>
  </si>
  <si>
    <t>学生工作部就业中心教师梁开华，18929733523</t>
  </si>
  <si>
    <t>新时代文明实践活动——健康义诊进乡村，助力丰顺“百县千镇万村高质量发展工程”</t>
  </si>
  <si>
    <t>丰顺县留隍镇、汤坑镇横东村、汤西镇大罗村、丰良镇三山村、建桥镇郑屋村、谭江镇官下村、砂田镇黄花村</t>
  </si>
  <si>
    <t>充分发挥各乡镇新时代文明实践所（站）贴近群众生活的优势，把握群众对健康的需求，用志愿服务的形式引领群众提高文明素养、提升精神风貌，助力培育互帮互助、和谐和睦、向上向善、共建共享的新时代文明新风尚，提升丰顺县村镇居民健康素养，助推“健康中国”的贯彻落实</t>
  </si>
  <si>
    <t>计划每月围绕以下主题开展一至两次义诊活动，实现丰顺县各乡镇全覆盖。
1. 健康体检。为居民量血压、测血糖、测尿酸、测视力等，并提供艾灸、推拿等服务。医生为前来就诊患者免费义诊。
2. 慢性病防治宣教。针对高血压、糖尿病、高血脂、高尿酸血症等常见疾病，开展小讲课，发放宣传册，让居民改变不良生活习惯，做到未病先防、已病防变。
3. 安全用药宣传。围绕用药安全十大原则、青少年用药特点、用药注意事项、防止易成瘾药物的滥用、毒品的危害等五个方面进行宣讲，为当地居民普及安全用药知识，并发放常见备用药物的家庭药箱，回收过期药品，使人民群众掌握常见疾病合理用药相关知识。
4. 急救知识宣传。通过理论知识讲解与操作示范相结合的宣教方式，将心肺复苏、海姆立克急救法、AED自动体外除颤器相关知识与实施方法传播给更多的人，让全民有能力参与急救。
5. 近视防控、白内障筛查。通过宣教、体验式活动等对儿童、青少年及家长宣传近视防控的科普知识。同时也进入社区为老年人群体做白内障的初步筛查。</t>
  </si>
  <si>
    <t>1.提高居民健康素养。通过义诊、健康宣教等为群众提供医疗、预防、保健等咨询服务，提高群众对慢性病防治、安全用药、急救知识、近视防控、膳食营养、安全用妆等知识的掌握，提升丰顺县村镇居民健康素养，助推“健康中国”的贯彻落实。
2.助力医学人才培养。让学生能充分运用所学医学专业技术知识参与社会实践活动，既能巩固专业知识，提高实践能力和组织管理能力，又能增强社会责任感，提高为人民健康服务的意识。这将为培养知行合一，全面发展的医学人才做出贡献。
3.树立文明新风尚。充分发挥各乡镇新时代文明实践所（站）贴近群众生活的优势，把握群众对健康的需求，用志愿服务的形式引领群众提高文明素养、提升精神风貌，助力培育互帮互助、和谐和睦、向上向善、共建共享的新时代文明新风尚。</t>
  </si>
  <si>
    <t>周晓增（医学院团委书记），13750592552</t>
  </si>
  <si>
    <t>返乡创业人员专项培训</t>
  </si>
  <si>
    <t>全县各镇</t>
  </si>
  <si>
    <t>希望仲恺农业工程学院、嘉应学院通过“课堂培训+创业实训”“创业培训＋专业技能”等模式，对返乡创业人员进行创业技能和创业优惠政策培训，帮助返乡创业人员提高创业能力和减少创业风险，实现自我价值和家乡振兴。</t>
  </si>
  <si>
    <t>乡村振兴培训学院院长潘伟明，13794449934</t>
  </si>
  <si>
    <t>丰顺县自然村生活污水治理对策人才培养培训项目</t>
  </si>
  <si>
    <t>自然村污水具有水量小、变化系数大、分布较分散，涉及范围广、随机性强等特点，防治较为困难。希望仲恺农业工程学院、嘉应学院在我县自然村生活污水治理中给予人才培养培训。</t>
  </si>
  <si>
    <t>根据丰顺的动态需求组织相关专业教师赴丰顺县开展培训。</t>
  </si>
  <si>
    <t xml:space="preserve">乡村振兴培训学院院长潘伟明，13794449934；
资源与环境学院院长刁增辉，15915861342 </t>
  </si>
  <si>
    <t>林业有害生物防治技术培训</t>
  </si>
  <si>
    <t>借助仲恺农业工程学院开展护林员、林业员林业有害生物和防治基础技能培训，使全县各镇林业员、护林员具备基本的林业有害生物的识别和防治知识技能，为保障全县林业有害生物，特别是松材线虫病、薇甘菊、红火蚁、竹蝗、松毛虫等日常监测、识别及上报奠定基础，为县林业主管部门的防控决策提供依据，保障全县森林资源安全。</t>
  </si>
  <si>
    <t>乡村振兴培训学院院长潘伟明，13794449934；
农业与生物学院教师刘凯，13719370200</t>
  </si>
  <si>
    <t>企业商户专项培训</t>
  </si>
  <si>
    <t>希望借助仲恺农业工程学院、嘉应学院人才、专业、科研优势，通过产学研用深度融合培训，激发企业商户创业潜力，让企业商户活起来、强起来。</t>
  </si>
  <si>
    <t>镇村干部专项培训</t>
  </si>
  <si>
    <t>结合乡镇工作需求，希望仲恺农业工程学院、嘉应学院对镇村干部开展推进城乡融合和区域协调发展暨提升综合能力专题培训，提高镇村干部的工作能力，共同推动我县在“百千万工程”新赛道上跑出加速度、创出新成效。</t>
  </si>
  <si>
    <t xml:space="preserve">乡村振兴培训学院院长潘伟明，
13794449934。
继续教育学院科长张爱军，
13632271448 </t>
  </si>
  <si>
    <t>五华县</t>
  </si>
  <si>
    <t>南方医科大学、广州体育学院</t>
  </si>
  <si>
    <r>
      <rPr>
        <sz val="12"/>
        <color indexed="8"/>
        <rFont val="仿宋_GB2312"/>
        <charset val="134"/>
      </rPr>
      <t>南方医科大学</t>
    </r>
    <r>
      <rPr>
        <sz val="12"/>
        <color indexed="8"/>
        <rFont val="Times New Roman"/>
        <charset val="0"/>
      </rPr>
      <t xml:space="preserve"> </t>
    </r>
    <r>
      <rPr>
        <sz val="12"/>
        <color indexed="8"/>
        <rFont val="仿宋_GB2312"/>
        <charset val="134"/>
      </rPr>
      <t>广州体育学院</t>
    </r>
  </si>
  <si>
    <t>五华县河东镇蝉塘村乡村治理探索</t>
  </si>
  <si>
    <r>
      <rPr>
        <sz val="12"/>
        <color theme="1"/>
        <rFont val="仿宋_GB2312"/>
        <charset val="134"/>
      </rPr>
      <t>五华县河东镇蝉塘村位于河东镇南部平南圩镇，村庄位于山坳内，相对封闭，多山，与周边连绵。村内户籍人口近千人，常住人口约</t>
    </r>
    <r>
      <rPr>
        <sz val="12"/>
        <color rgb="FF000000"/>
        <rFont val="Times New Roman"/>
        <charset val="0"/>
      </rPr>
      <t>200</t>
    </r>
    <r>
      <rPr>
        <sz val="12"/>
        <color rgb="FF000000"/>
        <rFont val="仿宋_GB2312"/>
        <charset val="134"/>
      </rPr>
      <t>，村内百姓以陈姓为主，是典型的山区小术。在乡村振兴帮扶工作助力下，党建引领乡村振兴工作取得成效，硬件、软件建设取得成效，获评</t>
    </r>
    <r>
      <rPr>
        <sz val="12"/>
        <color rgb="FF000000"/>
        <rFont val="Times New Roman"/>
        <charset val="0"/>
      </rPr>
      <t>2023</t>
    </r>
    <r>
      <rPr>
        <sz val="12"/>
        <color rgb="FF000000"/>
        <rFont val="仿宋_GB2312"/>
        <charset val="134"/>
      </rPr>
      <t>年广东乡村治理百镇千村示范创建村。</t>
    </r>
  </si>
  <si>
    <r>
      <rPr>
        <sz val="12"/>
        <color theme="1"/>
        <rFont val="仿宋_GB2312"/>
        <charset val="134"/>
      </rPr>
      <t>1</t>
    </r>
    <r>
      <rPr>
        <sz val="12"/>
        <color rgb="FF000000"/>
        <rFont val="仿宋_GB2312"/>
        <charset val="134"/>
      </rPr>
      <t>、进一步建设蝉塘村卫生站，提升卫生站服务能力，探索村医培养可持续机制；</t>
    </r>
    <r>
      <rPr>
        <sz val="12"/>
        <color rgb="FF000000"/>
        <rFont val="Times New Roman"/>
        <charset val="0"/>
      </rPr>
      <t xml:space="preserve">
2</t>
    </r>
    <r>
      <rPr>
        <sz val="12"/>
        <color rgb="FF000000"/>
        <rFont val="仿宋_GB2312"/>
        <charset val="134"/>
      </rPr>
      <t>、修缮蝉塘村党群服务中心，建设党员之家，丰富党员主题活动形式与内容，探索党员教育管理机制；</t>
    </r>
    <r>
      <rPr>
        <sz val="12"/>
        <color rgb="FF000000"/>
        <rFont val="Times New Roman"/>
        <charset val="0"/>
      </rPr>
      <t xml:space="preserve">
3</t>
    </r>
    <r>
      <rPr>
        <sz val="12"/>
        <color rgb="FF000000"/>
        <rFont val="仿宋_GB2312"/>
        <charset val="134"/>
      </rPr>
      <t>、建设便民驿站、流动图书室、中医图书室，并探索相应管理机制；</t>
    </r>
    <r>
      <rPr>
        <sz val="12"/>
        <color rgb="FF000000"/>
        <rFont val="Times New Roman"/>
        <charset val="0"/>
      </rPr>
      <t xml:space="preserve">
4</t>
    </r>
    <r>
      <rPr>
        <sz val="12"/>
        <color rgb="FF000000"/>
        <rFont val="仿宋_GB2312"/>
        <charset val="134"/>
      </rPr>
      <t>、探索丰富村综合性文化服务中心内容与管理机制；</t>
    </r>
    <r>
      <rPr>
        <sz val="12"/>
        <color rgb="FF000000"/>
        <rFont val="Times New Roman"/>
        <charset val="0"/>
      </rPr>
      <t xml:space="preserve">
5</t>
    </r>
    <r>
      <rPr>
        <sz val="12"/>
        <color rgb="FF000000"/>
        <rFont val="仿宋_GB2312"/>
        <charset val="134"/>
      </rPr>
      <t>、探索村两委、村监委联系会议制度并实践；</t>
    </r>
    <r>
      <rPr>
        <sz val="12"/>
        <color rgb="FF000000"/>
        <rFont val="Times New Roman"/>
        <charset val="0"/>
      </rPr>
      <t xml:space="preserve">
6</t>
    </r>
    <r>
      <rPr>
        <sz val="12"/>
        <color rgb="FF000000"/>
        <rFont val="仿宋_GB2312"/>
        <charset val="134"/>
      </rPr>
      <t>、扩大村广场舞队伍，提升舞蹈质量，丰富村民文化生活，探索乡村百姓文化生活供给机制。</t>
    </r>
  </si>
  <si>
    <r>
      <rPr>
        <sz val="12"/>
        <color theme="1"/>
        <rFont val="仿宋_GB2312"/>
        <charset val="134"/>
      </rPr>
      <t>通过项目实施，使蝉塘村在乡村治理上更规范、有序，确保村可持续发展。</t>
    </r>
    <r>
      <rPr>
        <sz val="12"/>
        <color rgb="FF000000"/>
        <rFont val="Times New Roman"/>
        <charset val="0"/>
      </rPr>
      <t xml:space="preserve">
2023</t>
    </r>
    <r>
      <rPr>
        <sz val="12"/>
        <color rgb="FF000000"/>
        <rFont val="仿宋_GB2312"/>
        <charset val="134"/>
      </rPr>
      <t>年，硬件建设基本完成；</t>
    </r>
    <r>
      <rPr>
        <sz val="12"/>
        <color rgb="FF000000"/>
        <rFont val="Times New Roman"/>
        <charset val="0"/>
      </rPr>
      <t xml:space="preserve">
2024</t>
    </r>
    <r>
      <rPr>
        <sz val="12"/>
        <color rgb="FF000000"/>
        <rFont val="仿宋_GB2312"/>
        <charset val="134"/>
      </rPr>
      <t>年，软性建设逐步推进，在乡村治理上做出示范。</t>
    </r>
  </si>
  <si>
    <r>
      <rPr>
        <sz val="12"/>
        <color theme="1"/>
        <rFont val="仿宋_GB2312"/>
        <charset val="134"/>
      </rPr>
      <t>刘克荣（南方医科大学驻县服务队队长）</t>
    </r>
    <r>
      <rPr>
        <sz val="12"/>
        <color theme="1"/>
        <rFont val="Times New Roman"/>
        <charset val="0"/>
      </rPr>
      <t xml:space="preserve">
18665000885</t>
    </r>
  </si>
  <si>
    <t>五华南药产业发展项目</t>
  </si>
  <si>
    <t>五华县华城镇</t>
  </si>
  <si>
    <t>五华南药产业散，品种多，但不形成规模，急需指导选种合适品种，并在后续销售、深加工方面给予支持。</t>
  </si>
  <si>
    <r>
      <rPr>
        <sz val="12"/>
        <color theme="1"/>
        <rFont val="仿宋_GB2312"/>
        <charset val="134"/>
      </rPr>
      <t>发挥资源优势，指导开展</t>
    </r>
    <r>
      <rPr>
        <sz val="12"/>
        <color rgb="FF000000"/>
        <rFont val="Times New Roman"/>
        <charset val="0"/>
      </rPr>
      <t>1-2</t>
    </r>
    <r>
      <rPr>
        <sz val="12"/>
        <color rgb="FF000000"/>
        <rFont val="仿宋_GB2312"/>
        <charset val="134"/>
      </rPr>
      <t>种岭南药物种植栽培，以及相关医药、食品、美容产品研发。</t>
    </r>
  </si>
  <si>
    <r>
      <rPr>
        <sz val="12"/>
        <color theme="1"/>
        <rFont val="仿宋_GB2312"/>
        <charset val="134"/>
      </rPr>
      <t>持续指导五华南药种植及产品深加工工作，通过五年的支持，使五华南药种植形成品牌。</t>
    </r>
    <r>
      <rPr>
        <sz val="12"/>
        <color rgb="FF000000"/>
        <rFont val="Times New Roman"/>
        <charset val="0"/>
      </rPr>
      <t xml:space="preserve">
2023-2024</t>
    </r>
    <r>
      <rPr>
        <sz val="12"/>
        <color rgb="FF000000"/>
        <rFont val="仿宋_GB2312"/>
        <charset val="134"/>
      </rPr>
      <t>年，对五华南药种植工作进行调研，推荐优选合适品种种植；</t>
    </r>
    <r>
      <rPr>
        <sz val="12"/>
        <color rgb="FF000000"/>
        <rFont val="Times New Roman"/>
        <charset val="0"/>
      </rPr>
      <t xml:space="preserve">
2025-2027</t>
    </r>
    <r>
      <rPr>
        <sz val="12"/>
        <color rgb="FF000000"/>
        <rFont val="仿宋_GB2312"/>
        <charset val="134"/>
      </rPr>
      <t>年，在南药销售、品牌创建等方面出谋划策，闯出一条出路。</t>
    </r>
  </si>
  <si>
    <t>五华县河东镇蝉塘村美丽乡村建设</t>
  </si>
  <si>
    <r>
      <rPr>
        <sz val="12"/>
        <color theme="1"/>
        <rFont val="仿宋_GB2312"/>
        <charset val="134"/>
      </rPr>
      <t>五华县河东镇蝉塘村位于河东镇南部平南圩镇，附近有黄泥寨温泉、桂田水库，村内多山，与周边连绵。村内有百姓依势建设梯田，独具特色。经过乡村振兴帮扶工作，村内文体广场、卫生站等为民服务项目建设完成，获评</t>
    </r>
    <r>
      <rPr>
        <sz val="12"/>
        <color rgb="FF000000"/>
        <rFont val="Times New Roman"/>
        <charset val="0"/>
      </rPr>
      <t>2022</t>
    </r>
    <r>
      <rPr>
        <sz val="12"/>
        <color rgb="FF000000"/>
        <rFont val="仿宋_GB2312"/>
        <charset val="134"/>
      </rPr>
      <t>年广东乡村治理百镇千村示范创建村。</t>
    </r>
  </si>
  <si>
    <t>建设主要内容为党群服务点及外围环境提升、水稻梯田、村口大榕树周围及广兴楼周围三处村内景点打造、住房风貌管控、三清三拆三整治、人居环境整治、村内支路路灯安装等。经费由南方医科大学自筹资金及县镇统筹乡村振兴资金完成。</t>
  </si>
  <si>
    <r>
      <rPr>
        <sz val="12"/>
        <color theme="1"/>
        <rFont val="仿宋_GB2312"/>
        <charset val="134"/>
      </rPr>
      <t>通过项目实施，使蝉塘村更美丽、更宜居、更安全。在乡村建设、管理上探索出经验。</t>
    </r>
    <r>
      <rPr>
        <sz val="12"/>
        <color rgb="FF000000"/>
        <rFont val="Times New Roman"/>
        <charset val="0"/>
      </rPr>
      <t xml:space="preserve">
2023</t>
    </r>
    <r>
      <rPr>
        <sz val="12"/>
        <color rgb="FF000000"/>
        <rFont val="仿宋_GB2312"/>
        <charset val="134"/>
      </rPr>
      <t>年</t>
    </r>
    <r>
      <rPr>
        <sz val="12"/>
        <color rgb="FF000000"/>
        <rFont val="Times New Roman"/>
        <charset val="0"/>
      </rPr>
      <t>12</t>
    </r>
    <r>
      <rPr>
        <sz val="12"/>
        <color rgb="FF000000"/>
        <rFont val="仿宋_GB2312"/>
        <charset val="134"/>
      </rPr>
      <t>月启动项目。</t>
    </r>
    <r>
      <rPr>
        <sz val="12"/>
        <color rgb="FF000000"/>
        <rFont val="Times New Roman"/>
        <charset val="0"/>
      </rPr>
      <t xml:space="preserve">
2024</t>
    </r>
    <r>
      <rPr>
        <sz val="12"/>
        <color rgb="FF000000"/>
        <rFont val="仿宋_GB2312"/>
        <charset val="134"/>
      </rPr>
      <t>年</t>
    </r>
    <r>
      <rPr>
        <sz val="12"/>
        <color rgb="FF000000"/>
        <rFont val="Times New Roman"/>
        <charset val="0"/>
      </rPr>
      <t>12</t>
    </r>
    <r>
      <rPr>
        <sz val="12"/>
        <color rgb="FF000000"/>
        <rFont val="仿宋_GB2312"/>
        <charset val="134"/>
      </rPr>
      <t>月项目完成。</t>
    </r>
  </si>
  <si>
    <t>五华县域共建高校师生实践项目</t>
  </si>
  <si>
    <r>
      <rPr>
        <sz val="12"/>
        <color theme="1"/>
        <rFont val="仿宋_GB2312"/>
        <charset val="134"/>
      </rPr>
      <t>五华县华城镇</t>
    </r>
    <r>
      <rPr>
        <sz val="12"/>
        <color rgb="FF000000"/>
        <rFont val="Times New Roman"/>
        <charset val="0"/>
      </rPr>
      <t xml:space="preserve">
</t>
    </r>
    <r>
      <rPr>
        <sz val="12"/>
        <color rgb="FF000000"/>
        <rFont val="仿宋_GB2312"/>
        <charset val="134"/>
      </rPr>
      <t>华城镇黄埔村</t>
    </r>
    <r>
      <rPr>
        <sz val="12"/>
        <color rgb="FF000000"/>
        <rFont val="Times New Roman"/>
        <charset val="0"/>
      </rPr>
      <t xml:space="preserve">
</t>
    </r>
    <r>
      <rPr>
        <sz val="12"/>
        <color rgb="FF000000"/>
        <rFont val="仿宋_GB2312"/>
        <charset val="134"/>
      </rPr>
      <t>转水镇五星村</t>
    </r>
    <r>
      <rPr>
        <sz val="12"/>
        <color rgb="FF000000"/>
        <rFont val="Times New Roman"/>
        <charset val="0"/>
      </rPr>
      <t xml:space="preserve">
</t>
    </r>
    <r>
      <rPr>
        <sz val="12"/>
        <color rgb="FF000000"/>
        <rFont val="仿宋_GB2312"/>
        <charset val="134"/>
      </rPr>
      <t>安流镇红山村</t>
    </r>
    <r>
      <rPr>
        <sz val="12"/>
        <color rgb="FF000000"/>
        <rFont val="Times New Roman"/>
        <charset val="0"/>
      </rPr>
      <t xml:space="preserve">
</t>
    </r>
    <r>
      <rPr>
        <sz val="12"/>
        <color rgb="FF000000"/>
        <rFont val="仿宋_GB2312"/>
        <charset val="134"/>
      </rPr>
      <t>棉洋镇新光村</t>
    </r>
    <r>
      <rPr>
        <sz val="12"/>
        <color rgb="FF000000"/>
        <rFont val="Times New Roman"/>
        <charset val="0"/>
      </rPr>
      <t xml:space="preserve">
</t>
    </r>
    <r>
      <rPr>
        <sz val="12"/>
        <color rgb="FF000000"/>
        <rFont val="仿宋_GB2312"/>
        <charset val="134"/>
      </rPr>
      <t>梅林镇琴口村</t>
    </r>
    <r>
      <rPr>
        <sz val="12"/>
        <color rgb="FF000000"/>
        <rFont val="Times New Roman"/>
        <charset val="0"/>
      </rPr>
      <t xml:space="preserve">
</t>
    </r>
    <r>
      <rPr>
        <sz val="12"/>
        <color rgb="FF000000"/>
        <rFont val="仿宋_GB2312"/>
        <charset val="134"/>
      </rPr>
      <t>龙村镇湖中村</t>
    </r>
    <r>
      <rPr>
        <sz val="12"/>
        <color rgb="FF000000"/>
        <rFont val="Times New Roman"/>
        <charset val="0"/>
      </rPr>
      <t xml:space="preserve"> </t>
    </r>
  </si>
  <si>
    <t>五华县域乡村振兴成果还有待进一步巩固，脱贫攻坚接续管理过程中出现的一些矛盾要逐步分析解决，需要组织专家团队、学生队伍进行探索。五华有较好的体育基本，但教学体系有待规范，市场运营有待提高。</t>
  </si>
  <si>
    <r>
      <rPr>
        <sz val="12"/>
        <color theme="1"/>
        <rFont val="仿宋_GB2312"/>
        <charset val="134"/>
      </rPr>
      <t>发挥南医、广体才智，推进决策咨询服务实践项目在五华落地。引导学校专家将科研论文写在五华大地，将技术专利在五华落地结果。引导大创项目、暑期社会实践团队服务五华百姓。围绕县镇村医疗卫生、公共服务、县域治理、基层卫生医疗体系建设、乡村振兴帮扶等领域开展专题调研，形成南医方案。指导五华县制定体育产业发展规划、中小学校体育发展规划、足球发展长远规划等，发挥广体所长。结合大学生</t>
    </r>
    <r>
      <rPr>
        <sz val="12"/>
        <color rgb="FF000000"/>
        <rFont val="Times New Roman"/>
        <charset val="0"/>
      </rPr>
      <t>“</t>
    </r>
    <r>
      <rPr>
        <sz val="12"/>
        <color rgb="FF000000"/>
        <rFont val="仿宋_GB2312"/>
        <charset val="134"/>
      </rPr>
      <t>三下乡活动</t>
    </r>
    <r>
      <rPr>
        <sz val="12"/>
        <color rgb="FF000000"/>
        <rFont val="Times New Roman"/>
        <charset val="0"/>
      </rPr>
      <t>”</t>
    </r>
    <r>
      <rPr>
        <sz val="12"/>
        <color rgb="FF000000"/>
        <rFont val="仿宋_GB2312"/>
        <charset val="134"/>
      </rPr>
      <t>，开展巩固拓展脱贫成果、扶贫资产管理和乡村产业方面的社会调查研究，提出产业振兴等意见建议。</t>
    </r>
  </si>
  <si>
    <r>
      <rPr>
        <sz val="12"/>
        <color theme="1"/>
        <rFont val="仿宋_GB2312"/>
        <charset val="134"/>
      </rPr>
      <t>1.2023-2027</t>
    </r>
    <r>
      <rPr>
        <sz val="12"/>
        <color rgb="FF000000"/>
        <rFont val="仿宋_GB2312"/>
        <charset val="134"/>
      </rPr>
      <t>年，每年高质量调研报告</t>
    </r>
    <r>
      <rPr>
        <sz val="12"/>
        <color rgb="FF000000"/>
        <rFont val="Times New Roman"/>
        <charset val="0"/>
      </rPr>
      <t>2-3</t>
    </r>
    <r>
      <rPr>
        <sz val="12"/>
        <color rgb="FF000000"/>
        <rFont val="仿宋_GB2312"/>
        <charset val="134"/>
      </rPr>
      <t>篇，</t>
    </r>
    <r>
      <rPr>
        <sz val="12"/>
        <color rgb="FF000000"/>
        <rFont val="Times New Roman"/>
        <charset val="0"/>
      </rPr>
      <t xml:space="preserve"> </t>
    </r>
    <r>
      <rPr>
        <sz val="12"/>
        <color rgb="FF000000"/>
        <rFont val="仿宋_GB2312"/>
        <charset val="134"/>
      </rPr>
      <t>调研报告总数量</t>
    </r>
    <r>
      <rPr>
        <sz val="12"/>
        <color rgb="FF000000"/>
        <rFont val="Times New Roman"/>
        <charset val="0"/>
      </rPr>
      <t>6-8</t>
    </r>
    <r>
      <rPr>
        <sz val="12"/>
        <color rgb="FF000000"/>
        <rFont val="仿宋_GB2312"/>
        <charset val="134"/>
      </rPr>
      <t>篇。通过</t>
    </r>
    <r>
      <rPr>
        <sz val="12"/>
        <color rgb="FF000000"/>
        <rFont val="Times New Roman"/>
        <charset val="0"/>
      </rPr>
      <t>5</t>
    </r>
    <r>
      <rPr>
        <sz val="12"/>
        <color rgb="FF000000"/>
        <rFont val="仿宋_GB2312"/>
        <charset val="134"/>
      </rPr>
      <t>年积累，促进大学人才、智力往五华转移，为五华各项工作提供决策参考。</t>
    </r>
    <r>
      <rPr>
        <sz val="12"/>
        <color rgb="FF000000"/>
        <rFont val="Times New Roman"/>
        <charset val="0"/>
      </rPr>
      <t xml:space="preserve">
2.2024-2027</t>
    </r>
    <r>
      <rPr>
        <sz val="12"/>
        <color rgb="FF000000"/>
        <rFont val="仿宋_GB2312"/>
        <charset val="134"/>
      </rPr>
      <t>年，围绕县镇村医疗卫生、公共服务、县域治理、基层卫生医疗体系建设、乡村振兴帮扶等领域开展专题调研。每年至少形成</t>
    </r>
    <r>
      <rPr>
        <sz val="12"/>
        <color rgb="FF000000"/>
        <rFont val="Times New Roman"/>
        <charset val="0"/>
      </rPr>
      <t>2</t>
    </r>
    <r>
      <rPr>
        <sz val="12"/>
        <color rgb="FF000000"/>
        <rFont val="仿宋_GB2312"/>
        <charset val="134"/>
      </rPr>
      <t>个以上方案。</t>
    </r>
    <r>
      <rPr>
        <sz val="12"/>
        <color rgb="FF000000"/>
        <rFont val="Times New Roman"/>
        <charset val="0"/>
      </rPr>
      <t xml:space="preserve">
3.2024-2025</t>
    </r>
    <r>
      <rPr>
        <sz val="12"/>
        <color rgb="FF000000"/>
        <rFont val="仿宋_GB2312"/>
        <charset val="134"/>
      </rPr>
      <t>年，指导五华县制定体育产业发展规划、中小学校体育发展规划、足球发展长远规划等。每年至少形成</t>
    </r>
    <r>
      <rPr>
        <sz val="12"/>
        <color rgb="FF000000"/>
        <rFont val="Times New Roman"/>
        <charset val="0"/>
      </rPr>
      <t>1</t>
    </r>
    <r>
      <rPr>
        <sz val="12"/>
        <color rgb="FF000000"/>
        <rFont val="仿宋_GB2312"/>
        <charset val="134"/>
      </rPr>
      <t>个以上方案。</t>
    </r>
    <r>
      <rPr>
        <sz val="12"/>
        <color rgb="FF000000"/>
        <rFont val="Times New Roman"/>
        <charset val="0"/>
      </rPr>
      <t xml:space="preserve">
4.</t>
    </r>
    <r>
      <rPr>
        <sz val="12"/>
        <color rgb="FF000000"/>
        <rFont val="仿宋_GB2312"/>
        <charset val="134"/>
      </rPr>
      <t>引导大创项目、暑期社会实践团队服务五华百姓，每年不少于</t>
    </r>
    <r>
      <rPr>
        <sz val="12"/>
        <color rgb="FF000000"/>
        <rFont val="Times New Roman"/>
        <charset val="0"/>
      </rPr>
      <t>60</t>
    </r>
    <r>
      <rPr>
        <sz val="12"/>
        <color rgb="FF000000"/>
        <rFont val="仿宋_GB2312"/>
        <charset val="134"/>
      </rPr>
      <t>天。</t>
    </r>
  </si>
  <si>
    <r>
      <rPr>
        <sz val="12"/>
        <color theme="1"/>
        <rFont val="仿宋_GB2312"/>
        <charset val="134"/>
      </rPr>
      <t>刘克荣（南方医科大学驻县服务队队长）</t>
    </r>
    <r>
      <rPr>
        <sz val="12"/>
        <color theme="1"/>
        <rFont val="Times New Roman"/>
        <charset val="0"/>
      </rPr>
      <t xml:space="preserve">
18665000885
</t>
    </r>
    <r>
      <rPr>
        <sz val="12"/>
        <color theme="1"/>
        <rFont val="仿宋_GB2312"/>
        <charset val="134"/>
      </rPr>
      <t>雷</t>
    </r>
    <r>
      <rPr>
        <sz val="12"/>
        <color theme="1"/>
        <rFont val="Times New Roman"/>
        <charset val="0"/>
      </rPr>
      <t xml:space="preserve">  </t>
    </r>
    <r>
      <rPr>
        <sz val="12"/>
        <color theme="1"/>
        <rFont val="仿宋_GB2312"/>
        <charset val="134"/>
      </rPr>
      <t>伟（广州体育学院驻县服务队副队长）</t>
    </r>
    <r>
      <rPr>
        <sz val="12"/>
        <color theme="1"/>
        <rFont val="Times New Roman"/>
        <charset val="0"/>
      </rPr>
      <t xml:space="preserve">
13798106844</t>
    </r>
  </si>
  <si>
    <t>五华县典型镇支医项目</t>
  </si>
  <si>
    <t>华城镇是五华县旧县址，是省委百千万工程典型镇。华城镇中心卫生院承担五华县北片四十多万人民群众的预防保健及治病救急等医疗任务，设有内儿科、外科、妇产科、急诊科，防保科等科室。</t>
  </si>
  <si>
    <t>通过培训带教、义诊支医等方式，帮助华城镇中心卫生院提升基础医疗水平、中医针灸推拿技术、基本公共预防等服务质量。</t>
  </si>
  <si>
    <r>
      <rPr>
        <sz val="12"/>
        <color theme="1"/>
        <rFont val="仿宋_GB2312"/>
        <charset val="134"/>
      </rPr>
      <t>1.2023-2027</t>
    </r>
    <r>
      <rPr>
        <sz val="12"/>
        <color rgb="FF000000"/>
        <rFont val="仿宋_GB2312"/>
        <charset val="134"/>
      </rPr>
      <t>年，依据华城医院所需，每年组织</t>
    </r>
    <r>
      <rPr>
        <sz val="12"/>
        <color rgb="FF000000"/>
        <rFont val="Times New Roman"/>
        <charset val="0"/>
      </rPr>
      <t>2</t>
    </r>
    <r>
      <rPr>
        <sz val="12"/>
        <color rgb="FF000000"/>
        <rFont val="仿宋_GB2312"/>
        <charset val="134"/>
      </rPr>
      <t>次以上医疗专家团队培训、带教、中医适宜技术、公共预防知识、科研能力提升等方面活动。组织大学生社会实践团队，开展支医义诊活动。</t>
    </r>
    <r>
      <rPr>
        <sz val="12"/>
        <color rgb="FF000000"/>
        <rFont val="Times New Roman"/>
        <charset val="0"/>
      </rPr>
      <t xml:space="preserve">
2.2027</t>
    </r>
    <r>
      <rPr>
        <sz val="12"/>
        <color rgb="FF000000"/>
        <rFont val="仿宋_GB2312"/>
        <charset val="134"/>
      </rPr>
      <t>年，助力中心卫生院实现合理分级诊疗目标、提升医务人员水平。</t>
    </r>
    <r>
      <rPr>
        <sz val="12"/>
        <color rgb="FF000000"/>
        <rFont val="Times New Roman"/>
        <charset val="0"/>
      </rPr>
      <t xml:space="preserve">
3.</t>
    </r>
    <r>
      <rPr>
        <sz val="12"/>
        <color rgb="FF000000"/>
        <rFont val="仿宋_GB2312"/>
        <charset val="134"/>
      </rPr>
      <t>华城医院两年内成功定级二甲医院。</t>
    </r>
  </si>
  <si>
    <t>五华县域基础教育水平提升项目</t>
  </si>
  <si>
    <t>县域教育教学水平有待进一步提高。</t>
  </si>
  <si>
    <r>
      <rPr>
        <sz val="12"/>
        <color theme="1"/>
        <rFont val="仿宋_GB2312"/>
        <charset val="134"/>
      </rPr>
      <t>1</t>
    </r>
    <r>
      <rPr>
        <sz val="12"/>
        <color rgb="FF000000"/>
        <rFont val="仿宋_GB2312"/>
        <charset val="134"/>
      </rPr>
      <t>、通过五华县水寨中学、高级中学挂牌南方医科大学、广州体育学院</t>
    </r>
    <r>
      <rPr>
        <sz val="12"/>
        <color rgb="FF000000"/>
        <rFont val="Times New Roman"/>
        <charset val="0"/>
      </rPr>
      <t>“</t>
    </r>
    <r>
      <rPr>
        <sz val="12"/>
        <color rgb="FF000000"/>
        <rFont val="仿宋_GB2312"/>
        <charset val="134"/>
      </rPr>
      <t>优质生源基地</t>
    </r>
    <r>
      <rPr>
        <sz val="12"/>
        <color rgb="FF000000"/>
        <rFont val="Times New Roman"/>
        <charset val="0"/>
      </rPr>
      <t>”</t>
    </r>
    <r>
      <rPr>
        <sz val="12"/>
        <color rgb="FF000000"/>
        <rFont val="仿宋_GB2312"/>
        <charset val="134"/>
      </rPr>
      <t>，促进两所高校优质教育资源向挂牌高中倾斜。</t>
    </r>
    <r>
      <rPr>
        <sz val="12"/>
        <color rgb="FF000000"/>
        <rFont val="Times New Roman"/>
        <charset val="0"/>
      </rPr>
      <t xml:space="preserve">
2</t>
    </r>
    <r>
      <rPr>
        <sz val="12"/>
        <color rgb="FF000000"/>
        <rFont val="仿宋_GB2312"/>
        <charset val="134"/>
      </rPr>
      <t>、两校每年选拔</t>
    </r>
    <r>
      <rPr>
        <sz val="12"/>
        <color rgb="FF000000"/>
        <rFont val="Times New Roman"/>
        <charset val="0"/>
      </rPr>
      <t>30</t>
    </r>
    <r>
      <rPr>
        <sz val="12"/>
        <color rgb="FF000000"/>
        <rFont val="仿宋_GB2312"/>
        <charset val="134"/>
      </rPr>
      <t>至</t>
    </r>
    <r>
      <rPr>
        <sz val="12"/>
        <color rgb="FF000000"/>
        <rFont val="Times New Roman"/>
        <charset val="0"/>
      </rPr>
      <t>50</t>
    </r>
    <r>
      <rPr>
        <sz val="12"/>
        <color rgb="FF000000"/>
        <rFont val="仿宋_GB2312"/>
        <charset val="134"/>
      </rPr>
      <t>名符合条件的在校生、实习教师，到五华县受援学校开展支教、实习等活动，承担教育教学、学生辅导、校内课后服务等工作。</t>
    </r>
    <r>
      <rPr>
        <sz val="12"/>
        <color rgb="FF000000"/>
        <rFont val="Times New Roman"/>
        <charset val="0"/>
      </rPr>
      <t xml:space="preserve">
3</t>
    </r>
    <r>
      <rPr>
        <sz val="12"/>
        <color rgb="FF000000"/>
        <rFont val="仿宋_GB2312"/>
        <charset val="134"/>
      </rPr>
      <t>、南方医科大学、广州体育学院每年通过讲学送教、教育教学课题研究、教学资源共享等多种形式组织对口帮扶学校教师开展培训，提升教师的教学水平。</t>
    </r>
  </si>
  <si>
    <r>
      <rPr>
        <sz val="12"/>
        <color theme="1"/>
        <rFont val="仿宋_GB2312"/>
        <charset val="134"/>
      </rPr>
      <t>1.2023-2024</t>
    </r>
    <r>
      <rPr>
        <sz val="12"/>
        <color rgb="FF000000"/>
        <rFont val="仿宋_GB2312"/>
        <charset val="134"/>
      </rPr>
      <t>年试点，组织提升教育技术、科学研究培训示范培训班。</t>
    </r>
    <r>
      <rPr>
        <sz val="12"/>
        <color rgb="FF000000"/>
        <rFont val="Times New Roman"/>
        <charset val="0"/>
      </rPr>
      <t>2025-2026</t>
    </r>
    <r>
      <rPr>
        <sz val="12"/>
        <color rgb="FF000000"/>
        <rFont val="仿宋_GB2312"/>
        <charset val="134"/>
      </rPr>
      <t>组织县域骨干教师培训全覆盖；</t>
    </r>
    <r>
      <rPr>
        <sz val="12"/>
        <color rgb="FF000000"/>
        <rFont val="Times New Roman"/>
        <charset val="0"/>
      </rPr>
      <t>2027</t>
    </r>
    <r>
      <rPr>
        <sz val="12"/>
        <color rgb="FF000000"/>
        <rFont val="仿宋_GB2312"/>
        <charset val="134"/>
      </rPr>
      <t>年，总结培训经验。</t>
    </r>
    <r>
      <rPr>
        <sz val="12"/>
        <color rgb="FF000000"/>
        <rFont val="Times New Roman"/>
        <charset val="0"/>
      </rPr>
      <t xml:space="preserve">
2.2024-2027</t>
    </r>
    <r>
      <rPr>
        <sz val="12"/>
        <color rgb="FF000000"/>
        <rFont val="仿宋_GB2312"/>
        <charset val="134"/>
      </rPr>
      <t>年，组织暑期大学生社会实践活动。在</t>
    </r>
    <r>
      <rPr>
        <sz val="12"/>
        <color rgb="FF000000"/>
        <rFont val="Times New Roman"/>
        <charset val="0"/>
      </rPr>
      <t>1</t>
    </r>
    <r>
      <rPr>
        <sz val="12"/>
        <color rgb="FF000000"/>
        <rFont val="仿宋_GB2312"/>
        <charset val="134"/>
      </rPr>
      <t>个典型镇</t>
    </r>
    <r>
      <rPr>
        <sz val="12"/>
        <color rgb="FF000000"/>
        <rFont val="Times New Roman"/>
        <charset val="0"/>
      </rPr>
      <t>1</t>
    </r>
    <r>
      <rPr>
        <sz val="12"/>
        <color rgb="FF000000"/>
        <rFont val="仿宋_GB2312"/>
        <charset val="134"/>
      </rPr>
      <t>、</t>
    </r>
    <r>
      <rPr>
        <sz val="12"/>
        <color rgb="FF000000"/>
        <rFont val="Times New Roman"/>
        <charset val="0"/>
      </rPr>
      <t>6</t>
    </r>
    <r>
      <rPr>
        <sz val="12"/>
        <color rgb="FF000000"/>
        <rFont val="仿宋_GB2312"/>
        <charset val="134"/>
      </rPr>
      <t>个典型村覆盖的基础上，引导大学生关注三农、关注乡村振兴。</t>
    </r>
    <r>
      <rPr>
        <sz val="12"/>
        <color rgb="FF000000"/>
        <rFont val="Times New Roman"/>
        <charset val="0"/>
      </rPr>
      <t xml:space="preserve">
4.2024-2027</t>
    </r>
    <r>
      <rPr>
        <sz val="12"/>
        <color rgb="FF000000"/>
        <rFont val="仿宋_GB2312"/>
        <charset val="134"/>
      </rPr>
      <t>年，组织广州体育学院学生到五华实习、支教。每年学生人数</t>
    </r>
    <r>
      <rPr>
        <sz val="12"/>
        <color rgb="FF000000"/>
        <rFont val="Times New Roman"/>
        <charset val="0"/>
      </rPr>
      <t>30-50</t>
    </r>
    <r>
      <rPr>
        <sz val="12"/>
        <color rgb="FF000000"/>
        <rFont val="仿宋_GB2312"/>
        <charset val="134"/>
      </rPr>
      <t>人。</t>
    </r>
    <r>
      <rPr>
        <sz val="12"/>
        <color rgb="FF000000"/>
        <rFont val="Times New Roman"/>
        <charset val="0"/>
      </rPr>
      <t xml:space="preserve">
5.2023-2024</t>
    </r>
    <r>
      <rPr>
        <sz val="12"/>
        <color rgb="FF000000"/>
        <rFont val="仿宋_GB2312"/>
        <charset val="134"/>
      </rPr>
      <t>年，以重点中学为切入点，探索共建模式；</t>
    </r>
    <r>
      <rPr>
        <sz val="12"/>
        <color rgb="FF000000"/>
        <rFont val="Times New Roman"/>
        <charset val="0"/>
      </rPr>
      <t>2025-2027</t>
    </r>
    <r>
      <rPr>
        <sz val="12"/>
        <color rgb="FF000000"/>
        <rFont val="仿宋_GB2312"/>
        <charset val="134"/>
      </rPr>
      <t>年，县域中小学体育骨干教师培训全覆盖。</t>
    </r>
    <r>
      <rPr>
        <sz val="12"/>
        <color rgb="FF000000"/>
        <rFont val="Times New Roman"/>
        <charset val="0"/>
      </rPr>
      <t xml:space="preserve">
</t>
    </r>
    <r>
      <rPr>
        <sz val="12"/>
        <color rgb="FF000000"/>
        <rFont val="仿宋_GB2312"/>
        <charset val="134"/>
      </rPr>
      <t>通五年共建，进一步提高县域教育教学水平。</t>
    </r>
  </si>
  <si>
    <t>五华县域师生心理健康项目</t>
  </si>
  <si>
    <t>五华县一贯重视师生、老年人等群体的心理健康，提出心理健康筛查和培训需求。</t>
  </si>
  <si>
    <r>
      <rPr>
        <sz val="12"/>
        <color theme="1"/>
        <rFont val="仿宋_GB2312"/>
        <charset val="134"/>
      </rPr>
      <t>派出心理健康教育方面的专家团队，对五华县中小学、幼儿园心理健康工作相关教师开展培训，对县域中小学师生进行心理健康筛查，以华城镇师生、老年人等群体作为重点，开展心理健康培训和筛查</t>
    </r>
    <r>
      <rPr>
        <sz val="12"/>
        <rFont val="Times New Roman"/>
        <charset val="0"/>
      </rPr>
      <t xml:space="preserve"> </t>
    </r>
    <r>
      <rPr>
        <sz val="12"/>
        <rFont val="仿宋_GB2312"/>
        <charset val="134"/>
      </rPr>
      <t>；在五华县中小学校，协助打造标准心理辅导室。</t>
    </r>
    <r>
      <rPr>
        <sz val="12"/>
        <rFont val="Times New Roman"/>
        <charset val="0"/>
      </rPr>
      <t xml:space="preserve">
</t>
    </r>
  </si>
  <si>
    <r>
      <rPr>
        <sz val="12"/>
        <color theme="1"/>
        <rFont val="仿宋_GB2312"/>
        <charset val="134"/>
      </rPr>
      <t>1.2024</t>
    </r>
    <r>
      <rPr>
        <sz val="12"/>
        <color rgb="FF000000"/>
        <rFont val="仿宋_GB2312"/>
        <charset val="134"/>
      </rPr>
      <t>年完成五华心理健康教师骨干教师示范班培训，对千名教师开展心理健康筛查。对华城镇师生、老年人等群体进行调研摸底。</t>
    </r>
    <r>
      <rPr>
        <sz val="12"/>
        <color rgb="FF000000"/>
        <rFont val="Times New Roman"/>
        <charset val="0"/>
      </rPr>
      <t xml:space="preserve">
2.2024</t>
    </r>
    <r>
      <rPr>
        <sz val="12"/>
        <color rgb="FF000000"/>
        <rFont val="仿宋_GB2312"/>
        <charset val="134"/>
      </rPr>
      <t>年，完成指导县域高中心理辅导室建设。</t>
    </r>
    <r>
      <rPr>
        <sz val="12"/>
        <color rgb="FF000000"/>
        <rFont val="Times New Roman"/>
        <charset val="0"/>
      </rPr>
      <t xml:space="preserve">
2.2025-2026</t>
    </r>
    <r>
      <rPr>
        <sz val="12"/>
        <color rgb="FF000000"/>
        <rFont val="仿宋_GB2312"/>
        <charset val="134"/>
      </rPr>
      <t>年，逐步对五华典型镇、典型村学校师生进行健康筛查。</t>
    </r>
    <r>
      <rPr>
        <sz val="12"/>
        <color rgb="FF000000"/>
        <rFont val="Times New Roman"/>
        <charset val="0"/>
      </rPr>
      <t xml:space="preserve">
3.2027</t>
    </r>
    <r>
      <rPr>
        <sz val="12"/>
        <color rgb="FF000000"/>
        <rFont val="仿宋_GB2312"/>
        <charset val="134"/>
      </rPr>
      <t>年，对县域师生心理健康情况开展筛查，覆盖率超过</t>
    </r>
    <r>
      <rPr>
        <sz val="12"/>
        <color rgb="FF000000"/>
        <rFont val="Times New Roman"/>
        <charset val="0"/>
      </rPr>
      <t>80%</t>
    </r>
    <r>
      <rPr>
        <sz val="12"/>
        <color rgb="FF000000"/>
        <rFont val="仿宋_GB2312"/>
        <charset val="134"/>
      </rPr>
      <t>。</t>
    </r>
  </si>
  <si>
    <t>五华县域医疗服务能力提升项目</t>
  </si>
  <si>
    <t>五华县人民医院、中医院、妇幼保健院存在部分科室专科建设能力偏弱，远程医疗平台不够健全等问题，需开展结对共建，提升医疗服务水平</t>
  </si>
  <si>
    <r>
      <rPr>
        <sz val="12"/>
        <color theme="1"/>
        <rFont val="仿宋_GB2312"/>
        <charset val="134"/>
      </rPr>
      <t>1.</t>
    </r>
    <r>
      <rPr>
        <sz val="12"/>
        <color rgb="FF000000"/>
        <rFont val="仿宋_GB2312"/>
        <charset val="134"/>
      </rPr>
      <t>发挥南方医科大学附属医院医疗资源优势，采取院院结对模式，积极帮扶县人民医院、县中医院、县妇幼保健院，力争在</t>
    </r>
    <r>
      <rPr>
        <sz val="12"/>
        <color rgb="FF000000"/>
        <rFont val="Times New Roman"/>
        <charset val="0"/>
      </rPr>
      <t>5</t>
    </r>
    <r>
      <rPr>
        <sz val="12"/>
        <color rgb="FF000000"/>
        <rFont val="仿宋_GB2312"/>
        <charset val="134"/>
      </rPr>
      <t>年内助力县人民医院创建三级医院；</t>
    </r>
    <r>
      <rPr>
        <sz val="12"/>
        <color rgb="FF000000"/>
        <rFont val="Times New Roman"/>
        <charset val="0"/>
      </rPr>
      <t xml:space="preserve">
2.</t>
    </r>
    <r>
      <rPr>
        <sz val="12"/>
        <color rgb="FF000000"/>
        <rFont val="仿宋_GB2312"/>
        <charset val="134"/>
      </rPr>
      <t>通过派驻专家定点帮扶，重点加强县人民医院心内科、消化内科、胃肠外科，县中医院脑病科（脑血管病）、泌尿外科、肿瘤科，县妇幼保健院妇产科等专科建设，加快提升专科技术水平；</t>
    </r>
    <r>
      <rPr>
        <sz val="12"/>
        <color rgb="FF000000"/>
        <rFont val="Times New Roman"/>
        <charset val="0"/>
      </rPr>
      <t xml:space="preserve">
3.</t>
    </r>
    <r>
      <rPr>
        <sz val="12"/>
        <color rgb="FF000000"/>
        <rFont val="仿宋_GB2312"/>
        <charset val="134"/>
      </rPr>
      <t>采取专科联盟、柔性派驻专家、名医工作室、现场带教、授课、会诊等专科共建和帮扶形式，帮助县级医院开展新技术、新疗法，拓展医疗业务；</t>
    </r>
    <r>
      <rPr>
        <sz val="12"/>
        <color rgb="FF000000"/>
        <rFont val="Times New Roman"/>
        <charset val="0"/>
      </rPr>
      <t xml:space="preserve">
4.</t>
    </r>
    <r>
      <rPr>
        <sz val="12"/>
        <color rgb="FF000000"/>
        <rFont val="仿宋_GB2312"/>
        <charset val="134"/>
      </rPr>
      <t>借助远程医疗平台，开展远程会诊、讲学、专科视频培训等，进一步提升基层医疗服务能力；</t>
    </r>
    <r>
      <rPr>
        <sz val="12"/>
        <color rgb="FF000000"/>
        <rFont val="Times New Roman"/>
        <charset val="0"/>
      </rPr>
      <t xml:space="preserve">
</t>
    </r>
  </si>
  <si>
    <r>
      <rPr>
        <sz val="12"/>
        <color theme="1"/>
        <rFont val="仿宋_GB2312"/>
        <charset val="134"/>
      </rPr>
      <t>1.2024-2027</t>
    </r>
    <r>
      <rPr>
        <sz val="12"/>
        <color rgb="FF000000"/>
        <rFont val="仿宋_GB2312"/>
        <charset val="134"/>
      </rPr>
      <t>年，学校附属医院持续派驻专家到县人民医院、中医院、妇幼保健院等医院开展帮扶共建，按照每年重点支持</t>
    </r>
    <r>
      <rPr>
        <sz val="12"/>
        <color rgb="FF000000"/>
        <rFont val="Times New Roman"/>
        <charset val="0"/>
      </rPr>
      <t>1-2</t>
    </r>
    <r>
      <rPr>
        <sz val="12"/>
        <color rgb="FF000000"/>
        <rFont val="仿宋_GB2312"/>
        <charset val="134"/>
      </rPr>
      <t>个专科的目标，逐步共建。</t>
    </r>
    <r>
      <rPr>
        <sz val="12"/>
        <color rgb="FF000000"/>
        <rFont val="Times New Roman"/>
        <charset val="0"/>
      </rPr>
      <t xml:space="preserve"> 
2.2023-2027</t>
    </r>
    <r>
      <rPr>
        <sz val="12"/>
        <color indexed="8"/>
        <rFont val="仿宋_GB2312"/>
        <charset val="134"/>
      </rPr>
      <t>年组织附属医院开展支医义诊活动，每年不少于</t>
    </r>
    <r>
      <rPr>
        <sz val="12"/>
        <color rgb="FF000000"/>
        <rFont val="Times New Roman"/>
        <charset val="0"/>
      </rPr>
      <t>1</t>
    </r>
    <r>
      <rPr>
        <sz val="12"/>
        <color indexed="8"/>
        <rFont val="仿宋_GB2312"/>
        <charset val="134"/>
      </rPr>
      <t>次。</t>
    </r>
    <r>
      <rPr>
        <sz val="12"/>
        <color rgb="FF000000"/>
        <rFont val="Times New Roman"/>
        <charset val="0"/>
      </rPr>
      <t xml:space="preserve">
3.2024-2027</t>
    </r>
    <r>
      <rPr>
        <sz val="12"/>
        <color indexed="8"/>
        <rFont val="仿宋_GB2312"/>
        <charset val="134"/>
      </rPr>
      <t>年，组织大学附属医院专家到县域共建医院授课，讲授医院管理、医疗技术等，合计</t>
    </r>
    <r>
      <rPr>
        <sz val="12"/>
        <color rgb="FF000000"/>
        <rFont val="Times New Roman"/>
        <charset val="0"/>
      </rPr>
      <t>6</t>
    </r>
    <r>
      <rPr>
        <sz val="12"/>
        <color indexed="8"/>
        <rFont val="仿宋_GB2312"/>
        <charset val="134"/>
      </rPr>
      <t>场以上。</t>
    </r>
    <r>
      <rPr>
        <sz val="12"/>
        <color rgb="FF000000"/>
        <rFont val="Times New Roman"/>
        <charset val="0"/>
      </rPr>
      <t xml:space="preserve">
4.2024-2027</t>
    </r>
    <r>
      <rPr>
        <sz val="12"/>
        <color indexed="8"/>
        <rFont val="仿宋_GB2312"/>
        <charset val="134"/>
      </rPr>
      <t>年，以驻点、柔性派驻专家、名医工作室等方式支持县域医院医疗服务水平提升，合计每年</t>
    </r>
    <r>
      <rPr>
        <sz val="12"/>
        <color rgb="FF000000"/>
        <rFont val="Times New Roman"/>
        <charset val="0"/>
      </rPr>
      <t>6</t>
    </r>
    <r>
      <rPr>
        <sz val="12"/>
        <color indexed="8"/>
        <rFont val="仿宋_GB2312"/>
        <charset val="134"/>
      </rPr>
      <t>人以上。</t>
    </r>
    <r>
      <rPr>
        <sz val="12"/>
        <color rgb="FF000000"/>
        <rFont val="Times New Roman"/>
        <charset val="0"/>
      </rPr>
      <t xml:space="preserve">
5.2024</t>
    </r>
    <r>
      <rPr>
        <sz val="12"/>
        <color indexed="8"/>
        <rFont val="仿宋_GB2312"/>
        <charset val="134"/>
      </rPr>
      <t>年，共建医院远程诊疗系统上线服务。</t>
    </r>
    <r>
      <rPr>
        <sz val="12"/>
        <color rgb="FF000000"/>
        <rFont val="Times New Roman"/>
        <charset val="0"/>
      </rPr>
      <t xml:space="preserve">
6.2027</t>
    </r>
    <r>
      <rPr>
        <sz val="12"/>
        <color indexed="8"/>
        <rFont val="仿宋_GB2312"/>
        <charset val="134"/>
      </rPr>
      <t>年，助力县人民医院创建三级医院。</t>
    </r>
    <r>
      <rPr>
        <sz val="12"/>
        <color rgb="FF000000"/>
        <rFont val="Times New Roman"/>
        <charset val="0"/>
      </rPr>
      <t xml:space="preserve">
7.</t>
    </r>
    <r>
      <rPr>
        <sz val="12"/>
        <color indexed="8"/>
        <rFont val="仿宋_GB2312"/>
        <charset val="134"/>
      </rPr>
      <t>补齐县人民医院、中医院、妇幼保健院部分专科短板，助力</t>
    </r>
    <r>
      <rPr>
        <sz val="12"/>
        <color rgb="FF000000"/>
        <rFont val="Times New Roman"/>
        <charset val="0"/>
      </rPr>
      <t>“</t>
    </r>
    <r>
      <rPr>
        <sz val="12"/>
        <color indexed="8"/>
        <rFont val="仿宋_GB2312"/>
        <charset val="134"/>
      </rPr>
      <t>大病不出县</t>
    </r>
    <r>
      <rPr>
        <sz val="12"/>
        <color rgb="FF000000"/>
        <rFont val="Times New Roman"/>
        <charset val="0"/>
      </rPr>
      <t>”</t>
    </r>
    <r>
      <rPr>
        <sz val="12"/>
        <color indexed="8"/>
        <rFont val="仿宋_GB2312"/>
        <charset val="134"/>
      </rPr>
      <t>目标建设。</t>
    </r>
  </si>
  <si>
    <t>五华县域社会运动培育项目</t>
  </si>
  <si>
    <t>县域体育竞技、教育有一定水平，人才储备较足，氛围较浓，但专业指导团队相对不足，市场营销方面有待加强，进一步提高。</t>
  </si>
  <si>
    <r>
      <rPr>
        <sz val="12"/>
        <color theme="1"/>
        <rFont val="仿宋_GB2312"/>
        <charset val="134"/>
      </rPr>
      <t>1.</t>
    </r>
    <r>
      <rPr>
        <sz val="12"/>
        <color rgb="FF000000"/>
        <rFont val="仿宋_GB2312"/>
        <charset val="134"/>
      </rPr>
      <t>派出专业团队对五华县社会体育指导员和体育场馆运营人员进行培训，提高体育健身指导、体育活动组织、体育场馆运营能力和水平。</t>
    </r>
    <r>
      <rPr>
        <sz val="12"/>
        <color rgb="FF000000"/>
        <rFont val="Times New Roman"/>
        <charset val="0"/>
      </rPr>
      <t xml:space="preserve">
2.</t>
    </r>
    <r>
      <rPr>
        <sz val="12"/>
        <color rgb="FF000000"/>
        <rFont val="仿宋_GB2312"/>
        <charset val="134"/>
      </rPr>
      <t>创新</t>
    </r>
    <r>
      <rPr>
        <sz val="12"/>
        <color rgb="FF000000"/>
        <rFont val="Times New Roman"/>
        <charset val="0"/>
      </rPr>
      <t>“</t>
    </r>
    <r>
      <rPr>
        <sz val="12"/>
        <color rgb="FF000000"/>
        <rFont val="仿宋_GB2312"/>
        <charset val="134"/>
      </rPr>
      <t>体育</t>
    </r>
    <r>
      <rPr>
        <sz val="12"/>
        <color rgb="FF000000"/>
        <rFont val="Times New Roman"/>
        <charset val="0"/>
      </rPr>
      <t>+”</t>
    </r>
    <r>
      <rPr>
        <sz val="12"/>
        <color rgb="FF000000"/>
        <rFont val="仿宋_GB2312"/>
        <charset val="134"/>
      </rPr>
      <t>模式，为五华县社会体育、职业体育、校园体育发展以及体育制造业、体育用品销售业、竞赛表演业、体育培训业、健身休闲业、体育旅游业等融合业态发展提供智力支持。</t>
    </r>
    <r>
      <rPr>
        <sz val="12"/>
        <color rgb="FF000000"/>
        <rFont val="Times New Roman"/>
        <charset val="0"/>
      </rPr>
      <t xml:space="preserve">
3.</t>
    </r>
    <r>
      <rPr>
        <sz val="12"/>
        <color rgb="FF000000"/>
        <rFont val="仿宋_GB2312"/>
        <charset val="134"/>
      </rPr>
      <t>建立产学研用协同创新基地。将五华县作为课题研究实验基地或示范推广地区，推动产学研融合发展。</t>
    </r>
    <r>
      <rPr>
        <sz val="12"/>
        <color rgb="FF000000"/>
        <rFont val="Times New Roman"/>
        <charset val="0"/>
      </rPr>
      <t xml:space="preserve">
4.</t>
    </r>
    <r>
      <rPr>
        <sz val="12"/>
        <color rgb="FF000000"/>
        <rFont val="仿宋_GB2312"/>
        <charset val="134"/>
      </rPr>
      <t>捐赠一批社会体育器材。</t>
    </r>
  </si>
  <si>
    <r>
      <rPr>
        <sz val="12"/>
        <color theme="1"/>
        <rFont val="仿宋_GB2312"/>
        <charset val="134"/>
      </rPr>
      <t>1.2024</t>
    </r>
    <r>
      <rPr>
        <sz val="12"/>
        <color rgb="FF000000"/>
        <rFont val="仿宋_GB2312"/>
        <charset val="134"/>
      </rPr>
      <t>年，广州体育学院在五华挂牌产学研用协同创新基地，推动产学研融合发展。</t>
    </r>
    <r>
      <rPr>
        <sz val="12"/>
        <color rgb="FF000000"/>
        <rFont val="Times New Roman"/>
        <charset val="0"/>
      </rPr>
      <t xml:space="preserve">
2.</t>
    </r>
    <r>
      <rPr>
        <sz val="12"/>
        <color rgb="FF000000"/>
        <rFont val="仿宋_GB2312"/>
        <charset val="134"/>
      </rPr>
      <t>捐赠一仳体育器材，助力县域体育项目发展。</t>
    </r>
    <r>
      <rPr>
        <sz val="12"/>
        <color rgb="FF000000"/>
        <rFont val="Times New Roman"/>
        <charset val="0"/>
      </rPr>
      <t xml:space="preserve">
3.2024</t>
    </r>
    <r>
      <rPr>
        <sz val="12"/>
        <color rgb="FF000000"/>
        <rFont val="仿宋_GB2312"/>
        <charset val="134"/>
      </rPr>
      <t>年至</t>
    </r>
    <r>
      <rPr>
        <sz val="12"/>
        <color rgb="FF000000"/>
        <rFont val="Times New Roman"/>
        <charset val="0"/>
      </rPr>
      <t>2026</t>
    </r>
    <r>
      <rPr>
        <sz val="12"/>
        <color rgb="FF000000"/>
        <rFont val="仿宋_GB2312"/>
        <charset val="134"/>
      </rPr>
      <t>年，组织广州体育学院社会项目方面专家团队赴五华县分层分类开展培训；其中，</t>
    </r>
    <r>
      <rPr>
        <sz val="12"/>
        <color rgb="FF000000"/>
        <rFont val="Times New Roman"/>
        <charset val="0"/>
      </rPr>
      <t>2024</t>
    </r>
    <r>
      <rPr>
        <sz val="12"/>
        <color rgb="FF000000"/>
        <rFont val="仿宋_GB2312"/>
        <charset val="134"/>
      </rPr>
      <t>年探索，</t>
    </r>
    <r>
      <rPr>
        <sz val="12"/>
        <color rgb="FF000000"/>
        <rFont val="Times New Roman"/>
        <charset val="0"/>
      </rPr>
      <t>2025</t>
    </r>
    <r>
      <rPr>
        <sz val="12"/>
        <color rgb="FF000000"/>
        <rFont val="仿宋_GB2312"/>
        <charset val="134"/>
      </rPr>
      <t>年</t>
    </r>
    <r>
      <rPr>
        <sz val="12"/>
        <color rgb="FF000000"/>
        <rFont val="Times New Roman"/>
        <charset val="0"/>
      </rPr>
      <t>1</t>
    </r>
    <r>
      <rPr>
        <sz val="12"/>
        <color rgb="FF000000"/>
        <rFont val="仿宋_GB2312"/>
        <charset val="134"/>
      </rPr>
      <t>个典型镇</t>
    </r>
    <r>
      <rPr>
        <sz val="12"/>
        <color rgb="FF000000"/>
        <rFont val="Times New Roman"/>
        <charset val="0"/>
      </rPr>
      <t>1</t>
    </r>
    <r>
      <rPr>
        <sz val="12"/>
        <color rgb="FF000000"/>
        <rFont val="仿宋_GB2312"/>
        <charset val="134"/>
      </rPr>
      <t>、</t>
    </r>
    <r>
      <rPr>
        <sz val="12"/>
        <color rgb="FF000000"/>
        <rFont val="Times New Roman"/>
        <charset val="0"/>
      </rPr>
      <t>6</t>
    </r>
    <r>
      <rPr>
        <sz val="12"/>
        <color rgb="FF000000"/>
        <rFont val="仿宋_GB2312"/>
        <charset val="134"/>
      </rPr>
      <t>个典型村覆盖，</t>
    </r>
    <r>
      <rPr>
        <sz val="12"/>
        <color rgb="FF000000"/>
        <rFont val="Times New Roman"/>
        <charset val="0"/>
      </rPr>
      <t>2026</t>
    </r>
    <r>
      <rPr>
        <sz val="12"/>
        <color rgb="FF000000"/>
        <rFont val="仿宋_GB2312"/>
        <charset val="134"/>
      </rPr>
      <t>年，县域覆盖。</t>
    </r>
    <r>
      <rPr>
        <sz val="12"/>
        <color rgb="FF000000"/>
        <rFont val="Times New Roman"/>
        <charset val="0"/>
      </rPr>
      <t xml:space="preserve">
4.2027</t>
    </r>
    <r>
      <rPr>
        <sz val="12"/>
        <color rgb="FF000000"/>
        <rFont val="仿宋_GB2312"/>
        <charset val="134"/>
      </rPr>
      <t>年，实现社会体育项目培训项目绝大多数覆盖。</t>
    </r>
  </si>
  <si>
    <r>
      <rPr>
        <sz val="12"/>
        <color theme="1"/>
        <rFont val="仿宋_GB2312"/>
        <charset val="134"/>
      </rPr>
      <t>雷</t>
    </r>
    <r>
      <rPr>
        <sz val="12"/>
        <color theme="1"/>
        <rFont val="Times New Roman"/>
        <charset val="0"/>
      </rPr>
      <t xml:space="preserve">  </t>
    </r>
    <r>
      <rPr>
        <sz val="12"/>
        <color theme="1"/>
        <rFont val="仿宋_GB2312"/>
        <charset val="134"/>
      </rPr>
      <t>伟（广州体育学院驻县服务队副队长）</t>
    </r>
    <r>
      <rPr>
        <sz val="12"/>
        <color theme="1"/>
        <rFont val="Times New Roman"/>
        <charset val="0"/>
      </rPr>
      <t xml:space="preserve">
13798106844</t>
    </r>
  </si>
  <si>
    <t>五华县域校园足球师资培训项目</t>
  </si>
  <si>
    <r>
      <rPr>
        <sz val="12"/>
        <color theme="1"/>
        <rFont val="仿宋_GB2312"/>
        <charset val="134"/>
      </rPr>
      <t>五华县是著名的</t>
    </r>
    <r>
      <rPr>
        <sz val="12"/>
        <color rgb="FF000000"/>
        <rFont val="Times New Roman"/>
        <charset val="0"/>
      </rPr>
      <t>“</t>
    </r>
    <r>
      <rPr>
        <sz val="12"/>
        <color rgb="FF000000"/>
        <rFont val="仿宋_GB2312"/>
        <charset val="134"/>
      </rPr>
      <t>足球之乡</t>
    </r>
    <r>
      <rPr>
        <sz val="12"/>
        <color rgb="FF000000"/>
        <rFont val="Times New Roman"/>
        <charset val="0"/>
      </rPr>
      <t>”</t>
    </r>
    <r>
      <rPr>
        <sz val="12"/>
        <color rgb="FF000000"/>
        <rFont val="仿宋_GB2312"/>
        <charset val="134"/>
      </rPr>
      <t>，发展校园足球对于加强体教融合、促进国民健康具有重要意义</t>
    </r>
  </si>
  <si>
    <r>
      <rPr>
        <sz val="12"/>
        <color theme="1"/>
        <rFont val="仿宋_GB2312"/>
        <charset val="134"/>
      </rPr>
      <t>培训校园足球师资力量（校园足球教师、校园足球教练员、校园足球培训班），为五华县校园足球体育教师提供省级培训或等级教练员培训的支持。协助、指导五华县开展体教融合活动，对校园足球发展给予意见建议。给予受援学校一定的体育设备、器材支持。</t>
    </r>
    <r>
      <rPr>
        <sz val="12"/>
        <rFont val="Times New Roman"/>
        <charset val="0"/>
      </rPr>
      <t xml:space="preserve">
</t>
    </r>
  </si>
  <si>
    <r>
      <rPr>
        <sz val="12"/>
        <color theme="1"/>
        <rFont val="仿宋_GB2312"/>
        <charset val="134"/>
      </rPr>
      <t>1.2023</t>
    </r>
    <r>
      <rPr>
        <sz val="12"/>
        <color rgb="FF000000"/>
        <rFont val="仿宋_GB2312"/>
        <charset val="134"/>
      </rPr>
      <t>年底，给予受援学校一定的体育设备、器材支持</t>
    </r>
    <r>
      <rPr>
        <sz val="12"/>
        <color rgb="FF000000"/>
        <rFont val="Times New Roman"/>
        <charset val="0"/>
      </rPr>
      <t xml:space="preserve"> </t>
    </r>
    <r>
      <rPr>
        <sz val="12"/>
        <color rgb="FF000000"/>
        <rFont val="仿宋_GB2312"/>
        <charset val="134"/>
      </rPr>
      <t>（足球类）。</t>
    </r>
    <r>
      <rPr>
        <sz val="12"/>
        <color rgb="FF000000"/>
        <rFont val="Times New Roman"/>
        <charset val="0"/>
      </rPr>
      <t xml:space="preserve">
2.2024</t>
    </r>
    <r>
      <rPr>
        <sz val="12"/>
        <color rgb="FF000000"/>
        <rFont val="仿宋_GB2312"/>
        <charset val="134"/>
      </rPr>
      <t>年至</t>
    </r>
    <r>
      <rPr>
        <sz val="12"/>
        <color rgb="FF000000"/>
        <rFont val="Times New Roman"/>
        <charset val="0"/>
      </rPr>
      <t>2026</t>
    </r>
    <r>
      <rPr>
        <sz val="12"/>
        <color rgb="FF000000"/>
        <rFont val="仿宋_GB2312"/>
        <charset val="134"/>
      </rPr>
      <t>年，组织足球学院专家团队赴五华县分层分类开展师资培训。</t>
    </r>
    <r>
      <rPr>
        <sz val="12"/>
        <color rgb="FF000000"/>
        <rFont val="Times New Roman"/>
        <charset val="0"/>
      </rPr>
      <t xml:space="preserve">
3.2024-2025</t>
    </r>
    <r>
      <rPr>
        <sz val="12"/>
        <color rgb="FF000000"/>
        <rFont val="仿宋_GB2312"/>
        <charset val="134"/>
      </rPr>
      <t>年，指导完成五华足球校园发展规划。</t>
    </r>
    <r>
      <rPr>
        <sz val="12"/>
        <color rgb="FF000000"/>
        <rFont val="Times New Roman"/>
        <charset val="0"/>
      </rPr>
      <t xml:space="preserve">
4.2027</t>
    </r>
    <r>
      <rPr>
        <sz val="12"/>
        <color rgb="FF000000"/>
        <rFont val="仿宋_GB2312"/>
        <charset val="134"/>
      </rPr>
      <t>年，实现足球特色学校师资培训全覆盖。</t>
    </r>
  </si>
  <si>
    <r>
      <rPr>
        <sz val="12"/>
        <color theme="1"/>
        <rFont val="仿宋_GB2312"/>
        <charset val="134"/>
      </rPr>
      <t>周兴生（广州体育学院足球学院党总支书记）；</t>
    </r>
    <r>
      <rPr>
        <sz val="12"/>
        <color theme="1"/>
        <rFont val="Times New Roman"/>
        <charset val="0"/>
      </rPr>
      <t>13725345477</t>
    </r>
  </si>
  <si>
    <t>五华县域医疗卫生基层人才培养培训项目</t>
  </si>
  <si>
    <t>县域医疗卫生人才基础医疗水平、技术水平有待进一步提升</t>
  </si>
  <si>
    <r>
      <rPr>
        <sz val="12"/>
        <color theme="1"/>
        <rFont val="仿宋_GB2312"/>
        <charset val="134"/>
      </rPr>
      <t>1.</t>
    </r>
    <r>
      <rPr>
        <sz val="12"/>
        <color rgb="FF000000"/>
        <rFont val="仿宋_GB2312"/>
        <charset val="134"/>
      </rPr>
      <t>实施南方医科大学附属医院支持县卫生人才培养进修计划，结合县卫生人才实际，每年接收</t>
    </r>
    <r>
      <rPr>
        <sz val="12"/>
        <color rgb="FF000000"/>
        <rFont val="Times New Roman"/>
        <charset val="0"/>
      </rPr>
      <t>10</t>
    </r>
    <r>
      <rPr>
        <sz val="12"/>
        <color rgb="FF000000"/>
        <rFont val="仿宋_GB2312"/>
        <charset val="134"/>
      </rPr>
      <t>至</t>
    </r>
    <r>
      <rPr>
        <sz val="12"/>
        <color rgb="FF000000"/>
        <rFont val="Times New Roman"/>
        <charset val="0"/>
      </rPr>
      <t>30</t>
    </r>
    <r>
      <rPr>
        <sz val="12"/>
        <color rgb="FF000000"/>
        <rFont val="仿宋_GB2312"/>
        <charset val="134"/>
      </rPr>
      <t>名医技人员进修学习；</t>
    </r>
    <r>
      <rPr>
        <sz val="12"/>
        <color rgb="FF000000"/>
        <rFont val="Times New Roman"/>
        <charset val="0"/>
      </rPr>
      <t xml:space="preserve">
2.</t>
    </r>
    <r>
      <rPr>
        <sz val="12"/>
        <color rgb="FF000000"/>
        <rFont val="仿宋_GB2312"/>
        <charset val="134"/>
      </rPr>
      <t>积极开展基层护理技能培训、基层卫生管理能力提升培训项目，提升基层护理能力，医院管理能力；</t>
    </r>
    <r>
      <rPr>
        <sz val="12"/>
        <color rgb="FF000000"/>
        <rFont val="Times New Roman"/>
        <charset val="0"/>
      </rPr>
      <t xml:space="preserve">
3.</t>
    </r>
    <r>
      <rPr>
        <sz val="12"/>
        <color rgb="FF000000"/>
        <rFont val="仿宋_GB2312"/>
        <charset val="134"/>
      </rPr>
      <t>开展村医培训，提升村医技能。</t>
    </r>
  </si>
  <si>
    <r>
      <rPr>
        <sz val="12"/>
        <color theme="1"/>
        <rFont val="仿宋_GB2312"/>
        <charset val="134"/>
      </rPr>
      <t>1.2024</t>
    </r>
    <r>
      <rPr>
        <sz val="12"/>
        <color rgb="FF000000"/>
        <rFont val="仿宋_GB2312"/>
        <charset val="134"/>
      </rPr>
      <t>年至</t>
    </r>
    <r>
      <rPr>
        <sz val="12"/>
        <color rgb="FF000000"/>
        <rFont val="Times New Roman"/>
        <charset val="0"/>
      </rPr>
      <t>2026</t>
    </r>
    <r>
      <rPr>
        <sz val="12"/>
        <color rgb="FF000000"/>
        <rFont val="仿宋_GB2312"/>
        <charset val="134"/>
      </rPr>
      <t>年，定期组织开展基层护理技能培训、基层卫生管理能力提升培训，实现县级医院、中心卫生院、镇医院全覆盖；</t>
    </r>
    <r>
      <rPr>
        <sz val="12"/>
        <color rgb="FF000000"/>
        <rFont val="Times New Roman"/>
        <charset val="0"/>
      </rPr>
      <t xml:space="preserve">
2.2024-2027</t>
    </r>
    <r>
      <rPr>
        <sz val="12"/>
        <color rgb="FF000000"/>
        <rFont val="仿宋_GB2312"/>
        <charset val="134"/>
      </rPr>
      <t>年，每年组织县域村医培训班，实现每年每人全覆盖。</t>
    </r>
    <r>
      <rPr>
        <sz val="12"/>
        <color rgb="FF000000"/>
        <rFont val="Times New Roman"/>
        <charset val="0"/>
      </rPr>
      <t xml:space="preserve">
3.2024</t>
    </r>
    <r>
      <rPr>
        <sz val="12"/>
        <color rgb="FF000000"/>
        <rFont val="仿宋_GB2312"/>
        <charset val="134"/>
      </rPr>
      <t>年至</t>
    </r>
    <r>
      <rPr>
        <sz val="12"/>
        <color rgb="FF000000"/>
        <rFont val="Times New Roman"/>
        <charset val="0"/>
      </rPr>
      <t>2027</t>
    </r>
    <r>
      <rPr>
        <sz val="12"/>
        <color rgb="FF000000"/>
        <rFont val="仿宋_GB2312"/>
        <charset val="134"/>
      </rPr>
      <t>年，县域医疗人才到大学附属医院学习进修，每年进修人数</t>
    </r>
    <r>
      <rPr>
        <sz val="12"/>
        <color rgb="FF000000"/>
        <rFont val="Times New Roman"/>
        <charset val="0"/>
      </rPr>
      <t>10-30</t>
    </r>
    <r>
      <rPr>
        <sz val="12"/>
        <color rgb="FF000000"/>
        <rFont val="仿宋_GB2312"/>
        <charset val="134"/>
      </rPr>
      <t>人。</t>
    </r>
  </si>
  <si>
    <r>
      <rPr>
        <sz val="12"/>
        <color theme="1"/>
        <rFont val="仿宋_GB2312"/>
        <charset val="134"/>
      </rPr>
      <t>刘克荣（南方医科大学驻县服务队队长）</t>
    </r>
    <r>
      <rPr>
        <sz val="12"/>
        <color rgb="FF000000"/>
        <rFont val="Times New Roman"/>
        <charset val="0"/>
      </rPr>
      <t xml:space="preserve">
18665000885</t>
    </r>
  </si>
  <si>
    <t>惠州市</t>
  </si>
  <si>
    <t>惠东县</t>
  </si>
  <si>
    <r>
      <rPr>
        <sz val="12"/>
        <color theme="1"/>
        <rFont val="仿宋_GB2312"/>
        <charset val="134"/>
      </rPr>
      <t>惠州学院</t>
    </r>
    <r>
      <rPr>
        <sz val="12"/>
        <color theme="1"/>
        <rFont val="Times New Roman"/>
        <charset val="0"/>
      </rPr>
      <t xml:space="preserve">  </t>
    </r>
    <r>
      <rPr>
        <sz val="12"/>
        <color theme="1"/>
        <rFont val="仿宋_GB2312"/>
        <charset val="134"/>
      </rPr>
      <t>旭日广东服装学院</t>
    </r>
  </si>
  <si>
    <t>促进惠东鞋业高质量发展项目</t>
  </si>
  <si>
    <t>1.根据广东省政府、广东省教育厅安排，2017年惠州学院根据广东省鞋类、箱包皮具产业特色，开设皮具设计特色班；
2.根据惠州市人大会议提案，惠州学院与惠东县人民政府于2019年签约共建“惠东时尚创意学院”，承诺总投资2700万元，双方年均各120万元投入；</t>
  </si>
  <si>
    <t>1.希望惠东政府加大力度支持惠东时尚创意学院的建设；希望校领导、校友办带队单独拜访惠东县县长（我校校友）陈广文，促成联建协议的有效执行；
2.依托惠东时尚创意学院建设，推动惠州市“2+1”产业规划大健康产业与惠东鞋产业融合，推进双创工作，孵化惠东品牌;借助教育厅或其他部门的项目资金或学校资产处条件建设资金向产业学院一定程度倾斜，尽快实现立项项目的落地；
3.深入企业，与惠东企业联合共建新品牌或引入旭日集团、潮宏基集团等上市公司品牌资源,拓展新品牌或运营方向，扩大惠东鞋业品牌的影响力或塑造新品牌。目前已经与菲安妮、旭日真维斯达成初步协议，由教师牵头成立创业公司，争取多方联建项目的尽快推动。</t>
  </si>
  <si>
    <t>韩建林，惠州学院惠东时尚创意学院副院长，15260828850</t>
  </si>
  <si>
    <t>特殊困难未成年人关爱服务</t>
  </si>
  <si>
    <t>贯彻落实党的二十大精神和习近平总书记视察广东重要讲话重要指示精神，按照省“百千万工程”总体部署，落实深圳职业技术大学《关于推进“百校联百县助力’百千万工程’行动”的实施方案》，围绕《未成年人保护法》、《关于进一步健全农村留守儿童和困境儿童关爱服务体系的意见》等精神，进一步加强特殊困难未成年人关爱服务工作，以留守儿童等特殊困难未成年人的健康为宗旨，构建特殊困难未成年人关爱服务体系。</t>
  </si>
  <si>
    <t>“特殊困难未成年人关爱服务”项目旨在构建特殊困难未成年人关爱服务体系，解决特殊困难未成年人的感情缺失、心理失衡、生活失助、安全缺保等问题，不断提高其综合素质，促进社会和谐稳定。具体研究内容如下：
1.儿童督导员和儿童主任的业务培训；2.中小学、幼儿园教师的专业素养提升；3.普法宣传教育和学生自我保护教育能力的加强</t>
  </si>
  <si>
    <t>1.提升儿童督导员和儿童主任的专业水平；（不少于100人次）
2.推动特殊困难未成年人的自我保护能力；
3.促进幼儿园等教师的专业素养提高。（不少于100人次）</t>
  </si>
  <si>
    <t>龚佳佳13510799752</t>
  </si>
  <si>
    <t>支持白盆珠镇创建省级美丽圩镇</t>
  </si>
  <si>
    <t>惠东县白盆珠镇</t>
  </si>
  <si>
    <t>白盆镇是一个具有丰富的自然资源、历史文化和地热资源的山区乡镇，近年来积极推进乡村振兴战略，打造了一批特色农产品和民宿项目，取得了良好的经济效益和社会效益；但仍存在乡村规划落后、农房风貌管控亟待提升、文化旅游业发展水平低且与其他产业融合度不高等问题。本项目即是为了支持白盆珠镇创建省级美丽圩镇，提升镇域的规划水平和文化旅游业发展水平，促进乡村振兴。</t>
  </si>
  <si>
    <t>1.对农房风貌管控提升工作进行规划设计指导。
2.协助完善智慧旅游服务小程序的各项服务功能和销售功能。
3.通过专业规划研究对旅游业产业定位及与各产业融合进行指导。
4.协助创建文化IP与开发旅游品牌。
5.新媒体等平台营销推广指导。
6.落实美丽圩镇“七个一”建设的指导和支持。
7.协助制定符合地域特色和乡村振兴的村庄规划方案。
8.开展深职大与白盆珠镇卫生院帮扶对接。</t>
  </si>
  <si>
    <t>1.促进旅游业与其他产业融合发展新增项目数不少于3个。
2.推动新媒体平台的推广内容发布量达不少于500条，推广覆盖人数超过100万，推广转化率达到5%；促进白盆珠镇的旅游知名度、吸引力明显提升，年旅游客流量、年旅游收入均获得显著增长。
3.提升白盆珠镇的环境质量和生态功能，改善镇域的基础设施和公共服务，提高居民的生活水平和幸福感。
4.保护和传承白盆珠镇的历史文化和民俗风情，增强镇域的文化自信和文化影响力。
5.加强白盆珠镇与深圳职业技术大学的医学技术与护理帮扶对接，提高镇域的医疗水平和健康水平。
6.研究报告（方案）1篇；论文1篇。
7.人才培养（培训）≥ 30 名，帮扶就业人员10人。</t>
  </si>
  <si>
    <t>蔡曜宜13510629922</t>
  </si>
  <si>
    <t>涉及“类型”与项目主要内容不够一致；建议改为“规划建设类”</t>
  </si>
  <si>
    <t>发展海洋牧场重要经济动物苗种培育与病害防控关键技术</t>
  </si>
  <si>
    <t>发展现代化海洋牧场，打造“粤海粮仓”，是落实国家粮食安全战略，践行大食物观，实现“藏粮于海”的重要举措，也是推进“百县千镇万村高质量发展工程”的有力抓手。苗种产业是水产养殖的基础产业，其发展水平和质量直接关系养殖产业的健康发展，并最终影响养殖产品质量和食品安全。惠东县是惠州市主要的海水产品生产地，具备近5万亩的海水养殖面积， 1 万多口普通网箱养殖、近7 万吨的海水养殖产量，但其海水苗种多为外地来源，缺乏本土化苗种资源，其养殖的品种也多为传统品种，缺乏特色化本土产品，导致其竞争力不强。苗种的生产依赖于种质资源的有效开发与利用，需要建立在对本土资源的物种、基因资源掌握上。</t>
  </si>
  <si>
    <t xml:space="preserve">
1、海洋牧场重要经济动物苗种培育
以海洋牧场关键生态功能种类如牡蛎、管角螺等经济动物为主要对象：
（1）大规格、健康苗种的规模化培育，保障海洋牧场及增殖放流的土著种苗供给；
（2）牡蛎、管角螺等原生种的繁育与驯化，构建其适宜增养殖模式。
2、海洋牧场重要经济动物病害防控技术的构建
（1）主要经济动物重要寄生虫流行病学调查和监测，以海水鱼种苗场和海上网箱养殖为主。
（2）海水鱼类病毒性疾病如虹彩病毒、神经坏死症病毒的流行病学调查与研究。 </t>
  </si>
  <si>
    <t xml:space="preserve">总体目标：
1、培育1个本土特色的贝类品种；
2、建立1个海水养殖病原数据库。
年度目标：
2023年：1、摸清管角螺生长性能参数；2、收集鉴定常见海水鱼类病原；
2024年：1、摸清管角螺不同地理种群的遗传背景；2、获得不同病原的基因条形码数据；
2025年：1、不同地理种群管角螺的杂交，实现子一代的人工养殖至成熟，评估子一代抗逆、抗病及生长性能和生态指标；2、建立惠州市海水养殖病原物种、基因资源数据库。 </t>
  </si>
  <si>
    <t>王江勇，教授13316219660</t>
  </si>
  <si>
    <t>荔枝产品改良培育技术合作</t>
  </si>
  <si>
    <t>荔枝产业作为惠东县境内的农业支柱产业之一，当前存在低效益品种占比大，经济效益低、产季集中，鲜销压力大、加工企业原料数量和质量不稳定，产能低，强势区域品牌缺失等主要问题，影响并阻碍了产业的健康发展。作为今年首批省内82家“双百行动”高校院所之一，我校与惠东县3镇12村积极对接，建立了“校-企-村”联动平台，深入开展科技助力产业升级，促进企业增效，帮助农民增收等方面的产业协作，满足该各村镇及相关企业对人才、智力和科技方面的需求。</t>
  </si>
  <si>
    <t>1.指导建设荔枝新品种高接换种示范园；
2.指导建设宜加工荔枝品种‘淮枝’优质丰产稳产示范园；
3.培育荔枝加工及三产融合的农文旅企业；
4.协助打造惠东九龙峰旅游区荔枝区域品牌；
5.培养一批荔枝产业发展带头人。</t>
  </si>
  <si>
    <t>1. 指导建设优质、丰产、稳产淮枝示范园1个，面积100亩以上，集成区域淮枝荔枝生产技术，制订淮枝荔枝生产技术规程1项。上述综合技术在对接镇8个以上行政村应用推广。（2024年完成示范园指导建设，并制定淮枝生产技术规程；2025年完成综合技术在对接镇8个以上村推广应用）
2. 指导建设新品种示范园1个以上，面积100亩以上，围绕供给侧的产业需求为导向，加大新品种在当地的示范与推广应用。（2024年，完成新品种示范园的指导建设；2025年协助开展现场观摩会1次）
3. 协助建设三产融合农文旅示范园1个，提升农产品和土地的附加值。（2024年完成三产融合示范园的协助建设）
4. 协助当地荔枝加工企业，开发或引进荔枝新产品1-2个。（2024年，协助当地荔枝加工企业开发新产品1-2个；2025年，协助形成产品企业标准1个）
5. 协助打造九龙峰区域荔枝品牌1个（2024年完成1个荔枝品牌IP或包装的设计，并申请外观专利1-2个；2025年实现专利授权）。
6. 在生产关键环节举办培训3～5场，培训技术骨干10～15人次，培训农户200人次。（2024年开展生产关键环节技术培训3次，培养嫁接能手等技术人才5-6人，合计培训农户100人次以上）</t>
  </si>
  <si>
    <t>乔方13714004399</t>
  </si>
  <si>
    <r>
      <rPr>
        <sz val="12"/>
        <color theme="1"/>
        <rFont val="仿宋_GB2312"/>
        <charset val="134"/>
      </rPr>
      <t>惠州学院</t>
    </r>
    <r>
      <rPr>
        <sz val="12"/>
        <color theme="1"/>
        <rFont val="Times New Roman"/>
        <charset val="0"/>
      </rPr>
      <t xml:space="preserve">
</t>
    </r>
  </si>
  <si>
    <t>荔枝龙眼品种更新和栽培技术研发与果品加工</t>
  </si>
  <si>
    <t>惠东县梁化镇小禾洞村</t>
  </si>
  <si>
    <t>地方产业需求</t>
  </si>
  <si>
    <t>选育和引进优良荔枝、龙眼、芒果等惠东特色农作物，研究和应用现代机械和自动化智能管理技术，发展惠东优良特色农作物产业链，培养特色农作物管理的青年人才，促进惠东特色农作物产业升级发展。</t>
  </si>
  <si>
    <t>（一）选育1和引进优良10品种，建设示范果园3-6个（二）研发发展果干、果醋、果酒、果饼等加工产品2个或以上（三）培养特色农产品加工管理的青年人才500人次以上。</t>
  </si>
  <si>
    <t>曾令达，教授13631956969</t>
  </si>
  <si>
    <t>巽寮度假区文旅融合升级改造项目</t>
  </si>
  <si>
    <t>希望结对高校帮助镇属企业开展旅游讲解、旅游咨询、旅游技术等高品质旅游服务；打造符合现代消费观的旅游环境；拓展旅游消费渠道，挖掘品牌特色产品，牵引带动特色民宿、农业观光、滨海旅游业等乡村旅游精品项目高质量发展，实现互动、互惠、互利的理念，共同推动地方经济持续发展。</t>
  </si>
  <si>
    <t>项目内容
1.高品质旅游服务培训
2.精品项目策划
落实举措
1.组织旅游咨询、旅游服务等专家团队，根据巽寮度假区主要企业需求，开展相关旅游培训，通过培训提高从业人员旅游服务意识与能力，为度假区高品质旅游服务的提供奠定基础
2.组织旅游规划、旅游产品策划专家团队，结合巽寮度假区资源优势进行精准市场分析，根据市场需求及已有产品、项目现状完成精品项目策划，打造融农业观光、滨海旅游等于一体的巽寮度假区代表性文旅项目。</t>
  </si>
  <si>
    <t>2023年度：开展项目对接，充分沟通需服务方的实际需要，结合地旅学院专长，制定具体的合作内容，并拟立合同。
2024年度：进一步细化合作内容，开展项目实施，完成相关调研工作，开展项目策划、召开专家论证会。</t>
  </si>
  <si>
    <t>吴鹏豹，地理与旅游学院副院长，18251952602</t>
  </si>
  <si>
    <t>支持黄埠镇推进汽车配套产业发展</t>
  </si>
  <si>
    <t>“支持黄埠镇推进汽车配套产业发展”项目通过共同探索和建立“政企校”三方共建机制，旨在构建一个紧密合作的框架，促进“深圳-黄埠镇”政府、本地企业和深圳职业技术大学在科技创新、引进先进的汽车配套产业项目、人才培养等方面的工作推进，为黄埠镇乃至整个地区的汽车产业注入新的活力和创新动力。</t>
  </si>
  <si>
    <t>1.分析“深圳-深汕-黄埠镇”及周边地区的经济特点、产业结构及资源禀赋，通过资源互补性的发掘，为协同发展提供战略性建议。
2.探索建立“深圳-黄埠镇”政府、黄埠镇本地企业和深职大的合作机制，建设信息共享平台，推动各方在技术研发、人才培养、产业协同等方面的深度合作。
3.了解企业对科研成果转化的需求和瓶颈，明确解决方案。
4.调研汽车配套产业当前和未来的人才需求，分析行业发展趋势，预测新兴技术和职业的人才需求，加强人才培训方面的合作。
5.汇总项目实施中的成功经验和教训，形成可供其他地区借鉴的经验总结。</t>
  </si>
  <si>
    <t>1.针对新能源汽车动力电池、驱动电机、汽车电子零部件等关键技术、关键工艺，制定技术升级的详细方案≥2项，包括引进先进技术、提升产业链技术水平等。
2.联合比亚迪等行业龙头企业，在深职大本部、深汕校区、黄埠镇建立技术创新孵化基地3个，为企业提供实验和试验场地，加速新技术的应用。
3.建立“深圳-黄埠镇”政府、黄埠镇本地企业和深圳职业技术大学的合作机制，明确各方的角色和责任。
4.建立信息共享平台，推动各方在技术研发、人才培养、产业协同等方面的深度合作，推动当地就业增长，产业提升，人才聚集。
5.发表论文2篇，获得专利授权1项，培养产业相关人才5名。</t>
  </si>
  <si>
    <t>朱小春18603029713</t>
  </si>
  <si>
    <t>惠东县农房风貌设计和美丽圩镇建设、“赤膊房”美化工作</t>
  </si>
  <si>
    <t>推动规划设计师、建筑师、工程师“三师”下乡，对全县各镇进行深入调研，结合各镇实际，给予专业意见，指导各镇做好农房风貌设计和美丽圩镇“七个一”工作。</t>
  </si>
  <si>
    <t>1、经与合作关联单位广泛深入沟通，结合拟合作项目组建专乡村规划服务团队、乡村振兴示范带规划团队；2、结合合作项目（白盆珠镇），专业技术团队进行现场踏勘、调研、座谈、收集资料；3、拟定具体项目的清单、工作内容及工作进度。</t>
  </si>
  <si>
    <t>惠东县农房风貌设计指引》（2023.08-2023.12）
《惠东县农房设计标准图集》
（2024.01-2024.06）
在省级“百千万工程”美丽圩镇示范点（白盆珠镇）1-2处农房示范落地。（2024.07-2024.12）</t>
  </si>
  <si>
    <t>平山街道碧山村畲族特色文化连片开发旅游</t>
  </si>
  <si>
    <t>平山街道碧山村</t>
  </si>
  <si>
    <t>惠州市“十四五”规划纲要提出，建设美丽幸福乡村，保护传统村落和乡村风貌，建设一批富有岭南特色的精美农村。碧山村作为惠州市惠东县平山街道的一部分，承载着丰富的畲族文化传统和汉语言文化传统，具有重要的规划和文化建设和开发的意义。碧山村拥有较为丰富的历史文化遗产，在美丽乡村和畲族文化村建设过程中已经取得了一定的成绩。然而，由于地理条件的限制，目前碧山村的乡村文化建设和文旅项目尚未实现规模化、体系化，现有畲族文化主题村和汉字文化艺术村呈现零星散落布局，未能实现空间资源的统筹运营管理，因此尚未在周边以及粤港澳大湾区形成品牌效应。</t>
  </si>
  <si>
    <t xml:space="preserve">1. 空间统筹规划视角下的畲族文化保护和发掘
2. 空间统筹规划设计，实现连片开发格局
（1）现状调查
（2）依据地理脉络统筹规划空间布局
1）在长形村庄中设置文化走廊慢行系统，串联各个文化景点。走廊可以是慢行步道、自行车道或文化展示区域。利用文化走廊设计展示牌、雕塑等元素，突显村庄的历史和文化内涵。
2）通过道路设计，强化交通与连接性，提升景点之间的交通便捷性，确保文化景点之间的交通联通，方便游客流动。通过慢行系统设计，鼓励步行和非机动交通工具，减少机动车辆对环境的干扰。
3）统筹零散部分景点之间的聚合度，创建文化节点广场在每个文化景点周边创建广场或休息区，提供休憩和互动空间。在广场设置座椅、雨篷等设施，创造宜人的休息环境。鼓励发展文化创意产业，将当地特色融入手工艺品、美食等商品中，提升景点的商业价值。
4）利用景观设计突显特色，强调文化景点的独特性和吸引力。使用植物、景观照明等元素，营造浓厚的文化氛围。
5）引入数字化导览系统，为游客提供实时信息和导航服务。制作文化景点的手机应用程序，方便游客了解历史、文化和导览信息。
6）依据地形纹理规划文化创意产业发展，支持当地居民创业，建立与文化景点相关的小型企业，实现各个节点通达畅连。
（3）绿色建筑与低碳新材料，打造文化绿色品牌
（4）村民参与式规划，构建和谐新农村
</t>
  </si>
  <si>
    <t>（一）技术指标：
1.实现绿色建筑实施率提升
完成碧山村畲族旅游景区建设，提升绿色建筑实施率。
采用节能设备和可再生能源，实现景区建筑的能源效率显著提升。
2.碳中和目标实现
引入碳中和设计原则，实现景区建筑零碳设计，降低碳排放。
推动碧山村达到碳中和目标，通过植树造林等措施提高碳汇能力。
3.文化体验项目创新
设计并实施多种畲族文化体验项目，包括传统手工艺制作、畲族文化展览等。
引入数字化技术，提升游客体验，实现文化传统与现代科技的有机融合。
（二）经济指标
1. 旅游收入增长
增加碧山村旅游景区的游客流量，实现旅游收入增长。
推动当地特色文化商品的开发，增加旅游商品销售收入。
2. 文化创意产业发展
通过特色文化挖掘，促进文化创意产业的蓬勃发展。
培养当地居民参与文创产业，创造就业机会，推动村庄经济多元化发展。
3. 畲族手工艺品销售
推动畲族手工艺品走向市场。
通过旅游景区的展销活动和线上平台，扩大手工艺品的销售渠道。
（三）社会指标：
1. 社区参与与共建
建立有效的社区合作机制，使碧山村居民积极参与旅游景区建设和文化传承工作。
实现共建共享理念，确保当地社区在项目中获得实质性利益。
2. 文化传承与教育
通过文化活动和体验项目，促进畲族文化的传承，培养年轻一代的文化自豪感。
制定畲族文化教育计划，提高居民对畲族文化的认知水平。
3. 就业机会增加
通过旅游景区和文创产业的发展，提供新的就业机会，预计新增就业岗位不少于50个。
鼓励年轻人在文化旅游和创意产业领域创业，促进人才回流。
（四）学术指标：发表论文&gt;=2篇
（五）人才培养指标：
培养人才≥ 1  名，硕士生  1-2 人，</t>
  </si>
  <si>
    <t>马异观 13760381272</t>
  </si>
  <si>
    <t>专家智库建设项目</t>
  </si>
  <si>
    <t>2024年12月底</t>
  </si>
  <si>
    <t>1.根据惠东的工作安排和专题调研计划，组建相应的专题调研团队，开展深度调研，并提供有参考价值的决策建议。2.参与专题调研，发挥智库咨询作用，助推该县综合研判和战略决策能力，提升决策咨询整体水平。</t>
  </si>
  <si>
    <t>在深度调研基础上，高校方面发挥自身的资源优势，开展专题讲座及相关学术研讨活动；开展面向未来的乡村教育振兴行动。以“三下乡”为平台，开展主题调研等活动，为实施乡村振兴战略添砖加瓦。协助该县完成广东省乡村治理示范村监测评估、广东省乡村治理示范镇创建指导、国家乡村治理示范村创建指导、积分制和清单制研究推广、典型案例总结和宣传推广等五项工作。</t>
  </si>
  <si>
    <t xml:space="preserve">1.专题授课3次较2.高质量的咨询报告2-3篇
3.大学生三下乡社会实践活动（3-5支团队）
</t>
  </si>
  <si>
    <t>郭萍（副院长）
13825476898</t>
  </si>
  <si>
    <t>高质量的咨询报告的级别？</t>
  </si>
  <si>
    <t>《惠州学院推进百校
联百县助力“百县千镇万村高质量发展工程”行动工作方案》（惠院党发〔2023〕50 号）</t>
  </si>
  <si>
    <t xml:space="preserve">结合乡村建设需求组建社会实践团队，开展政策宣讲、理论科普、问卷调查、关爱老幼、环境清洁、乡村彩绘等文明实践活动，推动文化、科技下乡和移风易俗。
</t>
  </si>
  <si>
    <t>计划用3年的时间，组建39支队伍，覆盖3个镇12个村。
每年组建13支队伍，覆盖3个镇12个村。</t>
  </si>
  <si>
    <t>惠州学院教务处</t>
  </si>
  <si>
    <t>1.根据惠东县学校需求，联合探索紧缺专业定向师范生培养，每年派出优秀学生开展支教援教活动。                        2.结合对方需求，组织开展学科专业、师德师风等教师培训活动，并联合市县及教研机构开展名师送课下乡活动。            3.根据对方需求，每年派出一批专家到惠东县基础教育学校指导开展课题申报和研究工作，提高课题研究质量。</t>
  </si>
  <si>
    <t>课题立项率？</t>
  </si>
  <si>
    <r>
      <rPr>
        <sz val="12"/>
        <color theme="1"/>
        <rFont val="仿宋_GB2312"/>
        <charset val="134"/>
      </rPr>
      <t>牵头单位：马克思主义学院</t>
    </r>
    <r>
      <rPr>
        <sz val="12"/>
        <color theme="1"/>
        <rFont val="Times New Roman"/>
        <charset val="0"/>
      </rPr>
      <t xml:space="preserve"> </t>
    </r>
    <r>
      <rPr>
        <sz val="12"/>
        <color theme="1"/>
        <rFont val="仿宋_GB2312"/>
        <charset val="134"/>
      </rPr>
      <t>参与单位：生命科学学院</t>
    </r>
  </si>
  <si>
    <t>擦亮红色品牌发展绿色产业     ，打造高潭镇中洞村“红+绿”产业融合发展新业态</t>
  </si>
  <si>
    <t>惠东县高潭镇中洞村</t>
  </si>
  <si>
    <t>1.高潭镇中洞村是“红色名村”，近年来入选广东省文化和旅游特色村、广东省“百千万工程”首批典型村。但目前该村红色旅游产品开发层次低，文物、遗址等展陈方式陈旧，红色旅游研学形式单一，未形成较完善的红色旅游产业链条。
2.目前高潭镇正积极创建国家AAAA级旅游景区，需对当地红色资源进行整体打造，推动“红色+”全面升级。
3.目前该村正利用红色资源助力发展茶、蜜柚产业的品牌建设与推广项目。尤其该村种茶面积较大，主要是由旧茶园改造，现生产的品类以绿茶为主，经过几年的建设，现已开始批量生产茶叶，成品茶有一定的特色。蜜柚有一定面积，形成规模。</t>
  </si>
  <si>
    <t>项目内容：
1.以党建为引领，发挥红色历史文化资源优势，深挖茶、蜜柚等产业历史、文化、品质等资源，编制惠东县高潭镇中洞村品牌故事，开展茶树、蜜柚等地方品种资源的收集保存、开发利用，推动惠东县高潭镇中洞村茶、蜜柚等产业高质量发展。
2.帮助该镇分区域、分特色进行整体规划编制，统筹以红色资源、特色农产品为主题，拓宽营销渠道，带动农家乐、特色民宿等乡村旅游精品项目发展。
落实举措：
1.协助中洞村进行红色资源的整合、开发、推广和利用。包括红色历史的整理，红色故事的再创作、景区人员的培训，宣讲专家和师生志愿者的支持等。
2.开展茶树、蜜柚等栽培新技术的示范推广，提升农业技术人员、企业和广大农户等科学生产技术和茶文化、蜜柚文化知识，推动茶、蜜柚园良种化、品质优质化、生产产业化。</t>
  </si>
  <si>
    <t>总体目标：对高潭红色资源进行整体打造，利用红色教育基地激发本地市场需求，打造一批“小而精”的生态智慧观光型茶、蜜柚园，形成集研学、科技、休闲、康养于一体的“红+绿”产业链新格局，帮助高潭镇成功创建国家AAAA级旅游景区。
年度指标：
2024年，深入中洞村进行实地调研，并针对性拿出调研报告。对景区人员进行红色宣讲培训、农业技能培训。
2025年，帮助该村分区域、分特色进行整体规划编制，统筹以红色资源、特色农产品为主题，拓宽营销渠道，带动红色旅游路线、农家乐、特色民宿等乡村旅游精品项目发展。
2026年，针对“红+绿”产业链发展中出现的新问题，把脉问诊，调整布局，编制中洞村品牌故事。
2027年，协助高潭老区进一步对红色资源和特色农产品资源进行优化整合、开发利用推广工作，形成“红+绿”产业融合发展新业态，帮助高潭镇成功创建国家AAAA级景区。</t>
  </si>
  <si>
    <t>张勇：马克思主义学院教授，广东革命老区（惠州）研究中心主任
联系电话：18958951396</t>
  </si>
  <si>
    <t>红+绿+古，文物遗址丰富，如何打造‘古’的个性？另，缺预算。</t>
  </si>
  <si>
    <t>惠州学院继续教育学院</t>
  </si>
  <si>
    <t>惠东县名班主任工作室主持人专项培训</t>
  </si>
  <si>
    <t>惠东县名班主任工作室主持人综合素养亟需提高</t>
  </si>
  <si>
    <t>业务培训，采用集中培训、考察学习方式进行</t>
  </si>
  <si>
    <t>培训100名名班主任,2024年50名,2025年50名</t>
  </si>
  <si>
    <t>惠东县名教师工作室主持人专项培训</t>
  </si>
  <si>
    <t>惠东县名教师工作室主持人综合素养亟需提高</t>
  </si>
  <si>
    <t>培训100名名教师,2024年50名,2025年50名</t>
  </si>
  <si>
    <t>博罗县</t>
  </si>
  <si>
    <t>暨南大学、广东环境保护工程职业学院</t>
  </si>
  <si>
    <t>暨南大学</t>
  </si>
  <si>
    <t>侨乡文化项目</t>
  </si>
  <si>
    <r>
      <rPr>
        <sz val="12"/>
        <color theme="1"/>
        <rFont val="仿宋_GB2312"/>
        <charset val="134"/>
      </rPr>
      <t>博罗县杨侨镇是惠州市著名侨乡之一，其前身为杨村华侨柑桔农场，自</t>
    </r>
    <r>
      <rPr>
        <sz val="12"/>
        <color theme="1"/>
        <rFont val="Times New Roman"/>
        <charset val="0"/>
      </rPr>
      <t>1951</t>
    </r>
    <r>
      <rPr>
        <sz val="12"/>
        <color theme="1"/>
        <rFont val="仿宋_GB2312"/>
        <charset val="134"/>
      </rPr>
      <t>年建场以来，先后接收</t>
    </r>
    <r>
      <rPr>
        <sz val="12"/>
        <color theme="1"/>
        <rFont val="Times New Roman"/>
        <charset val="0"/>
      </rPr>
      <t>5565</t>
    </r>
    <r>
      <rPr>
        <sz val="12"/>
        <color theme="1"/>
        <rFont val="仿宋_GB2312"/>
        <charset val="134"/>
      </rPr>
      <t>名知青和安置归侨</t>
    </r>
    <r>
      <rPr>
        <sz val="12"/>
        <color theme="1"/>
        <rFont val="Times New Roman"/>
        <charset val="0"/>
      </rPr>
      <t>8100</t>
    </r>
    <r>
      <rPr>
        <sz val="12"/>
        <color theme="1"/>
        <rFont val="仿宋_GB2312"/>
        <charset val="134"/>
      </rPr>
      <t>余人，是全省安置归侨最集中最多的地方之一，是典型的华侨农场。</t>
    </r>
    <r>
      <rPr>
        <sz val="12"/>
        <color theme="1"/>
        <rFont val="Times New Roman"/>
        <charset val="0"/>
      </rPr>
      <t>2003</t>
    </r>
    <r>
      <rPr>
        <sz val="12"/>
        <color theme="1"/>
        <rFont val="仿宋_GB2312"/>
        <charset val="134"/>
      </rPr>
      <t>年撤场成立杨侨镇，划归博罗县管辖。现杨侨镇下辖</t>
    </r>
    <r>
      <rPr>
        <sz val="12"/>
        <color theme="1"/>
        <rFont val="Times New Roman"/>
        <charset val="0"/>
      </rPr>
      <t>12</t>
    </r>
    <r>
      <rPr>
        <sz val="12"/>
        <color theme="1"/>
        <rFont val="仿宋_GB2312"/>
        <charset val="134"/>
      </rPr>
      <t>个办事处、</t>
    </r>
    <r>
      <rPr>
        <sz val="12"/>
        <color theme="1"/>
        <rFont val="Times New Roman"/>
        <charset val="0"/>
      </rPr>
      <t>2</t>
    </r>
    <r>
      <rPr>
        <sz val="12"/>
        <color theme="1"/>
        <rFont val="仿宋_GB2312"/>
        <charset val="134"/>
      </rPr>
      <t>个居委会，总面积</t>
    </r>
    <r>
      <rPr>
        <sz val="12"/>
        <color theme="1"/>
        <rFont val="Times New Roman"/>
        <charset val="0"/>
      </rPr>
      <t>89.6</t>
    </r>
    <r>
      <rPr>
        <sz val="12"/>
        <color theme="1"/>
        <rFont val="仿宋_GB2312"/>
        <charset val="134"/>
      </rPr>
      <t>平方公里，总人口</t>
    </r>
    <r>
      <rPr>
        <sz val="12"/>
        <color theme="1"/>
        <rFont val="Times New Roman"/>
        <charset val="0"/>
      </rPr>
      <t>3.5</t>
    </r>
    <r>
      <rPr>
        <sz val="12"/>
        <color theme="1"/>
        <rFont val="仿宋_GB2312"/>
        <charset val="134"/>
      </rPr>
      <t>万人，其中归侨侨眷达</t>
    </r>
    <r>
      <rPr>
        <sz val="12"/>
        <color theme="1"/>
        <rFont val="Times New Roman"/>
        <charset val="0"/>
      </rPr>
      <t>12000</t>
    </r>
    <r>
      <rPr>
        <sz val="12"/>
        <color theme="1"/>
        <rFont val="仿宋_GB2312"/>
        <charset val="134"/>
      </rPr>
      <t>多人，占总人口</t>
    </r>
    <r>
      <rPr>
        <sz val="12"/>
        <color theme="1"/>
        <rFont val="Times New Roman"/>
        <charset val="0"/>
      </rPr>
      <t>35%</t>
    </r>
    <r>
      <rPr>
        <sz val="12"/>
        <color theme="1"/>
        <rFont val="仿宋_GB2312"/>
        <charset val="134"/>
      </rPr>
      <t>。</t>
    </r>
    <r>
      <rPr>
        <sz val="12"/>
        <color theme="1"/>
        <rFont val="Times New Roman"/>
        <charset val="0"/>
      </rPr>
      <t xml:space="preserve">
   </t>
    </r>
    <r>
      <rPr>
        <sz val="12"/>
        <color theme="1"/>
        <rFont val="仿宋_GB2312"/>
        <charset val="134"/>
      </rPr>
      <t>惠州归侨知青文化展览馆位于桥西居委会办公楼西南侧，占地面积约</t>
    </r>
    <r>
      <rPr>
        <sz val="12"/>
        <color theme="1"/>
        <rFont val="Times New Roman"/>
        <charset val="0"/>
      </rPr>
      <t>465</t>
    </r>
    <r>
      <rPr>
        <sz val="12"/>
        <color theme="1"/>
        <rFont val="仿宋_GB2312"/>
        <charset val="134"/>
      </rPr>
      <t>平方米，建筑面积约</t>
    </r>
    <r>
      <rPr>
        <sz val="12"/>
        <color theme="1"/>
        <rFont val="Times New Roman"/>
        <charset val="0"/>
      </rPr>
      <t>1325</t>
    </r>
    <r>
      <rPr>
        <sz val="12"/>
        <color theme="1"/>
        <rFont val="仿宋_GB2312"/>
        <charset val="134"/>
      </rPr>
      <t>平方米，共三层。当前惠州归侨知青文化展览馆陈展工作已基本完成，下来，将计划把惠州归侨知青文化展览馆打造成为县爱国主义教育基地、政协博罗县委员会文史普及基地和惠州市港澳台侨青年文化交流基地以及侨胞之家并借此深挖</t>
    </r>
    <r>
      <rPr>
        <sz val="12"/>
        <color theme="1"/>
        <rFont val="Times New Roman"/>
        <charset val="0"/>
      </rPr>
      <t>“</t>
    </r>
    <r>
      <rPr>
        <sz val="12"/>
        <color theme="1"/>
        <rFont val="仿宋_GB2312"/>
        <charset val="134"/>
      </rPr>
      <t>侨</t>
    </r>
    <r>
      <rPr>
        <sz val="12"/>
        <color theme="1"/>
        <rFont val="Times New Roman"/>
        <charset val="0"/>
      </rPr>
      <t>”</t>
    </r>
    <r>
      <rPr>
        <sz val="12"/>
        <color theme="1"/>
        <rFont val="仿宋_GB2312"/>
        <charset val="134"/>
      </rPr>
      <t>文化内涵，以文化振兴助力乡村振兴发展，切实做好新时代</t>
    </r>
    <r>
      <rPr>
        <sz val="12"/>
        <color theme="1"/>
        <rFont val="Times New Roman"/>
        <charset val="0"/>
      </rPr>
      <t>“</t>
    </r>
    <r>
      <rPr>
        <sz val="12"/>
        <color theme="1"/>
        <rFont val="仿宋_GB2312"/>
        <charset val="134"/>
      </rPr>
      <t>侨</t>
    </r>
    <r>
      <rPr>
        <sz val="12"/>
        <color theme="1"/>
        <rFont val="Times New Roman"/>
        <charset val="0"/>
      </rPr>
      <t>”</t>
    </r>
    <r>
      <rPr>
        <sz val="12"/>
        <color theme="1"/>
        <rFont val="仿宋_GB2312"/>
        <charset val="134"/>
      </rPr>
      <t>的文章。</t>
    </r>
    <r>
      <rPr>
        <sz val="12"/>
        <color theme="1"/>
        <rFont val="Times New Roman"/>
        <charset val="0"/>
      </rPr>
      <t xml:space="preserve">
    </t>
    </r>
    <r>
      <rPr>
        <sz val="12"/>
        <color theme="1"/>
        <rFont val="仿宋_GB2312"/>
        <charset val="134"/>
      </rPr>
      <t>活化知青归侨的创业史，挖掘、传承、研究惠州知青归侨文化，可以感悟历史、留住乡情，传承文化</t>
    </r>
    <r>
      <rPr>
        <sz val="12"/>
        <color theme="1"/>
        <rFont val="Times New Roman"/>
        <charset val="0"/>
      </rPr>
      <t xml:space="preserve"> </t>
    </r>
    <r>
      <rPr>
        <sz val="12"/>
        <color theme="1"/>
        <rFont val="仿宋_GB2312"/>
        <charset val="134"/>
      </rPr>
      <t>赓续血脉，有利于提振惠州精神、丰富惠州文化内涵，有利于推动惠州农文旅融合发展、促进转型振兴，激发高质量发展新活力。</t>
    </r>
  </si>
  <si>
    <r>
      <rPr>
        <sz val="12"/>
        <color theme="1"/>
        <rFont val="仿宋_GB2312"/>
        <charset val="134"/>
      </rPr>
      <t>项目内容：打造惠州知青归侨文化品牌</t>
    </r>
    <r>
      <rPr>
        <sz val="12"/>
        <color theme="1"/>
        <rFont val="Times New Roman"/>
        <charset val="0"/>
      </rPr>
      <t>1.</t>
    </r>
    <r>
      <rPr>
        <sz val="12"/>
        <color theme="1"/>
        <rFont val="仿宋_GB2312"/>
        <charset val="134"/>
      </rPr>
      <t>加大舆论宣传，开展知青归侨文化进校园、进企业、进社区农村、知青归侨文化表演等宣传活动。</t>
    </r>
    <r>
      <rPr>
        <sz val="12"/>
        <color theme="1"/>
        <rFont val="Times New Roman"/>
        <charset val="0"/>
      </rPr>
      <t xml:space="preserve">
2.</t>
    </r>
    <r>
      <rPr>
        <sz val="12"/>
        <color theme="1"/>
        <rFont val="仿宋_GB2312"/>
        <charset val="134"/>
      </rPr>
      <t>加强学术研究，成立惠州知青归侨文化研究会，聚集专家、爱好者共同深挖惠州知青归侨文化内涵。</t>
    </r>
    <r>
      <rPr>
        <sz val="12"/>
        <color theme="1"/>
        <rFont val="Times New Roman"/>
        <charset val="0"/>
      </rPr>
      <t xml:space="preserve">
3.</t>
    </r>
    <r>
      <rPr>
        <sz val="12"/>
        <color theme="1"/>
        <rFont val="仿宋_GB2312"/>
        <charset val="134"/>
      </rPr>
      <t>创造惠州知青归侨文化产品，如手账本、影视剧等，延伸文化产业链。</t>
    </r>
    <r>
      <rPr>
        <sz val="12"/>
        <color theme="1"/>
        <rFont val="Times New Roman"/>
        <charset val="0"/>
      </rPr>
      <t xml:space="preserve">
4.</t>
    </r>
    <r>
      <rPr>
        <sz val="12"/>
        <color theme="1"/>
        <rFont val="仿宋_GB2312"/>
        <charset val="134"/>
      </rPr>
      <t>设计惠州知青归侨文化标志，通过微信、短视频等平台公布，提升城市形象与知名度。</t>
    </r>
    <r>
      <rPr>
        <sz val="12"/>
        <color theme="1"/>
        <rFont val="Times New Roman"/>
        <charset val="0"/>
      </rPr>
      <t xml:space="preserve">
</t>
    </r>
    <r>
      <rPr>
        <sz val="12"/>
        <color theme="1"/>
        <rFont val="仿宋_GB2312"/>
        <charset val="134"/>
      </rPr>
      <t>落实举措：委派专家实地考察，了解收集侨乡文化和知青文化，梳理材料，对文化的发展做好规划设计，研究确立品牌并推广。</t>
    </r>
  </si>
  <si>
    <t>实地考察，收集知青归侨文化及相关信息，整理成体系，研究建立品牌体系，品牌进行推广。</t>
  </si>
  <si>
    <r>
      <rPr>
        <sz val="12"/>
        <color rgb="FF000000"/>
        <rFont val="仿宋_GB2312"/>
        <charset val="134"/>
      </rPr>
      <t>林文兴，图书馆（副馆长）</t>
    </r>
    <r>
      <rPr>
        <sz val="12"/>
        <color rgb="FF000000"/>
        <rFont val="Times New Roman"/>
        <charset val="0"/>
      </rPr>
      <t>13430338436</t>
    </r>
  </si>
  <si>
    <t>博罗县加快智能化改造和数字化转型研究项目</t>
  </si>
  <si>
    <r>
      <rPr>
        <sz val="12"/>
        <color theme="1"/>
        <rFont val="仿宋_GB2312"/>
        <charset val="134"/>
      </rPr>
      <t>构建完善的产业科技体系、筑牢高端先进的制造体系和建设低碳循环的绿色体系，积极参与到粤港澳大湾区的分工中，逐渐提升博罗的发展实力和地位。结合博罗实际，推动</t>
    </r>
    <r>
      <rPr>
        <sz val="12"/>
        <color theme="1"/>
        <rFont val="Times New Roman"/>
        <charset val="0"/>
      </rPr>
      <t>1</t>
    </r>
    <r>
      <rPr>
        <sz val="12"/>
        <color theme="1"/>
        <rFont val="仿宋_GB2312"/>
        <charset val="134"/>
      </rPr>
      <t>万</t>
    </r>
    <r>
      <rPr>
        <sz val="12"/>
        <color theme="1"/>
        <rFont val="Times New Roman"/>
        <charset val="0"/>
      </rPr>
      <t>1</t>
    </r>
    <r>
      <rPr>
        <sz val="12"/>
        <color theme="1"/>
        <rFont val="仿宋_GB2312"/>
        <charset val="134"/>
      </rPr>
      <t>千多家企业、</t>
    </r>
    <r>
      <rPr>
        <sz val="12"/>
        <color theme="1"/>
        <rFont val="Times New Roman"/>
        <charset val="0"/>
      </rPr>
      <t>1</t>
    </r>
    <r>
      <rPr>
        <sz val="12"/>
        <color theme="1"/>
        <rFont val="仿宋_GB2312"/>
        <charset val="134"/>
      </rPr>
      <t>千多家规上工业数字化转型、智能化改造</t>
    </r>
  </si>
  <si>
    <r>
      <rPr>
        <sz val="12"/>
        <color theme="1"/>
        <rFont val="仿宋_GB2312"/>
        <charset val="134"/>
      </rPr>
      <t>项目内容：通过构建完善的产业科技体系、筑牢高端先进的制造体系，结合博罗县产业发展的基础，积极参与到粤港澳大湾区的分工中，助推博罗实现产业数字化转型和自动化改造，逐步提高博罗的发展竞争力和实力地位。</t>
    </r>
    <r>
      <rPr>
        <sz val="12"/>
        <color theme="1"/>
        <rFont val="Times New Roman"/>
        <charset val="0"/>
      </rPr>
      <t xml:space="preserve">
</t>
    </r>
    <r>
      <rPr>
        <sz val="12"/>
        <color theme="1"/>
        <rFont val="仿宋_GB2312"/>
        <charset val="134"/>
      </rPr>
      <t>落实举措：了解产业发展现状，产业发展方向，针对行业产业转型和产业自动化程度提出改造方案和建议，提升博罗产业发展的竞争力和实力地位</t>
    </r>
  </si>
  <si>
    <t>了解产业发展现状，产业发展方向，针对行业产业转型和产业自动化程度提出改造方案和建议</t>
  </si>
  <si>
    <r>
      <rPr>
        <sz val="12"/>
        <color theme="1"/>
        <rFont val="仿宋_GB2312"/>
        <charset val="134"/>
      </rPr>
      <t>陶峰，产业经济研究院院长，</t>
    </r>
    <r>
      <rPr>
        <sz val="12"/>
        <color theme="1"/>
        <rFont val="Times New Roman"/>
        <charset val="0"/>
      </rPr>
      <t>13751888169</t>
    </r>
  </si>
  <si>
    <t>博罗县科技企业孵化器升级建设项目</t>
  </si>
  <si>
    <t>石湾镇</t>
  </si>
  <si>
    <r>
      <rPr>
        <sz val="12"/>
        <color theme="1"/>
        <rFont val="仿宋_GB2312"/>
        <charset val="134"/>
      </rPr>
      <t>博罗县科技企业孵化器是围绕我县电子信息产业这一主导产业，依托博罗县电子信息专业镇的资源优势所重点打造的电子信息专业孵化器，建设主体是博罗县人民政府</t>
    </r>
    <r>
      <rPr>
        <sz val="12"/>
        <color theme="1"/>
        <rFont val="Times New Roman"/>
        <charset val="0"/>
      </rPr>
      <t>——</t>
    </r>
    <r>
      <rPr>
        <sz val="12"/>
        <color theme="1"/>
        <rFont val="仿宋_GB2312"/>
        <charset val="134"/>
      </rPr>
      <t>博罗县科技创新服务中心（隶属于博罗县科技工业和信息化局）。孵化器按照</t>
    </r>
    <r>
      <rPr>
        <sz val="12"/>
        <color theme="1"/>
        <rFont val="Times New Roman"/>
        <charset val="0"/>
      </rPr>
      <t>“</t>
    </r>
    <r>
      <rPr>
        <sz val="12"/>
        <color theme="1"/>
        <rFont val="仿宋_GB2312"/>
        <charset val="134"/>
      </rPr>
      <t>政府主导、面向产业、服务企业、资源共享</t>
    </r>
    <r>
      <rPr>
        <sz val="12"/>
        <color theme="1"/>
        <rFont val="Times New Roman"/>
        <charset val="0"/>
      </rPr>
      <t>”</t>
    </r>
    <r>
      <rPr>
        <sz val="12"/>
        <color theme="1"/>
        <rFont val="仿宋_GB2312"/>
        <charset val="134"/>
      </rPr>
      <t>的原则，为入孵企业提供全方位、一体化、一站式的服务，助力在孵企业快速成长。</t>
    </r>
    <r>
      <rPr>
        <sz val="12"/>
        <color theme="1"/>
        <rFont val="Times New Roman"/>
        <charset val="0"/>
      </rPr>
      <t>2016</t>
    </r>
    <r>
      <rPr>
        <sz val="12"/>
        <color theme="1"/>
        <rFont val="仿宋_GB2312"/>
        <charset val="134"/>
      </rPr>
      <t>年</t>
    </r>
    <r>
      <rPr>
        <sz val="12"/>
        <color theme="1"/>
        <rFont val="Times New Roman"/>
        <charset val="0"/>
      </rPr>
      <t>8</t>
    </r>
    <r>
      <rPr>
        <sz val="12"/>
        <color theme="1"/>
        <rFont val="仿宋_GB2312"/>
        <charset val="134"/>
      </rPr>
      <t>月，博罗县科技企业孵化器被认定为</t>
    </r>
    <r>
      <rPr>
        <sz val="12"/>
        <color theme="1"/>
        <rFont val="Times New Roman"/>
        <charset val="0"/>
      </rPr>
      <t>“</t>
    </r>
    <r>
      <rPr>
        <sz val="12"/>
        <color theme="1"/>
        <rFont val="仿宋_GB2312"/>
        <charset val="134"/>
      </rPr>
      <t>国家级孵化器培育单位</t>
    </r>
    <r>
      <rPr>
        <sz val="12"/>
        <color theme="1"/>
        <rFont val="Times New Roman"/>
        <charset val="0"/>
      </rPr>
      <t>”</t>
    </r>
    <r>
      <rPr>
        <sz val="12"/>
        <color theme="1"/>
        <rFont val="仿宋_GB2312"/>
        <charset val="134"/>
      </rPr>
      <t>，同年</t>
    </r>
    <r>
      <rPr>
        <sz val="12"/>
        <color theme="1"/>
        <rFont val="Times New Roman"/>
        <charset val="0"/>
      </rPr>
      <t>10</t>
    </r>
    <r>
      <rPr>
        <sz val="12"/>
        <color theme="1"/>
        <rFont val="仿宋_GB2312"/>
        <charset val="134"/>
      </rPr>
      <t>月被认定为</t>
    </r>
    <r>
      <rPr>
        <sz val="12"/>
        <color theme="1"/>
        <rFont val="Times New Roman"/>
        <charset val="0"/>
      </rPr>
      <t>“</t>
    </r>
    <r>
      <rPr>
        <sz val="12"/>
        <color theme="1"/>
        <rFont val="仿宋_GB2312"/>
        <charset val="134"/>
      </rPr>
      <t>惠州市青年创业孵化基地</t>
    </r>
    <r>
      <rPr>
        <sz val="12"/>
        <color theme="1"/>
        <rFont val="Times New Roman"/>
        <charset val="0"/>
      </rPr>
      <t>”</t>
    </r>
    <r>
      <rPr>
        <sz val="12"/>
        <color theme="1"/>
        <rFont val="仿宋_GB2312"/>
        <charset val="134"/>
      </rPr>
      <t>。孵化项目涉及有：电子信息、新能源、先进制造业等。计划将博罗县科技企业孵化器挂牌到博罗县智能装备产业园，共建孵化器。</t>
    </r>
  </si>
  <si>
    <r>
      <rPr>
        <sz val="12"/>
        <color theme="1"/>
        <rFont val="仿宋_GB2312"/>
        <charset val="134"/>
      </rPr>
      <t>项目内容：坚持优势叠加、科教融合、产研合作，把博罗在电子信息、新能源、先进制造业等产业优势、发展需求和暨南大学的科研优势、人才优势结合起来，加速前瞻性产业技术布局和重大科技成果转化。</t>
    </r>
    <r>
      <rPr>
        <sz val="12"/>
        <color theme="1"/>
        <rFont val="Times New Roman"/>
        <charset val="0"/>
      </rPr>
      <t xml:space="preserve">
</t>
    </r>
    <r>
      <rPr>
        <sz val="12"/>
        <color theme="1"/>
        <rFont val="仿宋_GB2312"/>
        <charset val="134"/>
      </rPr>
      <t>落实举措：充分了解企业需求，以揭榜挂帅的模式切实解决企业的技术难题；</t>
    </r>
    <r>
      <rPr>
        <sz val="12"/>
        <color theme="1"/>
        <rFont val="Times New Roman"/>
        <charset val="0"/>
      </rPr>
      <t>2.</t>
    </r>
    <r>
      <rPr>
        <sz val="12"/>
        <color theme="1"/>
        <rFont val="仿宋_GB2312"/>
        <charset val="134"/>
      </rPr>
      <t>共同设立校企创新联合体，建设校企创新联合体，建设校企合作研发平台；</t>
    </r>
    <r>
      <rPr>
        <sz val="12"/>
        <color theme="1"/>
        <rFont val="Times New Roman"/>
        <charset val="0"/>
      </rPr>
      <t>3.</t>
    </r>
    <r>
      <rPr>
        <sz val="12"/>
        <color theme="1"/>
        <rFont val="仿宋_GB2312"/>
        <charset val="134"/>
      </rPr>
      <t>安排科技特派员到企业，实地解决企业科研与生产难题。</t>
    </r>
  </si>
  <si>
    <t>充分发挥学校科技成果职务科技成果赋权改革、单列管理改革等国家级试点单位的政策优势科研团队与博罗县一批企业开展学研合作，联合申报科研项目、创新平台、只是产权案和科技奖励，助力科技成果落地转化，推动科技孵化器加速升级</t>
  </si>
  <si>
    <r>
      <rPr>
        <sz val="12"/>
        <color theme="1"/>
        <rFont val="仿宋_GB2312"/>
        <charset val="134"/>
      </rPr>
      <t>史进程，科技处，</t>
    </r>
    <r>
      <rPr>
        <sz val="12"/>
        <color theme="1"/>
        <rFont val="Times New Roman"/>
        <charset val="0"/>
      </rPr>
      <t>18620156785</t>
    </r>
  </si>
  <si>
    <t>博罗县生命健康产业规划与招商图谱项目</t>
  </si>
  <si>
    <r>
      <rPr>
        <sz val="12"/>
        <color theme="1"/>
        <rFont val="仿宋_GB2312"/>
        <charset val="134"/>
      </rPr>
      <t>生命健康作为博罗县四大主导产业之一，发展生命健康产业可以助力</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，提升博罗县的人居环境。</t>
    </r>
  </si>
  <si>
    <r>
      <rPr>
        <sz val="12"/>
        <color theme="1"/>
        <rFont val="仿宋_GB2312"/>
        <charset val="134"/>
      </rPr>
      <t>项目内容：促进地校人才交流，协调暨南大学定期安排产业规划发展的教师和人才到博罗县开展专题调研，结合暨南大学产业规划团队、生物医药与中医药团队，进一步优化提升博罗县生命健康产业规划与招商图谱。</t>
    </r>
    <r>
      <rPr>
        <sz val="12"/>
        <color theme="1"/>
        <rFont val="Times New Roman"/>
        <charset val="0"/>
      </rPr>
      <t xml:space="preserve">
</t>
    </r>
    <r>
      <rPr>
        <sz val="12"/>
        <color theme="1"/>
        <rFont val="仿宋_GB2312"/>
        <charset val="134"/>
      </rPr>
      <t>落实举措：组织生物药学和中医药学专家进行实地考察，了解当地药学产业现状和发展趋势进行分析，并对产业发展方向提供发展方案</t>
    </r>
  </si>
  <si>
    <t>组织生物药学和中医药学专家进行实地考察，依托学校科研平台切入当地药学发展需求，寻找合作共赢交集点，带动生命健康产业发展。</t>
  </si>
  <si>
    <r>
      <rPr>
        <sz val="12"/>
        <color theme="1"/>
        <rFont val="仿宋_GB2312"/>
        <charset val="134"/>
      </rPr>
      <t>陈国栋，中药系主任，</t>
    </r>
    <r>
      <rPr>
        <sz val="12"/>
        <color theme="1"/>
        <rFont val="Times New Roman"/>
        <charset val="0"/>
      </rPr>
      <t>13751759442</t>
    </r>
  </si>
  <si>
    <t>广东环境保护工程职业学院</t>
  </si>
  <si>
    <t>博罗生态环境监测站监测技术人员能力提升</t>
  </si>
  <si>
    <r>
      <rPr>
        <sz val="12"/>
        <color theme="1"/>
        <rFont val="仿宋_GB2312"/>
        <charset val="134"/>
      </rPr>
      <t>当前，我县涉生态环境信访案件中有大部分是空气中异味投诉案件，而造成异味的源头大部分是涉</t>
    </r>
    <r>
      <rPr>
        <sz val="12"/>
        <color theme="1"/>
        <rFont val="Times New Roman"/>
        <charset val="0"/>
      </rPr>
      <t>VOCs</t>
    </r>
    <r>
      <rPr>
        <sz val="12"/>
        <color theme="1"/>
        <rFont val="仿宋_GB2312"/>
        <charset val="134"/>
      </rPr>
      <t>废气排放。我县生态环境监测站在涉</t>
    </r>
    <r>
      <rPr>
        <sz val="12"/>
        <color theme="1"/>
        <rFont val="Times New Roman"/>
        <charset val="0"/>
      </rPr>
      <t>VOCs</t>
    </r>
    <r>
      <rPr>
        <sz val="12"/>
        <color theme="1"/>
        <rFont val="仿宋_GB2312"/>
        <charset val="134"/>
      </rPr>
      <t>废气监测方面能力较为薄弱，前期也有与兄弟部门学习、或者到监测协会培训等，但均因培训内容过于笼统、针对性较弱等问题，效果不甚理想。</t>
    </r>
    <r>
      <rPr>
        <sz val="12"/>
        <color theme="1"/>
        <rFont val="Times New Roman"/>
        <charset val="0"/>
      </rPr>
      <t xml:space="preserve">               </t>
    </r>
  </si>
  <si>
    <r>
      <rPr>
        <sz val="12"/>
        <color theme="1"/>
        <rFont val="仿宋_GB2312"/>
        <charset val="134"/>
      </rPr>
      <t>项目内容：将结对高校专业的科学理论知识与博罗实际相结合，针对我县涉</t>
    </r>
    <r>
      <rPr>
        <sz val="12"/>
        <color theme="1"/>
        <rFont val="Times New Roman"/>
        <charset val="0"/>
      </rPr>
      <t>VOCs</t>
    </r>
    <r>
      <rPr>
        <sz val="12"/>
        <color theme="1"/>
        <rFont val="仿宋_GB2312"/>
        <charset val="134"/>
      </rPr>
      <t>废气排放行业类别，对县生态环境监测站开展专门的监测业务培训，进一步提高监测能力，满足执法监测需要。</t>
    </r>
    <r>
      <rPr>
        <sz val="12"/>
        <color theme="1"/>
        <rFont val="Times New Roman"/>
        <charset val="0"/>
      </rPr>
      <t xml:space="preserve">  </t>
    </r>
    <r>
      <rPr>
        <sz val="12"/>
        <color theme="1"/>
        <rFont val="仿宋_GB2312"/>
        <charset val="134"/>
      </rPr>
      <t>项目举措：针对性开展测试标准培训，现场速测和自动监测培训。</t>
    </r>
  </si>
  <si>
    <t>针对性开展测试标准培训，现场速测和自动监测培训。</t>
  </si>
  <si>
    <r>
      <rPr>
        <sz val="12"/>
        <color theme="1"/>
        <rFont val="仿宋_GB2312"/>
        <charset val="134"/>
      </rPr>
      <t>继续教育学院，黄玲（院长），</t>
    </r>
    <r>
      <rPr>
        <sz val="12"/>
        <color theme="1"/>
        <rFont val="Times New Roman"/>
        <charset val="0"/>
      </rPr>
      <t>18029372871</t>
    </r>
    <r>
      <rPr>
        <sz val="12"/>
        <color theme="1"/>
        <rFont val="仿宋_GB2312"/>
        <charset val="134"/>
      </rPr>
      <t>；监测学院，罗超（副院长），</t>
    </r>
    <r>
      <rPr>
        <sz val="12"/>
        <color theme="1"/>
        <rFont val="Times New Roman"/>
        <charset val="0"/>
      </rPr>
      <t>18029372086</t>
    </r>
  </si>
  <si>
    <t>广东环境保护工程职业学院、暨南大学</t>
  </si>
  <si>
    <t>博罗县环境空气质量提升跟踪研究项目</t>
  </si>
  <si>
    <r>
      <rPr>
        <sz val="12"/>
        <color theme="1"/>
        <rFont val="仿宋_GB2312"/>
        <charset val="134"/>
      </rPr>
      <t>截止今年</t>
    </r>
    <r>
      <rPr>
        <sz val="12"/>
        <color theme="1"/>
        <rFont val="Times New Roman"/>
        <charset val="0"/>
      </rPr>
      <t>8</t>
    </r>
    <r>
      <rPr>
        <sz val="12"/>
        <color theme="1"/>
        <rFont val="仿宋_GB2312"/>
        <charset val="134"/>
      </rPr>
      <t>月底，博罗县省控点（罗阳站）已经发生</t>
    </r>
    <r>
      <rPr>
        <sz val="12"/>
        <color theme="1"/>
        <rFont val="Times New Roman"/>
        <charset val="0"/>
      </rPr>
      <t>14</t>
    </r>
    <r>
      <rPr>
        <sz val="12"/>
        <color theme="1"/>
        <rFont val="仿宋_GB2312"/>
        <charset val="134"/>
      </rPr>
      <t>天轻度污染和</t>
    </r>
    <r>
      <rPr>
        <sz val="12"/>
        <color theme="1"/>
        <rFont val="Times New Roman"/>
        <charset val="0"/>
      </rPr>
      <t>1</t>
    </r>
    <r>
      <rPr>
        <sz val="12"/>
        <color theme="1"/>
        <rFont val="仿宋_GB2312"/>
        <charset val="134"/>
      </rPr>
      <t>天中度污染，首要污染物均为臭氧，本年度形势非常严峻，另外</t>
    </r>
    <r>
      <rPr>
        <sz val="12"/>
        <color theme="1"/>
        <rFont val="Times New Roman"/>
        <charset val="0"/>
      </rPr>
      <t>PM2.5</t>
    </r>
    <r>
      <rPr>
        <sz val="12"/>
        <color theme="1"/>
        <rFont val="仿宋_GB2312"/>
        <charset val="134"/>
      </rPr>
      <t>、</t>
    </r>
    <r>
      <rPr>
        <sz val="12"/>
        <color theme="1"/>
        <rFont val="Times New Roman"/>
        <charset val="0"/>
      </rPr>
      <t>NO2</t>
    </r>
    <r>
      <rPr>
        <sz val="12"/>
        <color theme="1"/>
        <rFont val="仿宋_GB2312"/>
        <charset val="134"/>
      </rPr>
      <t>浓度高值溯源问题依然没有彻底解决，对综合指数的影响依然存在很大的不确定性。鉴于臭氧污染防治和污染物精准溯源均具有挑战性，需要更专业的科学理论知识结合实际作为指导。</t>
    </r>
  </si>
  <si>
    <r>
      <rPr>
        <sz val="12"/>
        <color theme="1"/>
        <rFont val="仿宋_GB2312"/>
        <charset val="134"/>
      </rPr>
      <t>项目内容：开展博罗县环境空气质量跟踪驻点服务，协助开展监测数据在线巡查工作，利用高科技监测设备进行现场巡查，对污染高值精准溯源分析并提出防治对策，切实提高空气质量综合指数排名，为持续改善博罗县环境空气质量保驾护航，顺利完成十四五期间大气污染防治目标及任务要求。</t>
    </r>
    <r>
      <rPr>
        <sz val="12"/>
        <color theme="1"/>
        <rFont val="Times New Roman"/>
        <charset val="0"/>
      </rPr>
      <t xml:space="preserve">
</t>
    </r>
    <r>
      <rPr>
        <sz val="12"/>
        <color theme="1"/>
        <rFont val="仿宋_GB2312"/>
        <charset val="134"/>
      </rPr>
      <t>落实举措：</t>
    </r>
    <r>
      <rPr>
        <sz val="12"/>
        <color theme="1"/>
        <rFont val="Times New Roman"/>
        <charset val="0"/>
      </rPr>
      <t>1.</t>
    </r>
    <r>
      <rPr>
        <sz val="12"/>
        <color theme="1"/>
        <rFont val="仿宋_GB2312"/>
        <charset val="134"/>
      </rPr>
      <t>资料调研；</t>
    </r>
    <r>
      <rPr>
        <sz val="12"/>
        <color theme="1"/>
        <rFont val="Times New Roman"/>
        <charset val="0"/>
      </rPr>
      <t>2.</t>
    </r>
    <r>
      <rPr>
        <sz val="12"/>
        <color theme="1"/>
        <rFont val="仿宋_GB2312"/>
        <charset val="134"/>
      </rPr>
      <t>企业调研；</t>
    </r>
    <r>
      <rPr>
        <sz val="12"/>
        <color theme="1"/>
        <rFont val="Times New Roman"/>
        <charset val="0"/>
      </rPr>
      <t>3.</t>
    </r>
    <r>
      <rPr>
        <sz val="12"/>
        <color theme="1"/>
        <rFont val="仿宋_GB2312"/>
        <charset val="134"/>
      </rPr>
      <t>建立排放源清单；</t>
    </r>
    <r>
      <rPr>
        <sz val="12"/>
        <color theme="1"/>
        <rFont val="Times New Roman"/>
        <charset val="0"/>
      </rPr>
      <t>4.</t>
    </r>
    <r>
      <rPr>
        <sz val="12"/>
        <color theme="1"/>
        <rFont val="仿宋_GB2312"/>
        <charset val="134"/>
      </rPr>
      <t>帮扶重点区域</t>
    </r>
    <r>
      <rPr>
        <sz val="12"/>
        <color theme="1"/>
        <rFont val="Times New Roman"/>
        <charset val="0"/>
      </rPr>
      <t>VOCs</t>
    </r>
    <r>
      <rPr>
        <sz val="12"/>
        <color theme="1"/>
        <rFont val="仿宋_GB2312"/>
        <charset val="134"/>
      </rPr>
      <t>和</t>
    </r>
    <r>
      <rPr>
        <sz val="12"/>
        <color theme="1"/>
        <rFont val="Times New Roman"/>
        <charset val="0"/>
      </rPr>
      <t>NOx</t>
    </r>
    <r>
      <rPr>
        <sz val="12"/>
        <color theme="1"/>
        <rFont val="仿宋_GB2312"/>
        <charset val="134"/>
      </rPr>
      <t>重点企业制定综合整治方案；</t>
    </r>
    <r>
      <rPr>
        <sz val="12"/>
        <color theme="1"/>
        <rFont val="Times New Roman"/>
        <charset val="0"/>
      </rPr>
      <t>5.</t>
    </r>
    <r>
      <rPr>
        <sz val="12"/>
        <color theme="1"/>
        <rFont val="仿宋_GB2312"/>
        <charset val="134"/>
      </rPr>
      <t>结合空气质量现状和预警预报情况协助开展空气质量提升应对工作。</t>
    </r>
  </si>
  <si>
    <r>
      <rPr>
        <sz val="12"/>
        <color rgb="FF000000"/>
        <rFont val="仿宋_GB2312"/>
        <charset val="134"/>
      </rPr>
      <t>总体目标：强化污染天气本地污染防控，保障博罗县环境空气质量持续稳定向好，打造粤港澳大湾区核心城市空气质量标杆，为博罗县迈向千亿级经济强县提供空气质量保障，助力广东省和惠州市高质量发展。</t>
    </r>
    <r>
      <rPr>
        <sz val="12"/>
        <color rgb="FF000000"/>
        <rFont val="Times New Roman"/>
        <charset val="0"/>
      </rPr>
      <t xml:space="preserve"> 
2023</t>
    </r>
    <r>
      <rPr>
        <sz val="12"/>
        <color rgb="FF000000"/>
        <rFont val="仿宋_GB2312"/>
        <charset val="134"/>
      </rPr>
      <t>年：制定博罗县环境空气质量提升跟踪研究项目工作实施方案；开展基础统计资料收集整理与分析；开展第一阶段污染源排查核查。</t>
    </r>
    <r>
      <rPr>
        <sz val="12"/>
        <color rgb="FF000000"/>
        <rFont val="Times New Roman"/>
        <charset val="0"/>
      </rPr>
      <t xml:space="preserve">
2024</t>
    </r>
    <r>
      <rPr>
        <sz val="12"/>
        <color rgb="FF000000"/>
        <rFont val="仿宋_GB2312"/>
        <charset val="134"/>
      </rPr>
      <t>年：通过污染源地毯式排查核查、污染物走航监测、污染物在线及离线源解析、污染物传输路径跟踪摸排等手段，以有效削减各类工业源、生活源、移动源、施工工地等多源头挥发性有机物（</t>
    </r>
    <r>
      <rPr>
        <sz val="12"/>
        <color rgb="FF000000"/>
        <rFont val="Times New Roman"/>
        <charset val="0"/>
      </rPr>
      <t>VOCs</t>
    </r>
    <r>
      <rPr>
        <sz val="12"/>
        <color rgb="FF000000"/>
        <rFont val="仿宋_GB2312"/>
        <charset val="134"/>
      </rPr>
      <t>）、氮氧化物（</t>
    </r>
    <r>
      <rPr>
        <sz val="12"/>
        <color rgb="FF000000"/>
        <rFont val="Times New Roman"/>
        <charset val="0"/>
      </rPr>
      <t>NOx</t>
    </r>
    <r>
      <rPr>
        <sz val="12"/>
        <color rgb="FF000000"/>
        <rFont val="仿宋_GB2312"/>
        <charset val="134"/>
      </rPr>
      <t>）和扬尘物等的排放，助力完成空气质量目标。</t>
    </r>
    <r>
      <rPr>
        <sz val="12"/>
        <color rgb="FF000000"/>
        <rFont val="Times New Roman"/>
        <charset val="0"/>
      </rPr>
      <t xml:space="preserve">
2025</t>
    </r>
    <r>
      <rPr>
        <sz val="12"/>
        <color rgb="FF000000"/>
        <rFont val="仿宋_GB2312"/>
        <charset val="134"/>
      </rPr>
      <t>年：进一步优化源清单，实现污染源信息化动态管理，及时精准把握重点区域污染物排放情况，结合高效管理，保持空气质量持续改善。</t>
    </r>
  </si>
  <si>
    <r>
      <rPr>
        <sz val="12"/>
        <color theme="1"/>
        <rFont val="仿宋_GB2312"/>
        <charset val="134"/>
      </rPr>
      <t>暨南大学，环境与气候学院，陈达（院长）</t>
    </r>
    <r>
      <rPr>
        <sz val="12"/>
        <color theme="1"/>
        <rFont val="Times New Roman"/>
        <charset val="0"/>
      </rPr>
      <t>18819327170</t>
    </r>
    <r>
      <rPr>
        <sz val="12"/>
        <color theme="1"/>
        <rFont val="仿宋_GB2312"/>
        <charset val="134"/>
      </rPr>
      <t>；广东环境保护工程职业学院，大气中心，蔡慧华（部长），</t>
    </r>
    <r>
      <rPr>
        <sz val="12"/>
        <color theme="1"/>
        <rFont val="Times New Roman"/>
        <charset val="0"/>
      </rPr>
      <t>18029372860</t>
    </r>
  </si>
  <si>
    <t>长宁镇东福排渠圩镇段河岸环境整治项目</t>
  </si>
  <si>
    <t>长宁镇（美丽圩镇）</t>
  </si>
  <si>
    <r>
      <rPr>
        <sz val="12"/>
        <color theme="1"/>
        <rFont val="仿宋_GB2312"/>
        <charset val="134"/>
      </rPr>
      <t>长宁镇东福排渠贯彻长宁圩镇，总长</t>
    </r>
    <r>
      <rPr>
        <sz val="12"/>
        <color theme="1"/>
        <rFont val="Times New Roman"/>
        <charset val="0"/>
      </rPr>
      <t>2.3</t>
    </r>
    <r>
      <rPr>
        <sz val="12"/>
        <color theme="1"/>
        <rFont val="仿宋_GB2312"/>
        <charset val="134"/>
      </rPr>
      <t>公里，沿河共有</t>
    </r>
    <r>
      <rPr>
        <sz val="12"/>
        <color theme="1"/>
        <rFont val="Times New Roman"/>
        <charset val="0"/>
      </rPr>
      <t>1.2</t>
    </r>
    <r>
      <rPr>
        <sz val="12"/>
        <color theme="1"/>
        <rFont val="仿宋_GB2312"/>
        <charset val="134"/>
      </rPr>
      <t>公里建成人行休闲碧道，满足</t>
    </r>
    <r>
      <rPr>
        <sz val="12"/>
        <color theme="1"/>
        <rFont val="Times New Roman"/>
        <charset val="0"/>
      </rPr>
      <t>“</t>
    </r>
    <r>
      <rPr>
        <sz val="12"/>
        <color theme="1"/>
        <rFont val="仿宋_GB2312"/>
        <charset val="134"/>
      </rPr>
      <t>一河两岸</t>
    </r>
    <r>
      <rPr>
        <sz val="12"/>
        <color theme="1"/>
        <rFont val="Times New Roman"/>
        <charset val="0"/>
      </rPr>
      <t>”</t>
    </r>
    <r>
      <rPr>
        <sz val="12"/>
        <color theme="1"/>
        <rFont val="仿宋_GB2312"/>
        <charset val="134"/>
      </rPr>
      <t>建设的有</t>
    </r>
    <r>
      <rPr>
        <sz val="12"/>
        <color theme="1"/>
        <rFont val="Times New Roman"/>
        <charset val="0"/>
      </rPr>
      <t>0.8</t>
    </r>
    <r>
      <rPr>
        <sz val="12"/>
        <color theme="1"/>
        <rFont val="仿宋_GB2312"/>
        <charset val="134"/>
      </rPr>
      <t>公里，沿线建设口袋公园</t>
    </r>
    <r>
      <rPr>
        <sz val="12"/>
        <color theme="1"/>
        <rFont val="Times New Roman"/>
        <charset val="0"/>
      </rPr>
      <t>2</t>
    </r>
    <r>
      <rPr>
        <sz val="12"/>
        <color theme="1"/>
        <rFont val="仿宋_GB2312"/>
        <charset val="134"/>
      </rPr>
      <t>处。目前仍有部分河道存在脏乱差等现象，影响整体形象。前期与环保学院到现场进行了解，现拟对河道的环境进行整治提升，打造圩镇的</t>
    </r>
    <r>
      <rPr>
        <sz val="12"/>
        <color theme="1"/>
        <rFont val="Times New Roman"/>
        <charset val="0"/>
      </rPr>
      <t>“</t>
    </r>
    <r>
      <rPr>
        <sz val="12"/>
        <color theme="1"/>
        <rFont val="仿宋_GB2312"/>
        <charset val="134"/>
      </rPr>
      <t>一条美丽河道</t>
    </r>
    <r>
      <rPr>
        <sz val="12"/>
        <color theme="1"/>
        <rFont val="Times New Roman"/>
        <charset val="0"/>
      </rPr>
      <t>”</t>
    </r>
    <r>
      <rPr>
        <sz val="12"/>
        <color theme="1"/>
        <rFont val="仿宋_GB2312"/>
        <charset val="134"/>
      </rPr>
      <t>。</t>
    </r>
  </si>
  <si>
    <r>
      <rPr>
        <sz val="12"/>
        <color theme="1"/>
        <rFont val="仿宋_GB2312"/>
        <charset val="134"/>
      </rPr>
      <t>项目内容：对东福排渠圩镇段河岸的环境整治出具设计方案。长宁镇着重打造美丽圩镇</t>
    </r>
    <r>
      <rPr>
        <sz val="12"/>
        <color theme="1"/>
        <rFont val="Times New Roman"/>
        <charset val="0"/>
      </rPr>
      <t>"</t>
    </r>
    <r>
      <rPr>
        <sz val="12"/>
        <color theme="1"/>
        <rFont val="仿宋_GB2312"/>
        <charset val="134"/>
      </rPr>
      <t>七个一</t>
    </r>
    <r>
      <rPr>
        <sz val="12"/>
        <color theme="1"/>
        <rFont val="Times New Roman"/>
        <charset val="0"/>
      </rPr>
      <t>"</t>
    </r>
    <r>
      <rPr>
        <sz val="12"/>
        <color theme="1"/>
        <rFont val="仿宋_GB2312"/>
        <charset val="134"/>
      </rPr>
      <t>点的建设，已对东福排渠圩镇段河岸的人行休闲道、凉亭、绿植等方面进行的建设和改造，下来通过环境整治，真正实现水美景美相映成趣，为村民创造更加宜居的生活环境。</t>
    </r>
    <r>
      <rPr>
        <sz val="12"/>
        <color theme="1"/>
        <rFont val="Times New Roman"/>
        <charset val="0"/>
      </rPr>
      <t xml:space="preserve">    </t>
    </r>
    <r>
      <rPr>
        <sz val="12"/>
        <color theme="1"/>
        <rFont val="仿宋_GB2312"/>
        <charset val="134"/>
      </rPr>
      <t>落实举措：现场考察调研，结合周边配套对东福排渠圩镇段河岸的环境整治出具设计方案。</t>
    </r>
  </si>
  <si>
    <t>开展现场考察调研，结合周边配套对东福排渠圩镇段河岸的环境整治出具设计方案。</t>
  </si>
  <si>
    <r>
      <rPr>
        <sz val="12"/>
        <color theme="1"/>
        <rFont val="仿宋_GB2312"/>
        <charset val="134"/>
      </rPr>
      <t>人居环境学院，罗国良（书记），</t>
    </r>
    <r>
      <rPr>
        <sz val="12"/>
        <color theme="1"/>
        <rFont val="Times New Roman"/>
        <charset val="0"/>
      </rPr>
      <t>13660458037</t>
    </r>
  </si>
  <si>
    <t>打造石湾镇湖山村廉洁文化广场</t>
  </si>
  <si>
    <r>
      <rPr>
        <sz val="12"/>
        <color theme="1"/>
        <rFont val="仿宋_GB2312"/>
        <charset val="134"/>
      </rPr>
      <t>以周敦颐文化为核心，体现中华传统美德中的</t>
    </r>
    <r>
      <rPr>
        <sz val="12"/>
        <color theme="1"/>
        <rFont val="Times New Roman"/>
        <charset val="0"/>
      </rPr>
      <t>“</t>
    </r>
    <r>
      <rPr>
        <sz val="12"/>
        <color theme="1"/>
        <rFont val="仿宋_GB2312"/>
        <charset val="134"/>
      </rPr>
      <t>廉</t>
    </r>
    <r>
      <rPr>
        <sz val="12"/>
        <color theme="1"/>
        <rFont val="Times New Roman"/>
        <charset val="0"/>
      </rPr>
      <t>”</t>
    </r>
    <r>
      <rPr>
        <sz val="12"/>
        <color theme="1"/>
        <rFont val="仿宋_GB2312"/>
        <charset val="134"/>
      </rPr>
      <t>文化，打造以</t>
    </r>
    <r>
      <rPr>
        <sz val="12"/>
        <color theme="1"/>
        <rFont val="Times New Roman"/>
        <charset val="0"/>
      </rPr>
      <t>“</t>
    </r>
    <r>
      <rPr>
        <sz val="12"/>
        <color theme="1"/>
        <rFont val="仿宋_GB2312"/>
        <charset val="134"/>
      </rPr>
      <t>廉</t>
    </r>
    <r>
      <rPr>
        <sz val="12"/>
        <color theme="1"/>
        <rFont val="Times New Roman"/>
        <charset val="0"/>
      </rPr>
      <t>”</t>
    </r>
    <r>
      <rPr>
        <sz val="12"/>
        <color theme="1"/>
        <rFont val="仿宋_GB2312"/>
        <charset val="134"/>
      </rPr>
      <t>文化为核心的文化广场。传承、弘扬周敦颐廉洁文化。</t>
    </r>
  </si>
  <si>
    <r>
      <rPr>
        <sz val="12"/>
        <color theme="1"/>
        <rFont val="仿宋_GB2312"/>
        <charset val="134"/>
      </rPr>
      <t>项目内容：对石湾镇湖山村廉洁文化广场出具设计方案。北宋著名的哲学家、文学家、诗人周敦颐所著《爱莲说》千百年来脍炙人口。根据石湾镇湖山村族谱记载，湖山村周氏村民是周敦颐的后代，通过打造湖山村廉洁文化广场，传承、弘扬周敦颐廉洁文化，为石湾镇村民提供一个兼具教育学习与休闲娱乐于一体的活动场所。</t>
    </r>
    <r>
      <rPr>
        <sz val="12"/>
        <color theme="1"/>
        <rFont val="Times New Roman"/>
        <charset val="0"/>
      </rPr>
      <t xml:space="preserve">
</t>
    </r>
    <r>
      <rPr>
        <sz val="12"/>
        <color theme="1"/>
        <rFont val="仿宋_GB2312"/>
        <charset val="134"/>
      </rPr>
      <t>落实举措：现场实地调研，了解人文历史、结合</t>
    </r>
    <r>
      <rPr>
        <sz val="12"/>
        <color theme="1"/>
        <rFont val="Times New Roman"/>
        <charset val="0"/>
      </rPr>
      <t>“</t>
    </r>
    <r>
      <rPr>
        <sz val="12"/>
        <color theme="1"/>
        <rFont val="仿宋_GB2312"/>
        <charset val="134"/>
      </rPr>
      <t>廉洁</t>
    </r>
    <r>
      <rPr>
        <sz val="12"/>
        <color theme="1"/>
        <rFont val="Times New Roman"/>
        <charset val="0"/>
      </rPr>
      <t>”</t>
    </r>
    <r>
      <rPr>
        <sz val="12"/>
        <color theme="1"/>
        <rFont val="仿宋_GB2312"/>
        <charset val="134"/>
      </rPr>
      <t>文化进行设计</t>
    </r>
  </si>
  <si>
    <r>
      <rPr>
        <sz val="12"/>
        <color theme="1"/>
        <rFont val="仿宋_GB2312"/>
        <charset val="134"/>
      </rPr>
      <t>现场实地调研，了解人文历史、结合</t>
    </r>
    <r>
      <rPr>
        <sz val="12"/>
        <color theme="1"/>
        <rFont val="Times New Roman"/>
        <charset val="0"/>
      </rPr>
      <t>“</t>
    </r>
    <r>
      <rPr>
        <sz val="12"/>
        <color theme="1"/>
        <rFont val="仿宋_GB2312"/>
        <charset val="134"/>
      </rPr>
      <t>廉洁</t>
    </r>
    <r>
      <rPr>
        <sz val="12"/>
        <color theme="1"/>
        <rFont val="Times New Roman"/>
        <charset val="0"/>
      </rPr>
      <t>”</t>
    </r>
    <r>
      <rPr>
        <sz val="12"/>
        <color theme="1"/>
        <rFont val="仿宋_GB2312"/>
        <charset val="134"/>
      </rPr>
      <t>文化进行设计</t>
    </r>
  </si>
  <si>
    <t>力学与建筑工程学院，李洁</t>
  </si>
  <si>
    <t>广惠高速沿线大气环境问题整治行动方案</t>
  </si>
  <si>
    <r>
      <rPr>
        <sz val="12"/>
        <color theme="1"/>
        <rFont val="仿宋_GB2312"/>
        <charset val="134"/>
      </rPr>
      <t>省人民政府坚持以</t>
    </r>
    <r>
      <rPr>
        <sz val="12"/>
        <color theme="1"/>
        <rFont val="Times New Roman"/>
        <charset val="0"/>
      </rPr>
      <t>“</t>
    </r>
    <r>
      <rPr>
        <sz val="12"/>
        <color theme="1"/>
        <rFont val="仿宋_GB2312"/>
        <charset val="134"/>
      </rPr>
      <t>绿美广东</t>
    </r>
    <r>
      <rPr>
        <sz val="12"/>
        <color theme="1"/>
        <rFont val="Times New Roman"/>
        <charset val="0"/>
      </rPr>
      <t>”</t>
    </r>
    <r>
      <rPr>
        <sz val="12"/>
        <color theme="1"/>
        <rFont val="仿宋_GB2312"/>
        <charset val="134"/>
      </rPr>
      <t>为引领，围绕啃硬骨头抓治污，深入打好污染防治攻坚战，充分发挥生态环境保护在招商引资、产业布局的指引作用，以高水平保护助力高质量发展，让绿色低碳成为广东高质量发展的鲜明特色。广惠高速作为我县融入大湾区的大交通体系，其沿线会出现间歇性的异味问题，对我县的整体形象及营商环境产生一定的影响。</t>
    </r>
    <r>
      <rPr>
        <sz val="12"/>
        <color theme="1"/>
        <rFont val="Times New Roman"/>
        <charset val="0"/>
      </rPr>
      <t xml:space="preserve">                     </t>
    </r>
  </si>
  <si>
    <r>
      <rPr>
        <sz val="12"/>
        <color theme="1"/>
        <rFont val="仿宋_GB2312"/>
        <charset val="134"/>
      </rPr>
      <t>项目内容：制定广惠高速沿线大气环境问题整治行动方案，通过梳理建立沿线企业特别是涉气企业的排查台账，寻找问题来源；对发现的问题企业、问题区域提出整治方案及建议；结合属地镇街网格化排查，提出日常管理的建议；利用先进的监测技术，开展不定期的巡查。</t>
    </r>
    <r>
      <rPr>
        <sz val="12"/>
        <color theme="1"/>
        <rFont val="Times New Roman"/>
        <charset val="0"/>
      </rPr>
      <t xml:space="preserve">
</t>
    </r>
    <r>
      <rPr>
        <sz val="12"/>
        <color theme="1"/>
        <rFont val="仿宋_GB2312"/>
        <charset val="134"/>
      </rPr>
      <t>落实举措：</t>
    </r>
    <r>
      <rPr>
        <sz val="12"/>
        <color theme="1"/>
        <rFont val="Times New Roman"/>
        <charset val="0"/>
      </rPr>
      <t xml:space="preserve">1. </t>
    </r>
    <r>
      <rPr>
        <sz val="12"/>
        <color theme="1"/>
        <rFont val="仿宋_GB2312"/>
        <charset val="134"/>
      </rPr>
      <t>编制行动方案；</t>
    </r>
    <r>
      <rPr>
        <sz val="12"/>
        <color theme="1"/>
        <rFont val="Times New Roman"/>
        <charset val="0"/>
      </rPr>
      <t xml:space="preserve">2. </t>
    </r>
    <r>
      <rPr>
        <sz val="12"/>
        <color theme="1"/>
        <rFont val="仿宋_GB2312"/>
        <charset val="134"/>
      </rPr>
      <t>现场检查；</t>
    </r>
    <r>
      <rPr>
        <sz val="12"/>
        <color theme="1"/>
        <rFont val="Times New Roman"/>
        <charset val="0"/>
      </rPr>
      <t xml:space="preserve">3. </t>
    </r>
    <r>
      <rPr>
        <sz val="12"/>
        <color theme="1"/>
        <rFont val="仿宋_GB2312"/>
        <charset val="134"/>
      </rPr>
      <t>提出整改报告；</t>
    </r>
    <r>
      <rPr>
        <sz val="12"/>
        <color theme="1"/>
        <rFont val="Times New Roman"/>
        <charset val="0"/>
      </rPr>
      <t>4. 行动总结。</t>
    </r>
  </si>
  <si>
    <r>
      <rPr>
        <sz val="12"/>
        <color rgb="FF000000"/>
        <rFont val="仿宋_GB2312"/>
        <charset val="134"/>
      </rPr>
      <t>总目标：排查广惠高速沿线臭气污染源及分析污染成因，并形成整改报告。</t>
    </r>
    <r>
      <rPr>
        <sz val="12"/>
        <color rgb="FF000000"/>
        <rFont val="Times New Roman"/>
        <charset val="0"/>
      </rPr>
      <t xml:space="preserve">
</t>
    </r>
    <r>
      <rPr>
        <sz val="12"/>
        <color rgb="FF000000"/>
        <rFont val="仿宋_GB2312"/>
        <charset val="134"/>
      </rPr>
      <t>分年量化指标：</t>
    </r>
    <r>
      <rPr>
        <sz val="12"/>
        <color rgb="FF000000"/>
        <rFont val="Times New Roman"/>
        <charset val="0"/>
      </rPr>
      <t>2023</t>
    </r>
    <r>
      <rPr>
        <sz val="12"/>
        <color rgb="FF000000"/>
        <rFont val="仿宋_GB2312"/>
        <charset val="134"/>
      </rPr>
      <t>年，开展前期资料收集，完成项目前期报价及初步工作方案；</t>
    </r>
    <r>
      <rPr>
        <sz val="12"/>
        <color rgb="FF000000"/>
        <rFont val="Times New Roman"/>
        <charset val="0"/>
      </rPr>
      <t xml:space="preserve">
2024</t>
    </r>
    <r>
      <rPr>
        <sz val="12"/>
        <color rgb="FF000000"/>
        <rFont val="仿宋_GB2312"/>
        <charset val="134"/>
      </rPr>
      <t>年，</t>
    </r>
    <r>
      <rPr>
        <sz val="12"/>
        <color rgb="FF000000"/>
        <rFont val="Times New Roman"/>
        <charset val="0"/>
      </rPr>
      <t>1-6</t>
    </r>
    <r>
      <rPr>
        <sz val="12"/>
        <color rgb="FF000000"/>
        <rFont val="仿宋_GB2312"/>
        <charset val="134"/>
      </rPr>
      <t>月，开展走航及手工比对监测，精准追踪恶臭污染来源以及分析污染成因。</t>
    </r>
    <r>
      <rPr>
        <sz val="12"/>
        <color rgb="FF000000"/>
        <rFont val="Times New Roman"/>
        <charset val="0"/>
      </rPr>
      <t xml:space="preserve">
7-9</t>
    </r>
    <r>
      <rPr>
        <sz val="12"/>
        <color rgb="FF000000"/>
        <rFont val="仿宋_GB2312"/>
        <charset val="134"/>
      </rPr>
      <t>月：形成广惠高速博罗段</t>
    </r>
    <r>
      <rPr>
        <sz val="12"/>
        <color rgb="FF000000"/>
        <rFont val="Times New Roman"/>
        <charset val="0"/>
      </rPr>
      <t>2</t>
    </r>
    <r>
      <rPr>
        <sz val="12"/>
        <color rgb="FF000000"/>
        <rFont val="仿宋_GB2312"/>
        <charset val="134"/>
      </rPr>
      <t>公里范围内涉气企业问题清单及整改清单；完成《广惠高速沿线博罗段大气环境问题整治行动工作总结报告》编制工作。</t>
    </r>
  </si>
  <si>
    <r>
      <rPr>
        <sz val="12"/>
        <color theme="1"/>
        <rFont val="仿宋_GB2312"/>
        <charset val="134"/>
      </rPr>
      <t>环境科学研究所，凌伟峰（副所长），</t>
    </r>
    <r>
      <rPr>
        <sz val="12"/>
        <color theme="1"/>
        <rFont val="Times New Roman"/>
        <charset val="0"/>
      </rPr>
      <t>13580393901</t>
    </r>
  </si>
  <si>
    <t>农村污水设施联网监测</t>
  </si>
  <si>
    <r>
      <rPr>
        <sz val="12"/>
        <color theme="1"/>
        <rFont val="仿宋_GB2312"/>
        <charset val="134"/>
      </rPr>
      <t>截止到</t>
    </r>
    <r>
      <rPr>
        <sz val="12"/>
        <color theme="1"/>
        <rFont val="Times New Roman"/>
        <charset val="0"/>
      </rPr>
      <t>2023</t>
    </r>
    <r>
      <rPr>
        <sz val="12"/>
        <color theme="1"/>
        <rFont val="仿宋_GB2312"/>
        <charset val="134"/>
      </rPr>
      <t>年第二季度，全县</t>
    </r>
    <r>
      <rPr>
        <sz val="12"/>
        <color theme="1"/>
        <rFont val="Times New Roman"/>
        <charset val="0"/>
      </rPr>
      <t>343</t>
    </r>
    <r>
      <rPr>
        <sz val="12"/>
        <color theme="1"/>
        <rFont val="仿宋_GB2312"/>
        <charset val="134"/>
      </rPr>
      <t>个行政村，</t>
    </r>
    <r>
      <rPr>
        <sz val="12"/>
        <color theme="1"/>
        <rFont val="Times New Roman"/>
        <charset val="0"/>
      </rPr>
      <t>2964</t>
    </r>
    <r>
      <rPr>
        <sz val="12"/>
        <color theme="1"/>
        <rFont val="仿宋_GB2312"/>
        <charset val="134"/>
      </rPr>
      <t>个村小组，有</t>
    </r>
    <r>
      <rPr>
        <sz val="12"/>
        <color theme="1"/>
        <rFont val="Times New Roman"/>
        <charset val="0"/>
      </rPr>
      <t>526</t>
    </r>
    <r>
      <rPr>
        <sz val="12"/>
        <color theme="1"/>
        <rFont val="仿宋_GB2312"/>
        <charset val="134"/>
      </rPr>
      <t>个村小组生活污水纳入城镇污水处理厂处理，</t>
    </r>
    <r>
      <rPr>
        <sz val="12"/>
        <color theme="1"/>
        <rFont val="Times New Roman"/>
        <charset val="0"/>
      </rPr>
      <t>923</t>
    </r>
    <r>
      <rPr>
        <sz val="12"/>
        <color theme="1"/>
        <rFont val="仿宋_GB2312"/>
        <charset val="134"/>
      </rPr>
      <t>个村小组纳入农污处理设施处理，</t>
    </r>
    <r>
      <rPr>
        <sz val="12"/>
        <color theme="1"/>
        <rFont val="Times New Roman"/>
        <charset val="0"/>
      </rPr>
      <t>1208</t>
    </r>
    <r>
      <rPr>
        <sz val="12"/>
        <color theme="1"/>
        <rFont val="仿宋_GB2312"/>
        <charset val="134"/>
      </rPr>
      <t>个村小组通过资源化利用进行治理。我县共建成农村生活污水处理设施</t>
    </r>
    <r>
      <rPr>
        <sz val="12"/>
        <color theme="1"/>
        <rFont val="Times New Roman"/>
        <charset val="0"/>
      </rPr>
      <t>691</t>
    </r>
    <r>
      <rPr>
        <sz val="12"/>
        <color theme="1"/>
        <rFont val="仿宋_GB2312"/>
        <charset val="134"/>
      </rPr>
      <t>座，其中有动力</t>
    </r>
    <r>
      <rPr>
        <sz val="12"/>
        <color theme="1"/>
        <rFont val="Times New Roman"/>
        <charset val="0"/>
      </rPr>
      <t>257</t>
    </r>
    <r>
      <rPr>
        <sz val="12"/>
        <color theme="1"/>
        <rFont val="仿宋_GB2312"/>
        <charset val="134"/>
      </rPr>
      <t>座、无动力</t>
    </r>
    <r>
      <rPr>
        <sz val="12"/>
        <color theme="1"/>
        <rFont val="Times New Roman"/>
        <charset val="0"/>
      </rPr>
      <t>434</t>
    </r>
    <r>
      <rPr>
        <sz val="12"/>
        <color theme="1"/>
        <rFont val="仿宋_GB2312"/>
        <charset val="134"/>
      </rPr>
      <t>座，纳污范围覆盖</t>
    </r>
    <r>
      <rPr>
        <sz val="12"/>
        <color theme="1"/>
        <rFont val="Times New Roman"/>
        <charset val="0"/>
      </rPr>
      <t>923</t>
    </r>
    <r>
      <rPr>
        <sz val="12"/>
        <color theme="1"/>
        <rFont val="仿宋_GB2312"/>
        <charset val="134"/>
      </rPr>
      <t>个村小组，配套建设管网</t>
    </r>
    <r>
      <rPr>
        <sz val="12"/>
        <color theme="1"/>
        <rFont val="Times New Roman"/>
        <charset val="0"/>
      </rPr>
      <t>964</t>
    </r>
    <r>
      <rPr>
        <sz val="12"/>
        <color theme="1"/>
        <rFont val="仿宋_GB2312"/>
        <charset val="134"/>
      </rPr>
      <t>公里，处理能力约</t>
    </r>
    <r>
      <rPr>
        <sz val="12"/>
        <color theme="1"/>
        <rFont val="Times New Roman"/>
        <charset val="0"/>
      </rPr>
      <t>3.4</t>
    </r>
    <r>
      <rPr>
        <sz val="12"/>
        <color theme="1"/>
        <rFont val="仿宋_GB2312"/>
        <charset val="134"/>
      </rPr>
      <t>万吨</t>
    </r>
    <r>
      <rPr>
        <sz val="12"/>
        <color theme="1"/>
        <rFont val="Times New Roman"/>
        <charset val="0"/>
      </rPr>
      <t>/</t>
    </r>
    <r>
      <rPr>
        <sz val="12"/>
        <color theme="1"/>
        <rFont val="仿宋_GB2312"/>
        <charset val="134"/>
      </rPr>
      <t>日。综上，采取农村污水治理措施的自然村合计</t>
    </r>
    <r>
      <rPr>
        <sz val="12"/>
        <color theme="1"/>
        <rFont val="Times New Roman"/>
        <charset val="0"/>
      </rPr>
      <t>2657</t>
    </r>
    <r>
      <rPr>
        <sz val="12"/>
        <color theme="1"/>
        <rFont val="仿宋_GB2312"/>
        <charset val="134"/>
      </rPr>
      <t>个，污水治理率达</t>
    </r>
    <r>
      <rPr>
        <sz val="12"/>
        <color theme="1"/>
        <rFont val="Times New Roman"/>
        <charset val="0"/>
      </rPr>
      <t>89.64%</t>
    </r>
    <r>
      <rPr>
        <sz val="12"/>
        <color theme="1"/>
        <rFont val="仿宋_GB2312"/>
        <charset val="134"/>
      </rPr>
      <t>。目前农污设施基本处于各镇（街道）分散管理状态，由镇（街道）委托第三方运营维护单位，鉴于各镇（街道）技术力量薄弱，人员值守难以全覆盖，污水出口的监测存在较大的漏洞，无法实时掌握污水出水水质情况。</t>
    </r>
  </si>
  <si>
    <r>
      <rPr>
        <sz val="12"/>
        <color rgb="FF000000"/>
        <rFont val="仿宋_GB2312"/>
        <charset val="134"/>
      </rPr>
      <t>项目内容</t>
    </r>
    <r>
      <rPr>
        <sz val="12"/>
        <color rgb="FF000000"/>
        <rFont val="Times New Roman"/>
        <charset val="0"/>
      </rPr>
      <t xml:space="preserve">:
</t>
    </r>
    <r>
      <rPr>
        <sz val="12"/>
        <color rgb="FF000000"/>
        <rFont val="仿宋_GB2312"/>
        <charset val="134"/>
      </rPr>
      <t>探索建立博罗县设计规模</t>
    </r>
    <r>
      <rPr>
        <sz val="12"/>
        <color rgb="FF000000"/>
        <rFont val="Times New Roman"/>
        <charset val="0"/>
      </rPr>
      <t>≥100</t>
    </r>
    <r>
      <rPr>
        <sz val="12"/>
        <color rgb="FF000000"/>
        <rFont val="仿宋_GB2312"/>
        <charset val="134"/>
      </rPr>
      <t>吨</t>
    </r>
    <r>
      <rPr>
        <sz val="12"/>
        <color rgb="FF000000"/>
        <rFont val="Times New Roman"/>
        <charset val="0"/>
      </rPr>
      <t>/</t>
    </r>
    <r>
      <rPr>
        <sz val="12"/>
        <color rgb="FF000000"/>
        <rFont val="仿宋_GB2312"/>
        <charset val="134"/>
      </rPr>
      <t>日农村污水设施的联网监测试点与县级中央监控系统，统一规格、技术标准、输出信号，实时监测农村污水设施运行情况，以技术赋能推动全县农污设施运行管理上新台阶。</t>
    </r>
    <r>
      <rPr>
        <sz val="12"/>
        <color rgb="FF000000"/>
        <rFont val="Times New Roman"/>
        <charset val="0"/>
      </rPr>
      <t xml:space="preserve">
</t>
    </r>
    <r>
      <rPr>
        <sz val="12"/>
        <color rgb="FF000000"/>
        <rFont val="仿宋_GB2312"/>
        <charset val="134"/>
      </rPr>
      <t>落实举措：</t>
    </r>
    <r>
      <rPr>
        <sz val="12"/>
        <color rgb="FF000000"/>
        <rFont val="Times New Roman"/>
        <charset val="0"/>
      </rPr>
      <t xml:space="preserve">
1.</t>
    </r>
    <r>
      <rPr>
        <sz val="12"/>
        <color rgb="FF000000"/>
        <rFont val="仿宋_GB2312"/>
        <charset val="134"/>
      </rPr>
      <t>对博罗县的农村污水处理工作进行摸底，梳理农村污水处理设施建设情况和运维情况，做到</t>
    </r>
    <r>
      <rPr>
        <sz val="12"/>
        <color rgb="FF000000"/>
        <rFont val="Times New Roman"/>
        <charset val="0"/>
      </rPr>
      <t>“</t>
    </r>
    <r>
      <rPr>
        <sz val="12"/>
        <color rgb="FF000000"/>
        <rFont val="仿宋_GB2312"/>
        <charset val="134"/>
      </rPr>
      <t>底数清</t>
    </r>
    <r>
      <rPr>
        <sz val="12"/>
        <color rgb="FF000000"/>
        <rFont val="Times New Roman"/>
        <charset val="0"/>
      </rPr>
      <t>”</t>
    </r>
    <r>
      <rPr>
        <sz val="12"/>
        <color rgb="FF000000"/>
        <rFont val="仿宋_GB2312"/>
        <charset val="134"/>
      </rPr>
      <t>，形成基础台账；</t>
    </r>
    <r>
      <rPr>
        <sz val="12"/>
        <color rgb="FF000000"/>
        <rFont val="Times New Roman"/>
        <charset val="0"/>
      </rPr>
      <t xml:space="preserve">
2.</t>
    </r>
    <r>
      <rPr>
        <sz val="12"/>
        <color rgb="FF000000"/>
        <rFont val="仿宋_GB2312"/>
        <charset val="134"/>
      </rPr>
      <t>结合基础台账信息，对村庄治理模式进行分类，重点筛选</t>
    </r>
    <r>
      <rPr>
        <sz val="12"/>
        <color rgb="FF000000"/>
        <rFont val="Times New Roman"/>
        <charset val="0"/>
      </rPr>
      <t>100</t>
    </r>
    <r>
      <rPr>
        <sz val="12"/>
        <color rgb="FF000000"/>
        <rFont val="仿宋_GB2312"/>
        <charset val="134"/>
      </rPr>
      <t>吨以上规模</t>
    </r>
    <r>
      <rPr>
        <sz val="12"/>
        <color rgb="FF000000"/>
        <rFont val="Times New Roman"/>
        <charset val="0"/>
      </rPr>
      <t>,</t>
    </r>
    <r>
      <rPr>
        <sz val="12"/>
        <color rgb="FF000000"/>
        <rFont val="仿宋_GB2312"/>
        <charset val="134"/>
      </rPr>
      <t>且有动力条件的处理设施实施在线监控设施；</t>
    </r>
    <r>
      <rPr>
        <sz val="12"/>
        <color rgb="FF000000"/>
        <rFont val="Times New Roman"/>
        <charset val="0"/>
      </rPr>
      <t xml:space="preserve">
3.</t>
    </r>
    <r>
      <rPr>
        <sz val="12"/>
        <color rgb="FF000000"/>
        <rFont val="仿宋_GB2312"/>
        <charset val="134"/>
      </rPr>
      <t>对筛选的重点处理设施，进一步比对其安全性、防盗性以及安装运营成本，确定其实施在线监控和远程监控的可行性，个别分布比较偏远，可予以移出安装名单。</t>
    </r>
  </si>
  <si>
    <r>
      <rPr>
        <sz val="12"/>
        <color rgb="FF000000"/>
        <rFont val="仿宋_GB2312"/>
        <charset val="134"/>
      </rPr>
      <t>总体目标：</t>
    </r>
    <r>
      <rPr>
        <sz val="12"/>
        <color rgb="FF000000"/>
        <rFont val="Times New Roman"/>
        <charset val="0"/>
      </rPr>
      <t xml:space="preserve">
</t>
    </r>
    <r>
      <rPr>
        <sz val="12"/>
        <color rgb="FF000000"/>
        <rFont val="仿宋_GB2312"/>
        <charset val="134"/>
      </rPr>
      <t>实现实时监测农村污水设施运行情况的目标。</t>
    </r>
    <r>
      <rPr>
        <sz val="12"/>
        <color rgb="FF000000"/>
        <rFont val="Times New Roman"/>
        <charset val="0"/>
      </rPr>
      <t xml:space="preserve">
</t>
    </r>
    <r>
      <rPr>
        <sz val="12"/>
        <color rgb="FF000000"/>
        <rFont val="仿宋_GB2312"/>
        <charset val="134"/>
      </rPr>
      <t>分年量化指标：</t>
    </r>
    <r>
      <rPr>
        <sz val="12"/>
        <color rgb="FF000000"/>
        <rFont val="Times New Roman"/>
        <charset val="0"/>
      </rPr>
      <t xml:space="preserve">
2023</t>
    </r>
    <r>
      <rPr>
        <sz val="12"/>
        <color rgb="FF000000"/>
        <rFont val="仿宋_GB2312"/>
        <charset val="134"/>
      </rPr>
      <t>年，对博罗县的农村污水处理工作进行摸底，梳理农村污水处理设施建设情况和运维情况，做到</t>
    </r>
    <r>
      <rPr>
        <sz val="12"/>
        <color rgb="FF000000"/>
        <rFont val="Times New Roman"/>
        <charset val="0"/>
      </rPr>
      <t>“</t>
    </r>
    <r>
      <rPr>
        <sz val="12"/>
        <color rgb="FF000000"/>
        <rFont val="仿宋_GB2312"/>
        <charset val="134"/>
      </rPr>
      <t>底数清</t>
    </r>
    <r>
      <rPr>
        <sz val="12"/>
        <color rgb="FF000000"/>
        <rFont val="Times New Roman"/>
        <charset val="0"/>
      </rPr>
      <t>”</t>
    </r>
    <r>
      <rPr>
        <sz val="12"/>
        <color rgb="FF000000"/>
        <rFont val="仿宋_GB2312"/>
        <charset val="134"/>
      </rPr>
      <t>，形成基础台账。</t>
    </r>
    <r>
      <rPr>
        <sz val="12"/>
        <color rgb="FF000000"/>
        <rFont val="Times New Roman"/>
        <charset val="0"/>
      </rPr>
      <t xml:space="preserve">
2024</t>
    </r>
    <r>
      <rPr>
        <sz val="12"/>
        <color rgb="FF000000"/>
        <rFont val="仿宋_GB2312"/>
        <charset val="134"/>
      </rPr>
      <t>年，</t>
    </r>
    <r>
      <rPr>
        <sz val="12"/>
        <color rgb="FF000000"/>
        <rFont val="Times New Roman"/>
        <charset val="0"/>
      </rPr>
      <t>1-6</t>
    </r>
    <r>
      <rPr>
        <sz val="12"/>
        <color rgb="FF000000"/>
        <rFont val="仿宋_GB2312"/>
        <charset val="134"/>
      </rPr>
      <t>月，重点筛选</t>
    </r>
    <r>
      <rPr>
        <sz val="12"/>
        <color rgb="FF000000"/>
        <rFont val="Times New Roman"/>
        <charset val="0"/>
      </rPr>
      <t>100</t>
    </r>
    <r>
      <rPr>
        <sz val="12"/>
        <color rgb="FF000000"/>
        <rFont val="仿宋_GB2312"/>
        <charset val="134"/>
      </rPr>
      <t>吨以上规模</t>
    </r>
    <r>
      <rPr>
        <sz val="12"/>
        <color rgb="FF000000"/>
        <rFont val="Times New Roman"/>
        <charset val="0"/>
      </rPr>
      <t>,</t>
    </r>
    <r>
      <rPr>
        <sz val="12"/>
        <color rgb="FF000000"/>
        <rFont val="仿宋_GB2312"/>
        <charset val="134"/>
      </rPr>
      <t>且有动力条件的处理设施，并进一步比对其安全性、防盗性以及安装运营成本，确定其实施在线监控和远程监控的可行性，个别分布比较偏远，可予以移出安装名单。</t>
    </r>
    <r>
      <rPr>
        <sz val="12"/>
        <color rgb="FF000000"/>
        <rFont val="Times New Roman"/>
        <charset val="0"/>
      </rPr>
      <t xml:space="preserve">
2024</t>
    </r>
    <r>
      <rPr>
        <sz val="12"/>
        <color rgb="FF000000"/>
        <rFont val="仿宋_GB2312"/>
        <charset val="134"/>
      </rPr>
      <t>年，</t>
    </r>
    <r>
      <rPr>
        <sz val="12"/>
        <color rgb="FF000000"/>
        <rFont val="Times New Roman"/>
        <charset val="0"/>
      </rPr>
      <t>7-12</t>
    </r>
    <r>
      <rPr>
        <sz val="12"/>
        <color rgb="FF000000"/>
        <rFont val="仿宋_GB2312"/>
        <charset val="134"/>
      </rPr>
      <t>月，在线监控设施安装。</t>
    </r>
    <r>
      <rPr>
        <sz val="12"/>
        <color rgb="FF000000"/>
        <rFont val="Times New Roman"/>
        <charset val="0"/>
      </rPr>
      <t xml:space="preserve">
2025</t>
    </r>
    <r>
      <rPr>
        <sz val="12"/>
        <color rgb="FF000000"/>
        <rFont val="仿宋_GB2312"/>
        <charset val="134"/>
      </rPr>
      <t>年，</t>
    </r>
    <r>
      <rPr>
        <sz val="12"/>
        <color rgb="FF000000"/>
        <rFont val="Times New Roman"/>
        <charset val="0"/>
      </rPr>
      <t>1-6</t>
    </r>
    <r>
      <rPr>
        <sz val="12"/>
        <color rgb="FF000000"/>
        <rFont val="仿宋_GB2312"/>
        <charset val="134"/>
      </rPr>
      <t>月，设施设备的调试与项目验收。</t>
    </r>
  </si>
  <si>
    <r>
      <rPr>
        <sz val="12"/>
        <color rgb="FF000000"/>
        <rFont val="仿宋_GB2312"/>
        <charset val="134"/>
      </rPr>
      <t>广东环院环境工程公司，区雪连</t>
    </r>
    <r>
      <rPr>
        <sz val="12"/>
        <color rgb="FF000000"/>
        <rFont val="Times New Roman"/>
        <charset val="0"/>
      </rPr>
      <t xml:space="preserve"> </t>
    </r>
    <r>
      <rPr>
        <sz val="12"/>
        <color rgb="FF000000"/>
        <rFont val="仿宋_GB2312"/>
        <charset val="134"/>
      </rPr>
      <t>（董事长）</t>
    </r>
    <r>
      <rPr>
        <sz val="12"/>
        <color rgb="FF000000"/>
        <rFont val="Times New Roman"/>
        <charset val="0"/>
      </rPr>
      <t>13570350224</t>
    </r>
  </si>
  <si>
    <t>石湾镇源头村村庄美化项目</t>
  </si>
  <si>
    <t>石湾镇源头村</t>
  </si>
  <si>
    <r>
      <rPr>
        <sz val="12"/>
        <color theme="1"/>
        <rFont val="仿宋_GB2312"/>
        <charset val="134"/>
      </rPr>
      <t>（</t>
    </r>
    <r>
      <rPr>
        <sz val="12"/>
        <color theme="1"/>
        <rFont val="Times New Roman"/>
        <charset val="0"/>
      </rPr>
      <t>1</t>
    </r>
    <r>
      <rPr>
        <sz val="12"/>
        <color theme="1"/>
        <rFont val="仿宋_GB2312"/>
        <charset val="134"/>
      </rPr>
      <t>）计划村内应绿尽绿，在</t>
    </r>
    <r>
      <rPr>
        <sz val="12"/>
        <color theme="1"/>
        <rFont val="Times New Roman"/>
        <charset val="0"/>
      </rPr>
      <t>613</t>
    </r>
    <r>
      <rPr>
        <sz val="12"/>
        <color theme="1"/>
        <rFont val="仿宋_GB2312"/>
        <charset val="134"/>
      </rPr>
      <t>乡道两旁增绿，路长</t>
    </r>
    <r>
      <rPr>
        <sz val="12"/>
        <color theme="1"/>
        <rFont val="Times New Roman"/>
        <charset val="0"/>
      </rPr>
      <t>1.4</t>
    </r>
    <r>
      <rPr>
        <sz val="12"/>
        <color theme="1"/>
        <rFont val="仿宋_GB2312"/>
        <charset val="134"/>
      </rPr>
      <t>公里；建设口袋公园</t>
    </r>
    <r>
      <rPr>
        <sz val="12"/>
        <color theme="1"/>
        <rFont val="Times New Roman"/>
        <charset val="0"/>
      </rPr>
      <t>2</t>
    </r>
    <r>
      <rPr>
        <sz val="12"/>
        <color theme="1"/>
        <rFont val="仿宋_GB2312"/>
        <charset val="134"/>
      </rPr>
      <t>个，全面完成入村组主干道沿线两侧环境整治亮化。</t>
    </r>
    <r>
      <rPr>
        <sz val="12"/>
        <color theme="1"/>
        <rFont val="Times New Roman"/>
        <charset val="0"/>
      </rPr>
      <t xml:space="preserve">
</t>
    </r>
    <r>
      <rPr>
        <sz val="12"/>
        <color theme="1"/>
        <rFont val="仿宋_GB2312"/>
        <charset val="134"/>
      </rPr>
      <t>（</t>
    </r>
    <r>
      <rPr>
        <sz val="12"/>
        <color theme="1"/>
        <rFont val="Times New Roman"/>
        <charset val="0"/>
      </rPr>
      <t>2</t>
    </r>
    <r>
      <rPr>
        <sz val="12"/>
        <color theme="1"/>
        <rFont val="仿宋_GB2312"/>
        <charset val="134"/>
      </rPr>
      <t>）计划对本村部分农房进行风貌提升。</t>
    </r>
    <r>
      <rPr>
        <sz val="12"/>
        <color theme="1"/>
        <rFont val="Times New Roman"/>
        <charset val="0"/>
      </rPr>
      <t xml:space="preserve">
</t>
    </r>
    <r>
      <rPr>
        <sz val="12"/>
        <color theme="1"/>
        <rFont val="仿宋_GB2312"/>
        <charset val="134"/>
      </rPr>
      <t>（</t>
    </r>
    <r>
      <rPr>
        <sz val="12"/>
        <color theme="1"/>
        <rFont val="Times New Roman"/>
        <charset val="0"/>
      </rPr>
      <t>3</t>
    </r>
    <r>
      <rPr>
        <sz val="12"/>
        <color theme="1"/>
        <rFont val="仿宋_GB2312"/>
        <charset val="134"/>
      </rPr>
      <t>）充分挖掘利用源头茹卢小组红色优势资源，对茹屋大街、水塘及周边民宅进行文旅创意包装，从空间形成</t>
    </r>
    <r>
      <rPr>
        <sz val="12"/>
        <color theme="1"/>
        <rFont val="Times New Roman"/>
        <charset val="0"/>
      </rPr>
      <t>“</t>
    </r>
    <r>
      <rPr>
        <sz val="12"/>
        <color theme="1"/>
        <rFont val="仿宋_GB2312"/>
        <charset val="134"/>
      </rPr>
      <t>一带两环七景</t>
    </r>
    <r>
      <rPr>
        <sz val="12"/>
        <color theme="1"/>
        <rFont val="Times New Roman"/>
        <charset val="0"/>
      </rPr>
      <t>”</t>
    </r>
    <r>
      <rPr>
        <sz val="12"/>
        <color theme="1"/>
        <rFont val="仿宋_GB2312"/>
        <charset val="134"/>
      </rPr>
      <t>建设项目，村企合作打造文旅文创点，提高村集体和村民收入。</t>
    </r>
    <r>
      <rPr>
        <sz val="12"/>
        <color theme="1"/>
        <rFont val="Times New Roman"/>
        <charset val="0"/>
      </rPr>
      <t xml:space="preserve">
</t>
    </r>
    <r>
      <rPr>
        <sz val="12"/>
        <color theme="1"/>
        <rFont val="仿宋_GB2312"/>
        <charset val="134"/>
      </rPr>
      <t>（</t>
    </r>
    <r>
      <rPr>
        <sz val="12"/>
        <color theme="1"/>
        <rFont val="Times New Roman"/>
        <charset val="0"/>
      </rPr>
      <t>4</t>
    </r>
    <r>
      <rPr>
        <sz val="12"/>
        <color theme="1"/>
        <rFont val="仿宋_GB2312"/>
        <charset val="134"/>
      </rPr>
      <t>）计划打造便民服务区，因园区建设扩宽道路，原有村卫生站和治安队办公室被拆除，现计划重新建设源头村卫生站和治安队办公室，光伏充电桩及口袋公园。</t>
    </r>
  </si>
  <si>
    <r>
      <rPr>
        <sz val="12"/>
        <color theme="1"/>
        <rFont val="仿宋_GB2312"/>
        <charset val="134"/>
      </rPr>
      <t>项目内容：</t>
    </r>
    <r>
      <rPr>
        <sz val="12"/>
        <color theme="1"/>
        <rFont val="Times New Roman"/>
        <charset val="0"/>
      </rPr>
      <t>1.</t>
    </r>
    <r>
      <rPr>
        <sz val="12"/>
        <color theme="1"/>
        <rFont val="仿宋_GB2312"/>
        <charset val="134"/>
      </rPr>
      <t>对道路绿化带和口袋公园布局出具设计方案；</t>
    </r>
    <r>
      <rPr>
        <sz val="12"/>
        <color theme="1"/>
        <rFont val="Times New Roman"/>
        <charset val="0"/>
      </rPr>
      <t xml:space="preserve">
2.</t>
    </r>
    <r>
      <rPr>
        <sz val="12"/>
        <color theme="1"/>
        <rFont val="仿宋_GB2312"/>
        <charset val="134"/>
      </rPr>
      <t>对源头村农房风貌提升出具设计方案；</t>
    </r>
    <r>
      <rPr>
        <sz val="12"/>
        <color theme="1"/>
        <rFont val="Times New Roman"/>
        <charset val="0"/>
      </rPr>
      <t xml:space="preserve">
3.</t>
    </r>
    <r>
      <rPr>
        <sz val="12"/>
        <color theme="1"/>
        <rFont val="仿宋_GB2312"/>
        <charset val="134"/>
      </rPr>
      <t>在源头村红色水乡打造文旅文创的合作运营团队上提供相关资源指导，编制设计布局方案；</t>
    </r>
    <r>
      <rPr>
        <sz val="12"/>
        <color theme="1"/>
        <rFont val="Times New Roman"/>
        <charset val="0"/>
      </rPr>
      <t xml:space="preserve">
4.</t>
    </r>
    <r>
      <rPr>
        <sz val="12"/>
        <color theme="1"/>
        <rFont val="仿宋_GB2312"/>
        <charset val="134"/>
      </rPr>
      <t>对源头村便民服务区布局出具设计方案。</t>
    </r>
    <r>
      <rPr>
        <sz val="12"/>
        <color theme="1"/>
        <rFont val="Times New Roman"/>
        <charset val="0"/>
      </rPr>
      <t xml:space="preserve">
</t>
    </r>
    <r>
      <rPr>
        <sz val="12"/>
        <color theme="1"/>
        <rFont val="仿宋_GB2312"/>
        <charset val="134"/>
      </rPr>
      <t>落实举措：现场调研，根据现状结合周边环境进行总体思考出具设计方案</t>
    </r>
  </si>
  <si>
    <t>围绕道路绿化带和口袋公园、农房风貌、红色水乡、便民服务区进行实地调研，结合周边环境进行设计</t>
  </si>
  <si>
    <r>
      <rPr>
        <sz val="12"/>
        <color theme="1"/>
        <rFont val="仿宋_GB2312"/>
        <charset val="134"/>
      </rPr>
      <t>广东环境保护工程职业学院，罗国良（书记），</t>
    </r>
    <r>
      <rPr>
        <sz val="12"/>
        <color theme="1"/>
        <rFont val="Times New Roman"/>
        <charset val="0"/>
      </rPr>
      <t>13660458037</t>
    </r>
  </si>
  <si>
    <r>
      <rPr>
        <sz val="12"/>
        <color theme="1"/>
        <rFont val="Times New Roman"/>
        <charset val="0"/>
      </rPr>
      <t>“</t>
    </r>
    <r>
      <rPr>
        <sz val="12"/>
        <color theme="1"/>
        <rFont val="仿宋_GB2312"/>
        <charset val="134"/>
      </rPr>
      <t>学子归巢</t>
    </r>
    <r>
      <rPr>
        <sz val="12"/>
        <color theme="1"/>
        <rFont val="Times New Roman"/>
        <charset val="0"/>
      </rPr>
      <t>”</t>
    </r>
    <r>
      <rPr>
        <sz val="12"/>
        <color theme="1"/>
        <rFont val="仿宋_GB2312"/>
        <charset val="134"/>
      </rPr>
      <t>青年大学生返乡社会实践项目</t>
    </r>
  </si>
  <si>
    <t>福田镇徐田村（典型村）</t>
  </si>
  <si>
    <t>长期</t>
  </si>
  <si>
    <r>
      <rPr>
        <sz val="12"/>
        <color theme="1"/>
        <rFont val="仿宋_GB2312"/>
        <charset val="134"/>
      </rPr>
      <t>依托博罗县大学生回乡服务协会平台，深化</t>
    </r>
    <r>
      <rPr>
        <sz val="12"/>
        <color theme="1"/>
        <rFont val="Times New Roman"/>
        <charset val="0"/>
      </rPr>
      <t>“</t>
    </r>
    <r>
      <rPr>
        <sz val="12"/>
        <color theme="1"/>
        <rFont val="仿宋_GB2312"/>
        <charset val="134"/>
      </rPr>
      <t>学子归巢</t>
    </r>
    <r>
      <rPr>
        <sz val="12"/>
        <color theme="1"/>
        <rFont val="Times New Roman"/>
        <charset val="0"/>
      </rPr>
      <t>”</t>
    </r>
    <r>
      <rPr>
        <sz val="12"/>
        <color theme="1"/>
        <rFont val="仿宋_GB2312"/>
        <charset val="134"/>
      </rPr>
      <t>品牌，开展了青春领航、青春建功、青苗护航、强基固本等主题活动共</t>
    </r>
    <r>
      <rPr>
        <sz val="12"/>
        <color theme="1"/>
        <rFont val="Times New Roman"/>
        <charset val="0"/>
      </rPr>
      <t>105</t>
    </r>
    <r>
      <rPr>
        <sz val="12"/>
        <color theme="1"/>
        <rFont val="仿宋_GB2312"/>
        <charset val="134"/>
      </rPr>
      <t>场，参与人数近</t>
    </r>
    <r>
      <rPr>
        <sz val="12"/>
        <color theme="1"/>
        <rFont val="Times New Roman"/>
        <charset val="0"/>
      </rPr>
      <t>2</t>
    </r>
    <r>
      <rPr>
        <sz val="12"/>
        <color theme="1"/>
        <rFont val="仿宋_GB2312"/>
        <charset val="134"/>
      </rPr>
      <t>万人次，展现博罗新貌，唤起青年担当意识，吸引更多优秀青年人才回归家乡、建功家乡，为奋力推动博罗县域高质量发展贡献青春力量。</t>
    </r>
  </si>
  <si>
    <r>
      <rPr>
        <sz val="12"/>
        <color theme="1"/>
        <rFont val="仿宋_GB2312"/>
        <charset val="134"/>
      </rPr>
      <t>项目内容：结合结对高校学生志愿者</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社会实践活动，聚焦特色农业、特色制造业、文化创意、休闲旅游等领域，开展暑期义教、公益课堂、文化宣传、农业发展、生态环保、调查研究等社会实践，实现精准结对、长期结对，助力壮大县域经济，建设美丽圩镇，推进乡村振兴。</t>
    </r>
    <r>
      <rPr>
        <sz val="12"/>
        <color theme="1"/>
        <rFont val="Times New Roman"/>
        <charset val="0"/>
      </rPr>
      <t xml:space="preserve">
</t>
    </r>
    <r>
      <rPr>
        <sz val="12"/>
        <color theme="1"/>
        <rFont val="仿宋_GB2312"/>
        <charset val="134"/>
      </rPr>
      <t>落实举措：</t>
    </r>
    <r>
      <rPr>
        <sz val="12"/>
        <color theme="1"/>
        <rFont val="Times New Roman"/>
        <charset val="0"/>
      </rPr>
      <t xml:space="preserve">
1.</t>
    </r>
    <r>
      <rPr>
        <sz val="12"/>
        <color theme="1"/>
        <rFont val="仿宋_GB2312"/>
        <charset val="134"/>
      </rPr>
      <t>开展兴农助农社会实践活动</t>
    </r>
    <r>
      <rPr>
        <sz val="12"/>
        <color theme="1"/>
        <rFont val="Times New Roman"/>
        <charset val="0"/>
      </rPr>
      <t xml:space="preserve">
2.</t>
    </r>
    <r>
      <rPr>
        <sz val="12"/>
        <color theme="1"/>
        <rFont val="仿宋_GB2312"/>
        <charset val="134"/>
      </rPr>
      <t>开展科普宣传活动</t>
    </r>
    <r>
      <rPr>
        <sz val="12"/>
        <color theme="1"/>
        <rFont val="Times New Roman"/>
        <charset val="0"/>
      </rPr>
      <t xml:space="preserve">
3.</t>
    </r>
    <r>
      <rPr>
        <sz val="12"/>
        <color theme="1"/>
        <rFont val="仿宋_GB2312"/>
        <charset val="134"/>
      </rPr>
      <t>开展助老爱幼活动</t>
    </r>
    <r>
      <rPr>
        <sz val="12"/>
        <color theme="1"/>
        <rFont val="Times New Roman"/>
        <charset val="0"/>
      </rPr>
      <t xml:space="preserve">
4.</t>
    </r>
    <r>
      <rPr>
        <sz val="12"/>
        <color theme="1"/>
        <rFont val="仿宋_GB2312"/>
        <charset val="134"/>
      </rPr>
      <t>开展乡村环境卫生清洁宣传</t>
    </r>
    <r>
      <rPr>
        <sz val="12"/>
        <color theme="1"/>
        <rFont val="Times New Roman"/>
        <charset val="0"/>
      </rPr>
      <t xml:space="preserve">
5.</t>
    </r>
    <r>
      <rPr>
        <sz val="12"/>
        <color theme="1"/>
        <rFont val="仿宋_GB2312"/>
        <charset val="134"/>
      </rPr>
      <t>开展社会调查研究</t>
    </r>
    <r>
      <rPr>
        <sz val="12"/>
        <color theme="1"/>
        <rFont val="Times New Roman"/>
        <charset val="0"/>
      </rPr>
      <t xml:space="preserve">                   </t>
    </r>
  </si>
  <si>
    <r>
      <rPr>
        <sz val="12"/>
        <color rgb="FF000000"/>
        <rFont val="仿宋_GB2312"/>
        <charset val="134"/>
      </rPr>
      <t>暨南大学、广东环境保护工程职业学院联合博罗县团委在博罗县开展暑期</t>
    </r>
    <r>
      <rPr>
        <sz val="12"/>
        <color rgb="FF000000"/>
        <rFont val="Times New Roman"/>
        <charset val="0"/>
      </rPr>
      <t>“</t>
    </r>
    <r>
      <rPr>
        <sz val="12"/>
        <color rgb="FF000000"/>
        <rFont val="仿宋_GB2312"/>
        <charset val="134"/>
      </rPr>
      <t>三下乡</t>
    </r>
    <r>
      <rPr>
        <sz val="12"/>
        <color rgb="FF000000"/>
        <rFont val="Times New Roman"/>
        <charset val="0"/>
      </rPr>
      <t>”社会实践活动，5年内开展活动共105场，参与人数近2万人次。每年开展活动21场，参与人数4000人次</t>
    </r>
  </si>
  <si>
    <r>
      <rPr>
        <sz val="12"/>
        <color rgb="FF000000"/>
        <rFont val="仿宋_GB2312"/>
        <charset val="134"/>
      </rPr>
      <t>暨南大学伍秀君（团委副书记）；广东环境保护工程职业学院李可（团委书记）</t>
    </r>
    <r>
      <rPr>
        <sz val="12"/>
        <color rgb="FF000000"/>
        <rFont val="Times New Roman"/>
        <charset val="0"/>
      </rPr>
      <t>15217649768</t>
    </r>
  </si>
  <si>
    <t>落实基础教育帮扶工作</t>
  </si>
  <si>
    <r>
      <rPr>
        <sz val="12"/>
        <color theme="1"/>
        <rFont val="仿宋_GB2312"/>
        <charset val="134"/>
      </rPr>
      <t>为深入贯彻落实省委、省政府关于推动基础教育高质量发展决策部署，博罗县教育局于</t>
    </r>
    <r>
      <rPr>
        <sz val="12"/>
        <color theme="1"/>
        <rFont val="Times New Roman"/>
        <charset val="0"/>
      </rPr>
      <t>2022</t>
    </r>
    <r>
      <rPr>
        <sz val="12"/>
        <color theme="1"/>
        <rFont val="仿宋_GB2312"/>
        <charset val="134"/>
      </rPr>
      <t>年</t>
    </r>
    <r>
      <rPr>
        <sz val="12"/>
        <color theme="1"/>
        <rFont val="Times New Roman"/>
        <charset val="0"/>
      </rPr>
      <t>1</t>
    </r>
    <r>
      <rPr>
        <sz val="12"/>
        <color theme="1"/>
        <rFont val="仿宋_GB2312"/>
        <charset val="134"/>
      </rPr>
      <t>月与环保学院签订对口结对帮扶协议，结对帮扶协议期限为</t>
    </r>
    <r>
      <rPr>
        <sz val="12"/>
        <color theme="1"/>
        <rFont val="Times New Roman"/>
        <charset val="0"/>
      </rPr>
      <t>2021-2025</t>
    </r>
    <r>
      <rPr>
        <sz val="12"/>
        <color theme="1"/>
        <rFont val="仿宋_GB2312"/>
        <charset val="134"/>
      </rPr>
      <t>年。前期，在双方的努力下，取得了一定的成效，但成效还未达到预期目标。结对双方需深化合作，进一步落实帮扶任务。</t>
    </r>
  </si>
  <si>
    <r>
      <rPr>
        <sz val="12"/>
        <color theme="1"/>
        <rFont val="仿宋_GB2312"/>
        <charset val="134"/>
      </rPr>
      <t>项目内容：</t>
    </r>
    <r>
      <rPr>
        <sz val="12"/>
        <color theme="1"/>
        <rFont val="Times New Roman"/>
        <charset val="0"/>
      </rPr>
      <t>1.</t>
    </r>
    <r>
      <rPr>
        <sz val="12"/>
        <color theme="1"/>
        <rFont val="仿宋_GB2312"/>
        <charset val="134"/>
      </rPr>
      <t>以面授培训和网络研修方式培育优秀中小学校校长，提高教师信息技术应用能力。</t>
    </r>
    <r>
      <rPr>
        <sz val="12"/>
        <color theme="1"/>
        <rFont val="Times New Roman"/>
        <charset val="0"/>
      </rPr>
      <t xml:space="preserve">
2.</t>
    </r>
    <r>
      <rPr>
        <sz val="12"/>
        <color theme="1"/>
        <rFont val="仿宋_GB2312"/>
        <charset val="134"/>
      </rPr>
      <t>通过共建共享培训资源和组织专项培训，加强教研队伍建设</t>
    </r>
    <r>
      <rPr>
        <sz val="12"/>
        <color theme="1"/>
        <rFont val="Times New Roman"/>
        <charset val="0"/>
      </rPr>
      <t>,</t>
    </r>
    <r>
      <rPr>
        <sz val="12"/>
        <color theme="1"/>
        <rFont val="仿宋_GB2312"/>
        <charset val="134"/>
      </rPr>
      <t>提高教师队伍能力素质</t>
    </r>
    <r>
      <rPr>
        <sz val="12"/>
        <color theme="1"/>
        <rFont val="Times New Roman"/>
        <charset val="0"/>
      </rPr>
      <t>,</t>
    </r>
    <r>
      <rPr>
        <sz val="12"/>
        <color theme="1"/>
        <rFont val="仿宋_GB2312"/>
        <charset val="134"/>
      </rPr>
      <t>同时开展在职连续培养，培养名优骨干教师队伍。</t>
    </r>
    <r>
      <rPr>
        <sz val="12"/>
        <color theme="1"/>
        <rFont val="Times New Roman"/>
        <charset val="0"/>
      </rPr>
      <t xml:space="preserve">
3.</t>
    </r>
    <r>
      <rPr>
        <sz val="12"/>
        <color theme="1"/>
        <rFont val="仿宋_GB2312"/>
        <charset val="134"/>
      </rPr>
      <t>加强交流活动，推动教育集团化办学。根据县教育局和三所对口学校的需求，开展定向招生、专业建设及人才培养等工作。</t>
    </r>
    <r>
      <rPr>
        <sz val="12"/>
        <color theme="1"/>
        <rFont val="Times New Roman"/>
        <charset val="0"/>
      </rPr>
      <t xml:space="preserve">
</t>
    </r>
    <r>
      <rPr>
        <sz val="12"/>
        <color theme="1"/>
        <rFont val="仿宋_GB2312"/>
        <charset val="134"/>
      </rPr>
      <t>落实举措：</t>
    </r>
    <r>
      <rPr>
        <sz val="12"/>
        <color theme="1"/>
        <rFont val="Times New Roman"/>
        <charset val="0"/>
      </rPr>
      <t>1.</t>
    </r>
    <r>
      <rPr>
        <sz val="12"/>
        <color theme="1"/>
        <rFont val="仿宋_GB2312"/>
        <charset val="134"/>
      </rPr>
      <t>开展多组织骨干教师生态文明教育能力提升研修种形式中小学校长全员培训；</t>
    </r>
    <r>
      <rPr>
        <sz val="12"/>
        <color theme="1"/>
        <rFont val="Times New Roman"/>
        <charset val="0"/>
      </rPr>
      <t>2.</t>
    </r>
    <r>
      <rPr>
        <sz val="12"/>
        <color theme="1"/>
        <rFont val="仿宋_GB2312"/>
        <charset val="134"/>
      </rPr>
      <t>组织骨干教师提升研修；</t>
    </r>
    <r>
      <rPr>
        <sz val="12"/>
        <color theme="1"/>
        <rFont val="Times New Roman"/>
        <charset val="0"/>
      </rPr>
      <t>3.</t>
    </r>
    <r>
      <rPr>
        <sz val="12"/>
        <color theme="1"/>
        <rFont val="仿宋_GB2312"/>
        <charset val="134"/>
      </rPr>
      <t>加强教师培训能力建设；</t>
    </r>
    <r>
      <rPr>
        <sz val="12"/>
        <color theme="1"/>
        <rFont val="Times New Roman"/>
        <charset val="0"/>
      </rPr>
      <t>4.</t>
    </r>
    <r>
      <rPr>
        <sz val="12"/>
        <color theme="1"/>
        <rFont val="仿宋_GB2312"/>
        <charset val="134"/>
      </rPr>
      <t>开展教研指导帮扶与教研员培训；</t>
    </r>
    <r>
      <rPr>
        <sz val="12"/>
        <color theme="1"/>
        <rFont val="Times New Roman"/>
        <charset val="0"/>
      </rPr>
      <t>5.</t>
    </r>
    <r>
      <rPr>
        <sz val="12"/>
        <color theme="1"/>
        <rFont val="仿宋_GB2312"/>
        <charset val="134"/>
      </rPr>
      <t>开展教师信息技术应用能力培训；</t>
    </r>
    <r>
      <rPr>
        <sz val="12"/>
        <color theme="1"/>
        <rFont val="Times New Roman"/>
        <charset val="0"/>
      </rPr>
      <t>6.</t>
    </r>
    <r>
      <rPr>
        <sz val="12"/>
        <color theme="1"/>
        <rFont val="仿宋_GB2312"/>
        <charset val="134"/>
      </rPr>
      <t>推进办学条件帮扶；</t>
    </r>
    <r>
      <rPr>
        <sz val="12"/>
        <color theme="1"/>
        <rFont val="Times New Roman"/>
        <charset val="0"/>
      </rPr>
      <t>7.</t>
    </r>
    <r>
      <rPr>
        <sz val="12"/>
        <color theme="1"/>
        <rFont val="仿宋_GB2312"/>
        <charset val="134"/>
      </rPr>
      <t>开展学生志愿服务，加强教师培训，甲方选派</t>
    </r>
    <r>
      <rPr>
        <sz val="12"/>
        <color theme="1"/>
        <rFont val="Times New Roman"/>
        <charset val="0"/>
      </rPr>
      <t>5</t>
    </r>
    <r>
      <rPr>
        <sz val="12"/>
        <color theme="1"/>
        <rFont val="仿宋_GB2312"/>
        <charset val="134"/>
      </rPr>
      <t>名优秀行政管理干部和优秀教师（尤其是专业教学教师和教育教师），结合学校低碳、节能、环保、安全等专业特色，指导受援方中小学创建省绿色学校，深度参与受援方基础教育工作，开展社会化服务，开展特色帮扶服务。</t>
    </r>
  </si>
  <si>
    <t>骨干教师生态文明教育能力提升研修种形式中小学校长全员培训和研修；开展教师信息技术应用能力培训并开展学生志愿服务，加强教师培训，结合学校低碳、节能、环保、安全等专业特色，指导受援方中小学创建省绿色学校，深度参与受援方基础教育工作，开展社会化服务，开展特色帮扶服务。</t>
  </si>
  <si>
    <r>
      <rPr>
        <sz val="12"/>
        <color theme="1"/>
        <rFont val="仿宋_GB2312"/>
        <charset val="134"/>
      </rPr>
      <t>组织宣传统战部（武装部），刘红萍（副部长），</t>
    </r>
    <r>
      <rPr>
        <sz val="12"/>
        <color theme="1"/>
        <rFont val="Times New Roman"/>
        <charset val="0"/>
      </rPr>
      <t>13416170596</t>
    </r>
  </si>
  <si>
    <t>建议补充预算测算标准。</t>
  </si>
  <si>
    <t>龙门县</t>
  </si>
  <si>
    <t>广东财经大学、广东工贸职业技术学院</t>
  </si>
  <si>
    <t>提供智力支持和策划</t>
  </si>
  <si>
    <r>
      <rPr>
        <sz val="12"/>
        <color rgb="FF000000"/>
        <rFont val="Times New Roman"/>
        <charset val="0"/>
      </rPr>
      <t>2027</t>
    </r>
    <r>
      <rPr>
        <sz val="12"/>
        <color rgb="FF000000"/>
        <rFont val="仿宋_GB2312"/>
        <charset val="134"/>
      </rPr>
      <t>年底</t>
    </r>
  </si>
  <si>
    <r>
      <rPr>
        <sz val="12"/>
        <color rgb="FF000000"/>
        <rFont val="仿宋_GB2312"/>
        <charset val="134"/>
      </rPr>
      <t>结合大学生</t>
    </r>
    <r>
      <rPr>
        <sz val="12"/>
        <color rgb="FF000000"/>
        <rFont val="Times New Roman"/>
        <charset val="0"/>
      </rPr>
      <t>“</t>
    </r>
    <r>
      <rPr>
        <sz val="12"/>
        <color rgb="FF000000"/>
        <rFont val="仿宋_GB2312"/>
        <charset val="134"/>
      </rPr>
      <t>三下乡</t>
    </r>
    <r>
      <rPr>
        <sz val="12"/>
        <color rgb="FF000000"/>
        <rFont val="Times New Roman"/>
        <charset val="0"/>
      </rPr>
      <t>”</t>
    </r>
    <r>
      <rPr>
        <sz val="12"/>
        <color rgb="FF000000"/>
        <rFont val="仿宋_GB2312"/>
        <charset val="134"/>
      </rPr>
      <t>活动，聚焦龙门县域经济、城镇建设、乡村振兴、城乡融合等方面的体制机制障碍，结合前沿理论开展研究，每年定期开展不同领域的蹲点式调查研究，为龙门县域改革创新出谋划策。</t>
    </r>
  </si>
  <si>
    <r>
      <rPr>
        <sz val="12"/>
        <color theme="1"/>
        <rFont val="仿宋_GB2312"/>
        <charset val="134"/>
      </rPr>
      <t>每年设置</t>
    </r>
    <r>
      <rPr>
        <sz val="12"/>
        <color theme="1"/>
        <rFont val="Times New Roman"/>
        <charset val="0"/>
      </rPr>
      <t>15</t>
    </r>
    <r>
      <rPr>
        <sz val="12"/>
        <color theme="1"/>
        <rFont val="仿宋_GB2312"/>
        <charset val="134"/>
      </rPr>
      <t>支</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专项的</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实践团队项目到龙门</t>
    </r>
    <r>
      <rPr>
        <sz val="12"/>
        <color theme="1"/>
        <rFont val="Times New Roman"/>
        <charset val="0"/>
      </rPr>
      <t>12</t>
    </r>
    <r>
      <rPr>
        <sz val="12"/>
        <color theme="1"/>
        <rFont val="仿宋_GB2312"/>
        <charset val="134"/>
      </rPr>
      <t>个村或者其他单位开展社会实践。</t>
    </r>
  </si>
  <si>
    <r>
      <rPr>
        <sz val="12"/>
        <color theme="1"/>
        <rFont val="仿宋_GB2312"/>
        <charset val="134"/>
      </rPr>
      <t>广东财经大学团委书记张鹏程</t>
    </r>
    <r>
      <rPr>
        <sz val="12"/>
        <color theme="1"/>
        <rFont val="Times New Roman"/>
        <charset val="0"/>
      </rPr>
      <t>13430287886</t>
    </r>
    <r>
      <rPr>
        <sz val="12"/>
        <color theme="1"/>
        <rFont val="仿宋_GB2312"/>
        <charset val="134"/>
      </rPr>
      <t>，</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龙门服务工作队队长、广东财经大学旅游管理与规划设计研究院副院长（主持工作）桂拉旦</t>
    </r>
    <r>
      <rPr>
        <sz val="12"/>
        <color theme="1"/>
        <rFont val="Times New Roman"/>
        <charset val="0"/>
      </rPr>
      <t>13423689892</t>
    </r>
    <r>
      <rPr>
        <sz val="12"/>
        <color theme="1"/>
        <rFont val="仿宋_GB2312"/>
        <charset val="134"/>
      </rPr>
      <t>；广东工贸职业技术学院校团委书记陈冠锋</t>
    </r>
    <r>
      <rPr>
        <sz val="12"/>
        <color theme="1"/>
        <rFont val="Times New Roman"/>
        <charset val="0"/>
      </rPr>
      <t xml:space="preserve">18002253311
</t>
    </r>
  </si>
  <si>
    <r>
      <rPr>
        <sz val="12"/>
        <color rgb="FF000000"/>
        <rFont val="仿宋_GB2312"/>
        <charset val="134"/>
      </rPr>
      <t>打造蓝田瑶族乡旅游路线、非遗文化</t>
    </r>
    <r>
      <rPr>
        <sz val="12"/>
        <color rgb="FF000000"/>
        <rFont val="Times New Roman"/>
        <charset val="0"/>
      </rPr>
      <t>IP</t>
    </r>
  </si>
  <si>
    <r>
      <rPr>
        <sz val="12"/>
        <color rgb="FF000000"/>
        <rFont val="仿宋_GB2312"/>
        <charset val="134"/>
      </rPr>
      <t>结合蓝田瑶族乡旅游资源特点，将零散的旅游景点连点成线、连线成片，打造</t>
    </r>
    <r>
      <rPr>
        <sz val="12"/>
        <color rgb="FF000000"/>
        <rFont val="Times New Roman"/>
        <charset val="0"/>
      </rPr>
      <t>“</t>
    </r>
    <r>
      <rPr>
        <sz val="12"/>
        <color rgb="FF000000"/>
        <rFont val="仿宋_GB2312"/>
        <charset val="134"/>
      </rPr>
      <t>吃住行游购娱</t>
    </r>
    <r>
      <rPr>
        <sz val="12"/>
        <color rgb="FF000000"/>
        <rFont val="Times New Roman"/>
        <charset val="0"/>
      </rPr>
      <t>”</t>
    </r>
    <r>
      <rPr>
        <sz val="12"/>
        <color rgb="FF000000"/>
        <rFont val="仿宋_GB2312"/>
        <charset val="134"/>
      </rPr>
      <t>要素齐全的精品旅游路线，设计出独具瑶族风情的文创产品，打造具有蓝田亮点的文化</t>
    </r>
    <r>
      <rPr>
        <sz val="12"/>
        <color rgb="FF000000"/>
        <rFont val="Times New Roman"/>
        <charset val="0"/>
      </rPr>
      <t>IP</t>
    </r>
    <r>
      <rPr>
        <sz val="12"/>
        <color rgb="FF000000"/>
        <rFont val="仿宋_GB2312"/>
        <charset val="134"/>
      </rPr>
      <t>。</t>
    </r>
  </si>
  <si>
    <t>打造出一条蓝田瑶族乡旅游精品路线。</t>
  </si>
  <si>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龙门服务工作队队长、广东财经大学旅游管理与规划设计研究院副院长（主持工作）桂拉旦</t>
    </r>
    <r>
      <rPr>
        <sz val="12"/>
        <color theme="1"/>
        <rFont val="Times New Roman"/>
        <charset val="0"/>
      </rPr>
      <t>13423689892</t>
    </r>
    <r>
      <rPr>
        <sz val="12"/>
        <color theme="1"/>
        <rFont val="仿宋_GB2312"/>
        <charset val="134"/>
      </rPr>
      <t>，文化旅游与地理学院书记文波</t>
    </r>
    <r>
      <rPr>
        <sz val="12"/>
        <color theme="1"/>
        <rFont val="Times New Roman"/>
        <charset val="0"/>
      </rPr>
      <t>13660185415</t>
    </r>
    <r>
      <rPr>
        <sz val="12"/>
        <color theme="1"/>
        <rFont val="仿宋_GB2312"/>
        <charset val="134"/>
      </rPr>
      <t>；广东工贸职业技术学院应用外语学院副书记罗春科</t>
    </r>
    <r>
      <rPr>
        <sz val="12"/>
        <color theme="1"/>
        <rFont val="Times New Roman"/>
        <charset val="0"/>
      </rPr>
      <t xml:space="preserve">18028622330
</t>
    </r>
  </si>
  <si>
    <t>网络强村建设</t>
  </si>
  <si>
    <r>
      <rPr>
        <sz val="12"/>
        <color theme="1"/>
        <rFont val="Times New Roman"/>
        <charset val="0"/>
      </rPr>
      <t>2027</t>
    </r>
    <r>
      <rPr>
        <sz val="12"/>
        <color theme="1"/>
        <rFont val="仿宋_GB2312"/>
        <charset val="134"/>
      </rPr>
      <t>年底</t>
    </r>
  </si>
  <si>
    <r>
      <rPr>
        <sz val="12"/>
        <color theme="1"/>
        <rFont val="仿宋_GB2312"/>
        <charset val="134"/>
      </rPr>
      <t>创建网络强村，推选出</t>
    </r>
    <r>
      <rPr>
        <sz val="12"/>
        <color theme="1"/>
        <rFont val="Times New Roman"/>
        <charset val="0"/>
      </rPr>
      <t>1-2</t>
    </r>
    <r>
      <rPr>
        <sz val="12"/>
        <color theme="1"/>
        <rFont val="仿宋_GB2312"/>
        <charset val="134"/>
      </rPr>
      <t>个示范村作为切入点，依托</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项目，探索一条多方参与、协同配合、落实有力、行之有效县域网络强村</t>
    </r>
    <r>
      <rPr>
        <sz val="12"/>
        <color theme="1"/>
        <rFont val="Times New Roman"/>
        <charset val="0"/>
      </rPr>
      <t>“</t>
    </r>
    <r>
      <rPr>
        <sz val="12"/>
        <color theme="1"/>
        <rFont val="仿宋_GB2312"/>
        <charset val="134"/>
      </rPr>
      <t>龙门模式</t>
    </r>
    <r>
      <rPr>
        <sz val="12"/>
        <color theme="1"/>
        <rFont val="Times New Roman"/>
        <charset val="0"/>
      </rPr>
      <t>”</t>
    </r>
    <r>
      <rPr>
        <sz val="12"/>
        <color theme="1"/>
        <rFont val="仿宋_GB2312"/>
        <charset val="134"/>
      </rPr>
      <t>。</t>
    </r>
  </si>
  <si>
    <r>
      <rPr>
        <sz val="12"/>
        <color theme="1"/>
        <rFont val="仿宋_GB2312"/>
        <charset val="134"/>
      </rPr>
      <t>创建网络强村，推选出</t>
    </r>
    <r>
      <rPr>
        <sz val="12"/>
        <color theme="1"/>
        <rFont val="Times New Roman"/>
        <charset val="0"/>
      </rPr>
      <t>1-2</t>
    </r>
    <r>
      <rPr>
        <sz val="12"/>
        <color theme="1"/>
        <rFont val="仿宋_GB2312"/>
        <charset val="134"/>
      </rPr>
      <t>个示范村建成</t>
    </r>
    <r>
      <rPr>
        <sz val="12"/>
        <color theme="1"/>
        <rFont val="Times New Roman"/>
        <charset val="0"/>
      </rPr>
      <t>“</t>
    </r>
    <r>
      <rPr>
        <sz val="12"/>
        <color theme="1"/>
        <rFont val="仿宋_GB2312"/>
        <charset val="134"/>
      </rPr>
      <t>龙门模式</t>
    </r>
    <r>
      <rPr>
        <sz val="12"/>
        <color theme="1"/>
        <rFont val="Times New Roman"/>
        <charset val="0"/>
      </rPr>
      <t>”</t>
    </r>
    <r>
      <rPr>
        <sz val="12"/>
        <color theme="1"/>
        <rFont val="仿宋_GB2312"/>
        <charset val="134"/>
      </rPr>
      <t>县域网络强村。</t>
    </r>
  </si>
  <si>
    <r>
      <rPr>
        <sz val="12"/>
        <color theme="1"/>
        <rFont val="仿宋_GB2312"/>
        <charset val="134"/>
      </rPr>
      <t>广东财经大学人文与传播学院</t>
    </r>
    <r>
      <rPr>
        <sz val="12"/>
        <color theme="1"/>
        <rFont val="Times New Roman"/>
        <charset val="0"/>
      </rPr>
      <t>/</t>
    </r>
    <r>
      <rPr>
        <sz val="12"/>
        <color theme="1"/>
        <rFont val="仿宋_GB2312"/>
        <charset val="134"/>
      </rPr>
      <t>网络传播学院党委书记于万红</t>
    </r>
    <r>
      <rPr>
        <sz val="12"/>
        <color theme="1"/>
        <rFont val="Times New Roman"/>
        <charset val="0"/>
      </rPr>
      <t xml:space="preserve">13640210158
</t>
    </r>
    <r>
      <rPr>
        <sz val="12"/>
        <color theme="1"/>
        <rFont val="仿宋_GB2312"/>
        <charset val="134"/>
      </rPr>
      <t>，</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龙门服务工作队队长、广东财经大学旅游管理与规划设计研究院副院长（主持工作）桂拉旦</t>
    </r>
    <r>
      <rPr>
        <sz val="12"/>
        <color theme="1"/>
        <rFont val="Times New Roman"/>
        <charset val="0"/>
      </rPr>
      <t>13423689892</t>
    </r>
    <r>
      <rPr>
        <sz val="12"/>
        <color theme="1"/>
        <rFont val="仿宋_GB2312"/>
        <charset val="134"/>
      </rPr>
      <t>，</t>
    </r>
    <r>
      <rPr>
        <sz val="12"/>
        <color theme="1"/>
        <rFont val="Times New Roman"/>
        <charset val="0"/>
      </rPr>
      <t xml:space="preserve"> “</t>
    </r>
    <r>
      <rPr>
        <sz val="12"/>
        <color theme="1"/>
        <rFont val="仿宋_GB2312"/>
        <charset val="134"/>
      </rPr>
      <t>双百行动</t>
    </r>
    <r>
      <rPr>
        <sz val="12"/>
        <color theme="1"/>
        <rFont val="Times New Roman"/>
        <charset val="0"/>
      </rPr>
      <t>”</t>
    </r>
    <r>
      <rPr>
        <sz val="12"/>
        <color theme="1"/>
        <rFont val="仿宋_GB2312"/>
        <charset val="134"/>
      </rPr>
      <t>龙门乡村服务工作队蔡桂文</t>
    </r>
    <r>
      <rPr>
        <sz val="12"/>
        <color theme="1"/>
        <rFont val="Times New Roman"/>
        <charset val="0"/>
      </rPr>
      <t>18102290126</t>
    </r>
  </si>
  <si>
    <t>地派镇茶产业品牌提升和销售技术支持</t>
  </si>
  <si>
    <r>
      <rPr>
        <sz val="12"/>
        <color rgb="FF000000"/>
        <rFont val="仿宋_GB2312"/>
        <charset val="134"/>
      </rPr>
      <t>茶产业品牌提升和销售技能方面。以</t>
    </r>
    <r>
      <rPr>
        <sz val="12"/>
        <color rgb="FF000000"/>
        <rFont val="Times New Roman"/>
        <charset val="0"/>
      </rPr>
      <t>“</t>
    </r>
    <r>
      <rPr>
        <sz val="12"/>
        <color rgb="FF000000"/>
        <rFont val="仿宋_GB2312"/>
        <charset val="134"/>
      </rPr>
      <t>互联网</t>
    </r>
    <r>
      <rPr>
        <sz val="12"/>
        <color rgb="FF000000"/>
        <rFont val="Times New Roman"/>
        <charset val="0"/>
      </rPr>
      <t>+”</t>
    </r>
    <r>
      <rPr>
        <sz val="12"/>
        <color rgb="FF000000"/>
        <rFont val="仿宋_GB2312"/>
        <charset val="134"/>
      </rPr>
      <t>的形式推广地派山茶，并通过新颖的宣传方式，如直播带货、拍摄短视频等方式拓宽地派山茶的销售渠道、丰富销售手段，擦亮地派山茶品牌，促进地派山茶销量。</t>
    </r>
  </si>
  <si>
    <r>
      <rPr>
        <sz val="12"/>
        <color theme="1"/>
        <rFont val="仿宋_GB2312"/>
        <charset val="134"/>
      </rPr>
      <t>茶产业品牌提升和销售技能方面。分年度量化指标：</t>
    </r>
    <r>
      <rPr>
        <sz val="12"/>
        <color theme="1"/>
        <rFont val="Times New Roman"/>
        <charset val="0"/>
      </rPr>
      <t>2023-2027</t>
    </r>
    <r>
      <rPr>
        <sz val="12"/>
        <color theme="1"/>
        <rFont val="仿宋_GB2312"/>
        <charset val="134"/>
      </rPr>
      <t>年项目组进行调研，与龙门县电商协会完成</t>
    </r>
    <r>
      <rPr>
        <sz val="12"/>
        <color theme="1"/>
        <rFont val="Times New Roman"/>
        <charset val="0"/>
      </rPr>
      <t>1</t>
    </r>
    <r>
      <rPr>
        <sz val="12"/>
        <color theme="1"/>
        <rFont val="仿宋_GB2312"/>
        <charset val="134"/>
      </rPr>
      <t>份合作协议，并挂牌校企合作基地，通过教与学的合作，提升茶产业品牌影响力，擦亮擦亮地派山茶品牌，促进地派山茶销量。</t>
    </r>
  </si>
  <si>
    <r>
      <rPr>
        <sz val="12"/>
        <color theme="1"/>
        <rFont val="仿宋_GB2312"/>
        <charset val="134"/>
      </rPr>
      <t>广东财经大学人文与传播学院党委书记于万红</t>
    </r>
    <r>
      <rPr>
        <sz val="12"/>
        <color theme="1"/>
        <rFont val="Times New Roman"/>
        <charset val="0"/>
      </rPr>
      <t>13640210158</t>
    </r>
    <r>
      <rPr>
        <sz val="12"/>
        <color theme="1"/>
        <rFont val="仿宋_GB2312"/>
        <charset val="134"/>
      </rPr>
      <t>；广东工贸职业技术学院经济贸易学院副院长蒋晶</t>
    </r>
    <r>
      <rPr>
        <sz val="12"/>
        <color theme="1"/>
        <rFont val="Times New Roman"/>
        <charset val="0"/>
      </rPr>
      <t xml:space="preserve">15918764589
</t>
    </r>
  </si>
  <si>
    <t>龙门农民画文创设计、研发、营销</t>
  </si>
  <si>
    <r>
      <rPr>
        <sz val="12"/>
        <color theme="1"/>
        <rFont val="Times New Roman"/>
        <charset val="0"/>
      </rPr>
      <t>1.</t>
    </r>
    <r>
      <rPr>
        <sz val="12"/>
        <color theme="1"/>
        <rFont val="仿宋_GB2312"/>
        <charset val="134"/>
      </rPr>
      <t>助力龙门县农民画文创产品方面的设计、研发，形成龙门县特色旅游手信，为其进行宣传推广营销，提高龙门农民画附加值，使龙门传统的非遗手艺在高校得到推广。</t>
    </r>
    <r>
      <rPr>
        <sz val="12"/>
        <color theme="1"/>
        <rFont val="Times New Roman"/>
        <charset val="0"/>
      </rPr>
      <t xml:space="preserve">
2.</t>
    </r>
    <r>
      <rPr>
        <sz val="12"/>
        <color theme="1"/>
        <rFont val="仿宋_GB2312"/>
        <charset val="134"/>
      </rPr>
      <t>通过农民画动漫设计等方式推进龙门农民画动画短片制作，进一步提高龙门农民画的传播力度和知名度。</t>
    </r>
  </si>
  <si>
    <r>
      <rPr>
        <sz val="12"/>
        <color theme="1"/>
        <rFont val="仿宋_GB2312"/>
        <charset val="134"/>
      </rPr>
      <t>设计一批农民画文创产品，同时组织农民画进校园的活动，邀请</t>
    </r>
    <r>
      <rPr>
        <sz val="12"/>
        <color theme="1"/>
        <rFont val="Times New Roman"/>
        <charset val="0"/>
      </rPr>
      <t>1</t>
    </r>
    <r>
      <rPr>
        <sz val="12"/>
        <color theme="1"/>
        <rFont val="仿宋_GB2312"/>
        <charset val="134"/>
      </rPr>
      <t>位农民画专家进校园开讲座，组织</t>
    </r>
    <r>
      <rPr>
        <sz val="12"/>
        <color theme="1"/>
        <rFont val="Times New Roman"/>
        <charset val="0"/>
      </rPr>
      <t>1</t>
    </r>
    <r>
      <rPr>
        <sz val="12"/>
        <color theme="1"/>
        <rFont val="仿宋_GB2312"/>
        <charset val="134"/>
      </rPr>
      <t>场农民画展进校园。</t>
    </r>
  </si>
  <si>
    <r>
      <rPr>
        <sz val="12"/>
        <color theme="1"/>
        <rFont val="仿宋_GB2312"/>
        <charset val="134"/>
      </rPr>
      <t>广东财经大学艺术与设计学院党委书记杨长春</t>
    </r>
    <r>
      <rPr>
        <sz val="12"/>
        <color theme="1"/>
        <rFont val="Times New Roman"/>
        <charset val="0"/>
      </rPr>
      <t>13535060199</t>
    </r>
    <r>
      <rPr>
        <sz val="12"/>
        <color theme="1"/>
        <rFont val="仿宋_GB2312"/>
        <charset val="134"/>
      </rPr>
      <t>，</t>
    </r>
    <r>
      <rPr>
        <sz val="12"/>
        <color theme="1"/>
        <rFont val="Times New Roman"/>
        <charset val="0"/>
      </rPr>
      <t xml:space="preserve">
</t>
    </r>
    <r>
      <rPr>
        <sz val="12"/>
        <color theme="1"/>
        <rFont val="仿宋_GB2312"/>
        <charset val="134"/>
      </rPr>
      <t>湾区影视产业学院党委书记陈莎莉</t>
    </r>
    <r>
      <rPr>
        <sz val="12"/>
        <color theme="1"/>
        <rFont val="Times New Roman"/>
        <charset val="0"/>
      </rPr>
      <t>13922219552</t>
    </r>
    <r>
      <rPr>
        <sz val="12"/>
        <color theme="1"/>
        <rFont val="仿宋_GB2312"/>
        <charset val="134"/>
      </rPr>
      <t>；广东工贸职业技术学院艺术与教育学院副院长</t>
    </r>
    <r>
      <rPr>
        <sz val="12"/>
        <color theme="1"/>
        <rFont val="Times New Roman"/>
        <charset val="0"/>
      </rPr>
      <t xml:space="preserve">
</t>
    </r>
    <r>
      <rPr>
        <sz val="12"/>
        <color theme="1"/>
        <rFont val="仿宋_GB2312"/>
        <charset val="134"/>
      </rPr>
      <t>张幼晖</t>
    </r>
    <r>
      <rPr>
        <sz val="12"/>
        <color theme="1"/>
        <rFont val="Times New Roman"/>
        <charset val="0"/>
      </rPr>
      <t xml:space="preserve">13556040033
</t>
    </r>
  </si>
  <si>
    <t>南昆山生态旅游区旅游康养度假产业提升</t>
  </si>
  <si>
    <r>
      <rPr>
        <sz val="12"/>
        <color theme="1"/>
        <rFont val="Times New Roman"/>
        <charset val="0"/>
      </rPr>
      <t>1.</t>
    </r>
    <r>
      <rPr>
        <sz val="12"/>
        <color theme="1"/>
        <rFont val="仿宋_GB2312"/>
        <charset val="134"/>
      </rPr>
      <t>科学指导南昆山景区制定完善的市场营销及宣传推广方案，结合景区实际打造引流网红项目。</t>
    </r>
    <r>
      <rPr>
        <sz val="12"/>
        <color theme="1"/>
        <rFont val="Times New Roman"/>
        <charset val="0"/>
      </rPr>
      <t xml:space="preserve">
2.</t>
    </r>
    <r>
      <rPr>
        <sz val="12"/>
        <color theme="1"/>
        <rFont val="仿宋_GB2312"/>
        <charset val="134"/>
      </rPr>
      <t>发挥高校文化和旅游等现代服务学科优势，充分挖掘南昆山竹文化、客家文化、造纸文化、南昆毛茶文化，讲好南昆山故事，促进南昆山文旅康养度假产业融合发展。</t>
    </r>
    <r>
      <rPr>
        <sz val="12"/>
        <color theme="1"/>
        <rFont val="Times New Roman"/>
        <charset val="0"/>
      </rPr>
      <t xml:space="preserve">
3.</t>
    </r>
    <r>
      <rPr>
        <sz val="12"/>
        <color theme="1"/>
        <rFont val="仿宋_GB2312"/>
        <charset val="134"/>
      </rPr>
      <t>推进南昆山景区升级改造、丰富旅游业态、打造特色康养旅游项目等提供决策咨询服务。</t>
    </r>
  </si>
  <si>
    <t>南昆山景区制作好一份市场营销、宣传推广、打造特色康养旅游项目的咨询决策方案。</t>
  </si>
  <si>
    <r>
      <rPr>
        <sz val="12"/>
        <color theme="1"/>
        <rFont val="仿宋_GB2312"/>
        <charset val="134"/>
      </rPr>
      <t>广东财经大学旅游管理与规划设计研究院桂拉旦</t>
    </r>
    <r>
      <rPr>
        <sz val="12"/>
        <color theme="1"/>
        <rFont val="Times New Roman"/>
        <charset val="0"/>
      </rPr>
      <t>13423689892</t>
    </r>
    <r>
      <rPr>
        <sz val="12"/>
        <color theme="1"/>
        <rFont val="仿宋_GB2312"/>
        <charset val="134"/>
      </rPr>
      <t>，文化旅游与地理学院书记文波</t>
    </r>
    <r>
      <rPr>
        <sz val="12"/>
        <color theme="1"/>
        <rFont val="Times New Roman"/>
        <charset val="0"/>
      </rPr>
      <t>13660185415</t>
    </r>
    <r>
      <rPr>
        <sz val="12"/>
        <color theme="1"/>
        <rFont val="仿宋_GB2312"/>
        <charset val="134"/>
      </rPr>
      <t>，艺术与设计学院党委书记杨长春</t>
    </r>
    <r>
      <rPr>
        <sz val="12"/>
        <color theme="1"/>
        <rFont val="Times New Roman"/>
        <charset val="0"/>
      </rPr>
      <t>13535060199</t>
    </r>
    <r>
      <rPr>
        <sz val="12"/>
        <color theme="1"/>
        <rFont val="仿宋_GB2312"/>
        <charset val="134"/>
      </rPr>
      <t>；广东工贸职业技术学院应用外语学院</t>
    </r>
    <r>
      <rPr>
        <sz val="12"/>
        <color theme="1"/>
        <rFont val="Times New Roman"/>
        <charset val="0"/>
      </rPr>
      <t xml:space="preserve">
</t>
    </r>
    <r>
      <rPr>
        <sz val="12"/>
        <color theme="1"/>
        <rFont val="仿宋_GB2312"/>
        <charset val="134"/>
      </rPr>
      <t>副书记罗春科</t>
    </r>
    <r>
      <rPr>
        <sz val="12"/>
        <color theme="1"/>
        <rFont val="Times New Roman"/>
        <charset val="0"/>
      </rPr>
      <t xml:space="preserve">18028622330
</t>
    </r>
  </si>
  <si>
    <t>推进深化村庄规划</t>
  </si>
  <si>
    <r>
      <rPr>
        <sz val="12"/>
        <color theme="1"/>
        <rFont val="仿宋_GB2312"/>
        <charset val="134"/>
      </rPr>
      <t>永汉镇</t>
    </r>
    <r>
      <rPr>
        <sz val="12"/>
        <color theme="1"/>
        <rFont val="Times New Roman"/>
        <charset val="0"/>
      </rPr>
      <t xml:space="preserve">
</t>
    </r>
    <r>
      <rPr>
        <sz val="12"/>
        <color theme="1"/>
        <rFont val="仿宋_GB2312"/>
        <charset val="134"/>
      </rPr>
      <t>平陵街道山下村</t>
    </r>
    <r>
      <rPr>
        <sz val="12"/>
        <color theme="1"/>
        <rFont val="Times New Roman"/>
        <charset val="0"/>
      </rPr>
      <t xml:space="preserve">
</t>
    </r>
    <r>
      <rPr>
        <sz val="12"/>
        <color theme="1"/>
        <rFont val="仿宋_GB2312"/>
        <charset val="134"/>
      </rPr>
      <t>永汉镇低</t>
    </r>
    <r>
      <rPr>
        <sz val="12"/>
        <color theme="1"/>
        <rFont val="方正书宋_GBK"/>
        <charset val="134"/>
      </rPr>
      <t>冚</t>
    </r>
    <r>
      <rPr>
        <sz val="12"/>
        <color theme="1"/>
        <rFont val="仿宋_GB2312"/>
        <charset val="134"/>
      </rPr>
      <t>村</t>
    </r>
    <r>
      <rPr>
        <sz val="12"/>
        <color theme="1"/>
        <rFont val="Times New Roman"/>
        <charset val="0"/>
      </rPr>
      <t xml:space="preserve">
</t>
    </r>
    <r>
      <rPr>
        <sz val="12"/>
        <color theme="1"/>
        <rFont val="仿宋_GB2312"/>
        <charset val="134"/>
      </rPr>
      <t>龙华镇水坑村</t>
    </r>
  </si>
  <si>
    <t>在村庄规划的基础上，立足龙门优质的生态资源禀赋，支持协助制定龙门大米、三黄胡须鸡、年桔、蜂蜜、杨桃等五个国家地理标志农产品和南昆毛茶的产业发展规划。</t>
  </si>
  <si>
    <t>制定成龙门大米、三黄胡须鸡、年桔、蜂蜜、杨桃等五个国家地理标志农产品和南昆毛茶的产业发展规划。</t>
  </si>
  <si>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龙门服务工作队队长、广东财经大学旅游管理与规划设计研究院副院长（主持工作）桂拉旦</t>
    </r>
    <r>
      <rPr>
        <sz val="12"/>
        <color theme="1"/>
        <rFont val="Times New Roman"/>
        <charset val="0"/>
      </rPr>
      <t>13423689892</t>
    </r>
    <r>
      <rPr>
        <sz val="12"/>
        <color theme="1"/>
        <rFont val="仿宋_GB2312"/>
        <charset val="134"/>
      </rPr>
      <t>，乡村振兴研究院院长彭荣</t>
    </r>
    <r>
      <rPr>
        <sz val="12"/>
        <color theme="1"/>
        <rFont val="Times New Roman"/>
        <charset val="0"/>
      </rPr>
      <t>13724000012</t>
    </r>
    <r>
      <rPr>
        <sz val="12"/>
        <color theme="1"/>
        <rFont val="仿宋_GB2312"/>
        <charset val="134"/>
      </rPr>
      <t>；广东工贸职业技术学院测绘遥感信息工程学院院长速云中</t>
    </r>
    <r>
      <rPr>
        <sz val="12"/>
        <color theme="1"/>
        <rFont val="Times New Roman"/>
        <charset val="0"/>
      </rPr>
      <t xml:space="preserve">13380086928
</t>
    </r>
  </si>
  <si>
    <r>
      <rPr>
        <sz val="12"/>
        <color rgb="FF000000"/>
        <rFont val="仿宋_GB2312"/>
        <charset val="134"/>
      </rPr>
      <t>指导《国土空间总体规划</t>
    </r>
    <r>
      <rPr>
        <sz val="12"/>
        <color rgb="FF000000"/>
        <rFont val="Times New Roman"/>
        <charset val="0"/>
      </rPr>
      <t>(2021-2035</t>
    </r>
    <r>
      <rPr>
        <sz val="12"/>
        <color rgb="FF000000"/>
        <rFont val="仿宋_GB2312"/>
        <charset val="134"/>
      </rPr>
      <t>年）》编制</t>
    </r>
  </si>
  <si>
    <r>
      <rPr>
        <sz val="12"/>
        <color rgb="FF000000"/>
        <rFont val="仿宋_GB2312"/>
        <charset val="134"/>
      </rPr>
      <t>指导县城和中心镇发展规划编制。围绕提高县城承载力、做大做强中心镇</t>
    </r>
    <r>
      <rPr>
        <sz val="12"/>
        <color rgb="FF000000"/>
        <rFont val="Times New Roman"/>
        <charset val="0"/>
      </rPr>
      <t>(</t>
    </r>
    <r>
      <rPr>
        <sz val="12"/>
        <color rgb="FF000000"/>
        <rFont val="仿宋_GB2312"/>
        <charset val="134"/>
      </rPr>
      <t>永汉镇</t>
    </r>
    <r>
      <rPr>
        <sz val="12"/>
        <color rgb="FF000000"/>
        <rFont val="Times New Roman"/>
        <charset val="0"/>
      </rPr>
      <t>)</t>
    </r>
    <r>
      <rPr>
        <sz val="12"/>
        <color rgb="FF000000"/>
        <rFont val="仿宋_GB2312"/>
        <charset val="134"/>
      </rPr>
      <t>规划编制方面提供技术支持，对正在开展编制的规划</t>
    </r>
    <r>
      <rPr>
        <sz val="12"/>
        <color rgb="FF000000"/>
        <rFont val="Times New Roman"/>
        <charset val="0"/>
      </rPr>
      <t xml:space="preserve"> (</t>
    </r>
    <r>
      <rPr>
        <sz val="12"/>
        <color rgb="FF000000"/>
        <rFont val="仿宋_GB2312"/>
        <charset val="134"/>
      </rPr>
      <t>《龙门县县城高质量发展行动规划》《中心镇人居环境品质提升改造设计方案》</t>
    </r>
    <r>
      <rPr>
        <sz val="12"/>
        <color rgb="FF000000"/>
        <rFont val="Times New Roman"/>
        <charset val="0"/>
      </rPr>
      <t xml:space="preserve">) </t>
    </r>
    <r>
      <rPr>
        <sz val="12"/>
        <color rgb="FF000000"/>
        <rFont val="仿宋_GB2312"/>
        <charset val="134"/>
      </rPr>
      <t>出谋划策，提供专业意见。</t>
    </r>
  </si>
  <si>
    <r>
      <rPr>
        <sz val="12"/>
        <color rgb="FF000000"/>
        <rFont val="仿宋_GB2312"/>
        <charset val="134"/>
      </rPr>
      <t>围绕提高县城承载力、做大做强中心镇</t>
    </r>
    <r>
      <rPr>
        <sz val="12"/>
        <color rgb="FF000000"/>
        <rFont val="Times New Roman"/>
        <charset val="0"/>
      </rPr>
      <t>(</t>
    </r>
    <r>
      <rPr>
        <sz val="12"/>
        <color rgb="FF000000"/>
        <rFont val="仿宋_GB2312"/>
        <charset val="134"/>
      </rPr>
      <t>永汉镇</t>
    </r>
    <r>
      <rPr>
        <sz val="12"/>
        <color rgb="FF000000"/>
        <rFont val="Times New Roman"/>
        <charset val="0"/>
      </rPr>
      <t>)</t>
    </r>
    <r>
      <rPr>
        <sz val="12"/>
        <color rgb="FF000000"/>
        <rFont val="仿宋_GB2312"/>
        <charset val="134"/>
      </rPr>
      <t>规划编制方面提供技术支持，对正在开展编制的规划 (《龙门县县城高质量发展行动规划》《中心镇人居环境品质提升改造设计方案》) 出谋划策，协助完成规划1份。</t>
    </r>
  </si>
  <si>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 xml:space="preserve">龙门服务工作队队长、广东财经大学旅游管理与规划设计研究院副院长（主持工作）桂拉旦13423689892，文化旅游与地理学院党委书记文波13660185415；广东工贸职业技术学院测绘遥感信息工程学院院长
速云中13380086928
</t>
    </r>
  </si>
  <si>
    <r>
      <rPr>
        <sz val="12"/>
        <color rgb="FF000000"/>
        <rFont val="仿宋_GB2312"/>
        <charset val="134"/>
      </rPr>
      <t>大学生</t>
    </r>
    <r>
      <rPr>
        <sz val="12"/>
        <color rgb="FF000000"/>
        <rFont val="Times New Roman"/>
        <charset val="0"/>
      </rPr>
      <t>/</t>
    </r>
    <r>
      <rPr>
        <sz val="12"/>
        <color rgb="FF000000"/>
        <rFont val="仿宋_GB2312"/>
        <charset val="134"/>
      </rPr>
      <t>研究生实践基地建设</t>
    </r>
  </si>
  <si>
    <t>提升决策咨询服务水平</t>
  </si>
  <si>
    <r>
      <rPr>
        <sz val="12"/>
        <color rgb="FF000000"/>
        <rFont val="仿宋_GB2312"/>
        <charset val="134"/>
      </rPr>
      <t>依托广东财经大学经管法文理艺本科专业和研究生学科点，共建大学生</t>
    </r>
    <r>
      <rPr>
        <sz val="12"/>
        <color rgb="FF000000"/>
        <rFont val="Times New Roman"/>
        <charset val="0"/>
      </rPr>
      <t>/</t>
    </r>
    <r>
      <rPr>
        <sz val="12"/>
        <color rgb="FF000000"/>
        <rFont val="仿宋_GB2312"/>
        <charset val="134"/>
      </rPr>
      <t>研究生实践基地，为龙门经济社会高质量发展提供智力服务。</t>
    </r>
  </si>
  <si>
    <r>
      <rPr>
        <sz val="12"/>
        <color rgb="FF000000"/>
        <rFont val="仿宋_GB2312"/>
        <charset val="134"/>
      </rPr>
      <t>建成一个</t>
    </r>
    <r>
      <rPr>
        <sz val="12"/>
        <color rgb="FF000000"/>
        <rFont val="Times New Roman"/>
        <charset val="0"/>
      </rPr>
      <t>“</t>
    </r>
    <r>
      <rPr>
        <sz val="12"/>
        <color rgb="FF000000"/>
        <rFont val="仿宋_GB2312"/>
        <charset val="134"/>
      </rPr>
      <t>双百行动”旅游帮扶大学生/研究生实践基地。</t>
    </r>
  </si>
  <si>
    <r>
      <rPr>
        <sz val="12"/>
        <color theme="1"/>
        <rFont val="仿宋_GB2312"/>
        <charset val="134"/>
      </rPr>
      <t>广东财经大学教务处处长张军</t>
    </r>
    <r>
      <rPr>
        <sz val="12"/>
        <color theme="1"/>
        <rFont val="Times New Roman"/>
        <charset val="0"/>
      </rPr>
      <t>13660427668</t>
    </r>
    <r>
      <rPr>
        <sz val="12"/>
        <color theme="1"/>
        <rFont val="仿宋_GB2312"/>
        <charset val="134"/>
      </rPr>
      <t>，研究生院院长晏宗新</t>
    </r>
    <r>
      <rPr>
        <sz val="12"/>
        <color theme="1"/>
        <rFont val="Times New Roman"/>
        <charset val="0"/>
      </rPr>
      <t>13711268150</t>
    </r>
    <r>
      <rPr>
        <sz val="12"/>
        <color theme="1"/>
        <rFont val="仿宋_GB2312"/>
        <charset val="134"/>
      </rPr>
      <t>；广东工贸职业技术学院对外交流合作处黎明虹</t>
    </r>
    <r>
      <rPr>
        <sz val="12"/>
        <color theme="1"/>
        <rFont val="Times New Roman"/>
        <charset val="0"/>
      </rPr>
      <t>13902262988</t>
    </r>
  </si>
  <si>
    <t>缺经费测算和预算金额。
旅游帮扶具体方面？农文旅商深度融合？</t>
  </si>
  <si>
    <t>共建县域建设人才技术交流平台</t>
  </si>
  <si>
    <r>
      <rPr>
        <sz val="12"/>
        <color rgb="FF000000"/>
        <rFont val="仿宋_GB2312"/>
        <charset val="134"/>
      </rPr>
      <t>成立龙门县百千万工程战略咨询委员会，结合龙门县城乡建设的实际情况，因地制宜，谋划符合城乡区域协调发展咨询服务。定期举办：①广东省</t>
    </r>
    <r>
      <rPr>
        <sz val="12"/>
        <color rgb="FF000000"/>
        <rFont val="Times New Roman"/>
        <charset val="0"/>
      </rPr>
      <t>“</t>
    </r>
    <r>
      <rPr>
        <sz val="12"/>
        <color rgb="FF000000"/>
        <rFont val="仿宋_GB2312"/>
        <charset val="134"/>
      </rPr>
      <t>双百行动</t>
    </r>
    <r>
      <rPr>
        <sz val="12"/>
        <color rgb="FF000000"/>
        <rFont val="Times New Roman"/>
        <charset val="0"/>
      </rPr>
      <t>”</t>
    </r>
    <r>
      <rPr>
        <sz val="12"/>
        <color rgb="FF000000"/>
        <rFont val="仿宋_GB2312"/>
        <charset val="134"/>
      </rPr>
      <t>经验交流会；②乡村振兴论坛</t>
    </r>
    <r>
      <rPr>
        <sz val="12"/>
        <color rgb="FF000000"/>
        <rFont val="Times New Roman"/>
        <charset val="0"/>
      </rPr>
      <t>—“</t>
    </r>
    <r>
      <rPr>
        <sz val="12"/>
        <color rgb="FF000000"/>
        <rFont val="仿宋_GB2312"/>
        <charset val="134"/>
      </rPr>
      <t>双百行动</t>
    </r>
    <r>
      <rPr>
        <sz val="12"/>
        <color rgb="FF000000"/>
        <rFont val="Times New Roman"/>
        <charset val="0"/>
      </rPr>
      <t>”</t>
    </r>
    <r>
      <rPr>
        <sz val="12"/>
        <color rgb="FF000000"/>
        <rFont val="仿宋_GB2312"/>
        <charset val="134"/>
      </rPr>
      <t>分论坛。</t>
    </r>
  </si>
  <si>
    <r>
      <rPr>
        <sz val="12"/>
        <color rgb="FF000000"/>
        <rFont val="仿宋_GB2312"/>
        <charset val="134"/>
      </rPr>
      <t>争取每年举办：①广东省</t>
    </r>
    <r>
      <rPr>
        <sz val="12"/>
        <color rgb="FF000000"/>
        <rFont val="Times New Roman"/>
        <charset val="0"/>
      </rPr>
      <t>“</t>
    </r>
    <r>
      <rPr>
        <sz val="12"/>
        <color rgb="FF000000"/>
        <rFont val="仿宋_GB2312"/>
        <charset val="134"/>
      </rPr>
      <t>双百行动</t>
    </r>
    <r>
      <rPr>
        <sz val="12"/>
        <color rgb="FF000000"/>
        <rFont val="Times New Roman"/>
        <charset val="0"/>
      </rPr>
      <t>”</t>
    </r>
    <r>
      <rPr>
        <sz val="12"/>
        <color rgb="FF000000"/>
        <rFont val="仿宋_GB2312"/>
        <charset val="134"/>
      </rPr>
      <t>经验交流会</t>
    </r>
    <r>
      <rPr>
        <sz val="12"/>
        <color rgb="FF000000"/>
        <rFont val="Times New Roman"/>
        <charset val="0"/>
      </rPr>
      <t>1</t>
    </r>
    <r>
      <rPr>
        <sz val="12"/>
        <color rgb="FF000000"/>
        <rFont val="仿宋_GB2312"/>
        <charset val="134"/>
      </rPr>
      <t>次；②乡村振兴论坛</t>
    </r>
    <r>
      <rPr>
        <sz val="12"/>
        <color rgb="FF000000"/>
        <rFont val="Times New Roman"/>
        <charset val="0"/>
      </rPr>
      <t>—“</t>
    </r>
    <r>
      <rPr>
        <sz val="12"/>
        <color rgb="FF000000"/>
        <rFont val="仿宋_GB2312"/>
        <charset val="134"/>
      </rPr>
      <t>双百行动</t>
    </r>
    <r>
      <rPr>
        <sz val="12"/>
        <color rgb="FF000000"/>
        <rFont val="Times New Roman"/>
        <charset val="0"/>
      </rPr>
      <t>”</t>
    </r>
    <r>
      <rPr>
        <sz val="12"/>
        <color rgb="FF000000"/>
        <rFont val="仿宋_GB2312"/>
        <charset val="134"/>
      </rPr>
      <t>分论坛</t>
    </r>
    <r>
      <rPr>
        <sz val="12"/>
        <color rgb="FF000000"/>
        <rFont val="Times New Roman"/>
        <charset val="0"/>
      </rPr>
      <t>1</t>
    </r>
    <r>
      <rPr>
        <sz val="12"/>
        <color rgb="FF000000"/>
        <rFont val="仿宋_GB2312"/>
        <charset val="134"/>
      </rPr>
      <t>次。</t>
    </r>
  </si>
  <si>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龙门服务工作队队长、广东财经大学旅游管理与规划设计研究院副院长（主持工作）桂拉旦</t>
    </r>
    <r>
      <rPr>
        <sz val="12"/>
        <color theme="1"/>
        <rFont val="Times New Roman"/>
        <charset val="0"/>
      </rPr>
      <t>13423689892</t>
    </r>
    <r>
      <rPr>
        <sz val="12"/>
        <color theme="1"/>
        <rFont val="仿宋_GB2312"/>
        <charset val="134"/>
      </rPr>
      <t>；</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龙门乡村服务工作队蔡桂文</t>
    </r>
    <r>
      <rPr>
        <sz val="12"/>
        <color theme="1"/>
        <rFont val="Times New Roman"/>
        <charset val="0"/>
      </rPr>
      <t>18102290126</t>
    </r>
  </si>
  <si>
    <t>电子商务培训</t>
  </si>
  <si>
    <r>
      <rPr>
        <sz val="12"/>
        <color theme="1"/>
        <rFont val="Times New Roman"/>
        <charset val="0"/>
      </rPr>
      <t>1.</t>
    </r>
    <r>
      <rPr>
        <sz val="12"/>
        <color theme="1"/>
        <rFont val="仿宋_GB2312"/>
        <charset val="134"/>
      </rPr>
      <t>推动电子商务发展，制定一份科学合理的发展规划，建设镇级电子商务服务体系平台和完善电子商务供应链体系，实现镇级电子商务服务站点全覆盖。</t>
    </r>
    <r>
      <rPr>
        <sz val="12"/>
        <color theme="1"/>
        <rFont val="Times New Roman"/>
        <charset val="0"/>
      </rPr>
      <t xml:space="preserve">
2.</t>
    </r>
    <r>
      <rPr>
        <sz val="12"/>
        <color theme="1"/>
        <rFont val="仿宋_GB2312"/>
        <charset val="134"/>
      </rPr>
      <t>推进电子商务品牌及营销体系建设，促进农村电商高速发展，借助校企优势，合理制定培训计划，开展镇村电商人才培训。</t>
    </r>
    <r>
      <rPr>
        <sz val="12"/>
        <color theme="1"/>
        <rFont val="Times New Roman"/>
        <charset val="0"/>
      </rPr>
      <t xml:space="preserve">
3.</t>
    </r>
    <r>
      <rPr>
        <sz val="12"/>
        <color theme="1"/>
        <rFont val="仿宋_GB2312"/>
        <charset val="134"/>
      </rPr>
      <t>设置专项的</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实践团队项目，招募相关专业师生，指导农户市场化运营并销售百香果等农产品，助力农户参与电商直播，扩大上东村百香果等农产品的市场影响力。</t>
    </r>
    <r>
      <rPr>
        <sz val="12"/>
        <color theme="1"/>
        <rFont val="Times New Roman"/>
        <charset val="0"/>
      </rPr>
      <t xml:space="preserve">
4.</t>
    </r>
    <r>
      <rPr>
        <sz val="12"/>
        <color theme="1"/>
        <rFont val="仿宋_GB2312"/>
        <charset val="134"/>
      </rPr>
      <t>组织相关专业为龙潭镇竹木加工企业开展电商培训，提高竹木制品从业人员对当前竹木加工市场的相关认知，并利用电商平台开拓产品销售渠道和提高宣传力度。</t>
    </r>
    <r>
      <rPr>
        <sz val="12"/>
        <color theme="1"/>
        <rFont val="Times New Roman"/>
        <charset val="0"/>
      </rPr>
      <t xml:space="preserve"> </t>
    </r>
  </si>
  <si>
    <r>
      <rPr>
        <sz val="12"/>
        <color theme="1"/>
        <rFont val="仿宋_GB2312"/>
        <charset val="134"/>
      </rPr>
      <t>推动镇级电子商务服务体系平台和完善电子商务供应链体系，实现镇级电子商务服务站点全覆盖。</t>
    </r>
    <r>
      <rPr>
        <sz val="12"/>
        <color theme="1"/>
        <rFont val="Times New Roman"/>
        <charset val="0"/>
      </rPr>
      <t xml:space="preserve">
</t>
    </r>
    <r>
      <rPr>
        <sz val="12"/>
        <color theme="1"/>
        <rFont val="仿宋_GB2312"/>
        <charset val="134"/>
      </rPr>
      <t>年度目标：每年设置</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专项的</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实践团队项目到龙门开展社会实践。</t>
    </r>
    <r>
      <rPr>
        <sz val="12"/>
        <color theme="1"/>
        <rFont val="Times New Roman"/>
        <charset val="0"/>
      </rPr>
      <t xml:space="preserve">
</t>
    </r>
    <r>
      <rPr>
        <sz val="12"/>
        <color theme="1"/>
        <rFont val="仿宋_GB2312"/>
        <charset val="134"/>
      </rPr>
      <t>依托与龙门县电子商务协会的校企合作，挂牌电子商务合作实习实训基地。</t>
    </r>
  </si>
  <si>
    <r>
      <rPr>
        <sz val="12"/>
        <color theme="1"/>
        <rFont val="仿宋_GB2312"/>
        <charset val="134"/>
      </rPr>
      <t>广东财经大学工商管理</t>
    </r>
    <r>
      <rPr>
        <sz val="12"/>
        <color theme="1"/>
        <rFont val="Times New Roman"/>
        <charset val="0"/>
      </rPr>
      <t>/</t>
    </r>
    <r>
      <rPr>
        <sz val="12"/>
        <color theme="1"/>
        <rFont val="仿宋_GB2312"/>
        <charset val="134"/>
      </rPr>
      <t>粤商学院</t>
    </r>
    <r>
      <rPr>
        <sz val="12"/>
        <color theme="1"/>
        <rFont val="Times New Roman"/>
        <charset val="0"/>
      </rPr>
      <t>/</t>
    </r>
    <r>
      <rPr>
        <sz val="12"/>
        <color theme="1"/>
        <rFont val="仿宋_GB2312"/>
        <charset val="134"/>
      </rPr>
      <t>创新创业学院党委书记王德斌</t>
    </r>
    <r>
      <rPr>
        <sz val="12"/>
        <color theme="1"/>
        <rFont val="Times New Roman"/>
        <charset val="0"/>
      </rPr>
      <t xml:space="preserve">13602810633
</t>
    </r>
    <r>
      <rPr>
        <sz val="12"/>
        <color theme="1"/>
        <rFont val="仿宋_GB2312"/>
        <charset val="134"/>
      </rPr>
      <t>，国际商学院党委书记梁希琴</t>
    </r>
    <r>
      <rPr>
        <sz val="12"/>
        <color theme="1"/>
        <rFont val="Times New Roman"/>
        <charset val="0"/>
      </rPr>
      <t>18998392339</t>
    </r>
    <r>
      <rPr>
        <sz val="12"/>
        <color theme="1"/>
        <rFont val="仿宋_GB2312"/>
        <charset val="134"/>
      </rPr>
      <t>，校团委书记张鹏程</t>
    </r>
    <r>
      <rPr>
        <sz val="12"/>
        <color theme="1"/>
        <rFont val="Times New Roman"/>
        <charset val="0"/>
      </rPr>
      <t>13430287886</t>
    </r>
    <r>
      <rPr>
        <sz val="12"/>
        <color theme="1"/>
        <rFont val="仿宋_GB2312"/>
        <charset val="134"/>
      </rPr>
      <t>；广东工贸职业技术学院经济贸易学院副院长蒋晶</t>
    </r>
    <r>
      <rPr>
        <sz val="12"/>
        <color theme="1"/>
        <rFont val="Times New Roman"/>
        <charset val="0"/>
      </rPr>
      <t xml:space="preserve">15918764589
</t>
    </r>
  </si>
  <si>
    <t>基层干部、乡村人才培训</t>
  </si>
  <si>
    <r>
      <rPr>
        <sz val="12"/>
        <color theme="1"/>
        <rFont val="Times New Roman"/>
        <charset val="0"/>
      </rPr>
      <t>1.</t>
    </r>
    <r>
      <rPr>
        <sz val="12"/>
        <color theme="1"/>
        <rFont val="仿宋_GB2312"/>
        <charset val="134"/>
      </rPr>
      <t>加强基层干部、乡村人才在法律、金融方面的培训，旅游从业人员培训等。</t>
    </r>
    <r>
      <rPr>
        <sz val="12"/>
        <color theme="1"/>
        <rFont val="Times New Roman"/>
        <charset val="0"/>
      </rPr>
      <t xml:space="preserve">
2.</t>
    </r>
    <r>
      <rPr>
        <sz val="12"/>
        <color theme="1"/>
        <rFont val="仿宋_GB2312"/>
        <charset val="134"/>
      </rPr>
      <t>建立实习基地，每年选派优秀学生到龙门县司法、财政、审计、统计局等单位开展毕业实习。</t>
    </r>
  </si>
  <si>
    <t>推动龙门县司法、财政、审计、统计局等单位与两所高校的二级学院签订实习选派协议，选派优秀学生到以上单位开展毕业实习。</t>
  </si>
  <si>
    <r>
      <rPr>
        <sz val="12"/>
        <color theme="1"/>
        <rFont val="仿宋_GB2312"/>
        <charset val="134"/>
      </rPr>
      <t>广东财经大学工商管理</t>
    </r>
    <r>
      <rPr>
        <sz val="12"/>
        <color theme="1"/>
        <rFont val="Times New Roman"/>
        <charset val="0"/>
      </rPr>
      <t>/</t>
    </r>
    <r>
      <rPr>
        <sz val="12"/>
        <color theme="1"/>
        <rFont val="仿宋_GB2312"/>
        <charset val="134"/>
      </rPr>
      <t>粤商学院</t>
    </r>
    <r>
      <rPr>
        <sz val="12"/>
        <color theme="1"/>
        <rFont val="Times New Roman"/>
        <charset val="0"/>
      </rPr>
      <t>/</t>
    </r>
    <r>
      <rPr>
        <sz val="12"/>
        <color theme="1"/>
        <rFont val="仿宋_GB2312"/>
        <charset val="134"/>
      </rPr>
      <t>创新创业学院党委书记王德斌</t>
    </r>
    <r>
      <rPr>
        <sz val="12"/>
        <color theme="1"/>
        <rFont val="Times New Roman"/>
        <charset val="0"/>
      </rPr>
      <t xml:space="preserve">13602810633
</t>
    </r>
    <r>
      <rPr>
        <sz val="12"/>
        <color theme="1"/>
        <rFont val="仿宋_GB2312"/>
        <charset val="134"/>
      </rPr>
      <t>，</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龙门服务工作队队长、广东财经大学旅游管理与规划设计研究院副院长（主持工作）桂拉旦</t>
    </r>
    <r>
      <rPr>
        <sz val="12"/>
        <color theme="1"/>
        <rFont val="Times New Roman"/>
        <charset val="0"/>
      </rPr>
      <t>13423689892</t>
    </r>
    <r>
      <rPr>
        <sz val="12"/>
        <color theme="1"/>
        <rFont val="仿宋_GB2312"/>
        <charset val="134"/>
      </rPr>
      <t>；广东工贸职业技术学院</t>
    </r>
    <r>
      <rPr>
        <sz val="12"/>
        <color theme="1"/>
        <rFont val="Times New Roman"/>
        <charset val="0"/>
      </rPr>
      <t xml:space="preserve"> </t>
    </r>
    <r>
      <rPr>
        <sz val="12"/>
        <color theme="1"/>
        <rFont val="仿宋_GB2312"/>
        <charset val="134"/>
      </rPr>
      <t>继续教育培训学院院长朱永平</t>
    </r>
    <r>
      <rPr>
        <sz val="12"/>
        <color theme="1"/>
        <rFont val="Times New Roman"/>
        <charset val="0"/>
      </rPr>
      <t xml:space="preserve">18819806968
</t>
    </r>
  </si>
  <si>
    <t>民营企业家培训</t>
  </si>
  <si>
    <t>提升民营企业管理水平和民营企业家的综合素质，举办县域民营企业家专题培训班。</t>
  </si>
  <si>
    <r>
      <rPr>
        <sz val="12"/>
        <color theme="1"/>
        <rFont val="仿宋_GB2312"/>
        <charset val="134"/>
      </rPr>
      <t>每年举办</t>
    </r>
    <r>
      <rPr>
        <sz val="12"/>
        <color theme="1"/>
        <rFont val="Times New Roman"/>
        <charset val="0"/>
      </rPr>
      <t>2-3期龙门民营企业家业务能力和管理水平提升培训班。</t>
    </r>
  </si>
  <si>
    <r>
      <rPr>
        <sz val="12"/>
        <color theme="1"/>
        <rFont val="仿宋_GB2312"/>
        <charset val="134"/>
      </rPr>
      <t>广东财经大学工商管理</t>
    </r>
    <r>
      <rPr>
        <sz val="12"/>
        <color theme="1"/>
        <rFont val="Times New Roman"/>
        <charset val="0"/>
      </rPr>
      <t>/</t>
    </r>
    <r>
      <rPr>
        <sz val="12"/>
        <color theme="1"/>
        <rFont val="仿宋_GB2312"/>
        <charset val="134"/>
      </rPr>
      <t>粤商学院</t>
    </r>
    <r>
      <rPr>
        <sz val="12"/>
        <color theme="1"/>
        <rFont val="Times New Roman"/>
        <charset val="0"/>
      </rPr>
      <t>/</t>
    </r>
    <r>
      <rPr>
        <sz val="12"/>
        <color theme="1"/>
        <rFont val="仿宋_GB2312"/>
        <charset val="134"/>
      </rPr>
      <t>创新创业学院党委书记王德斌</t>
    </r>
    <r>
      <rPr>
        <sz val="12"/>
        <color theme="1"/>
        <rFont val="Times New Roman"/>
        <charset val="0"/>
      </rPr>
      <t xml:space="preserve">13602810633
</t>
    </r>
    <r>
      <rPr>
        <sz val="12"/>
        <color theme="1"/>
        <rFont val="仿宋_GB2312"/>
        <charset val="134"/>
      </rPr>
      <t>，</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龙门服务工作队队长、广东财经大学旅游管理与规划设计研究院副院长（主持工作）桂拉旦</t>
    </r>
    <r>
      <rPr>
        <sz val="12"/>
        <color theme="1"/>
        <rFont val="Times New Roman"/>
        <charset val="0"/>
      </rPr>
      <t>13423689892</t>
    </r>
    <r>
      <rPr>
        <sz val="12"/>
        <color theme="1"/>
        <rFont val="仿宋_GB2312"/>
        <charset val="134"/>
      </rPr>
      <t>；</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龙门乡村服务工作队蔡桂文</t>
    </r>
    <r>
      <rPr>
        <sz val="12"/>
        <color theme="1"/>
        <rFont val="Times New Roman"/>
        <charset val="0"/>
      </rPr>
      <t>18102290126</t>
    </r>
  </si>
  <si>
    <r>
      <rPr>
        <sz val="12"/>
        <color rgb="FF000000"/>
        <rFont val="仿宋_GB2312"/>
        <charset val="134"/>
      </rPr>
      <t>推进</t>
    </r>
    <r>
      <rPr>
        <sz val="12"/>
        <color rgb="FF000000"/>
        <rFont val="Times New Roman"/>
        <charset val="0"/>
      </rPr>
      <t>“</t>
    </r>
    <r>
      <rPr>
        <sz val="12"/>
        <color rgb="FF000000"/>
        <rFont val="仿宋_GB2312"/>
        <charset val="134"/>
      </rPr>
      <t>全民数字素养与技能培训基地龙门分中心</t>
    </r>
    <r>
      <rPr>
        <sz val="12"/>
        <color rgb="FF000000"/>
        <rFont val="Times New Roman"/>
        <charset val="0"/>
      </rPr>
      <t>”</t>
    </r>
    <r>
      <rPr>
        <sz val="12"/>
        <color rgb="FF000000"/>
        <rFont val="仿宋_GB2312"/>
        <charset val="134"/>
      </rPr>
      <t>建设</t>
    </r>
  </si>
  <si>
    <r>
      <rPr>
        <sz val="12"/>
        <color rgb="FF000000"/>
        <rFont val="仿宋_GB2312"/>
        <charset val="134"/>
      </rPr>
      <t>依托全国</t>
    </r>
    <r>
      <rPr>
        <sz val="12"/>
        <color rgb="FF000000"/>
        <rFont val="Times New Roman"/>
        <charset val="0"/>
      </rPr>
      <t>“</t>
    </r>
    <r>
      <rPr>
        <sz val="12"/>
        <color rgb="FF000000"/>
        <rFont val="仿宋_GB2312"/>
        <charset val="134"/>
      </rPr>
      <t>全民数字素养与技能培养基地</t>
    </r>
    <r>
      <rPr>
        <sz val="12"/>
        <color rgb="FF000000"/>
        <rFont val="Times New Roman"/>
        <charset val="0"/>
      </rPr>
      <t>”</t>
    </r>
    <r>
      <rPr>
        <sz val="12"/>
        <color rgb="FF000000"/>
        <rFont val="仿宋_GB2312"/>
        <charset val="134"/>
      </rPr>
      <t>，重点聚焦数字化、人工智能发展创新前沿，推进</t>
    </r>
    <r>
      <rPr>
        <sz val="12"/>
        <color rgb="FF000000"/>
        <rFont val="Times New Roman"/>
        <charset val="0"/>
      </rPr>
      <t>“</t>
    </r>
    <r>
      <rPr>
        <sz val="12"/>
        <color rgb="FF000000"/>
        <rFont val="仿宋_GB2312"/>
        <charset val="134"/>
      </rPr>
      <t>全民数字素养与技能培训基地龙门分中心</t>
    </r>
    <r>
      <rPr>
        <sz val="12"/>
        <color rgb="FF000000"/>
        <rFont val="Times New Roman"/>
        <charset val="0"/>
      </rPr>
      <t>”</t>
    </r>
    <r>
      <rPr>
        <sz val="12"/>
        <color rgb="FF000000"/>
        <rFont val="仿宋_GB2312"/>
        <charset val="134"/>
      </rPr>
      <t>建设，为龙门县数字经济高质量发展发挥高校力量。</t>
    </r>
  </si>
  <si>
    <r>
      <rPr>
        <sz val="12"/>
        <color theme="1"/>
        <rFont val="仿宋_GB2312"/>
        <charset val="134"/>
      </rPr>
      <t>成功挂牌</t>
    </r>
    <r>
      <rPr>
        <sz val="12"/>
        <color theme="1"/>
        <rFont val="Times New Roman"/>
        <charset val="0"/>
      </rPr>
      <t>“</t>
    </r>
    <r>
      <rPr>
        <sz val="12"/>
        <color theme="1"/>
        <rFont val="仿宋_GB2312"/>
        <charset val="134"/>
      </rPr>
      <t>全民数字素养与技能培训基地龙门分中心</t>
    </r>
    <r>
      <rPr>
        <sz val="12"/>
        <color theme="1"/>
        <rFont val="Times New Roman"/>
        <charset val="0"/>
      </rPr>
      <t>”</t>
    </r>
    <r>
      <rPr>
        <sz val="12"/>
        <color theme="1"/>
        <rFont val="仿宋_GB2312"/>
        <charset val="134"/>
      </rPr>
      <t>。</t>
    </r>
  </si>
  <si>
    <r>
      <rPr>
        <sz val="12"/>
        <color theme="1"/>
        <rFont val="仿宋_GB2312"/>
        <charset val="134"/>
      </rPr>
      <t>广东财经大学社会合作处副处长钟健</t>
    </r>
    <r>
      <rPr>
        <sz val="12"/>
        <color theme="1"/>
        <rFont val="Times New Roman"/>
        <charset val="0"/>
      </rPr>
      <t xml:space="preserve">
13825008020</t>
    </r>
    <r>
      <rPr>
        <sz val="12"/>
        <color theme="1"/>
        <rFont val="仿宋_GB2312"/>
        <charset val="134"/>
      </rPr>
      <t>，继续教育学院党总支书记蔡楷有</t>
    </r>
    <r>
      <rPr>
        <sz val="12"/>
        <color theme="1"/>
        <rFont val="Times New Roman"/>
        <charset val="0"/>
      </rPr>
      <t>13503049361</t>
    </r>
    <r>
      <rPr>
        <sz val="12"/>
        <color theme="1"/>
        <rFont val="仿宋_GB2312"/>
        <charset val="134"/>
      </rPr>
      <t>；广东工贸职业技术学院继续教育培训学院院长朱永平</t>
    </r>
    <r>
      <rPr>
        <sz val="12"/>
        <color theme="1"/>
        <rFont val="Times New Roman"/>
        <charset val="0"/>
      </rPr>
      <t xml:space="preserve">18819806968
</t>
    </r>
  </si>
  <si>
    <t>推进职业教育高质量发展</t>
  </si>
  <si>
    <r>
      <rPr>
        <sz val="12"/>
        <color theme="1"/>
        <rFont val="Times New Roman"/>
        <charset val="0"/>
      </rPr>
      <t>1.</t>
    </r>
    <r>
      <rPr>
        <sz val="12"/>
        <color theme="1"/>
        <rFont val="仿宋_GB2312"/>
        <charset val="134"/>
      </rPr>
      <t>与龙门县职业技术学校建立产教深度融合的人才培养模式，通过互派骨干教师帮助提升龙门县职业技术学校师资队伍素质。</t>
    </r>
    <r>
      <rPr>
        <sz val="12"/>
        <color theme="1"/>
        <rFont val="Times New Roman"/>
        <charset val="0"/>
      </rPr>
      <t xml:space="preserve">
2.</t>
    </r>
    <r>
      <rPr>
        <sz val="12"/>
        <color theme="1"/>
        <rFont val="仿宋_GB2312"/>
        <charset val="134"/>
      </rPr>
      <t>指导和帮助龙门县职业技术学校进行专业设置规划，深入对接</t>
    </r>
    <r>
      <rPr>
        <sz val="12"/>
        <color theme="1"/>
        <rFont val="Times New Roman"/>
        <charset val="0"/>
      </rPr>
      <t>2-3</t>
    </r>
    <r>
      <rPr>
        <sz val="12"/>
        <color theme="1"/>
        <rFont val="仿宋_GB2312"/>
        <charset val="134"/>
      </rPr>
      <t>个专业中高职贯通培养三二分段并围绕当地重点产业加强</t>
    </r>
    <r>
      <rPr>
        <sz val="12"/>
        <color theme="1"/>
        <rFont val="Times New Roman"/>
        <charset val="0"/>
      </rPr>
      <t>1-2</t>
    </r>
    <r>
      <rPr>
        <sz val="12"/>
        <color theme="1"/>
        <rFont val="仿宋_GB2312"/>
        <charset val="134"/>
      </rPr>
      <t>个专业群建设。</t>
    </r>
    <r>
      <rPr>
        <sz val="12"/>
        <color theme="1"/>
        <rFont val="Times New Roman"/>
        <charset val="0"/>
      </rPr>
      <t xml:space="preserve">
3.</t>
    </r>
    <r>
      <rPr>
        <sz val="12"/>
        <color theme="1"/>
        <rFont val="仿宋_GB2312"/>
        <charset val="134"/>
      </rPr>
      <t>指导和帮助本地中职实训基地建设，提高龙门县职业教育实训基地建设水平。</t>
    </r>
    <r>
      <rPr>
        <sz val="12"/>
        <color theme="1"/>
        <rFont val="Times New Roman"/>
        <charset val="0"/>
      </rPr>
      <t xml:space="preserve">
4.</t>
    </r>
    <r>
      <rPr>
        <sz val="12"/>
        <color theme="1"/>
        <rFont val="仿宋_GB2312"/>
        <charset val="134"/>
      </rPr>
      <t>深度进行教科研合作，指导和帮助龙门县职业技术学校建设精品课程、教材资源以及数字化教学资源等，推动在学习成果互认等方面进行积极探索，联合申报国家及省有关课题和项目。</t>
    </r>
  </si>
  <si>
    <r>
      <rPr>
        <sz val="12"/>
        <color theme="1"/>
        <rFont val="仿宋_GB2312"/>
        <charset val="134"/>
      </rPr>
      <t>推进中高职教育高质量发展。</t>
    </r>
    <r>
      <rPr>
        <sz val="12"/>
        <color theme="1"/>
        <rFont val="Times New Roman"/>
        <charset val="0"/>
      </rPr>
      <t xml:space="preserve">
</t>
    </r>
    <r>
      <rPr>
        <sz val="12"/>
        <color theme="1"/>
        <rFont val="仿宋_GB2312"/>
        <charset val="134"/>
      </rPr>
      <t>分年度量化指标：</t>
    </r>
    <r>
      <rPr>
        <sz val="12"/>
        <color theme="1"/>
        <rFont val="Times New Roman"/>
        <charset val="0"/>
      </rPr>
      <t xml:space="preserve">
2023-2025</t>
    </r>
    <r>
      <rPr>
        <sz val="12"/>
        <color theme="1"/>
        <rFont val="仿宋_GB2312"/>
        <charset val="134"/>
      </rPr>
      <t>年：成功对接</t>
    </r>
    <r>
      <rPr>
        <sz val="12"/>
        <color theme="1"/>
        <rFont val="Times New Roman"/>
        <charset val="0"/>
      </rPr>
      <t>2-3</t>
    </r>
    <r>
      <rPr>
        <sz val="12"/>
        <color theme="1"/>
        <rFont val="仿宋_GB2312"/>
        <charset val="134"/>
      </rPr>
      <t>个中高职专业。互派骨干教师到双方学校进行跟班学习。</t>
    </r>
    <r>
      <rPr>
        <sz val="12"/>
        <color theme="1"/>
        <rFont val="Times New Roman"/>
        <charset val="0"/>
      </rPr>
      <t xml:space="preserve">
2025-2027</t>
    </r>
    <r>
      <rPr>
        <sz val="12"/>
        <color theme="1"/>
        <rFont val="仿宋_GB2312"/>
        <charset val="134"/>
      </rPr>
      <t>年：达成校内教学资源共享协议。</t>
    </r>
  </si>
  <si>
    <r>
      <rPr>
        <sz val="12"/>
        <color theme="1"/>
        <rFont val="仿宋_GB2312"/>
        <charset val="134"/>
      </rPr>
      <t>广东财经大学社会合作处副处长钟健</t>
    </r>
    <r>
      <rPr>
        <sz val="12"/>
        <color theme="1"/>
        <rFont val="Times New Roman"/>
        <charset val="0"/>
      </rPr>
      <t xml:space="preserve">
13825008020</t>
    </r>
    <r>
      <rPr>
        <sz val="12"/>
        <color theme="1"/>
        <rFont val="仿宋_GB2312"/>
        <charset val="134"/>
      </rPr>
      <t>，教务处处长张军</t>
    </r>
    <r>
      <rPr>
        <sz val="12"/>
        <color theme="1"/>
        <rFont val="Times New Roman"/>
        <charset val="0"/>
      </rPr>
      <t>13660427668</t>
    </r>
    <r>
      <rPr>
        <sz val="12"/>
        <color theme="1"/>
        <rFont val="仿宋_GB2312"/>
        <charset val="134"/>
      </rPr>
      <t>，外国语学院党委书记谭玉祥</t>
    </r>
    <r>
      <rPr>
        <sz val="12"/>
        <color theme="1"/>
        <rFont val="Times New Roman"/>
        <charset val="0"/>
      </rPr>
      <t>13902269123</t>
    </r>
    <r>
      <rPr>
        <sz val="12"/>
        <color theme="1"/>
        <rFont val="仿宋_GB2312"/>
        <charset val="134"/>
      </rPr>
      <t>，广东工贸职业技术学院教务处处长赵文龙</t>
    </r>
    <r>
      <rPr>
        <sz val="12"/>
        <color theme="1"/>
        <rFont val="Times New Roman"/>
        <charset val="0"/>
      </rPr>
      <t xml:space="preserve">13729875898
</t>
    </r>
  </si>
  <si>
    <t>汕尾市</t>
  </si>
  <si>
    <t>陆丰市</t>
  </si>
  <si>
    <t>深圳大学、广东交通职业技术学院</t>
  </si>
  <si>
    <t>共建产学研深度融合基地</t>
  </si>
  <si>
    <t>结合深圳大学优势科研资源，服务陆丰产业，支持产业发展。</t>
  </si>
  <si>
    <t>发挥深圳大学专业和科研优势，深化校地产学研用合作，共同组建跨学科专业服务团队，探索推动产学研融合基地建设，合力推动企业技术改造和数字化转型，打造县域经济新的增长点。</t>
  </si>
  <si>
    <t>崔宏志（科学技术发展研究院主任）18665896567，魏兴华（科学技术发展研究院技术转化中心主任助理）18823378193</t>
  </si>
  <si>
    <t>建议进一步补充完善相关内容；项目内容相同或相似的建议合并为一个项目。</t>
  </si>
  <si>
    <t>建立健全产学研协同创新机制，成立“科技特派员”队伍在乡村产业领域加大科研攻关。</t>
  </si>
  <si>
    <t>徐凯燕</t>
  </si>
  <si>
    <t>“未来乡村”示范工程</t>
  </si>
  <si>
    <t>充分发挥深圳大学建筑与城市规划学院在规划设计方面的专业优势，组织师生团队围绕陆丰市美丽圩镇建设和和美乡村建设开展实地调研，为陆丰美丽圩镇建设和村庄规划出谋划策，探索由老师带领学生在陆丰市开展美丽圩镇规划设计和村庄规划实践课题。</t>
  </si>
  <si>
    <t>结合我市“未来乡村”示范工程，组织跨学院、跨专业师生团开展课题立项研究，在推进未来乡村方面提供决策咨询服务和可行性解决方案，加快陆丰未来乡村建设步伐。</t>
  </si>
  <si>
    <t>战迪（社会科学部副主任）15817443556</t>
  </si>
  <si>
    <t>发挥深圳大学体育学院资源优势，服务陆丰文体旅产业，助力本土经济发展。</t>
  </si>
  <si>
    <t>根据陆丰市文体旅产业宣传推广需求，充分运用高校特色专业的优势，组建专业师生团队，联合有关企事业单位开展工作：一是设计旅游线路，融合红色休闲体育游、红色乡村游、红色生态游、红色研学游、红色文化寻根游等多种旅游形式，开发红色旅游产品。二是就推动周边旅游资源合作，联动周边区域，规划旅游片区精品线路方面提供建议。</t>
  </si>
  <si>
    <t>唐玉成（体育学院副院长）1392464106，刘艳红（体育学院教研室主任）136025258570</t>
  </si>
  <si>
    <t>目前，陆丰市计划将金厢镇十二岗村、望尧村、碣石镇浅澳村、甲东镇长青村、上英镇海口村等5个渔村纳入“未来乡村”示范工程建设，重点打造为“特色小渔村”。通过校地合作，发挥结对高校团组的科研、人才理论，为陆丰市在推进“未来乡村”建设方面，提供更多文旅产业发展创意和宣传推广、推动基层改革创新、村庄建设规划等科技服务，加快陆丰未来乡村建设步伐。</t>
  </si>
  <si>
    <t xml:space="preserve">以陆丰市金厢镇十二岗村“科技小院”为试点，充分运用广东省交通职业技术学院财经商贸类专业的优势，组建专业师生团队，联合有关企业开展文创开发、红色旅游资源合作，在文旅策划、文旅IP打造、旅游文创产品设计、旅游线路规划等方面提供技术支持，搭建线上线下的立体化传播平台，推动区域文化经济与外界接轨。 </t>
  </si>
  <si>
    <t>郑木溪</t>
  </si>
  <si>
    <t>深化研究推动基层改革创新，围绕陆丰市“未来乡村”示范工程建设，组织跨学院、跨专业师生团队开展课题立项研究。</t>
  </si>
  <si>
    <t>安丰田
周志平</t>
  </si>
  <si>
    <t>基层应用型人才联合培养工程</t>
  </si>
  <si>
    <t>深圳大学电商专业联合深圳电商企业，面向深大学生及陆丰市一同开展培训电商、跨境电商、直播、短视频方面的人才，可采取线上线下结合的方式开展培训；在陆丰建立深大实习基地或暑期社会实践基地，开展暑期实习、社会实践活动；鼓励毕业生到陆丰就业创业，助推我市乡村振兴。（管理学院）
高校组织师生团队，协同我市相关部门，调研我市在电商、跨境电商、直播、短视频和信息技术方面的人才现状及需求，为我市相关部门制定相关产业的招商引资、本地人才培训、创新创业等方面的促进政策提供咨询服务，鼓励毕业生到陆丰就业创业，助推我市乡村振兴发展。（传播学院）</t>
  </si>
  <si>
    <t xml:space="preserve">何军（管理学院党委书记）18925239915
传播学院：陈一鸣13728621982
</t>
  </si>
  <si>
    <t>陆丰市职业教育发展有待提升，亟需加强对接帮扶，发挥广东交通职业技术学院优秀的师资力量和先进的教学经验，加强与陆丰市第二职业技术学校、陆丰市高级技工学校等中职学校在师资力量培育、教学教研创新、实训资源和就业指导服务方面交流合作，争取优势互补、资源共享；深入实施“广东技工”工程，加强农民职业教育和技能培训，带动乡村特色产业发展；借助高校财经商贸类专业优势，帮助陆丰市培训电商、跨境电商、直播、短视频和信息技术方面的人才，鼓励毕业生到陆丰就业创业，助推乡村振兴发展。</t>
  </si>
  <si>
    <t>省交通职业技术学院在陆丰市第二职业技术学校开展“三二分段”中高职贯通培养试点专业合作，分别是陆丰中职“电子商务”专业对接高职“跨境电子商务”专业；“计算机平面设计”对接高职“数字媒体技术”专业。</t>
  </si>
  <si>
    <t>林晓辉</t>
  </si>
  <si>
    <t>优质职业教育数字化教学资源共享，开放智能工程机械国家资源库、财经商贸类专业在线开放课程资源等。</t>
  </si>
  <si>
    <t>加强基层人才培训和技能鉴定服务，围绕“广东技工”工程，每年分期分批开展不少于2期“双百行动”基层人才培训班（机电类、汽车维修类、土建类专业），提供职业能力水平评价服务。</t>
  </si>
  <si>
    <t>陈少烽</t>
  </si>
  <si>
    <t>加强电商专业人才培训，为电商、跨境电商、直播、短视频制作和信息技术方面的人才提供培训服务。</t>
  </si>
  <si>
    <t>王龙
余明艳</t>
  </si>
  <si>
    <t>城乡规划实践研究</t>
  </si>
  <si>
    <t>充分发挥深圳大学建筑与城市规划学院在规划设计方面的专业优势，组织师生团队围绕陆丰市美丽圩镇建设和和美乡村建设开展实地调研，为我市美丽圩镇建设和村庄规划出谋划策，探索由老师带领学生在我市开展美丽圩镇规划设计和村庄规划实践课题，由陆丰市人民政府提供设计办公场所，组织开展学生规划设计作品评比，并由陆丰市人民政府为优胜作品提供奖金。</t>
  </si>
  <si>
    <t>钟波涛（建筑与城市规划学院党委书记）
13714663881</t>
  </si>
  <si>
    <t>组建团队，为城乡布局规划、村庄建设规划提供乡村地形图测绘、城镇道路勘测等技术服务，协助编制有关镇村编制行政村村级发展规划和镇区发展规划。</t>
  </si>
  <si>
    <t>专家智库决策咨询服务</t>
  </si>
  <si>
    <t>组织师生在我市深入开展蹲点式调查研究，派专家、教授参与建立决策咨询智库，为我市产业发展、城乡融合发展和镇域经济等方面提供决策咨询服务，共同为“百千万工程”出谋划策。</t>
  </si>
  <si>
    <t>遴选校内外专家、机构为当地若干重大工作开展决策咨询</t>
  </si>
  <si>
    <t>余国兴</t>
  </si>
  <si>
    <t xml:space="preserve"> 组建若干支大学生“三下乡”实践队，开展“走千村、访万户”调研活动，形成高质量调研报告。</t>
  </si>
  <si>
    <t>王铿崎</t>
  </si>
  <si>
    <t>借助深圳大学市场营销的专业优势，以促进陆丰优质特色农产品销售和推广为课题，结合大四毕业设计、全国市场调研大赛参赛项目，在教师指导下开展学生课题调研，提交营销方案；聘请深圳大学教授担任顾问，参与指导村级集体经济的经营管理，提升村集体经济效益。</t>
  </si>
  <si>
    <t>何军（管理学院党委书记）18925239915</t>
  </si>
  <si>
    <t>高校组织师生团队，协同我市相关部门，调研我市陆丰金属雕、甲子贝雕、碣石麦秆画等非遗项目的产业现状和经济文化价值。为我市相关部门制定非遗项目的招商引资、本地人才培训、创新创业等方面的促进政策提供咨询服务，促进陆丰非遗代表性项目要素的内生和集聚。</t>
  </si>
  <si>
    <t>陈一鸣（传播学院党委副书记）13728621982</t>
  </si>
  <si>
    <t>助力陆丰市优质特色农产品宣传和推广，在学院日常消耗农副产品和工会慰问品等采购方面加强合作。</t>
  </si>
  <si>
    <t>校工会：常务副主席：黎秋立（13600423999）邵勇老师（13312977970）
后勤保障部：潘世炜（副主任）13510294806</t>
  </si>
  <si>
    <t>深圳大学已在汕尾市开展基础教育帮扶工作，结合此项工作，鼓励支持在校大学生到陆丰市开展志愿服务和社会实践。</t>
  </si>
  <si>
    <t>探索建立校地教育交流实践基地，开展高校学生到我市中小学、幼儿园支教、实习；每年选派30-40名师范生到我市中小学支教、实习（一年或一学期）；每年选派专家对陆丰市教师、学生进行线上或线下的心理健康教育专题讲座。</t>
  </si>
  <si>
    <t>李臣（教育学部党委书记）13603092165，黄娟（教育学部教师发展学院常务副院长）13502817151，
章鲁楠（心理学院党委书记）13510550816</t>
  </si>
  <si>
    <t>结合深圳大学总医院的优势临床、学科建设资源，服务陆丰基层医疗，支持基层医院的快速、跨越式、可持续发展。</t>
  </si>
  <si>
    <t>高校优势医疗资源下沉，与我市湖东镇卫生院、潭西镇卫生院建立“结对子”帮扶关系，在人才引进培养、学科建设、进修培训等方面予以指导和支持，进一步提升我市基层医疗服务能力。</t>
  </si>
  <si>
    <t>巩鹏（深圳大学总医院执行院长）18098878928</t>
  </si>
  <si>
    <t>海丰县</t>
  </si>
  <si>
    <t>加强梅陇金银首饰、可塘珠宝玉石产业的产品设计和品牌打造</t>
  </si>
  <si>
    <t xml:space="preserve">近年来，海丰坚持以实体经济为本、制造业当家不动摇，大力实施“百千万工程”，充分发挥梅陇首饰、可塘珠宝的产业优势，做大做强特色产业，取得了一定的成绩。可塘镇共有珠宝行业市场主体7820家，其中企业587家，个体工商户7233家，每年彩宝加工总量达5万多吨，产值近50亿元。梅陇镇共有金银首饰加工企业3000多家，首饰产业规上工业企业6家，从业人数6万多人。
</t>
  </si>
  <si>
    <t>1.针对梅陇金银首饰产业、可塘珠宝玉石产业提出产品设计升级、生产线优化、营销推广等建议，推动产业发展壮大。
2.针对两个产业产品设计薄弱部分，由高校组织学生通过开展行业调研、组织参加设计大赛、提供专业设计服务等，提升产业科技含量和设计水平。
3.深化校地产学研用合作，在可塘镇、梅陇镇建设学生实践实训基地。</t>
  </si>
  <si>
    <t>刘琨（艺术学部副主任）
13510536666</t>
  </si>
  <si>
    <t>建议进一步补充完善相关内容</t>
  </si>
  <si>
    <t>加强农业产业人才支持</t>
  </si>
  <si>
    <t>海丰县是全国粮食高产示范县、广东省粮油糖高产创建县、广东省40个产粮大县之一。近年来，全县以创建国家现代农业示范区、农业科技现代化先行县为契机，围绕“大力推进农业强县建设，提升现代农业发展水平”的总体要求，紧紧围绕“一村一品、一镇一业”和“一县多园”的产业发展思路，大力推进油占米、蔬菜、水果、茶叶、畜禽、水产等6大支柱特色产业，基本形成了县城东西部（黄江流域两岸）优质稻主产区、东北部蔬菜产业集群示范区、北部莲花山脉茶叶特优区、东南部优质水果高产区、南部沿海水产养殖区和西北部畜禽循环农业区的特色农业发展格局。</t>
  </si>
  <si>
    <t>1.推动规划设计、建筑、工程等专业老师、学生三下乡，组建跨学科专业服务团队，提供产业规划、建设、管理和项目运营等全链条技术服务。
2.针对我县农业发展需求，推广良种良法、先进农机、绿色农业等，建立健全“科技小院”科技服务机制。
3.支持高校院所在我县布局设点，建立产学研用协同创新机制，推广“一个产业+一个高校团队+一批科技项目”的科技服务模式。</t>
  </si>
  <si>
    <t>加强智慧交通建设</t>
  </si>
  <si>
    <t>海丰县提出加强智慧交通建设相关需求。</t>
  </si>
  <si>
    <t>1.举办智能交通前言技术讲座；
2.协助海丰县相关部门进行新型智慧交通建设的前期探索；
3.针对海丰县交通出行服务平台、城市公交通勤系统、智慧停车位建设方案提出建议。</t>
  </si>
  <si>
    <t>邹亮（土木与交通工程学院副院长）13554883640</t>
  </si>
  <si>
    <t>协作加快完成村庄规划编制</t>
  </si>
  <si>
    <t>根据《海丰县村庄规划全面优化提升三年行动计划工作方案》，我县县域有222个村庄，其中详规覆盖类59个，剩余163个村庄需要进行村庄规划优化提升。目前我县已完成21个村庄规划编制工作，另有30个村已完成初步成果。</t>
  </si>
  <si>
    <t>“三师”根据技术指引，在日常工作中通过传帮带提升乡镇干部技术能力，针对少数关键圩镇和村庄，逐步引导村民自主开展环境整治、农房管控。通盘考虑了土地利用、产业发展、居民点建设、人居环境整治、历史文化保护等因素，遵循建筑与民族、地域环境的互动关系，充分提升了村民参与度，激发村民积极性，并指导工匠老料新做、土料洋做、新旧搭配，尽量体现各村屯差异化，让居民“望得见山、看得见水、记得住乡愁”，打开乡村建设新局面。</t>
  </si>
  <si>
    <t>开展美丽圩镇建设技术帮扶</t>
  </si>
  <si>
    <t>1.开展深入调研，了解乡镇历史文化、特色产业。
2.针对少数关键圩镇和村庄，召开座谈会，围绕美丽圩镇建设、镇村特色产业产品发展和圩镇发展需求进行专题研究。
3.开展高质量的咨询服务，为当地政府提供决策参考，分析研判现存难点问题，共同谋划下一步工作思路。</t>
  </si>
  <si>
    <t>开展绿色建筑和装配式建筑交流合作</t>
  </si>
  <si>
    <t>1.来深调研行业龙头、在装配式建筑技术和管理领域走在前列的企业，如中建科技、中建科工、特区建工等；
2.调研深圳市建筑产业化协会等，组织装配式建筑相关专家进行交流与对接；
3.加强与具有装配式相关高新技术的高校交流与合作，开展制度化、常态化的互动。</t>
  </si>
  <si>
    <t>加强区域研修平台及三个课堂建设</t>
  </si>
  <si>
    <t>目前全县网络全覆盖，教学班多媒体一体机全覆盖，录播室25间，现县教发展中心已正常启用，急需本地区域教师研修平台：主要提供给全县教师进行研修培训。具有覆盖全区域的教师学习资源平台、资源库和教师网络研修社区，能有效支持本地区教师开展网络培训、工作坊研修和校研修。并配套三个课堂建设：是指专递课堂、名师课堂、名校网络课堂。加强信息化建设，利用大数据解决区域教师培训，教育优质均衡发展。</t>
  </si>
  <si>
    <t>1.协助调研海丰县区域研修平台和智慧设备管理平台的建设需求，以当地实际预算为标准，建立信息区域研修平台；
2.协助当地教育局调研“三个课堂”在中小学常态化运用的实际需求，协助制定相关的实践应用方案，指导“三个课堂”应用实践。</t>
  </si>
  <si>
    <t>李臣（教育学部党委书记）13603092165，黄娟（教育学部教师发展学院常务副院长）13502817151</t>
  </si>
  <si>
    <t>加强医疗领域交流合作</t>
  </si>
  <si>
    <t>“十四五”期间，海丰紧紧抓住国家级县城新型城镇化建设示范县的政策机遇，积极提升医疗卫视服务水平。一方面，加快卫生医疗设施建设速度，县防疫防控卫生服务中心、县妇幼保健院新院建设（一期）已竣工，同时，12个乡镇卫生院标准化建设、省定村卫生站公建民营规范化建设也已完成另一方面。稳步推进县域紧密型医共体建设，彭湃纪念医院成功与中山大学附属第二医院建立紧密型医联体，借助高水平医院引领作用，全面提升彭湃纪念医院医疗技术水平，增强医疗服务核心竞争力。</t>
  </si>
  <si>
    <t>1.由深圳大学统筹下属附属医院提供进修平台，进一步提升我县医疗技术人员服务水平，补齐我县医疗行业新技术、新项目缺口。
2.引进高层次专家定期实地帮扶，对县彭湃纪念医院开展驻点帮扶，定期到县彭湃纪念医院坐诊、手术、查房和学术讲座等。</t>
  </si>
  <si>
    <t>肖向东（华南医院党委书记）
13927424958
林婷（华南医院党政办）13631652818</t>
  </si>
  <si>
    <t>加强专业技术人才培养</t>
  </si>
  <si>
    <t>为深入贯彻党的二十大精神，贯彻落实中央、省委、市委和县委对人才工作的部署要求，为推进经济和社会高质量发展提供人才支撑和智力支持。</t>
  </si>
  <si>
    <t>1.统计了解县内企业对专业技术人才的用工需求和缺口。
2.针对性地对专业设置进行调整，着重定向培养专业人才。
3.高校和企业可签订定向合作协议，科学合理地制定专业技术人才培养计划。
4.我县现有相关专业技术人才可通过结对帮扶活动，享受高校的教育资源，建立长期培训制度，及时更新已就业专业技术人才的相关知识。</t>
  </si>
  <si>
    <t>强化乡村振兴示范带运营管理</t>
  </si>
  <si>
    <t>针对乡村运营管理人才短板，充分发挥高校工商管理和人力资源管理专业优势，围绕本县十条乡村振兴示范带，加大创新创业人才、管理运营人才培训；在海丰建立深大暑期社会实践基地，开展暑期社会实践活动；借助深圳大学人力资源管理专业优势，以促进海丰人力资源建设为课题，结合大四毕业设计、暑期社会实践项目，在教师指导下开展学生课题调研，提交对策报告。</t>
  </si>
  <si>
    <t>加强金融领域帮扶</t>
  </si>
  <si>
    <t>立足于我县农村金融发展现状，为健全农村信用体系，有效盘活农村资产、激发农村信贷活力、优化农村金融环境等方面提供意见、建议与参考，拓宽我县农村金融建设思路。</t>
  </si>
  <si>
    <t>张颖（经济学院党委书记）
13510680163</t>
  </si>
  <si>
    <t>数据要素市场化配置改革探索</t>
  </si>
  <si>
    <t>1.利用“政府监管+企业运营”的公共数据市场化应用模式，建立数据要素汇聚治理、权属界定、开放共享、交易流通体系，健全公共数据标准及运营规则，探索建立县公共数据运营机构。
2.深化公共数据资源开发利用。以数据要素体系成熟的行业为突破口，联合数据科技企业、行业龙头企业与公共数据运营机构，采用“公共数据产品开发+社会数据”融合模式开展数据融合，推动数据要素发展。
3.建设数据服务平台，实现数据交易零的突破。开展培育数据交易市场试点，不断丰富数据资源和数据产品，为我县企业提供数据产品交易指导，同时引导相关企业的数据产品、数据服务上架数据交易所，填补数据流通交易空白。</t>
  </si>
  <si>
    <t>钱恭斌（信息中心副主任）18688778663</t>
  </si>
  <si>
    <t>协同打造赤坑“物流小镇”规划运营</t>
  </si>
  <si>
    <t xml:space="preserve">    一、支持赤坑研究编制物流产业发展可行性，结合全省地域资源、区位因素、产业特色等，明确发展物流的定位和目标，例如，以电商物流为主导，打造区域性物流枢纽，服务于当地经济发展和产业升级。
    二、支持帮助赤坑规划物流发展空间布局，根据物流小镇的定位和目标，合理规划空间布局，包括物流园区、仓储区、配送区、服务区等。同时，要充分考虑交通网络的布局，确保物流运输的高效畅通。
    三、借助学院优势和资源推进招商引资，依据物流小镇的定位和目标，引入相关产业，如电商、快递、仓储、供应链管理等。同时，要注重引入具有竞争力的大型物流企业，提升物流小镇的整体运营水平。
    四、帮助赤坑做好基础设施提升规划，包括道路、桥梁、水利、电力、通信等，为物流小镇提供良好的发展环境。</t>
  </si>
  <si>
    <t>王龙
13725152438</t>
  </si>
  <si>
    <t>农机深加工技术应用的装备改造</t>
  </si>
  <si>
    <t>对接海丰农机深加工技术应用需求，提供技术改造、工业设计等方面技术指导服务，加大先进农机、绿色农业等科技推广力度。</t>
  </si>
  <si>
    <t>潘伟荣
13710535958</t>
  </si>
  <si>
    <t>天星湖智造产业园新能源汽车产业发展服务</t>
  </si>
  <si>
    <t>在人才输出、技术指导交流和职业技能培训等方面助推天星湖智造产业园新能源汽车产业发展，建立健全“科技小院”科技服务机制，在园区布局设点，组建专业师生团队在开拓市场、技术集成、技术培训、技术服务、人才培养等开展合作。</t>
  </si>
  <si>
    <t>郭海龙
13751868290</t>
  </si>
  <si>
    <t>镇村规划建设服务</t>
  </si>
  <si>
    <t>组织师生团队开展实地调研，协助有关镇村编制行政村村级规划和镇区规划</t>
  </si>
  <si>
    <t>徐凯燕
13926198699</t>
  </si>
  <si>
    <t>工程勘测技术服务</t>
  </si>
  <si>
    <t>组建跨学科专业师生团队，为城乡布局规划、村庄建设规划提供乡村地形图测绘服务、市政道路、农村公路等提供勘测等方面技术服务。</t>
  </si>
  <si>
    <t>干部交流挂职</t>
  </si>
  <si>
    <t>根据工作需要，互派若干管理干部和教师进行挂职锻炼。</t>
  </si>
  <si>
    <t>安丰田
13642730691
齐群
13622230484</t>
  </si>
  <si>
    <t>梅陇镇道路交通优化提升项目</t>
  </si>
  <si>
    <t>对梅陇镇道路交通组织优化提升进行调查研究，提出解决方案和技术咨询服务。</t>
  </si>
  <si>
    <t>曹成涛
15920984026</t>
  </si>
  <si>
    <t>对接梅陇镇开展安全人才培训</t>
  </si>
  <si>
    <t>开展安全管理战略方面的政策咨询、安全人才培训等项目工作；</t>
  </si>
  <si>
    <t>罗宇飞
18028663801</t>
  </si>
  <si>
    <t>中高职贯通培养合作</t>
  </si>
  <si>
    <t>与海丰县中等职业学校在三二分段人才培养、师资培训、国际教育交流、专业设置、实训条件、实习就业等方面进行结对。以三二分段合作形式，海丰中职“幼儿保育专业”、“电子商务专业”分别对接广东交通职院“学前教育专业”和“跨境电商专业”。</t>
  </si>
  <si>
    <t>林晓辉
13570980893</t>
  </si>
  <si>
    <t>教师能力培训和教育资源共享</t>
  </si>
  <si>
    <t>开展海丰县中等职业学校的教师信息技术应用能力培训，对相关课程优质资源共享，开放财金商贸类、学前教育类等相关专业的在线课程资源。</t>
  </si>
  <si>
    <t>基层人才培训和技能鉴定服务</t>
  </si>
  <si>
    <t>加强基层人才培训和技能鉴定服务，围绕“广东技工”工程，每年分期分批开展不少于2期“双百行动”基层人才培训班（工程、机械制造、电子信息、智能技术等），提供职业技能等级认定、交通职业资格证书能力水平评价服务。</t>
  </si>
  <si>
    <t>陈少烽
18028683304</t>
  </si>
  <si>
    <t>优质特色农产品消费帮扶推广</t>
  </si>
  <si>
    <t>助力海丰县优质特色农产品销售和推广，在学院日常消耗农副产品和工会慰问品等采购方面加强合作，助力海丰县优质特色农产品包装设计、销售和推广；</t>
  </si>
  <si>
    <t>思政课一体化红色教育研学基地项目</t>
  </si>
  <si>
    <t>以红宫红场、彭拜中学、红军小学为载体，打造大中小思政课一体化红色教育研学基地，帮助红色教育课程体系设计，举办红色教育讲座论坛，以及红色旅游领域导游、讲解员的红色教育知识培训和论坛。</t>
  </si>
  <si>
    <t>周志平
13975805347
安丰田
13642730691</t>
  </si>
  <si>
    <t>基层改革创新课题研究</t>
  </si>
  <si>
    <t>深化研究推动基层改革创新，由海丰梳理基层改革事项，高校组织跨学院、跨专业师生团队开展课题立项研究</t>
  </si>
  <si>
    <t>基层党组织结对共建</t>
  </si>
  <si>
    <t>各级党组织特别是国家、省级“标杆院系”“样板支部”与海丰县的基层党组织开展结对共建，发挥高校各学院（系）的特长特色，由我县选取若干示范村、特色村，精品村等基层党组织，在充分考量村庄发展方向及模式与各学院（系）特长特色较为契合的基础上进行结对共建。通过签订党建共建协议，明确共建事项，借助学院优越资源、丰富经验推动基层党组织在经济、文化、教育、志愿服务等方面全面发展。
同时，指导海丰中职的党建工作，设计有特色的党建活动方案和实施方案，并进行过程性指导。初步拟定学校财经商贸部党支部与广东交通职业技术学院运输与经济管理学院教师第二党支部对接，加强对党建工作交流、指导。</t>
  </si>
  <si>
    <t>安丰田
13642730691
周志平
13975805347</t>
  </si>
  <si>
    <t>建强智库提供决策咨询服务</t>
  </si>
  <si>
    <t>遴选校内外专家、机构为当地若干重大工作开展决策咨询，组织智囊团段和专家实地调研，切实提供决策咨询和解答服务。</t>
  </si>
  <si>
    <t>余国兴
13760880628</t>
  </si>
  <si>
    <t>“三下乡”社会实践活动</t>
  </si>
  <si>
    <t>组建若干支大学生“三下乡”实践队，开展“走千村、访万户”调研活动，形成高质量调研报告</t>
  </si>
  <si>
    <t>王铿崎
18028622861</t>
  </si>
  <si>
    <t>陆河县</t>
  </si>
  <si>
    <t>深圳技术大学、深圳信息职业技术学院</t>
  </si>
  <si>
    <r>
      <rPr>
        <sz val="12"/>
        <rFont val="仿宋_GB2312"/>
        <charset val="134"/>
      </rPr>
      <t>多方力量、共同参与，破除基层改革创新堵点、难点</t>
    </r>
    <r>
      <rPr>
        <sz val="12"/>
        <rFont val="Times New Roman"/>
        <charset val="0"/>
      </rPr>
      <t xml:space="preserve">
</t>
    </r>
  </si>
  <si>
    <t>河田镇</t>
  </si>
  <si>
    <t>陆河县持续推进基层改革创新，破除阻碍陆河高质量发展的体制机制障碍</t>
  </si>
  <si>
    <t>聚焦县域经济、城镇建设、乡村振兴、城乡融合等方面的体制机制障碍，结合前沿理论开展研究，为县域改革创新出谋划策。参与陆河县相关改革试点和发展规划，总结经验做法，推动改革创新成果在全市推广应用。</t>
  </si>
  <si>
    <r>
      <rPr>
        <sz val="12"/>
        <rFont val="Times New Roman"/>
        <charset val="0"/>
      </rPr>
      <t>1.2023-2024</t>
    </r>
    <r>
      <rPr>
        <sz val="12"/>
        <rFont val="仿宋_GB2312"/>
        <charset val="134"/>
      </rPr>
      <t>年，组建团队开展大规模田野调查，与陆河县各部门组织研讨会，明晰县域发展体制机制障碍，并为陆河县高质量发展提供可参考和借鉴的解决思路。</t>
    </r>
    <r>
      <rPr>
        <sz val="12"/>
        <rFont val="Times New Roman"/>
        <charset val="0"/>
      </rPr>
      <t xml:space="preserve">
2.2025-2026</t>
    </r>
    <r>
      <rPr>
        <sz val="12"/>
        <rFont val="仿宋_GB2312"/>
        <charset val="134"/>
      </rPr>
      <t>年，通过学术期刊、资政建议、媒体供稿等多渠道，总结陆河县</t>
    </r>
    <r>
      <rPr>
        <sz val="12"/>
        <rFont val="Times New Roman"/>
        <charset val="0"/>
      </rPr>
      <t>“</t>
    </r>
    <r>
      <rPr>
        <sz val="12"/>
        <rFont val="仿宋_GB2312"/>
        <charset val="134"/>
      </rPr>
      <t>百千万工程</t>
    </r>
    <r>
      <rPr>
        <sz val="12"/>
        <rFont val="Times New Roman"/>
        <charset val="0"/>
      </rPr>
      <t>”</t>
    </r>
    <r>
      <rPr>
        <sz val="12"/>
        <rFont val="仿宋_GB2312"/>
        <charset val="134"/>
      </rPr>
      <t>建设过程中的经验和做法，推动改革创新成果在全市推广应用。</t>
    </r>
    <r>
      <rPr>
        <sz val="12"/>
        <rFont val="Times New Roman"/>
        <charset val="0"/>
      </rPr>
      <t xml:space="preserve">
3.2024-2026</t>
    </r>
    <r>
      <rPr>
        <sz val="12"/>
        <rFont val="仿宋_GB2312"/>
        <charset val="134"/>
      </rPr>
      <t>年，常态化联系深圳对口帮扶协作汕尾指挥部、汕尾市改革办、汕尾市教育局、汕尾市委党校等部门，积极推动破解陆河县域经济、城镇建设、乡村振兴、城乡融合、基层治理等方面的障碍，组织专家团队到陆河举办专题培训会议，深入开展蹲点式调查研究，为陆河基层改革发展出谋划策。</t>
    </r>
  </si>
  <si>
    <r>
      <rPr>
        <sz val="12"/>
        <rFont val="仿宋_GB2312"/>
        <charset val="134"/>
      </rPr>
      <t>驻县服务队队长，胡学英（</t>
    </r>
    <r>
      <rPr>
        <sz val="12"/>
        <rFont val="Times New Roman"/>
        <charset val="0"/>
      </rPr>
      <t>13510185759</t>
    </r>
    <r>
      <rPr>
        <sz val="12"/>
        <rFont val="仿宋_GB2312"/>
        <charset val="134"/>
      </rPr>
      <t>）</t>
    </r>
    <r>
      <rPr>
        <sz val="12"/>
        <rFont val="Times New Roman"/>
        <charset val="0"/>
      </rPr>
      <t xml:space="preserve">
</t>
    </r>
    <r>
      <rPr>
        <sz val="12"/>
        <rFont val="仿宋_GB2312"/>
        <charset val="134"/>
      </rPr>
      <t>驻县服务队副队长，雷聪聪（</t>
    </r>
    <r>
      <rPr>
        <sz val="12"/>
        <rFont val="Times New Roman"/>
        <charset val="0"/>
      </rPr>
      <t>13760395330</t>
    </r>
    <r>
      <rPr>
        <sz val="12"/>
        <rFont val="仿宋_GB2312"/>
        <charset val="134"/>
      </rPr>
      <t>）</t>
    </r>
  </si>
  <si>
    <r>
      <rPr>
        <sz val="12"/>
        <rFont val="仿宋_GB2312"/>
        <charset val="134"/>
      </rPr>
      <t>多角度、深融入、广参与，谋划集体经济发展强基创优</t>
    </r>
    <r>
      <rPr>
        <sz val="12"/>
        <rFont val="Times New Roman"/>
        <charset val="0"/>
      </rPr>
      <t xml:space="preserve">
</t>
    </r>
  </si>
  <si>
    <t>螺溪镇</t>
  </si>
  <si>
    <t>集体经济规模较小、资源有限或市场竞争力不足。同时，它们也有机会通过提高生产效率、开发特色农产品和拓展销售渠道来实现更大的经济效益</t>
  </si>
  <si>
    <t>组织师生团队利用专业优势，挖掘乡村价值，盘活集体资产，协助陆河县发展农文旅产业。陆河县有条件的集体经济组织可聘请学校专家或团队担任职业经理人、参与经营管理，探索建立收益共享机制，实现共赢效果。</t>
  </si>
  <si>
    <r>
      <rPr>
        <sz val="12"/>
        <rFont val="Times New Roman"/>
        <charset val="0"/>
      </rPr>
      <t>1.2023-2024</t>
    </r>
    <r>
      <rPr>
        <sz val="12"/>
        <rFont val="仿宋_GB2312"/>
        <charset val="134"/>
      </rPr>
      <t>年，组织师生团队进行实地考察，协助挖掘乡村价值，提供协助陆河县发展农文旅产业相关建议。</t>
    </r>
    <r>
      <rPr>
        <sz val="12"/>
        <rFont val="Times New Roman"/>
        <charset val="0"/>
      </rPr>
      <t xml:space="preserve">
2.2024-2025</t>
    </r>
    <r>
      <rPr>
        <sz val="12"/>
        <rFont val="仿宋_GB2312"/>
        <charset val="134"/>
      </rPr>
      <t>年，依托专业实践课程在相关方面进行专项设计帮扶，支持螺溪谷、北中欢乐谷、螺洞世外梅园等旅游景点规划建设、品牌运营进一步提升，推进</t>
    </r>
    <r>
      <rPr>
        <sz val="12"/>
        <rFont val="Times New Roman"/>
        <charset val="0"/>
      </rPr>
      <t>IP</t>
    </r>
    <r>
      <rPr>
        <sz val="12"/>
        <rFont val="仿宋_GB2312"/>
        <charset val="134"/>
      </rPr>
      <t>赋能乡村振兴。</t>
    </r>
    <r>
      <rPr>
        <sz val="12"/>
        <rFont val="Times New Roman"/>
        <charset val="0"/>
      </rPr>
      <t xml:space="preserve">
3.2025-2026</t>
    </r>
    <r>
      <rPr>
        <sz val="12"/>
        <rFont val="仿宋_GB2312"/>
        <charset val="134"/>
      </rPr>
      <t>年，依托数字媒体学院相关专业优势，发挥动画制作、</t>
    </r>
    <r>
      <rPr>
        <sz val="12"/>
        <rFont val="Times New Roman"/>
        <charset val="0"/>
      </rPr>
      <t>IP</t>
    </r>
    <r>
      <rPr>
        <sz val="12"/>
        <rFont val="仿宋_GB2312"/>
        <charset val="134"/>
      </rPr>
      <t>形象与品牌设计、包装与产品设计等资源优势，助力乡村文旅发展，发挥产品包装摄影、产品宣传影像制作等资源优势，助力农产品展销。</t>
    </r>
  </si>
  <si>
    <t>打造校地创业孵化通道和技术成果转换平台</t>
  </si>
  <si>
    <t>河口镇</t>
  </si>
  <si>
    <t>陆河县经济高度依赖个体经营和小规模商业活动，在吸引和培育中大型企业方面存在一定的局限性</t>
  </si>
  <si>
    <t>瞄准产业链关键环节，发挥学校新一代信息技术特色优势，加强对县域产业转型升级、技术改造、工业设计等服务。加大力度助推陆河县现代农业产业发展。结合当地产业发展，推动学校科技成果转化在县域布局设点，推动校企合作企业到县域布局，建立产学研用协同创新机制，推广科技项目落户陆河县。</t>
  </si>
  <si>
    <r>
      <rPr>
        <sz val="12"/>
        <rFont val="Times New Roman"/>
        <charset val="0"/>
      </rPr>
      <t>2024</t>
    </r>
    <r>
      <rPr>
        <sz val="12"/>
        <rFont val="仿宋_GB2312"/>
        <charset val="134"/>
      </rPr>
      <t>年，推动完成高校创业园在陆河高新区创业孵化基地挂牌仪式，打造校地创业孵化通道。</t>
    </r>
    <r>
      <rPr>
        <sz val="12"/>
        <rFont val="Times New Roman"/>
        <charset val="0"/>
      </rPr>
      <t xml:space="preserve">
2024-2025</t>
    </r>
    <r>
      <rPr>
        <sz val="12"/>
        <rFont val="仿宋_GB2312"/>
        <charset val="134"/>
      </rPr>
      <t>年，对陆河县冷链物流园规划建设及物流园运转模式进行指导，在保障青梅、油柑、生猪等农副产品的储藏和流通等方面提供技术咨询、建议服务，助力实现陆河城乡冷链物流</t>
    </r>
    <r>
      <rPr>
        <sz val="12"/>
        <rFont val="Times New Roman"/>
        <charset val="0"/>
      </rPr>
      <t>“</t>
    </r>
    <r>
      <rPr>
        <sz val="12"/>
        <rFont val="仿宋_GB2312"/>
        <charset val="134"/>
      </rPr>
      <t>产、供、销、运</t>
    </r>
    <r>
      <rPr>
        <sz val="12"/>
        <rFont val="Times New Roman"/>
        <charset val="0"/>
      </rPr>
      <t>”</t>
    </r>
    <r>
      <rPr>
        <sz val="12"/>
        <rFont val="仿宋_GB2312"/>
        <charset val="134"/>
      </rPr>
      <t>一条龙无缝对接。</t>
    </r>
    <r>
      <rPr>
        <sz val="12"/>
        <rFont val="Times New Roman"/>
        <charset val="0"/>
      </rPr>
      <t xml:space="preserve">
2024-2026</t>
    </r>
    <r>
      <rPr>
        <sz val="12"/>
        <rFont val="仿宋_GB2312"/>
        <charset val="134"/>
      </rPr>
      <t>年，依据陆河在新一代信息技术产业以及信息技术赋能的数字经济产业等领域技术需求，组织校内教师面向陆河产业园区开展</t>
    </r>
    <r>
      <rPr>
        <sz val="12"/>
        <rFont val="Times New Roman"/>
        <charset val="0"/>
      </rPr>
      <t>“</t>
    </r>
    <r>
      <rPr>
        <sz val="12"/>
        <rFont val="仿宋_GB2312"/>
        <charset val="134"/>
      </rPr>
      <t>揭榜</t>
    </r>
    <r>
      <rPr>
        <sz val="12"/>
        <rFont val="Times New Roman"/>
        <charset val="0"/>
      </rPr>
      <t>”</t>
    </r>
    <r>
      <rPr>
        <sz val="12"/>
        <rFont val="仿宋_GB2312"/>
        <charset val="134"/>
      </rPr>
      <t>攻关项目、技术服务、成果转移转化等。</t>
    </r>
    <r>
      <rPr>
        <sz val="12"/>
        <rFont val="Times New Roman"/>
        <charset val="0"/>
      </rPr>
      <t xml:space="preserve">
2024-2026</t>
    </r>
    <r>
      <rPr>
        <sz val="12"/>
        <rFont val="仿宋_GB2312"/>
        <charset val="134"/>
      </rPr>
      <t>年，搭建学校科技成果与陆河产业园区技术需求双向交流机制，对接陆河县相关现代农业产业园，助推陆河县现代农业产业发展。</t>
    </r>
  </si>
  <si>
    <r>
      <rPr>
        <sz val="12"/>
        <rFont val="仿宋_GB2312"/>
        <charset val="134"/>
      </rPr>
      <t>技术赋能助力</t>
    </r>
    <r>
      <rPr>
        <sz val="12"/>
        <rFont val="Times New Roman"/>
        <charset val="0"/>
      </rPr>
      <t>“</t>
    </r>
    <r>
      <rPr>
        <sz val="12"/>
        <rFont val="仿宋_GB2312"/>
        <charset val="134"/>
      </rPr>
      <t>连带成片</t>
    </r>
    <r>
      <rPr>
        <sz val="12"/>
        <rFont val="Times New Roman"/>
        <charset val="0"/>
      </rPr>
      <t>”</t>
    </r>
    <r>
      <rPr>
        <sz val="12"/>
        <rFont val="仿宋_GB2312"/>
        <charset val="134"/>
      </rPr>
      <t>综合发展提升</t>
    </r>
    <r>
      <rPr>
        <sz val="12"/>
        <rFont val="Times New Roman"/>
        <charset val="0"/>
      </rPr>
      <t xml:space="preserve">
</t>
    </r>
  </si>
  <si>
    <t>水唇镇</t>
  </si>
  <si>
    <r>
      <rPr>
        <sz val="12"/>
        <rFont val="仿宋_GB2312"/>
        <charset val="134"/>
      </rPr>
      <t>陆河县重点打造</t>
    </r>
    <r>
      <rPr>
        <sz val="12"/>
        <rFont val="Times New Roman"/>
        <charset val="0"/>
      </rPr>
      <t>“</t>
    </r>
    <r>
      <rPr>
        <sz val="12"/>
        <rFont val="仿宋_GB2312"/>
        <charset val="134"/>
      </rPr>
      <t>连带成片</t>
    </r>
    <r>
      <rPr>
        <sz val="12"/>
        <rFont val="Times New Roman"/>
        <charset val="0"/>
      </rPr>
      <t>”</t>
    </r>
    <r>
      <rPr>
        <sz val="12"/>
        <rFont val="仿宋_GB2312"/>
        <charset val="134"/>
      </rPr>
      <t>项目，提升村庄规划设计水平和整体风貌</t>
    </r>
  </si>
  <si>
    <r>
      <rPr>
        <sz val="12"/>
        <rFont val="仿宋_GB2312"/>
        <charset val="134"/>
      </rPr>
      <t>在</t>
    </r>
    <r>
      <rPr>
        <sz val="12"/>
        <rFont val="Times New Roman"/>
        <charset val="0"/>
      </rPr>
      <t>“</t>
    </r>
    <r>
      <rPr>
        <sz val="12"/>
        <rFont val="仿宋_GB2312"/>
        <charset val="134"/>
      </rPr>
      <t>连带成片</t>
    </r>
    <r>
      <rPr>
        <sz val="12"/>
        <rFont val="Times New Roman"/>
        <charset val="0"/>
      </rPr>
      <t>”</t>
    </r>
    <r>
      <rPr>
        <sz val="12"/>
        <rFont val="仿宋_GB2312"/>
        <charset val="134"/>
      </rPr>
      <t>项目中提供专业建议、技术服务。组建跨学科专业服务团队，协助陆河县做好乡村布局规划、村庄建设规划、农房风貌规划编制，在美丽圩镇建设、农村人居环境整治提升、公共基础设施建设与管护、绿美汕尾生态建设等方面提供支持。</t>
    </r>
  </si>
  <si>
    <r>
      <rPr>
        <sz val="12"/>
        <rFont val="Times New Roman"/>
        <charset val="0"/>
      </rPr>
      <t>2024-2027</t>
    </r>
    <r>
      <rPr>
        <sz val="12"/>
        <rFont val="仿宋_GB2312"/>
        <charset val="134"/>
      </rPr>
      <t>年度目标：</t>
    </r>
    <r>
      <rPr>
        <sz val="12"/>
        <rFont val="Times New Roman"/>
        <charset val="0"/>
      </rPr>
      <t xml:space="preserve">
1.2024</t>
    </r>
    <r>
      <rPr>
        <sz val="12"/>
        <rFont val="仿宋_GB2312"/>
        <charset val="134"/>
      </rPr>
      <t>年，实施</t>
    </r>
    <r>
      <rPr>
        <sz val="12"/>
        <rFont val="Times New Roman"/>
        <charset val="0"/>
      </rPr>
      <t>“</t>
    </r>
    <r>
      <rPr>
        <sz val="12"/>
        <rFont val="仿宋_GB2312"/>
        <charset val="134"/>
      </rPr>
      <t>连带成片</t>
    </r>
    <r>
      <rPr>
        <sz val="12"/>
        <rFont val="Times New Roman"/>
        <charset val="0"/>
      </rPr>
      <t>”</t>
    </r>
    <r>
      <rPr>
        <sz val="12"/>
        <rFont val="仿宋_GB2312"/>
        <charset val="134"/>
      </rPr>
      <t>项目全面的基础调研，深入了解自然地理、社会人文和经济发展现状。</t>
    </r>
    <r>
      <rPr>
        <sz val="12"/>
        <rFont val="Times New Roman"/>
        <charset val="0"/>
      </rPr>
      <t xml:space="preserve">
2.2024-2025</t>
    </r>
    <r>
      <rPr>
        <sz val="12"/>
        <rFont val="仿宋_GB2312"/>
        <charset val="134"/>
      </rPr>
      <t>年，结合调研情况参与</t>
    </r>
    <r>
      <rPr>
        <sz val="12"/>
        <rFont val="Times New Roman"/>
        <charset val="0"/>
      </rPr>
      <t>“</t>
    </r>
    <r>
      <rPr>
        <sz val="12"/>
        <rFont val="仿宋_GB2312"/>
        <charset val="134"/>
      </rPr>
      <t>连带成片</t>
    </r>
    <r>
      <rPr>
        <sz val="12"/>
        <rFont val="Times New Roman"/>
        <charset val="0"/>
      </rPr>
      <t>”</t>
    </r>
    <r>
      <rPr>
        <sz val="12"/>
        <rFont val="仿宋_GB2312"/>
        <charset val="134"/>
      </rPr>
      <t>项目规划设计工作。</t>
    </r>
    <r>
      <rPr>
        <sz val="12"/>
        <rFont val="Times New Roman"/>
        <charset val="0"/>
      </rPr>
      <t xml:space="preserve">
3.2024-2025</t>
    </r>
    <r>
      <rPr>
        <sz val="12"/>
        <rFont val="仿宋_GB2312"/>
        <charset val="134"/>
      </rPr>
      <t>年，结合规划编制，提出</t>
    </r>
    <r>
      <rPr>
        <sz val="12"/>
        <rFont val="Times New Roman"/>
        <charset val="0"/>
      </rPr>
      <t>“</t>
    </r>
    <r>
      <rPr>
        <sz val="12"/>
        <rFont val="仿宋_GB2312"/>
        <charset val="134"/>
      </rPr>
      <t>连带成片</t>
    </r>
    <r>
      <rPr>
        <sz val="12"/>
        <rFont val="Times New Roman"/>
        <charset val="0"/>
      </rPr>
      <t>”</t>
    </r>
    <r>
      <rPr>
        <sz val="12"/>
        <rFont val="仿宋_GB2312"/>
        <charset val="134"/>
      </rPr>
      <t>项目农房改造、建设和保护的具体措施和建议。</t>
    </r>
    <r>
      <rPr>
        <sz val="12"/>
        <rFont val="Times New Roman"/>
        <charset val="0"/>
      </rPr>
      <t xml:space="preserve">
4.2026</t>
    </r>
    <r>
      <rPr>
        <sz val="12"/>
        <rFont val="仿宋_GB2312"/>
        <charset val="134"/>
      </rPr>
      <t>年，总结</t>
    </r>
    <r>
      <rPr>
        <sz val="12"/>
        <rFont val="Times New Roman"/>
        <charset val="0"/>
      </rPr>
      <t>“</t>
    </r>
    <r>
      <rPr>
        <sz val="12"/>
        <rFont val="仿宋_GB2312"/>
        <charset val="134"/>
      </rPr>
      <t>连带成片</t>
    </r>
    <r>
      <rPr>
        <sz val="12"/>
        <rFont val="Times New Roman"/>
        <charset val="0"/>
      </rPr>
      <t>”</t>
    </r>
    <r>
      <rPr>
        <sz val="12"/>
        <rFont val="仿宋_GB2312"/>
        <charset val="134"/>
      </rPr>
      <t>项目的成功经验和遇到的挑战，形成案例研究报告，进一步提高乡村建设规划的效果，促进宜居宜业和美乡村建设，为推动城乡一体化进程提供经验支持。</t>
    </r>
  </si>
  <si>
    <r>
      <rPr>
        <sz val="12"/>
        <rFont val="仿宋_GB2312"/>
        <charset val="134"/>
      </rPr>
      <t>围绕重点、服务大局，以高质量调研报告和决策咨询助力县域发展</t>
    </r>
    <r>
      <rPr>
        <sz val="12"/>
        <rFont val="Times New Roman"/>
        <charset val="0"/>
      </rPr>
      <t xml:space="preserve">
</t>
    </r>
  </si>
  <si>
    <r>
      <rPr>
        <sz val="12"/>
        <rFont val="仿宋_GB2312"/>
        <charset val="134"/>
      </rPr>
      <t>深圳技术大学与深圳信息职业技术学院组织专门力量，围绕</t>
    </r>
    <r>
      <rPr>
        <sz val="12"/>
        <rFont val="Times New Roman"/>
        <charset val="0"/>
      </rPr>
      <t>“</t>
    </r>
    <r>
      <rPr>
        <sz val="12"/>
        <rFont val="仿宋_GB2312"/>
        <charset val="134"/>
      </rPr>
      <t>百千万工程</t>
    </r>
    <r>
      <rPr>
        <sz val="12"/>
        <rFont val="Times New Roman"/>
        <charset val="0"/>
      </rPr>
      <t>”</t>
    </r>
    <r>
      <rPr>
        <sz val="12"/>
        <rFont val="仿宋_GB2312"/>
        <charset val="134"/>
      </rPr>
      <t>重点问题开展高质量的咨询服务，为陆河县提供决策参考。</t>
    </r>
  </si>
  <si>
    <r>
      <rPr>
        <sz val="12"/>
        <rFont val="仿宋_GB2312"/>
        <charset val="134"/>
      </rPr>
      <t>围绕</t>
    </r>
    <r>
      <rPr>
        <sz val="12"/>
        <rFont val="Times New Roman"/>
        <charset val="0"/>
      </rPr>
      <t>“</t>
    </r>
    <r>
      <rPr>
        <sz val="12"/>
        <rFont val="仿宋_GB2312"/>
        <charset val="134"/>
      </rPr>
      <t>百千万工程</t>
    </r>
    <r>
      <rPr>
        <sz val="12"/>
        <rFont val="Times New Roman"/>
        <charset val="0"/>
      </rPr>
      <t>”</t>
    </r>
    <r>
      <rPr>
        <sz val="12"/>
        <rFont val="仿宋_GB2312"/>
        <charset val="134"/>
      </rPr>
      <t>重点问题和县域发展实际需求进行专题研究，到陆河县开展实地专题调研，重点聚焦推进乡村振兴战略、县域经济发展、基层治理现代化、基础教育质量提升等重点课题，组建师生团队深入开展蹲点式调查研究，形成一批实用型研究成果，为陆河县党委和政府提供决策参考。</t>
    </r>
  </si>
  <si>
    <r>
      <rPr>
        <sz val="12"/>
        <rFont val="Times New Roman"/>
        <charset val="0"/>
      </rPr>
      <t>1.2023-2024</t>
    </r>
    <r>
      <rPr>
        <sz val="12"/>
        <rFont val="仿宋_GB2312"/>
        <charset val="134"/>
      </rPr>
      <t>年，建立陆河县</t>
    </r>
    <r>
      <rPr>
        <sz val="12"/>
        <rFont val="Times New Roman"/>
        <charset val="0"/>
      </rPr>
      <t>“百千万工程”微观调查样本框，按年和按时期针对“百千万工程”不同议题更新调查样本框，为县域经济发展提供决策参考。
2.2024-2025年，组织师生实地调查队伍，校地协同组织田野调查，聚焦县域经济、乡村振兴等“百千万工程”重点问题开展田野调查，为县域经济发展提供第一手资料。
3.2025-2026年，针对陆河县所重点关注议题，在部分行业、产业园、乡村等设立固定观察点，为地方政府政策制定提供决策参考。
4.2024-2026年，为县域改革创新出谋划策，参与相关工作方案和政策制定。</t>
    </r>
  </si>
  <si>
    <r>
      <rPr>
        <sz val="12"/>
        <rFont val="仿宋_GB2312"/>
        <charset val="134"/>
      </rPr>
      <t>师生服务团队助力县域教育、文化等公共服务扩容提质</t>
    </r>
    <r>
      <rPr>
        <sz val="12"/>
        <rFont val="Times New Roman"/>
        <charset val="0"/>
      </rPr>
      <t xml:space="preserve">
</t>
    </r>
  </si>
  <si>
    <t>上护镇</t>
  </si>
  <si>
    <t>县域公共文化建设水平有待提升但潜力较大，校地双方有丰富的公共服务资源开展共建共享。</t>
  </si>
  <si>
    <t>组团开展专家指导、学生教学实践，围绕县域公共文化建设，共建文化实践基地和交流中心。依托师生服务团队，开展送教下乡和援教支教社会实践活动。参与文明实践、文明创建、文明培育，丰富当地群众文化生活。实施大学生进县入村志愿服务就业创业行动，推动相关团队与县结对、与镇村对接。</t>
  </si>
  <si>
    <r>
      <rPr>
        <sz val="12"/>
        <rFont val="Times New Roman"/>
        <charset val="0"/>
      </rPr>
      <t xml:space="preserve">
1.2024</t>
    </r>
    <r>
      <rPr>
        <sz val="12"/>
        <rFont val="仿宋_GB2312"/>
        <charset val="134"/>
      </rPr>
      <t>年，推动高校艺术类相关专业和文化品牌项目落户陆河，与赖少其美术馆共建实践基地和交流中心</t>
    </r>
    <r>
      <rPr>
        <sz val="12"/>
        <rFont val="Times New Roman"/>
        <charset val="0"/>
      </rPr>
      <t xml:space="preserve">
2.</t>
    </r>
    <r>
      <rPr>
        <sz val="12"/>
        <rFont val="仿宋_GB2312"/>
        <charset val="134"/>
      </rPr>
      <t>完善</t>
    </r>
    <r>
      <rPr>
        <sz val="12"/>
        <rFont val="Times New Roman"/>
        <charset val="0"/>
      </rPr>
      <t>“</t>
    </r>
    <r>
      <rPr>
        <sz val="12"/>
        <rFont val="仿宋_GB2312"/>
        <charset val="134"/>
      </rPr>
      <t>深信息社区教育网络学习平台</t>
    </r>
    <r>
      <rPr>
        <sz val="12"/>
        <rFont val="Times New Roman"/>
        <charset val="0"/>
      </rPr>
      <t>”</t>
    </r>
    <r>
      <rPr>
        <sz val="12"/>
        <rFont val="仿宋_GB2312"/>
        <charset val="134"/>
      </rPr>
      <t>资源（含约</t>
    </r>
    <r>
      <rPr>
        <sz val="12"/>
        <rFont val="Times New Roman"/>
        <charset val="0"/>
      </rPr>
      <t>6</t>
    </r>
    <r>
      <rPr>
        <sz val="12"/>
        <rFont val="仿宋_GB2312"/>
        <charset val="134"/>
      </rPr>
      <t>万集视频课程、</t>
    </r>
    <r>
      <rPr>
        <sz val="12"/>
        <rFont val="Times New Roman"/>
        <charset val="0"/>
      </rPr>
      <t>10</t>
    </r>
    <r>
      <rPr>
        <sz val="12"/>
        <rFont val="仿宋_GB2312"/>
        <charset val="134"/>
      </rPr>
      <t>万册电子图书、</t>
    </r>
    <r>
      <rPr>
        <sz val="12"/>
        <rFont val="Times New Roman"/>
        <charset val="0"/>
      </rPr>
      <t>400</t>
    </r>
    <r>
      <rPr>
        <sz val="12"/>
        <rFont val="仿宋_GB2312"/>
        <charset val="134"/>
      </rPr>
      <t>门慕课课程、</t>
    </r>
    <r>
      <rPr>
        <sz val="12"/>
        <rFont val="Times New Roman"/>
        <charset val="0"/>
      </rPr>
      <t>1</t>
    </r>
    <r>
      <rPr>
        <sz val="12"/>
        <rFont val="仿宋_GB2312"/>
        <charset val="134"/>
      </rPr>
      <t>万集微课程等），全时全域开放陆河市民使用，满足陆河市民的终身学习需求。</t>
    </r>
    <r>
      <rPr>
        <sz val="12"/>
        <rFont val="Times New Roman"/>
        <charset val="0"/>
      </rPr>
      <t xml:space="preserve">
3.2024</t>
    </r>
    <r>
      <rPr>
        <sz val="12"/>
        <rFont val="仿宋_GB2312"/>
        <charset val="134"/>
      </rPr>
      <t>年-2026年，重点推进三个乡镇十二个村对口共建暑期助学项目落地，制定社会实践专项计划，推动各单位与县镇结对，推动高校社会实践队伍到陆河开展文明实践、文明培育等服务；与当地县、镇村对接，签署社会实践基地共建协议。
3.2024年-2026年，依托”百千万工程”突击队项目结对平台每年组织不少于1支突击队，深入陆河县镇村，开展科技助农、农文旅资源策划、关爱留守儿童；发挥二级学院专业优势，动员设计、直播等相关专业师生参与镇村志愿服务工作；组织学校师生到陆河中小学开展公益助学、捐赠等活动。</t>
    </r>
  </si>
  <si>
    <r>
      <rPr>
        <sz val="12"/>
        <rFont val="仿宋_GB2312"/>
        <charset val="134"/>
      </rPr>
      <t>全方位全口径融入式助力县域中职、技工学校办学品牌增值和内涵提升</t>
    </r>
    <r>
      <rPr>
        <sz val="12"/>
        <rFont val="Times New Roman"/>
        <charset val="0"/>
      </rPr>
      <t xml:space="preserve">
</t>
    </r>
  </si>
  <si>
    <r>
      <rPr>
        <sz val="12"/>
        <rFont val="Times New Roman"/>
        <charset val="0"/>
      </rPr>
      <t xml:space="preserve">
</t>
    </r>
    <r>
      <rPr>
        <sz val="12"/>
        <rFont val="仿宋_GB2312"/>
        <charset val="134"/>
      </rPr>
      <t>县域中职、技工学校发展空间较大，但存在师资力量不足、发展空间不足的障碍</t>
    </r>
  </si>
  <si>
    <t>组团与陆河县职业技术学校、陆河县新能源技工学校开展结对帮扶，组建专家团队帮助相关学校优化人才培养方案，深挖职教内涵，提升办学水平。探索中高职贯通培养新模式，助力陆河中职教育高质量发展。与陆河县共寻多方资源，探索乡村振兴人才定向培育机制。</t>
  </si>
  <si>
    <r>
      <rPr>
        <sz val="12"/>
        <rFont val="Times New Roman"/>
        <charset val="0"/>
      </rPr>
      <t xml:space="preserve">
2024-2027</t>
    </r>
    <r>
      <rPr>
        <sz val="12"/>
        <rFont val="仿宋_GB2312"/>
        <charset val="134"/>
      </rPr>
      <t>年度目标：</t>
    </r>
    <r>
      <rPr>
        <sz val="12"/>
        <rFont val="Times New Roman"/>
        <charset val="0"/>
      </rPr>
      <t xml:space="preserve">
1.</t>
    </r>
    <r>
      <rPr>
        <sz val="12"/>
        <rFont val="仿宋_GB2312"/>
        <charset val="134"/>
      </rPr>
      <t>开展中职学校结对帮扶，在国培、省培项目中优先安排陆河县职业技术学校、陆河县新能源技工学校教师参加培训，助力职业教育高素质专业化</t>
    </r>
    <r>
      <rPr>
        <sz val="12"/>
        <rFont val="Times New Roman"/>
        <charset val="0"/>
      </rPr>
      <t>“</t>
    </r>
    <r>
      <rPr>
        <sz val="12"/>
        <rFont val="仿宋_GB2312"/>
        <charset val="134"/>
      </rPr>
      <t>双师型</t>
    </r>
    <r>
      <rPr>
        <sz val="12"/>
        <rFont val="Times New Roman"/>
        <charset val="0"/>
      </rPr>
      <t>”</t>
    </r>
    <r>
      <rPr>
        <sz val="12"/>
        <rFont val="仿宋_GB2312"/>
        <charset val="134"/>
      </rPr>
      <t>教师队伍建设。</t>
    </r>
    <r>
      <rPr>
        <sz val="12"/>
        <rFont val="Times New Roman"/>
        <charset val="0"/>
      </rPr>
      <t xml:space="preserve">
2.</t>
    </r>
    <r>
      <rPr>
        <sz val="12"/>
        <rFont val="仿宋_GB2312"/>
        <charset val="134"/>
      </rPr>
      <t>与陆河县职业技术学校开展中高职贯通培养，挂牌设立</t>
    </r>
    <r>
      <rPr>
        <sz val="12"/>
        <rFont val="Times New Roman"/>
        <charset val="0"/>
      </rPr>
      <t>“</t>
    </r>
    <r>
      <rPr>
        <sz val="12"/>
        <rFont val="仿宋_GB2312"/>
        <charset val="134"/>
      </rPr>
      <t>深圳信息职业技术学院中高职贯通联合培养共建办公室</t>
    </r>
    <r>
      <rPr>
        <sz val="12"/>
        <rFont val="Times New Roman"/>
        <charset val="0"/>
      </rPr>
      <t>”</t>
    </r>
    <r>
      <rPr>
        <sz val="12"/>
        <rFont val="仿宋_GB2312"/>
        <charset val="134"/>
      </rPr>
      <t>，助力陆河县基础教育高质量发展，力争扩大招生覆盖专业和人数。</t>
    </r>
    <r>
      <rPr>
        <sz val="12"/>
        <rFont val="Times New Roman"/>
        <charset val="0"/>
      </rPr>
      <t xml:space="preserve">
3.</t>
    </r>
    <r>
      <rPr>
        <sz val="12"/>
        <rFont val="仿宋_GB2312"/>
        <charset val="134"/>
      </rPr>
      <t>组建专家团队帮助相关学校优化人才培养方案，深挖职教内涵，提升办学水平。</t>
    </r>
  </si>
  <si>
    <r>
      <rPr>
        <sz val="12"/>
        <rFont val="仿宋_GB2312"/>
        <charset val="134"/>
      </rPr>
      <t>专业、专门、专家</t>
    </r>
    <r>
      <rPr>
        <sz val="12"/>
        <rFont val="Times New Roman"/>
        <charset val="0"/>
      </rPr>
      <t>“</t>
    </r>
    <r>
      <rPr>
        <sz val="12"/>
        <rFont val="仿宋_GB2312"/>
        <charset val="134"/>
      </rPr>
      <t>三专</t>
    </r>
    <r>
      <rPr>
        <sz val="12"/>
        <rFont val="Times New Roman"/>
        <charset val="0"/>
      </rPr>
      <t>”</t>
    </r>
    <r>
      <rPr>
        <sz val="12"/>
        <rFont val="仿宋_GB2312"/>
        <charset val="134"/>
      </rPr>
      <t>模式助力基础教育高质量发展</t>
    </r>
  </si>
  <si>
    <t>县域基础教育发展不均衡，人民群众对高质量基础教育需求强烈</t>
  </si>
  <si>
    <t>组织开展中小学校校长、教师骨干培训，跟岗学习、教研交流、教研指导活动。开展学生志愿服务，暑期三下乡活动。。通过会议、论坛、调研、学术研讨等多种形式的活动，加强基础教育领域交流合作。</t>
  </si>
  <si>
    <r>
      <rPr>
        <sz val="12"/>
        <rFont val="Times New Roman"/>
        <charset val="0"/>
      </rPr>
      <t>2024-2026</t>
    </r>
    <r>
      <rPr>
        <sz val="12"/>
        <rFont val="仿宋_GB2312"/>
        <charset val="134"/>
      </rPr>
      <t>年，通过会议、论坛、调研、培训、学术研讨等多种形式的活动，提升基础教育办学水平、提升教师综合素质，开展教研指导帮扶，推进教研协作，推动推动陆河县基础教育高质量发展。每年组织陆河中小学校长、名优骨干教师培训，选拔高校及其附属中学优秀教师送教上门。</t>
    </r>
    <r>
      <rPr>
        <sz val="12"/>
        <rFont val="Times New Roman"/>
        <charset val="0"/>
      </rPr>
      <t xml:space="preserve">
2024-2026</t>
    </r>
    <r>
      <rPr>
        <sz val="12"/>
        <rFont val="仿宋_GB2312"/>
        <charset val="134"/>
      </rPr>
      <t>年，开展学生志愿服务，到陆河县开展支教活动，面向中小学开展编程、科普、美术、声乐等领域讲座、旋转课堂等活动；利用三下乡社会实践活动，开展学生下乡支教；安排特色科技类社团下乡，开展科技科普类活动；</t>
    </r>
    <r>
      <rPr>
        <sz val="12"/>
        <rFont val="Times New Roman"/>
        <charset val="0"/>
      </rPr>
      <t xml:space="preserve">
2024-2026</t>
    </r>
    <r>
      <rPr>
        <sz val="12"/>
        <rFont val="仿宋_GB2312"/>
        <charset val="134"/>
      </rPr>
      <t>年，加强基础教育领域交流合作，每年开展师生交流活动，促进两地学生之间相互交流，邀请陆河县师生来校参观，开展夏令营活动等。</t>
    </r>
  </si>
  <si>
    <t>江门市</t>
  </si>
  <si>
    <t>台山市</t>
  </si>
  <si>
    <t>星海音乐学院、广东科学技术职业学院</t>
  </si>
  <si>
    <t>非遗文化传承创新与发展项目</t>
  </si>
  <si>
    <t>斗山镇浮石村</t>
  </si>
  <si>
    <t>斗山镇作为省典型镇，拥有良好的经济基础，浮石飘色已经成功申请国家非物质文化遗产。现浮石飘色面临着传承人年纪大，学习飘色的人少，展演形式单一等问题，结对高校将发挥专业优势，对存在问题给以指导和帮助，推动非遗文化传承创新发展，助力乡村振兴。</t>
  </si>
  <si>
    <t>助力“浮石飘色”非遗文化传承创新发展。
（1）在斗山镇开展实地调研，重点就非遗文化“浮石飘色”文化和传承，浮石飘色表演形式、飘色文化人才培养等工作进行了解，推广和提升“浮石飘色”非遗文化。
（2）开展飘色文化进校园活动。
（3）组建专家团队，对飘色文化展演活动、传承创新发展，提升乡村文化建设品质提出建议，促进非遗文化的传承发展。</t>
  </si>
  <si>
    <t>通过实地调研，形成需求清单，组建帮扶团队，促进“非遗”文化的传承创新和发展。
2023年：调研斗山飘色传承基地；对浮石飘色和形成调研需求清单，组织专家进行研讨。
2024年：完成总体设计方案，组建斗山中心小学鼓乐队、八音班，在浮石小学开辟第二课堂，开展飘色文化进学校，推动非遗传承人才本地培养。
2025年：发挥高校优势，指导改进飘色艺术展演形式，利用节庆的契机，通过新媒体等开展形式多样的展示活动，打造镇域特色文化IP。</t>
  </si>
  <si>
    <t>詹镇豪（驻县服务队队长）
13602417444
周捷信（驻县服务队副队长）15899577766</t>
  </si>
  <si>
    <t>数字赋能都斛红色教育基地</t>
  </si>
  <si>
    <t>都斛镇大纲村</t>
  </si>
  <si>
    <t xml:space="preserve">都斛镇现有中国共产党台山历史展览、都斛党校、林基路生平事迹展、林基路故居、林为干科学家精神展、东滘口胜利大营救展览馆等较为丰富的红色教育基地，但存在场馆数字化手段不足，信息化展示不够等问题。与此同时，都斛镇作为省数字乡村建设示范点，大纲村作为首批省“百千万工程”示范村，正在实施数字都斛一张图，结对高校可在艺术党建、都斛一张图建设实施、红色教育基地数字化、信息化上提供技术指导和服务。
</t>
  </si>
  <si>
    <t>为都斛镇一张图建设和红色教育基地场馆数字化、信息化提供技术指导和服务；合作共建党员教育培训基地，开展“五个共”合作内容。
（1）提供数字技术咨询服务。为数字都斛一张图建设提供指导意见、技术支持和服务，对林基路红色教育基地等场馆数字化、信息化建设提供指导意见。
（2）合作共建党员教育培训基地。两校与都斛共建党员教育培训基地，共享党员教育培训师资团队、共研党员教育培训课程、共建党员教育培训实践基地、共创志愿服务活动、共讲侨乡红色故事。
（3）建立大学生社会实践基地。星海音乐学院结合当地红色资源，开发“红色音乐”“红色话剧”“音乐党课”等。两校利用暑期“三下乡”，开展大学生实践活动。</t>
  </si>
  <si>
    <t>通过提供数字技术咨询和服务，提升都斛一张图建设质量和效果，提升都斛红色教育基地场馆的数字化和信息化水平，丰富红色教育基地内涵。
2023年：调研都斛红色教育基地资源；了解数字都斛一张图建设规划；召开项目对接座谈会。
2024年：组建专家团队赴都斛进行一张图建设专题调研和研讨；提供技术指导或服务建议；共建党员教育培训基地揭牌、共建师资团队、共同开发培训课程。
2025年：指导推进都斛一张图建设；利用党员教育培训基地开展党员教育培训活动，利用暑期“三下乡”，开展大学生实践活动。</t>
  </si>
  <si>
    <t>“台山优品”品牌塑造与推广</t>
  </si>
  <si>
    <t>台城街道桂水村</t>
  </si>
  <si>
    <t xml:space="preserve">为进一步提升本地特色农产品的知名度，台山市正在建设台山市区域品牌“台山优品”，且第一个线上线下旗舰店已设在桂水村。桂水村是首批省“百千万工程”典型村，目前台山市、台城街道极力打造的文旅样板“桂水·古园里”现已基本成型。目前“台山优品”尚在起步阶段，品牌影响力不强，推广渠道尚未建立，“桂水·古园里”引流不够，项目内容较单一。广东科学技术职业学院可依托电子商务专业优势，提升“台山优品”品牌影响力和拓展营销渠道。星海音乐学院可依托专业优势，丰富“桂水·古园里”表演活动内涵，提高吸引力。
</t>
  </si>
  <si>
    <t>提升“台山优品”品牌影响力和拓展营销渠道；丰富“桂水·古园里”文旅内涵。
（1）建立数商兴农产教融合基地。广东科学技术职业学院与台城街道在“桂水·古园里”建立数商兴农产教融合基地。针对“台山优品”，借力电商经济，强化品牌塑造。
（2）开展直播带货活动。在“桂水·古园里”和青创智谷电子商务直播间开展直播带货活动，拓展“台山优品”销售渠道。
（3）开展形式多样活动。星海音乐学院丰富桂水村集市活动内容，形成“桂水”特色的音乐活动。</t>
  </si>
  <si>
    <t>借力电商经济，通过直播带货等，提升“台山优品”品牌影响力和拓展营销渠道；通过音乐节等形式，提升带动“桂水·古园里”吸引流量。
2023年：深入调研“桂水·古园里”，召开调研座谈会。
2024年：数商兴农产教融合基地揭牌成立；指导在“桂水·古园里”建设“台山优品”直播间；开展直播带货活动、配合开展文艺表演活动。
2025年：“台山优品”品牌初步建立，开展直播带货活动，“桂水·古园里”吸引力得到提升。</t>
  </si>
  <si>
    <t>东南亚风情特色小镇文化品牌提质工程</t>
  </si>
  <si>
    <t>海宴镇五丰村</t>
  </si>
  <si>
    <t>海宴镇五丰村素有“小小联合国”之称，拥有别具风格的归侨村，尤以东南亚风情韵味十足，已为国家AAA级旅游景区。通过发挥星海音乐学院专业所长，提升五丰村东南亚风情歌舞艺术表演水平，助力文旅事业发展。</t>
  </si>
  <si>
    <t>指导海宴镇五丰村东南亚风情特色文化建设，开展送戏下乡活动。
（1）指导海宴镇五丰村活化归侨博物馆，支持博物馆规范发展，提升品质和内涵。
（2）发挥星海音乐学院优势，指导东南亚特色歌舞文化传承发展，开展艺术类人才服务乡村振兴活动 ，两校适时推进师生送文艺服务进基层。
（3）建立文艺人才培养机制，让艺术教育更好助力乡村振兴。</t>
  </si>
  <si>
    <t>通过对归侨博物馆展示方式和内涵的深挖，吸引游客，传承发展东南亚风情歌舞，用特色文艺助力文旅产业发展。
2023年，实地调研，拟制帮扶方案。
2024年，组建帮扶专家团队。派出专家团队指导博物馆发展提档升级，指导东南亚歌舞文化的传承发展。
2025年， 创建人才培养基地，创设大学生实训基地，开展送戏下乡等活动。</t>
  </si>
  <si>
    <t>文旅融合打造“艺术小镇”品质工程</t>
  </si>
  <si>
    <t>四九镇东方村</t>
  </si>
  <si>
    <t>四九镇为多位艺术家的故乡，已建有第一期的李凌生平事迹展和李凌故居，需要对其进行提质升档，现四九镇正在进一步打造成为艺术小镇，正准备建设东方村民俗文化交流中心，其中有演奏厅和艺术展馆，发挥结对高校专业优势，指导四九镇艺术小镇建设；策划开发旅游路线，为项目建设提供专业的指导和决策咨询。</t>
  </si>
  <si>
    <t>参与艺术小镇建设提供建筑规划建设咨询服务，用文艺促进旅游业发展，打造“艺术小镇”品牌。
（1）组成专家团队，参与四九“艺术小镇”规划设计，指导四九镇音博馆建设，包括设计规划、展示陈列、艺术创作、音乐展演等，推动红色音乐文化产业赋能乡村振兴。
（2）积极配合“纪念李凌诞辰110周年”系列活动，参与演出“纪念李凌诞辰110周年交响合唱音乐会”，主办“纪念李凌诞辰110周年”座谈会。
（3）为四九镇东方村民俗文化交流中心规划建设、民宿、文旅路线规划等提供咨询服务。</t>
  </si>
  <si>
    <t>通过两所高校所能，协助四九镇建设东方村民俗文化交流中心，文旅融合打造艺术小镇。
2023年：通过实地调研，会议形式，协商帮扶方案； 组建音博馆建设专家团队，指导音博馆建设；协助四九镇参与纪念李凌诞辰110周年的系列活动。
2024年：挂牌“星海音乐学院艺术实践基地”，专家团队对音博馆的建设进行指导；开始参与四九镇的艺术小镇建设；为四九镇开展艺术创作。
 2025年：设计并举办音乐会； 指导“东方学校”的改造。</t>
  </si>
  <si>
    <t>基层美育教育提升工程</t>
  </si>
  <si>
    <t>台山市素有"广东音乐之乡"、"中国曲艺之乡"、"飘色艺术之乡" 之美誉，也有几所广东音乐传承的学校，特别是台师高级中学、台城第二小学等学校，艺术教育较有特色，但台山音乐艺术教育的专业水平整体偏低，星海音乐学院可在音乐教育上给以专业帮扶。</t>
  </si>
  <si>
    <t>协助有音乐教育基础的学校加盟高层次音乐教育联盟，指导课程改革，共建生源基地，提升台山音乐素质教育，支持台山美育教育发展。
（1）重点支持台师高级中学、新宁中学李树芬校区、台城第二小学等以音乐特色、传承广东音乐、民乐为办学特色的品牌学校建设。
（2）安排专家、教授到台山中小学调研指导，开展音乐教育教学工作诊断，积极参与指导台山市普通高中音乐课程改革。
（3）星海音乐学院与台山市共建生源基地，安排学生来台山开展见习、观课、调研、实习或支教，引导毕业生在台山就业。</t>
  </si>
  <si>
    <t>通过品牌学校建设、课程改革、教学研究和专业人才培养等艺术交流活动，提升台山的音乐艺术教育，传承创新和发展台山的音乐水平。
2023年，调研学校艺术教学情况，听取音乐教育需求，形成帮扶方案。
2024年，挂牌并开始共建“生源基地”；指导传承学校品牌建设；指导传承学校的课程改革；配合师资培训、安排毕业生到台山见习、实习和其他形式艺术活动，引导毕业生在台山就业。
2025年，配合师资培训、安排毕业生到台山见习、实习和其他形式艺术活动，引导毕业生在台山就业。</t>
  </si>
  <si>
    <t>詹镇豪（驻县服务队队长）
13602417444</t>
  </si>
  <si>
    <t>职业教育提质增效行动</t>
  </si>
  <si>
    <t>台山市高度重视职业教育，要求全力打造”职教之城”，推动校地共建实训基地，加强“产教融合”“校企合作”，建成培英职校和技工学校新校区，推动技工学校创建高水平技师学院。目前，台山职业教育师资队伍水平参差不齐，知识传授与生产实践衔接不够，人才培养模式特色不明显。</t>
  </si>
  <si>
    <t>加强对台山技工学校、台山培英职业技术学校、台山联合职业技术学校、台山敬修职业技术学校的结对帮扶，助力台山职业教育提质增效。
（1）打出职业教育帮扶组合拳。坚持“强党建、优专业；强师资、提技能；创品牌、出特色”的帮扶思路，以更新教育理念，强化党建引领水平；以增强适应性，优化专业设置；以强化培训，提升师资素质；以高水平竞赛，提升学生技能；以活动为载体，树立校园文化品牌。
（2）共建学生实训实习基地。广东科学技术职业学院、台山培英职业技术学校、台山技工学校在青创智谷联合共建电子商务学生实训实习基地，开展直播带货活动，提升学生实践创新能力。</t>
  </si>
  <si>
    <t>在党建共建、师资培训、竞赛指导、课程共建、设备共享、活动共创等方面加强对台山职业教育的结对帮扶，助力台山职业教育提质增效。
2023年：开展职业教育结对共建活动；开展科普进校园活动。
2024年：共建学生实训实习基地揭牌成立；在党建共建、师资培训、竞赛指导、活动共创方面开展结对帮扶活动。
2025年：形成职业教育帮扶长效机制，台山市职业教育得到提升。</t>
  </si>
  <si>
    <t>文化建设“四个一”工程</t>
  </si>
  <si>
    <t>台山市非常注重传统文化传承发展，全市范围内，设立广东音乐传承基地、浮石飘色传承基地、校园非遗传承基地多个。现正当国家大力建设粤港澳大湾区，这是一个文化合作交流的大平台，是台山市发展文化软实力的好时机，星海音乐学院将发挥优势，指导台山市开展共建工程，讲好台山故事，提升台山影响力，提高城市美誉度。</t>
  </si>
  <si>
    <t xml:space="preserve">结合台山宣传工作需求，参与指导文艺精品创作，讲好台山故事。
（1）共建一个“非遗”文化传承基地，让台山市民既能感受非遗文化的精湛美妙，又能推动非物质文化保护工作。
（2）创作一首歌曲，通过音乐传递情感，不断来提升凝聚力和号召力。
</t>
  </si>
  <si>
    <t xml:space="preserve">通过共建项目建设，提升城市文化建设，不断展现台山的历史韵味和在新时代的台山新风貌。
2023年：对接帮扶部门，建立创建项目清单。
2024年：建设一个共建基地。
2025年：创作一首歌曲。
 </t>
  </si>
  <si>
    <t>基层专业人才培养培训</t>
  </si>
  <si>
    <t>台山正全力奋进“千亿强县”，以“头号工程”力度推进“百千万工程”，以新姿态、新形象构筑广东对接服务港澳、参与RCEP合作新的重要门户和桥头堡。同时，台山也是省互联网+农产品出村进城工程试点县。面临新的发展形势，台山市镇村科技干部综合素质能力、农产品出村进城工程亟需的电商人才、教育师资队伍能力等基层人才队伍有待进一步加强培养和培训。</t>
  </si>
  <si>
    <t xml:space="preserve">加强市镇村科技干部综合素质能力、电商人才和教育师资队伍能力的培养培训，提升基层人才能力水平，助力台山人才工作。
（1）开展市镇村科技干部综合素质能力提升培训。发挥广东科学技术职业学院科技干部培训的优势，开展科技政策与创新体系解读、科研方法与项目申报培训、科技产业园孵化等。
（2）开展电商人才培训。结合台山农产品出村进城工程，聚焦“台山优品”品牌塑造和运营，开展电商人才专题培训。
（3）开展教育师资队伍培训。利用职业教育国培和省培项目，优先推荐台山技工学校、台山培英职业技术学校、台山联合职业技术学校、台山敬修职业技术学校等老师参加；开展中小学美育教师培训，提升美育教师综合素养。
</t>
  </si>
  <si>
    <t>通过开展培养培训，进一步提升台山市镇村科技干部综合素质能力，夯实电商人才队伍，提升教育师资水平。
2023年：了解台山基层人才队伍建设现状。
2024年：共建基层人才培训学院；开展科技干部综合素质能力和电商人才培训前期调研和组织报名工作；推荐职业教育教师参加国培和省培班。
2025年：开展科技干部综合素质能力和电商人才培训工作；开展中小学美育教师培训工作。</t>
  </si>
  <si>
    <t>“双百行动”专家智库引领发展</t>
  </si>
  <si>
    <t>台山市聚焦“生态”“经济”“生活”三个关键，高质量抓好“百千万工程”落地见效，努力建设“望得见山、看得见水、留得住侨味、记得住乡愁”的侨乡美丽乡村。在培育发展具有地域特色的农文旅业态，突出红色音乐文化特色，擦亮“李凌故里”品牌等方面需进一步研究，真正形成侨乡文化风情和生态特色的台山IP。</t>
  </si>
  <si>
    <t>围绕台山市“百县千镇万村高质量发展工程”工作任务,举办线上线下咨询会、研讨会，为台山乡村振兴发展提供意见建议。
（1）开展调查研究。两个高校师生团队到台山各镇开展社会实践调研和课题研究。
（2）推荐专家入智库。各推荐1-3名在校专家教授纳入“百千万工程”专家智库。</t>
  </si>
  <si>
    <t>通过开展调查研究，助力台山“百县千镇万村高质量发展工程”落地见效。
2023年：聚焦首批省“百千万工程”示范村镇开展调研。
2024年：两高校推荐1-3名在校专家教授纳入“百千万工程”专家智库；组织师生团队开展社会实践调研和课题研究。
2025年：聚焦农文旅业态和红色音乐文化特色，提供专家咨询建议。</t>
  </si>
  <si>
    <t>开平市</t>
  </si>
  <si>
    <t>广州航海学院、江门职业技术学院</t>
  </si>
  <si>
    <r>
      <rPr>
        <sz val="12"/>
        <color theme="1"/>
        <rFont val="仿宋_GB2312"/>
        <charset val="134"/>
      </rPr>
      <t>牵头单位：广州航海学院</t>
    </r>
    <r>
      <rPr>
        <sz val="12"/>
        <color theme="1"/>
        <rFont val="Times New Roman"/>
        <charset val="0"/>
      </rPr>
      <t xml:space="preserve">
</t>
    </r>
    <r>
      <rPr>
        <sz val="12"/>
        <color theme="1"/>
        <rFont val="仿宋_GB2312"/>
        <charset val="134"/>
      </rPr>
      <t>参与单位：江门职业技术学院</t>
    </r>
  </si>
  <si>
    <t>办好侨刊乡讯传播中国声音</t>
  </si>
  <si>
    <t>马冈镇红丰村</t>
  </si>
  <si>
    <r>
      <rPr>
        <sz val="12"/>
        <rFont val="Times New Roman"/>
        <charset val="0"/>
      </rPr>
      <t>2024</t>
    </r>
    <r>
      <rPr>
        <sz val="12"/>
        <color theme="1"/>
        <rFont val="仿宋_GB2312"/>
        <charset val="134"/>
      </rPr>
      <t>年年底</t>
    </r>
  </si>
  <si>
    <r>
      <rPr>
        <sz val="12"/>
        <color theme="1"/>
        <rFont val="仿宋_GB2312"/>
        <charset val="134"/>
      </rPr>
      <t>协助办好侨刊乡讯，通过侨刊乡讯这些</t>
    </r>
    <r>
      <rPr>
        <sz val="12"/>
        <color theme="1"/>
        <rFont val="Times New Roman"/>
        <charset val="0"/>
      </rPr>
      <t>“</t>
    </r>
    <r>
      <rPr>
        <sz val="12"/>
        <color theme="1"/>
        <rFont val="仿宋_GB2312"/>
        <charset val="134"/>
      </rPr>
      <t>集体家书</t>
    </r>
    <r>
      <rPr>
        <sz val="12"/>
        <color theme="1"/>
        <rFont val="Times New Roman"/>
        <charset val="0"/>
      </rPr>
      <t>”</t>
    </r>
    <r>
      <rPr>
        <sz val="12"/>
        <color theme="1"/>
        <rFont val="仿宋_GB2312"/>
        <charset val="134"/>
      </rPr>
      <t>，报道乡情、传播乡音，引导海外侨胞积极传承中华文化、传播中国声音、讲好开平故事。</t>
    </r>
  </si>
  <si>
    <t>为进一步提高开平侨刊乡讯对外传播力和影响力，提升侨刊乡讯采编人员业务能力，政治素养，开展侨刊乡讯活动。</t>
  </si>
  <si>
    <r>
      <rPr>
        <sz val="12"/>
        <color theme="1"/>
        <rFont val="仿宋_GB2312"/>
        <charset val="134"/>
      </rPr>
      <t>计划</t>
    </r>
    <r>
      <rPr>
        <sz val="12"/>
        <color theme="1"/>
        <rFont val="Times New Roman"/>
        <charset val="0"/>
      </rPr>
      <t>2024</t>
    </r>
    <r>
      <rPr>
        <sz val="12"/>
        <color theme="1"/>
        <rFont val="仿宋_GB2312"/>
        <charset val="134"/>
      </rPr>
      <t>年上半年开展一次侨刊乡讯活动。通过侨刊乡讯，做好</t>
    </r>
    <r>
      <rPr>
        <sz val="12"/>
        <color theme="1"/>
        <rFont val="Times New Roman"/>
        <charset val="0"/>
      </rPr>
      <t>“</t>
    </r>
    <r>
      <rPr>
        <sz val="12"/>
        <color theme="1"/>
        <rFont val="仿宋_GB2312"/>
        <charset val="134"/>
      </rPr>
      <t>集体家书</t>
    </r>
    <r>
      <rPr>
        <sz val="12"/>
        <color theme="1"/>
        <rFont val="Times New Roman"/>
        <charset val="0"/>
      </rPr>
      <t>”</t>
    </r>
    <r>
      <rPr>
        <sz val="12"/>
        <color theme="1"/>
        <rFont val="仿宋_GB2312"/>
        <charset val="134"/>
      </rPr>
      <t>、报道乡情、传播乡音，引导海外侨胞积极传承中华文化、传播中国声音、讲好开平故事。</t>
    </r>
  </si>
  <si>
    <r>
      <rPr>
        <sz val="12"/>
        <color theme="1"/>
        <rFont val="仿宋_GB2312"/>
        <charset val="134"/>
      </rPr>
      <t>团委：</t>
    </r>
    <r>
      <rPr>
        <sz val="12"/>
        <color theme="1"/>
        <rFont val="Times New Roman"/>
        <charset val="0"/>
      </rPr>
      <t xml:space="preserve">
</t>
    </r>
    <r>
      <rPr>
        <sz val="12"/>
        <color theme="1"/>
        <rFont val="仿宋_GB2312"/>
        <charset val="134"/>
      </rPr>
      <t>唐灏：</t>
    </r>
    <r>
      <rPr>
        <sz val="12"/>
        <color theme="1"/>
        <rFont val="Times New Roman"/>
        <charset val="0"/>
      </rPr>
      <t xml:space="preserve">0750-3726189
15219001629
</t>
    </r>
    <r>
      <rPr>
        <sz val="12"/>
        <color theme="1"/>
        <rFont val="仿宋_GB2312"/>
        <charset val="134"/>
      </rPr>
      <t>罗志敏：</t>
    </r>
    <r>
      <rPr>
        <sz val="12"/>
        <color theme="1"/>
        <rFont val="Times New Roman"/>
        <charset val="0"/>
      </rPr>
      <t>0750-3725388
13680400133</t>
    </r>
  </si>
  <si>
    <t>合作乡村振兴</t>
  </si>
  <si>
    <r>
      <rPr>
        <sz val="12"/>
        <rFont val="Times New Roman"/>
        <charset val="0"/>
      </rPr>
      <t>2025</t>
    </r>
    <r>
      <rPr>
        <sz val="12"/>
        <color theme="1"/>
        <rFont val="仿宋_GB2312"/>
        <charset val="134"/>
      </rPr>
      <t>年年底</t>
    </r>
  </si>
  <si>
    <t>对开平相关企业、农村开展深调研，帮助农村、企业查找发展难点堵点问题，引领师生开展农村经济发展方向课题研究，助力共建单位农村、企业高质量发展。</t>
  </si>
  <si>
    <r>
      <rPr>
        <sz val="12"/>
        <color theme="1"/>
        <rFont val="仿宋_GB2312"/>
        <charset val="134"/>
      </rPr>
      <t>组织广州航海学院师生参加开平</t>
    </r>
    <r>
      <rPr>
        <sz val="12"/>
        <color theme="1"/>
        <rFont val="Times New Roman"/>
        <charset val="0"/>
      </rPr>
      <t>“</t>
    </r>
    <r>
      <rPr>
        <sz val="12"/>
        <color theme="1"/>
        <rFont val="仿宋_GB2312"/>
        <charset val="134"/>
      </rPr>
      <t>村企校</t>
    </r>
    <r>
      <rPr>
        <sz val="12"/>
        <color theme="1"/>
        <rFont val="Times New Roman"/>
        <charset val="0"/>
      </rPr>
      <t>”</t>
    </r>
    <r>
      <rPr>
        <sz val="12"/>
        <color theme="1"/>
        <rFont val="仿宋_GB2312"/>
        <charset val="134"/>
      </rPr>
      <t>三方共建。到开平相关企业、农村开展深调研，帮助农村、企业查找发展难点堵点问题，引领师生开展农村经济发展方向课题研究，助力共建单位农村、企业高质量发展。</t>
    </r>
    <r>
      <rPr>
        <sz val="12"/>
        <color theme="1"/>
        <rFont val="Times New Roman"/>
        <charset val="0"/>
      </rPr>
      <t>1.</t>
    </r>
    <r>
      <rPr>
        <sz val="12"/>
        <color theme="1"/>
        <rFont val="仿宋_GB2312"/>
        <charset val="134"/>
      </rPr>
      <t>参加村村共建、村企共建等实践项目，为农村产业发展、增收创收贡献金点子；</t>
    </r>
    <r>
      <rPr>
        <sz val="12"/>
        <color theme="1"/>
        <rFont val="Times New Roman"/>
        <charset val="0"/>
      </rPr>
      <t>2.</t>
    </r>
    <r>
      <rPr>
        <sz val="12"/>
        <color theme="1"/>
        <rFont val="仿宋_GB2312"/>
        <charset val="134"/>
      </rPr>
      <t>对</t>
    </r>
    <r>
      <rPr>
        <sz val="12"/>
        <color theme="1"/>
        <rFont val="Times New Roman"/>
        <charset val="0"/>
      </rPr>
      <t>“</t>
    </r>
    <r>
      <rPr>
        <sz val="12"/>
        <color theme="1"/>
        <rFont val="仿宋_GB2312"/>
        <charset val="134"/>
      </rPr>
      <t>我到农村任乡村振兴专员</t>
    </r>
    <r>
      <rPr>
        <sz val="12"/>
        <color theme="1"/>
        <rFont val="Times New Roman"/>
        <charset val="0"/>
      </rPr>
      <t>”</t>
    </r>
    <r>
      <rPr>
        <sz val="12"/>
        <color theme="1"/>
        <rFont val="仿宋_GB2312"/>
        <charset val="134"/>
      </rPr>
      <t>等党建引领乡村振兴工作开展专题调研，针对乡村振兴相关问题提出决策咨询建议。</t>
    </r>
    <r>
      <rPr>
        <sz val="12"/>
        <color theme="1"/>
        <rFont val="Times New Roman"/>
        <charset val="0"/>
      </rPr>
      <t xml:space="preserve"> </t>
    </r>
  </si>
  <si>
    <r>
      <rPr>
        <sz val="12"/>
        <color theme="1"/>
        <rFont val="仿宋_GB2312"/>
        <charset val="134"/>
      </rPr>
      <t>总体目标</t>
    </r>
    <r>
      <rPr>
        <sz val="12"/>
        <color indexed="8"/>
        <rFont val="仿宋_GB2312"/>
        <charset val="134"/>
      </rPr>
      <t>：结对双方共同选定调研课题，为乡村振兴、村民增收出谋划策；探索校地党建共建新思路。</t>
    </r>
    <r>
      <rPr>
        <sz val="12"/>
        <color indexed="8"/>
        <rFont val="Times New Roman"/>
        <charset val="0"/>
      </rPr>
      <t xml:space="preserve">                  </t>
    </r>
    <r>
      <rPr>
        <sz val="12"/>
        <color indexed="8"/>
        <rFont val="仿宋_GB2312"/>
        <charset val="134"/>
      </rPr>
      <t>年度目标（</t>
    </r>
    <r>
      <rPr>
        <sz val="12"/>
        <color indexed="8"/>
        <rFont val="Times New Roman"/>
        <charset val="0"/>
      </rPr>
      <t>2024</t>
    </r>
    <r>
      <rPr>
        <sz val="12"/>
        <color indexed="8"/>
        <rFont val="仿宋_GB2312"/>
        <charset val="134"/>
      </rPr>
      <t>）：与市委组织部组织课题组共同开展调研，形成一份</t>
    </r>
    <r>
      <rPr>
        <sz val="12"/>
        <color indexed="8"/>
        <rFont val="Times New Roman"/>
        <charset val="0"/>
      </rPr>
      <t>8000</t>
    </r>
    <r>
      <rPr>
        <sz val="12"/>
        <color indexed="8"/>
        <rFont val="仿宋_GB2312"/>
        <charset val="134"/>
      </rPr>
      <t>字左右调研报告，供有关部门决策参考；举办</t>
    </r>
    <r>
      <rPr>
        <sz val="12"/>
        <color indexed="8"/>
        <rFont val="Times New Roman"/>
        <charset val="0"/>
      </rPr>
      <t>1</t>
    </r>
    <r>
      <rPr>
        <sz val="12"/>
        <color indexed="8"/>
        <rFont val="仿宋_GB2312"/>
        <charset val="134"/>
      </rPr>
      <t>次党建共建活动。</t>
    </r>
  </si>
  <si>
    <r>
      <rPr>
        <sz val="12"/>
        <color theme="1"/>
        <rFont val="仿宋_GB2312"/>
        <charset val="134"/>
      </rPr>
      <t>唐宋元</t>
    </r>
    <r>
      <rPr>
        <sz val="12"/>
        <color theme="1"/>
        <rFont val="Times New Roman"/>
        <charset val="0"/>
      </rPr>
      <t xml:space="preserve"> 13342816146</t>
    </r>
    <r>
      <rPr>
        <sz val="12"/>
        <color theme="1"/>
        <rFont val="仿宋_GB2312"/>
        <charset val="134"/>
      </rPr>
      <t>徐永慧</t>
    </r>
    <r>
      <rPr>
        <sz val="12"/>
        <color theme="1"/>
        <rFont val="Times New Roman"/>
        <charset val="0"/>
      </rPr>
      <t>18814140468</t>
    </r>
  </si>
  <si>
    <r>
      <rPr>
        <sz val="12"/>
        <color theme="1"/>
        <rFont val="仿宋_GB2312"/>
        <charset val="134"/>
      </rPr>
      <t>广州航海学院</t>
    </r>
    <r>
      <rPr>
        <sz val="12"/>
        <color theme="1"/>
        <rFont val="Times New Roman"/>
        <charset val="0"/>
      </rPr>
      <t xml:space="preserve">
</t>
    </r>
  </si>
  <si>
    <r>
      <rPr>
        <sz val="12"/>
        <color theme="1"/>
        <rFont val="仿宋_GB2312"/>
        <charset val="134"/>
      </rPr>
      <t>空天地三维实景测绘</t>
    </r>
    <r>
      <rPr>
        <sz val="12"/>
        <color theme="1"/>
        <rFont val="Times New Roman"/>
        <charset val="0"/>
      </rPr>
      <t>-</t>
    </r>
    <r>
      <rPr>
        <sz val="12"/>
        <color theme="1"/>
        <rFont val="仿宋_GB2312"/>
        <charset val="134"/>
      </rPr>
      <t>赋能数字化农村</t>
    </r>
  </si>
  <si>
    <r>
      <rPr>
        <sz val="12"/>
        <color theme="1"/>
        <rFont val="仿宋_GB2312"/>
        <charset val="134"/>
      </rPr>
      <t>数字乡村是乡村振兴的战略方向，也是建设数字中国的重要内容。</t>
    </r>
    <r>
      <rPr>
        <sz val="12"/>
        <color theme="1"/>
        <rFont val="Times New Roman"/>
        <charset val="0"/>
      </rPr>
      <t xml:space="preserve">
</t>
    </r>
    <r>
      <rPr>
        <sz val="12"/>
        <color theme="1"/>
        <rFont val="仿宋_GB2312"/>
        <charset val="134"/>
      </rPr>
      <t>当前，数字乡村建设正在加速推进，不断促成乡村场景的深层次变革，将乡村振兴带入高质量发展的新赛道。顺应数字互联发展趋势必将为乡村文化振兴注入新动力。为积极贯彻国家</t>
    </r>
    <r>
      <rPr>
        <sz val="12"/>
        <color theme="1"/>
        <rFont val="Times New Roman"/>
        <charset val="0"/>
      </rPr>
      <t>“</t>
    </r>
    <r>
      <rPr>
        <sz val="12"/>
        <color theme="1"/>
        <rFont val="仿宋_GB2312"/>
        <charset val="134"/>
      </rPr>
      <t>双百工程</t>
    </r>
    <r>
      <rPr>
        <sz val="12"/>
        <color theme="1"/>
        <rFont val="Times New Roman"/>
        <charset val="0"/>
      </rPr>
      <t>”</t>
    </r>
    <r>
      <rPr>
        <sz val="12"/>
        <color theme="1"/>
        <rFont val="仿宋_GB2312"/>
        <charset val="134"/>
      </rPr>
      <t>百校联百县项目精神，广州航海学院派出专业测绘人员，提供技术支持，协助江门市开平县月山镇农村实现</t>
    </r>
    <r>
      <rPr>
        <sz val="12"/>
        <color theme="1"/>
        <rFont val="Times New Roman"/>
        <charset val="0"/>
      </rPr>
      <t>“</t>
    </r>
    <r>
      <rPr>
        <sz val="12"/>
        <color theme="1"/>
        <rFont val="仿宋_GB2312"/>
        <charset val="134"/>
      </rPr>
      <t>空天地三维实景测绘</t>
    </r>
    <r>
      <rPr>
        <sz val="12"/>
        <color theme="1"/>
        <rFont val="Times New Roman"/>
        <charset val="0"/>
      </rPr>
      <t>-</t>
    </r>
    <r>
      <rPr>
        <sz val="12"/>
        <color theme="1"/>
        <rFont val="仿宋_GB2312"/>
        <charset val="134"/>
      </rPr>
      <t>赋能数字化农村</t>
    </r>
    <r>
      <rPr>
        <sz val="12"/>
        <color theme="1"/>
        <rFont val="Times New Roman"/>
        <charset val="0"/>
      </rPr>
      <t>”</t>
    </r>
    <r>
      <rPr>
        <sz val="12"/>
        <color theme="1"/>
        <rFont val="仿宋_GB2312"/>
        <charset val="134"/>
      </rPr>
      <t>工作，对农村（村、组）集体资产、资源的进行精准测绘，助力集体经济收入提高。积极配合高校专业测绘人员，对农村（村、组）集体资产、资源的进行精准测绘，对资产、资源进行全面摸底，因地制宜提高集体经济收入。</t>
    </r>
  </si>
  <si>
    <r>
      <rPr>
        <sz val="12"/>
        <color theme="1"/>
        <rFont val="仿宋_GB2312"/>
        <charset val="134"/>
      </rPr>
      <t>项目内容：组织广州航海学院派出专业测绘人员，提供技术支持，协助月山镇对农村（村、组）集体资产、资源的进行精准测绘，助力集体经济收入提高。积极配合高校专业测绘人员，对农村（村、组）集体资产、资源的进行精准测绘，对资产、资源进行全面摸底，因地制宜提高集体经济收入。</t>
    </r>
    <r>
      <rPr>
        <sz val="12"/>
        <color theme="1"/>
        <rFont val="Times New Roman"/>
        <charset val="0"/>
      </rPr>
      <t xml:space="preserve">
</t>
    </r>
    <r>
      <rPr>
        <sz val="12"/>
        <color theme="1"/>
        <rFont val="仿宋_GB2312"/>
        <charset val="134"/>
      </rPr>
      <t>落实举措：经项目组开会讨论，明确了实施方案与技术路线，并计划于</t>
    </r>
    <r>
      <rPr>
        <sz val="12"/>
        <color theme="1"/>
        <rFont val="Times New Roman"/>
        <charset val="0"/>
      </rPr>
      <t>2024</t>
    </r>
    <r>
      <rPr>
        <sz val="12"/>
        <color theme="1"/>
        <rFont val="仿宋_GB2312"/>
        <charset val="134"/>
      </rPr>
      <t>年与</t>
    </r>
    <r>
      <rPr>
        <sz val="12"/>
        <color theme="1"/>
        <rFont val="Times New Roman"/>
        <charset val="0"/>
      </rPr>
      <t>2025</t>
    </r>
    <r>
      <rPr>
        <sz val="12"/>
        <color theme="1"/>
        <rFont val="仿宋_GB2312"/>
        <charset val="134"/>
      </rPr>
      <t>年每年暑期到月山镇开展项目的实施工作，</t>
    </r>
    <r>
      <rPr>
        <sz val="12"/>
        <color indexed="8"/>
        <rFont val="Times New Roman"/>
        <charset val="0"/>
      </rPr>
      <t>1</t>
    </r>
    <r>
      <rPr>
        <sz val="12"/>
        <color indexed="8"/>
        <rFont val="仿宋_GB2312"/>
        <charset val="134"/>
      </rPr>
      <t>）统筹月山镇各村底图基础地理数据（国产</t>
    </r>
    <r>
      <rPr>
        <sz val="12"/>
        <color indexed="8"/>
        <rFont val="Times New Roman"/>
        <charset val="0"/>
      </rPr>
      <t>1</t>
    </r>
    <r>
      <rPr>
        <sz val="12"/>
        <color indexed="8"/>
        <rFont val="仿宋_GB2312"/>
        <charset val="134"/>
      </rPr>
      <t>米分辨率高分系列光学遥感影像）；</t>
    </r>
    <r>
      <rPr>
        <sz val="12"/>
        <color indexed="8"/>
        <rFont val="Times New Roman"/>
        <charset val="0"/>
      </rPr>
      <t>2</t>
    </r>
    <r>
      <rPr>
        <sz val="12"/>
        <color indexed="8"/>
        <rFont val="仿宋_GB2312"/>
        <charset val="134"/>
      </rPr>
      <t>）</t>
    </r>
    <r>
      <rPr>
        <sz val="12"/>
        <color indexed="8"/>
        <rFont val="Times New Roman"/>
        <charset val="0"/>
      </rPr>
      <t>“</t>
    </r>
    <r>
      <rPr>
        <sz val="12"/>
        <color indexed="8"/>
        <rFont val="仿宋_GB2312"/>
        <charset val="134"/>
      </rPr>
      <t>实现一图一村</t>
    </r>
    <r>
      <rPr>
        <sz val="12"/>
        <color indexed="8"/>
        <rFont val="Times New Roman"/>
        <charset val="0"/>
      </rPr>
      <t>”</t>
    </r>
    <r>
      <rPr>
        <sz val="12"/>
        <color indexed="8"/>
        <rFont val="仿宋_GB2312"/>
        <charset val="134"/>
      </rPr>
      <t>数字化三维农村建设。</t>
    </r>
  </si>
  <si>
    <r>
      <rPr>
        <sz val="12"/>
        <color indexed="8"/>
        <rFont val="Times New Roman"/>
        <charset val="0"/>
      </rPr>
      <t>2024</t>
    </r>
    <r>
      <rPr>
        <sz val="12"/>
        <color indexed="8"/>
        <rFont val="仿宋_GB2312"/>
        <charset val="134"/>
      </rPr>
      <t>年度量化指标：统筹月山镇各村底图基础地理数据（国产</t>
    </r>
    <r>
      <rPr>
        <sz val="12"/>
        <color indexed="8"/>
        <rFont val="Times New Roman"/>
        <charset val="0"/>
      </rPr>
      <t>1</t>
    </r>
    <r>
      <rPr>
        <sz val="12"/>
        <color indexed="8"/>
        <rFont val="仿宋_GB2312"/>
        <charset val="134"/>
      </rPr>
      <t>米分辨率高分系列光学遥感影像</t>
    </r>
    <r>
      <rPr>
        <sz val="12"/>
        <color indexed="8"/>
        <rFont val="Times New Roman"/>
        <charset val="0"/>
      </rPr>
      <t xml:space="preserve">
</t>
    </r>
    <r>
      <rPr>
        <sz val="12"/>
        <color indexed="8"/>
        <rFont val="仿宋_GB2312"/>
        <charset val="134"/>
      </rPr>
      <t>自动化智能识别最新道路、水系、居民地信息构建基础数据库。图上展示有村域范围、主要道路、居民地分布、山脉水系等，对有特殊需求的村级组织，个性化展示村庄规划情况、自然屯人口数量、脱贫户分布、特色产业项目分布、旅游景点位置等信息，填补乡村地区基础图件的空白；</t>
    </r>
    <r>
      <rPr>
        <sz val="12"/>
        <color indexed="8"/>
        <rFont val="Times New Roman"/>
        <charset val="0"/>
      </rPr>
      <t xml:space="preserve">
2025</t>
    </r>
    <r>
      <rPr>
        <sz val="12"/>
        <color indexed="8"/>
        <rFont val="仿宋_GB2312"/>
        <charset val="134"/>
      </rPr>
      <t>年度量化指标：</t>
    </r>
    <r>
      <rPr>
        <sz val="12"/>
        <color indexed="8"/>
        <rFont val="Times New Roman"/>
        <charset val="0"/>
      </rPr>
      <t>“</t>
    </r>
    <r>
      <rPr>
        <sz val="12"/>
        <color indexed="8"/>
        <rFont val="仿宋_GB2312"/>
        <charset val="134"/>
      </rPr>
      <t>一图一村</t>
    </r>
    <r>
      <rPr>
        <sz val="12"/>
        <color indexed="8"/>
        <rFont val="Times New Roman"/>
        <charset val="0"/>
      </rPr>
      <t>”</t>
    </r>
    <r>
      <rPr>
        <sz val="12"/>
        <color indexed="8"/>
        <rFont val="仿宋_GB2312"/>
        <charset val="134"/>
      </rPr>
      <t>数字化三维农村</t>
    </r>
    <r>
      <rPr>
        <sz val="12"/>
        <color indexed="8"/>
        <rFont val="Times New Roman"/>
        <charset val="0"/>
      </rPr>
      <t xml:space="preserve">
</t>
    </r>
    <r>
      <rPr>
        <sz val="12"/>
        <color indexed="8"/>
        <rFont val="仿宋_GB2312"/>
        <charset val="134"/>
      </rPr>
      <t>以村为单位，指定详细测绘规划及作业流程，有条不絮得做好每个暑期高精度航空摄影测量（</t>
    </r>
    <r>
      <rPr>
        <sz val="12"/>
        <color indexed="8"/>
        <rFont val="Times New Roman"/>
        <charset val="0"/>
      </rPr>
      <t>10cm</t>
    </r>
    <r>
      <rPr>
        <sz val="12"/>
        <color indexed="8"/>
        <rFont val="仿宋_GB2312"/>
        <charset val="134"/>
      </rPr>
      <t>分辨率）外业测量及内业</t>
    </r>
    <r>
      <rPr>
        <sz val="12"/>
        <color indexed="8"/>
        <rFont val="Times New Roman"/>
        <charset val="0"/>
      </rPr>
      <t>4D</t>
    </r>
    <r>
      <rPr>
        <sz val="12"/>
        <color indexed="8"/>
        <rFont val="仿宋_GB2312"/>
        <charset val="134"/>
      </rPr>
      <t>数字产品得生产工作（数字正射影像</t>
    </r>
    <r>
      <rPr>
        <sz val="12"/>
        <color indexed="8"/>
        <rFont val="Times New Roman"/>
        <charset val="0"/>
      </rPr>
      <t>DOM</t>
    </r>
    <r>
      <rPr>
        <sz val="12"/>
        <color indexed="8"/>
        <rFont val="仿宋_GB2312"/>
        <charset val="134"/>
      </rPr>
      <t>，数字高程模型</t>
    </r>
    <r>
      <rPr>
        <sz val="12"/>
        <color indexed="8"/>
        <rFont val="Times New Roman"/>
        <charset val="0"/>
      </rPr>
      <t>DEM</t>
    </r>
    <r>
      <rPr>
        <sz val="12"/>
        <color indexed="8"/>
        <rFont val="仿宋_GB2312"/>
        <charset val="134"/>
      </rPr>
      <t>，数字地表模型</t>
    </r>
    <r>
      <rPr>
        <sz val="12"/>
        <color indexed="8"/>
        <rFont val="Times New Roman"/>
        <charset val="0"/>
      </rPr>
      <t>DSM</t>
    </r>
    <r>
      <rPr>
        <sz val="12"/>
        <color indexed="8"/>
        <rFont val="仿宋_GB2312"/>
        <charset val="134"/>
      </rPr>
      <t>，数字线划图</t>
    </r>
    <r>
      <rPr>
        <sz val="12"/>
        <color indexed="8"/>
        <rFont val="Times New Roman"/>
        <charset val="0"/>
      </rPr>
      <t>DLG</t>
    </r>
    <r>
      <rPr>
        <sz val="12"/>
        <color indexed="8"/>
        <rFont val="仿宋_GB2312"/>
        <charset val="134"/>
      </rPr>
      <t>），以此为基础构建各村三维国家</t>
    </r>
    <r>
      <rPr>
        <sz val="12"/>
        <color indexed="8"/>
        <rFont val="Times New Roman"/>
        <charset val="0"/>
      </rPr>
      <t>2000</t>
    </r>
    <r>
      <rPr>
        <sz val="12"/>
        <color indexed="8"/>
        <rFont val="仿宋_GB2312"/>
        <charset val="134"/>
      </rPr>
      <t>坐标系统下的三维景观产品，并与底图基础地理数据进行图层叠加，为各村镇经济发展建提供数字化便利条件。</t>
    </r>
  </si>
  <si>
    <r>
      <rPr>
        <sz val="12"/>
        <color theme="1"/>
        <rFont val="仿宋_GB2312"/>
        <charset val="134"/>
      </rPr>
      <t>张子文（副教授）</t>
    </r>
    <r>
      <rPr>
        <sz val="12"/>
        <color theme="1"/>
        <rFont val="Times New Roman"/>
        <charset val="0"/>
      </rPr>
      <t xml:space="preserve">
13802547644</t>
    </r>
  </si>
  <si>
    <t>分类不合理，不属于参与集体经济运营。
涉及“类型”与项目主要内容不够一致；建议改为“规划建设类”</t>
  </si>
  <si>
    <t>牵头单位：广州航海学院
参与单位：江门职业技术学院</t>
  </si>
  <si>
    <t>人才振兴培育工作</t>
  </si>
  <si>
    <t>赤水镇沙洲村</t>
  </si>
  <si>
    <t>2027年底前</t>
  </si>
  <si>
    <t>人才振兴是乡村振兴的关键,农村职业经理人队伍建设也是人才振兴的重要组成部分。农村职业经理人的加入,为农村提供了人才支撑,助力探索农村集体经济的高效健康发展,农村职业经理人工作呈现出积极发展的态势。</t>
  </si>
  <si>
    <t>参与赤水镇试点村“农村职业经理人”培育工作，提高农村集体经济管理队伍整体水平。结合推进新型集体经济发展工作，为村集体经济组织开展专业化经营运作、投资决策等方面提供政策咨询、技术支持、合作资源、人才资源，助推镇村级集体经济收入提升。</t>
  </si>
  <si>
    <t>一、在职业经理人制度建设方面，进行调研，形成制度方向；二、发挥高校的师资优势，支持赤水镇的职业经理人培训工作；三、结合三下乡或暑期实习等方法参与开平市村集体经济发展运营工作。</t>
  </si>
  <si>
    <r>
      <rPr>
        <sz val="12"/>
        <color theme="1"/>
        <rFont val="仿宋_GB2312"/>
        <charset val="134"/>
      </rPr>
      <t>教务处</t>
    </r>
    <r>
      <rPr>
        <sz val="12"/>
        <color theme="1"/>
        <rFont val="Times New Roman"/>
        <charset val="0"/>
      </rPr>
      <t xml:space="preserve"> </t>
    </r>
    <r>
      <rPr>
        <sz val="12"/>
        <color theme="1"/>
        <rFont val="仿宋_GB2312"/>
        <charset val="134"/>
      </rPr>
      <t>陈建平</t>
    </r>
    <r>
      <rPr>
        <sz val="12"/>
        <color theme="1"/>
        <rFont val="Times New Roman"/>
        <charset val="0"/>
      </rPr>
      <t xml:space="preserve"> 18011983279
</t>
    </r>
    <r>
      <rPr>
        <sz val="12"/>
        <color theme="1"/>
        <rFont val="仿宋_GB2312"/>
        <charset val="134"/>
      </rPr>
      <t>联系人：聂宇宏</t>
    </r>
    <r>
      <rPr>
        <sz val="12"/>
        <color theme="1"/>
        <rFont val="Times New Roman"/>
        <charset val="0"/>
      </rPr>
      <t xml:space="preserve">
18924056130</t>
    </r>
  </si>
  <si>
    <t>分类不合理，不属于参与集体经济运营</t>
  </si>
  <si>
    <r>
      <rPr>
        <sz val="12"/>
        <color theme="1"/>
        <rFont val="仿宋_GB2312"/>
        <charset val="134"/>
      </rPr>
      <t>团委：</t>
    </r>
    <r>
      <rPr>
        <sz val="12"/>
        <color theme="1"/>
        <rFont val="Times New Roman"/>
        <charset val="0"/>
      </rPr>
      <t xml:space="preserve">
</t>
    </r>
    <r>
      <rPr>
        <sz val="12"/>
        <color theme="1"/>
        <rFont val="仿宋_GB2312"/>
        <charset val="134"/>
      </rPr>
      <t>唐灏：</t>
    </r>
    <r>
      <rPr>
        <sz val="12"/>
        <color theme="1"/>
        <rFont val="Times New Roman"/>
        <charset val="0"/>
      </rPr>
      <t xml:space="preserve">0750-3726189
15219001629
</t>
    </r>
    <r>
      <rPr>
        <sz val="12"/>
        <color theme="1"/>
        <rFont val="仿宋_GB2312"/>
        <charset val="134"/>
      </rPr>
      <t>继续教育学院：</t>
    </r>
    <r>
      <rPr>
        <sz val="12"/>
        <color theme="1"/>
        <rFont val="Times New Roman"/>
        <charset val="0"/>
      </rPr>
      <t xml:space="preserve">
</t>
    </r>
    <r>
      <rPr>
        <sz val="12"/>
        <color theme="1"/>
        <rFont val="仿宋_GB2312"/>
        <charset val="134"/>
      </rPr>
      <t>郑健明：</t>
    </r>
    <r>
      <rPr>
        <sz val="12"/>
        <color theme="1"/>
        <rFont val="Times New Roman"/>
        <charset val="0"/>
      </rPr>
      <t>0750-3508216
13725923133</t>
    </r>
  </si>
  <si>
    <t>江门职业技术学院</t>
  </si>
  <si>
    <t>乡村全面振兴工程</t>
  </si>
  <si>
    <r>
      <rPr>
        <sz val="12"/>
        <color theme="1"/>
        <rFont val="仿宋_GB2312"/>
        <charset val="134"/>
      </rPr>
      <t>围绕农村实际需求分领域、分行业进行精准引才，吸纳在专业技术、家庭农场、</t>
    </r>
    <r>
      <rPr>
        <sz val="12"/>
        <color theme="1"/>
        <rFont val="Times New Roman"/>
        <charset val="0"/>
      </rPr>
      <t xml:space="preserve"> </t>
    </r>
    <r>
      <rPr>
        <sz val="12"/>
        <color theme="1"/>
        <rFont val="仿宋_GB2312"/>
        <charset val="134"/>
      </rPr>
      <t>文化创意或乡村运营等领域有丰富经验的本土人才，不断壮大乡村人才队伍，开展农村职业经理人试点村工作，由农业农村局牵头，联合市委组织部、市民政局、市人力资源和社会保障局、各镇（街），通过出台政策吸引在农业生产、文旅开发、文化创意、乡村运营等领域有丰富经验的人才，提高农村集体经济管理队伍整体水平，推动集体经济专业化运营。</t>
    </r>
  </si>
  <si>
    <r>
      <rPr>
        <sz val="12"/>
        <color theme="1"/>
        <rFont val="仿宋_GB2312"/>
        <charset val="134"/>
      </rPr>
      <t>以</t>
    </r>
    <r>
      <rPr>
        <sz val="12"/>
        <color theme="1"/>
        <rFont val="Times New Roman"/>
        <charset val="0"/>
      </rPr>
      <t>“</t>
    </r>
    <r>
      <rPr>
        <sz val="12"/>
        <color theme="1"/>
        <rFont val="仿宋_GB2312"/>
        <charset val="134"/>
      </rPr>
      <t>旺岗时光</t>
    </r>
    <r>
      <rPr>
        <sz val="12"/>
        <color theme="1"/>
        <rFont val="Times New Roman"/>
        <charset val="0"/>
      </rPr>
      <t>”</t>
    </r>
    <r>
      <rPr>
        <sz val="12"/>
        <color theme="1"/>
        <rFont val="仿宋_GB2312"/>
        <charset val="134"/>
      </rPr>
      <t>、</t>
    </r>
    <r>
      <rPr>
        <sz val="12"/>
        <color theme="1"/>
        <rFont val="Times New Roman"/>
        <charset val="0"/>
      </rPr>
      <t>“</t>
    </r>
    <r>
      <rPr>
        <sz val="12"/>
        <color theme="1"/>
        <rFont val="仿宋_GB2312"/>
        <charset val="134"/>
      </rPr>
      <t>童悦书屋</t>
    </r>
    <r>
      <rPr>
        <sz val="12"/>
        <color theme="1"/>
        <rFont val="Times New Roman"/>
        <charset val="0"/>
      </rPr>
      <t>”</t>
    </r>
    <r>
      <rPr>
        <sz val="12"/>
        <color theme="1"/>
        <rFont val="仿宋_GB2312"/>
        <charset val="134"/>
      </rPr>
      <t>、</t>
    </r>
    <r>
      <rPr>
        <sz val="12"/>
        <color theme="1"/>
        <rFont val="Times New Roman"/>
        <charset val="0"/>
      </rPr>
      <t>“</t>
    </r>
    <r>
      <rPr>
        <sz val="12"/>
        <color theme="1"/>
        <rFont val="仿宋_GB2312"/>
        <charset val="134"/>
      </rPr>
      <t>苍城印象</t>
    </r>
    <r>
      <rPr>
        <sz val="12"/>
        <color theme="1"/>
        <rFont val="Times New Roman"/>
        <charset val="0"/>
      </rPr>
      <t>”</t>
    </r>
    <r>
      <rPr>
        <sz val="12"/>
        <color theme="1"/>
        <rFont val="仿宋_GB2312"/>
        <charset val="134"/>
      </rPr>
      <t>等为活动载体，组建师生团队，下乡彩绘、拍摄宣传，宣传开平学宫，宣传</t>
    </r>
    <r>
      <rPr>
        <sz val="12"/>
        <color theme="1"/>
        <rFont val="Times New Roman"/>
        <charset val="0"/>
      </rPr>
      <t>“</t>
    </r>
    <r>
      <rPr>
        <sz val="12"/>
        <color theme="1"/>
        <rFont val="仿宋_GB2312"/>
        <charset val="134"/>
      </rPr>
      <t>潭碧东瓜</t>
    </r>
    <r>
      <rPr>
        <sz val="12"/>
        <color theme="1"/>
        <rFont val="Times New Roman"/>
        <charset val="0"/>
      </rPr>
      <t>”</t>
    </r>
    <r>
      <rPr>
        <sz val="12"/>
        <color theme="1"/>
        <rFont val="仿宋_GB2312"/>
        <charset val="134"/>
      </rPr>
      <t>等乡村特色农产品，探索进一步提升农产品价值、扩宽销售渠道等可行性路径，丰富村民</t>
    </r>
    <r>
      <rPr>
        <sz val="12"/>
        <color theme="1"/>
        <rFont val="Times New Roman"/>
        <charset val="0"/>
      </rPr>
      <t>“</t>
    </r>
    <r>
      <rPr>
        <sz val="12"/>
        <color theme="1"/>
        <rFont val="仿宋_GB2312"/>
        <charset val="134"/>
      </rPr>
      <t>精神乐园</t>
    </r>
    <r>
      <rPr>
        <sz val="12"/>
        <color theme="1"/>
        <rFont val="Times New Roman"/>
        <charset val="0"/>
      </rPr>
      <t>”</t>
    </r>
    <r>
      <rPr>
        <sz val="12"/>
        <color theme="1"/>
        <rFont val="仿宋_GB2312"/>
        <charset val="134"/>
      </rPr>
      <t>，为当地新农业发展造势，推动实现文旅项目开展。</t>
    </r>
    <r>
      <rPr>
        <sz val="12"/>
        <color theme="1"/>
        <rFont val="Times New Roman"/>
        <charset val="0"/>
      </rPr>
      <t xml:space="preserve">
</t>
    </r>
    <r>
      <rPr>
        <sz val="12"/>
        <color theme="1"/>
        <rFont val="仿宋_GB2312"/>
        <charset val="134"/>
      </rPr>
      <t>并进一步推动</t>
    </r>
    <r>
      <rPr>
        <sz val="12"/>
        <color theme="1"/>
        <rFont val="Times New Roman"/>
        <charset val="0"/>
      </rPr>
      <t>“</t>
    </r>
    <r>
      <rPr>
        <sz val="12"/>
        <color theme="1"/>
        <rFont val="仿宋_GB2312"/>
        <charset val="134"/>
      </rPr>
      <t>开平优品</t>
    </r>
    <r>
      <rPr>
        <sz val="12"/>
        <color theme="1"/>
        <rFont val="Times New Roman"/>
        <charset val="0"/>
      </rPr>
      <t>”</t>
    </r>
    <r>
      <rPr>
        <sz val="12"/>
        <color theme="1"/>
        <rFont val="仿宋_GB2312"/>
        <charset val="134"/>
      </rPr>
      <t>县级行政区品牌和</t>
    </r>
    <r>
      <rPr>
        <sz val="12"/>
        <color theme="1"/>
        <rFont val="Times New Roman"/>
        <charset val="0"/>
      </rPr>
      <t>“</t>
    </r>
    <r>
      <rPr>
        <sz val="12"/>
        <color theme="1"/>
        <rFont val="仿宋_GB2312"/>
        <charset val="134"/>
      </rPr>
      <t>苍城优品</t>
    </r>
    <r>
      <rPr>
        <sz val="12"/>
        <color theme="1"/>
        <rFont val="Times New Roman"/>
        <charset val="0"/>
      </rPr>
      <t>”</t>
    </r>
    <r>
      <rPr>
        <sz val="12"/>
        <color theme="1"/>
        <rFont val="仿宋_GB2312"/>
        <charset val="134"/>
      </rPr>
      <t>等镇级行政区品牌建设，组织江门职业技术学院与开平进行行政区品牌县镇两级优品相关产品标准的研制，促进一二三产业融合发展，带动全市名特优新农产品扩规模、创品牌。</t>
    </r>
  </si>
  <si>
    <r>
      <rPr>
        <sz val="12"/>
        <color theme="1"/>
        <rFont val="Times New Roman"/>
        <charset val="0"/>
      </rPr>
      <t>1.</t>
    </r>
    <r>
      <rPr>
        <sz val="12"/>
        <color indexed="8"/>
        <rFont val="仿宋_GB2312"/>
        <charset val="134"/>
      </rPr>
      <t>与苍城镇签订合作框架协议，参与</t>
    </r>
    <r>
      <rPr>
        <sz val="12"/>
        <color theme="1"/>
        <rFont val="Times New Roman"/>
        <charset val="0"/>
      </rPr>
      <t>“</t>
    </r>
    <r>
      <rPr>
        <sz val="12"/>
        <color indexed="8"/>
        <rFont val="仿宋_GB2312"/>
        <charset val="134"/>
      </rPr>
      <t>苍城优品</t>
    </r>
    <r>
      <rPr>
        <sz val="12"/>
        <color theme="1"/>
        <rFont val="Times New Roman"/>
        <charset val="0"/>
      </rPr>
      <t>”</t>
    </r>
    <r>
      <rPr>
        <sz val="12"/>
        <color indexed="8"/>
        <rFont val="仿宋_GB2312"/>
        <charset val="134"/>
      </rPr>
      <t>揭牌仪式。</t>
    </r>
    <r>
      <rPr>
        <sz val="12"/>
        <color theme="1"/>
        <rFont val="Times New Roman"/>
        <charset val="0"/>
      </rPr>
      <t xml:space="preserve">
2.</t>
    </r>
    <r>
      <rPr>
        <sz val="12"/>
        <color rgb="FFFF0000"/>
        <rFont val="Times New Roman"/>
        <charset val="0"/>
      </rPr>
      <t>2023</t>
    </r>
    <r>
      <rPr>
        <sz val="12"/>
        <color indexed="10"/>
        <rFont val="仿宋_GB2312"/>
        <charset val="134"/>
      </rPr>
      <t>年计划采购</t>
    </r>
    <r>
      <rPr>
        <sz val="12"/>
        <color rgb="FFFF0000"/>
        <rFont val="Times New Roman"/>
        <charset val="0"/>
      </rPr>
      <t>“</t>
    </r>
    <r>
      <rPr>
        <sz val="12"/>
        <color indexed="10"/>
        <rFont val="仿宋_GB2312"/>
        <charset val="134"/>
      </rPr>
      <t>开平优品</t>
    </r>
    <r>
      <rPr>
        <sz val="12"/>
        <color rgb="FFFF0000"/>
        <rFont val="Times New Roman"/>
        <charset val="0"/>
      </rPr>
      <t>”</t>
    </r>
    <r>
      <rPr>
        <sz val="12"/>
        <color indexed="10"/>
        <rFont val="仿宋_GB2312"/>
        <charset val="134"/>
      </rPr>
      <t>、</t>
    </r>
    <r>
      <rPr>
        <sz val="12"/>
        <color rgb="FFFF0000"/>
        <rFont val="Times New Roman"/>
        <charset val="0"/>
      </rPr>
      <t>“</t>
    </r>
    <r>
      <rPr>
        <sz val="12"/>
        <color indexed="10"/>
        <rFont val="仿宋_GB2312"/>
        <charset val="134"/>
      </rPr>
      <t>苍城优品</t>
    </r>
    <r>
      <rPr>
        <sz val="12"/>
        <color rgb="FFFF0000"/>
        <rFont val="Times New Roman"/>
        <charset val="0"/>
      </rPr>
      <t>”</t>
    </r>
    <r>
      <rPr>
        <sz val="12"/>
        <color indexed="10"/>
        <rFont val="仿宋_GB2312"/>
        <charset val="134"/>
      </rPr>
      <t>村镇特色农产品，通过消费助农，助力开平市苍城镇旺岗村提升村集体经济收入</t>
    </r>
    <r>
      <rPr>
        <sz val="12"/>
        <color indexed="8"/>
        <rFont val="仿宋_GB2312"/>
        <charset val="134"/>
      </rPr>
      <t>，完成年度村集体经营性收入超</t>
    </r>
    <r>
      <rPr>
        <sz val="12"/>
        <color theme="1"/>
        <rFont val="Times New Roman"/>
        <charset val="0"/>
      </rPr>
      <t>30</t>
    </r>
    <r>
      <rPr>
        <sz val="12"/>
        <color indexed="8"/>
        <rFont val="仿宋_GB2312"/>
        <charset val="134"/>
      </rPr>
      <t>万元，</t>
    </r>
    <r>
      <rPr>
        <sz val="12"/>
        <color theme="1"/>
        <rFont val="Times New Roman"/>
        <charset val="0"/>
      </rPr>
      <t>2025</t>
    </r>
    <r>
      <rPr>
        <sz val="12"/>
        <color indexed="8"/>
        <rFont val="仿宋_GB2312"/>
        <charset val="134"/>
      </rPr>
      <t>年村集体经营性收入超</t>
    </r>
    <r>
      <rPr>
        <sz val="12"/>
        <color theme="1"/>
        <rFont val="Times New Roman"/>
        <charset val="0"/>
      </rPr>
      <t>50</t>
    </r>
    <r>
      <rPr>
        <sz val="12"/>
        <color indexed="8"/>
        <rFont val="仿宋_GB2312"/>
        <charset val="134"/>
      </rPr>
      <t>万元目标。</t>
    </r>
  </si>
  <si>
    <r>
      <rPr>
        <sz val="12"/>
        <color theme="1"/>
        <rFont val="仿宋_GB2312"/>
        <charset val="134"/>
      </rPr>
      <t>江门职业技术学院工会：</t>
    </r>
    <r>
      <rPr>
        <sz val="12"/>
        <color theme="1"/>
        <rFont val="Times New Roman"/>
        <charset val="0"/>
      </rPr>
      <t xml:space="preserve">
</t>
    </r>
    <r>
      <rPr>
        <sz val="12"/>
        <color theme="1"/>
        <rFont val="仿宋_GB2312"/>
        <charset val="134"/>
      </rPr>
      <t>宋剑虹：</t>
    </r>
    <r>
      <rPr>
        <sz val="12"/>
        <color theme="1"/>
        <rFont val="Times New Roman"/>
        <charset val="0"/>
      </rPr>
      <t>0750-3725303
18029600232</t>
    </r>
  </si>
  <si>
    <t>建议3年总经费控制在50万以内。
将差旅费、消费扶贫等可在部门预算内开支的列为项目，相当部分项目费为消费扶贫开支，建议扣减。</t>
  </si>
  <si>
    <t>企业员工素质提升工程</t>
  </si>
  <si>
    <r>
      <rPr>
        <sz val="12"/>
        <color theme="1"/>
        <rFont val="Times New Roman"/>
        <charset val="0"/>
      </rPr>
      <t>2026</t>
    </r>
    <r>
      <rPr>
        <sz val="12"/>
        <color theme="1"/>
        <rFont val="仿宋_GB2312"/>
        <charset val="134"/>
      </rPr>
      <t>年底前</t>
    </r>
  </si>
  <si>
    <t>材料与食品学院书记和副院长带队前往苍城镇联冠有限公司进行调研，从党建、校企合作方面进行交流。</t>
  </si>
  <si>
    <r>
      <rPr>
        <sz val="12"/>
        <color theme="1"/>
        <rFont val="仿宋_GB2312"/>
        <charset val="134"/>
      </rPr>
      <t>结合苍城镇产业特色和发展需求，以开平市苍城镇工业园区企业为主要载体，开展面向企业服务、人才服务、技术创新、技术服务和企业员工素质提升的产教融合、校企合作等项目。</t>
    </r>
    <r>
      <rPr>
        <sz val="12"/>
        <color theme="1"/>
        <rFont val="Times New Roman"/>
        <charset val="0"/>
      </rPr>
      <t xml:space="preserve">
</t>
    </r>
  </si>
  <si>
    <r>
      <rPr>
        <sz val="12"/>
        <color theme="1"/>
        <rFont val="仿宋_GB2312"/>
        <charset val="134"/>
      </rPr>
      <t>苍城镇</t>
    </r>
    <r>
      <rPr>
        <sz val="12"/>
        <color theme="1"/>
        <rFont val="Times New Roman"/>
        <charset val="0"/>
      </rPr>
      <t xml:space="preserve">
1.</t>
    </r>
    <r>
      <rPr>
        <sz val="12"/>
        <color theme="1"/>
        <rFont val="仿宋_GB2312"/>
        <charset val="134"/>
      </rPr>
      <t>与开平市苍城镇人民政府签订合作框架协议</t>
    </r>
    <r>
      <rPr>
        <sz val="12"/>
        <color theme="1"/>
        <rFont val="Times New Roman"/>
        <charset val="0"/>
      </rPr>
      <t xml:space="preserve">
2.</t>
    </r>
    <r>
      <rPr>
        <sz val="12"/>
        <color theme="1"/>
        <rFont val="仿宋_GB2312"/>
        <charset val="134"/>
      </rPr>
      <t>走访联冠（开平）胶粘制品有限公司，并签订新型学徒制合作培养协议书。</t>
    </r>
    <r>
      <rPr>
        <sz val="12"/>
        <color theme="1"/>
        <rFont val="Times New Roman"/>
        <charset val="0"/>
      </rPr>
      <t xml:space="preserve">
3.</t>
    </r>
    <r>
      <rPr>
        <sz val="12"/>
        <color theme="1"/>
        <rFont val="仿宋_GB2312"/>
        <charset val="134"/>
      </rPr>
      <t>为联冠（开平）胶粘制品有限公司开展企业员工培训班。</t>
    </r>
    <r>
      <rPr>
        <sz val="12"/>
        <color theme="1"/>
        <rFont val="Times New Roman"/>
        <charset val="0"/>
      </rPr>
      <t xml:space="preserve">
</t>
    </r>
  </si>
  <si>
    <r>
      <rPr>
        <sz val="12"/>
        <color theme="1"/>
        <rFont val="仿宋_GB2312"/>
        <charset val="134"/>
      </rPr>
      <t>科研部：</t>
    </r>
    <r>
      <rPr>
        <sz val="12"/>
        <color theme="1"/>
        <rFont val="Times New Roman"/>
        <charset val="0"/>
      </rPr>
      <t xml:space="preserve">
</t>
    </r>
    <r>
      <rPr>
        <sz val="12"/>
        <color theme="1"/>
        <rFont val="仿宋_GB2312"/>
        <charset val="134"/>
      </rPr>
      <t>李珩：</t>
    </r>
    <r>
      <rPr>
        <sz val="12"/>
        <color theme="1"/>
        <rFont val="Times New Roman"/>
        <charset val="0"/>
      </rPr>
      <t xml:space="preserve">0750-3725130
13924680806
</t>
    </r>
    <r>
      <rPr>
        <sz val="12"/>
        <color theme="1"/>
        <rFont val="仿宋_GB2312"/>
        <charset val="134"/>
      </rPr>
      <t>材料与食品学院院长徐朝华：</t>
    </r>
    <r>
      <rPr>
        <sz val="12"/>
        <color theme="1"/>
        <rFont val="Times New Roman"/>
        <charset val="0"/>
      </rPr>
      <t>0750-3725021
13428266216</t>
    </r>
  </si>
  <si>
    <t>助力激发企业创新活力</t>
  </si>
  <si>
    <t>2027年</t>
  </si>
  <si>
    <t>围绕创新主体培育、科技创新平台建设、创新人才培养、技术合作等领域，通过校企、校地合作等形式，进一步深入实施创新驱动发展战略，加强产学研合作，强化企业创新主体地位，进一步激发企业创新活力。</t>
  </si>
  <si>
    <t>围绕创新主体培育、科技创新平台建设、创新人才培养、技术合作等领域，通过校企、校地合作等形式，进一步深入实施创新驱动发展战略，加强产学研合作，强化企业创新主体地位，进一步激发企业创新活力。开展技术研讨会,针对开平产业技术发展特点，组织专家与开平企业技术负责人进行技术研讨。开展科技咨询对接,组织专家深入企业进行现场技术调研，了解企业技术需求，并进行现场指导、攻关，解决企业实际问题。1.与水暖卫浴企业就金属材料加工及生产自动化、数字化、机器人制造进行技术探讨；2.与开平市远航螺旋桨制造有限公司进行螺旋桨制造技术探讨。</t>
  </si>
  <si>
    <t>总体目标：收集整理相关企业技术需求，及时提供技术支持和帮助，高技术支撑产业与科技发展，助力企业掌握核心技术。分年度目标：2023年底开展企业调研；2024年继续安排学校教授团队、联合培养研究生与开平市水口镇、月山镇、翠山湖镇相关企业进行对接交流与技术指导；促进产学研融合，试验与应用新技术；2025年优化与改进新技术，核心关键新技术助力开平相关企业成为行业知名高新技术品牌企业。</t>
  </si>
  <si>
    <r>
      <rPr>
        <sz val="12"/>
        <color theme="1"/>
        <rFont val="仿宋_GB2312"/>
        <charset val="134"/>
      </rPr>
      <t>温兆麟</t>
    </r>
    <r>
      <rPr>
        <sz val="12"/>
        <color theme="1"/>
        <rFont val="Times New Roman"/>
        <charset val="0"/>
      </rPr>
      <t xml:space="preserve"> 13342816238</t>
    </r>
  </si>
  <si>
    <r>
      <rPr>
        <sz val="12"/>
        <color theme="1"/>
        <rFont val="仿宋_GB2312"/>
        <charset val="134"/>
      </rPr>
      <t>李珩：</t>
    </r>
    <r>
      <rPr>
        <sz val="12"/>
        <color theme="1"/>
        <rFont val="Times New Roman"/>
        <charset val="0"/>
      </rPr>
      <t xml:space="preserve">0750-3725130
13924680806
</t>
    </r>
    <r>
      <rPr>
        <sz val="12"/>
        <color theme="1"/>
        <rFont val="仿宋_GB2312"/>
        <charset val="134"/>
      </rPr>
      <t>刘子贵</t>
    </r>
    <r>
      <rPr>
        <sz val="12"/>
        <color theme="1"/>
        <rFont val="Times New Roman"/>
        <charset val="0"/>
      </rPr>
      <t>0750-3725220
13760505005</t>
    </r>
  </si>
  <si>
    <t>开平市的传统产业与新兴产业交错，产业整合、高质量发展是推动“百千万工程”取得实效的关键，
组织高校专家学者调研开平产业现状提供产业发展规划咨询建议有利于促进开平经济转型和高质量发展。</t>
  </si>
  <si>
    <t>广州航海学院、江门职业技术学院组织专业教师与开平有关单位组成调研团队，共同就开平市的产业现状和发展需要进行专题研究，为开平市产业发展提供决策咨询服务。组织广州航海学院、江门职业技术学院老师不定期为开平市镇（街）、管委会及企业进行产业方面的培训，举办专题讲座，共同探讨产业发展。</t>
  </si>
  <si>
    <t>总体目标：围绕市委市政府重点工作、经济发展中的难点问题及群众关心的热点问题进行选题，为相关部门提供决策建议；为基层工作人员及企业负责人培训，提升参训人员政策水平及业务能力。   年度目标（2024）：与科工商务局合作调研一个课题，提供一份5000字政策建议；与科工商务局共同举办1期培训班。</t>
  </si>
  <si>
    <t>三埠新港规划建设技术支撑</t>
  </si>
  <si>
    <t>三埠街道</t>
  </si>
  <si>
    <r>
      <rPr>
        <sz val="12"/>
        <color theme="1"/>
        <rFont val="仿宋_GB2312"/>
        <charset val="134"/>
      </rPr>
      <t>开平市三埠街道是广东省早期活跃的</t>
    </r>
    <r>
      <rPr>
        <sz val="12"/>
        <color theme="1"/>
        <rFont val="Times New Roman"/>
        <charset val="0"/>
      </rPr>
      <t>“</t>
    </r>
    <r>
      <rPr>
        <sz val="12"/>
        <color theme="1"/>
        <rFont val="仿宋_GB2312"/>
        <charset val="134"/>
      </rPr>
      <t>水上经济重要枢纽</t>
    </r>
    <r>
      <rPr>
        <sz val="12"/>
        <color theme="1"/>
        <rFont val="Times New Roman"/>
        <charset val="0"/>
      </rPr>
      <t>”</t>
    </r>
    <r>
      <rPr>
        <sz val="12"/>
        <color theme="1"/>
        <rFont val="仿宋_GB2312"/>
        <charset val="134"/>
      </rPr>
      <t>。为主动融入粤港澳大湾区港口群建设</t>
    </r>
    <r>
      <rPr>
        <sz val="12"/>
        <color theme="1"/>
        <rFont val="Times New Roman"/>
        <charset val="0"/>
      </rPr>
      <t>,</t>
    </r>
    <r>
      <rPr>
        <sz val="12"/>
        <color theme="1"/>
        <rFont val="仿宋_GB2312"/>
        <charset val="134"/>
      </rPr>
      <t>开平市委市政府在三埠新港片区实施三埠港搬迁项目和三埠新港临港产业园区基础设施项目，拟将三埠新港临港经济区从由单一的港口升级为</t>
    </r>
    <r>
      <rPr>
        <sz val="12"/>
        <color theme="1"/>
        <rFont val="Times New Roman"/>
        <charset val="0"/>
      </rPr>
      <t>“</t>
    </r>
    <r>
      <rPr>
        <sz val="12"/>
        <color theme="1"/>
        <rFont val="仿宋_GB2312"/>
        <charset val="134"/>
      </rPr>
      <t>内河大港</t>
    </r>
    <r>
      <rPr>
        <sz val="12"/>
        <color theme="1"/>
        <rFont val="Times New Roman"/>
        <charset val="0"/>
      </rPr>
      <t>+</t>
    </r>
    <r>
      <rPr>
        <sz val="12"/>
        <color theme="1"/>
        <rFont val="仿宋_GB2312"/>
        <charset val="134"/>
      </rPr>
      <t>现代物流</t>
    </r>
    <r>
      <rPr>
        <sz val="12"/>
        <color theme="1"/>
        <rFont val="Times New Roman"/>
        <charset val="0"/>
      </rPr>
      <t>+</t>
    </r>
    <r>
      <rPr>
        <sz val="12"/>
        <color theme="1"/>
        <rFont val="仿宋_GB2312"/>
        <charset val="134"/>
      </rPr>
      <t>临港工业</t>
    </r>
    <r>
      <rPr>
        <sz val="12"/>
        <color theme="1"/>
        <rFont val="Times New Roman"/>
        <charset val="0"/>
      </rPr>
      <t>”</t>
    </r>
    <r>
      <rPr>
        <sz val="12"/>
        <color theme="1"/>
        <rFont val="仿宋_GB2312"/>
        <charset val="134"/>
      </rPr>
      <t>三位一体的新港经济区。打造成为粤港澳大湾区港口群经济示范区，推动开平市新港经济区建设，激发潭江右岸临港经济新活力。</t>
    </r>
  </si>
  <si>
    <r>
      <rPr>
        <sz val="12"/>
        <color theme="1"/>
        <rFont val="仿宋_GB2312"/>
        <charset val="134"/>
      </rPr>
      <t>广州航海学院对三埠新港的规划建设提供技术支持，指导构建水陆联动的物流网络，强化综合保障，推动升级为</t>
    </r>
    <r>
      <rPr>
        <sz val="12"/>
        <color theme="1"/>
        <rFont val="Times New Roman"/>
        <charset val="0"/>
      </rPr>
      <t>“</t>
    </r>
    <r>
      <rPr>
        <sz val="12"/>
        <color theme="1"/>
        <rFont val="仿宋_GB2312"/>
        <charset val="134"/>
      </rPr>
      <t>内河港</t>
    </r>
    <r>
      <rPr>
        <sz val="12"/>
        <color theme="1"/>
        <rFont val="Times New Roman"/>
        <charset val="0"/>
      </rPr>
      <t>+</t>
    </r>
    <r>
      <rPr>
        <sz val="12"/>
        <color theme="1"/>
        <rFont val="仿宋_GB2312"/>
        <charset val="134"/>
      </rPr>
      <t>现代物流</t>
    </r>
    <r>
      <rPr>
        <sz val="12"/>
        <color theme="1"/>
        <rFont val="Times New Roman"/>
        <charset val="0"/>
      </rPr>
      <t>+</t>
    </r>
    <r>
      <rPr>
        <sz val="12"/>
        <color theme="1"/>
        <rFont val="仿宋_GB2312"/>
        <charset val="134"/>
      </rPr>
      <t>临港工业</t>
    </r>
    <r>
      <rPr>
        <sz val="12"/>
        <color theme="1"/>
        <rFont val="Times New Roman"/>
        <charset val="0"/>
      </rPr>
      <t>”</t>
    </r>
    <r>
      <rPr>
        <sz val="12"/>
        <color theme="1"/>
        <rFont val="仿宋_GB2312"/>
        <charset val="134"/>
      </rPr>
      <t>三位一体的开平港口经济区，加快融入粤港澳大湾区港口群建设。为三埠新港规划建设提供咨询服务和技术支撑。</t>
    </r>
    <r>
      <rPr>
        <sz val="12"/>
        <color theme="1"/>
        <rFont val="Times New Roman"/>
        <charset val="0"/>
      </rPr>
      <t>1.</t>
    </r>
    <r>
      <rPr>
        <sz val="12"/>
        <color theme="1"/>
        <rFont val="仿宋_GB2312"/>
        <charset val="134"/>
      </rPr>
      <t>临港工业发展与产业规划（</t>
    </r>
    <r>
      <rPr>
        <sz val="12"/>
        <color theme="1"/>
        <rFont val="Times New Roman"/>
        <charset val="0"/>
      </rPr>
      <t>2023-2025</t>
    </r>
    <r>
      <rPr>
        <sz val="12"/>
        <color theme="1"/>
        <rFont val="仿宋_GB2312"/>
        <charset val="134"/>
      </rPr>
      <t>年）：协助进行临港工业发展和产业规划方面的咨询服务。如基于对区域产业发展的理解和研究，提供相关政策建议、产业布局等方面的支持，促进港口经济区与临港工业的有机结合。</t>
    </r>
    <r>
      <rPr>
        <sz val="12"/>
        <color theme="1"/>
        <rFont val="Times New Roman"/>
        <charset val="0"/>
      </rPr>
      <t>2.</t>
    </r>
    <r>
      <rPr>
        <sz val="12"/>
        <color theme="1"/>
        <rFont val="仿宋_GB2312"/>
        <charset val="134"/>
      </rPr>
      <t>物流科技与信息化建设（</t>
    </r>
    <r>
      <rPr>
        <sz val="12"/>
        <color theme="1"/>
        <rFont val="Times New Roman"/>
        <charset val="0"/>
      </rPr>
      <t>2025-2027</t>
    </r>
    <r>
      <rPr>
        <sz val="12"/>
        <color theme="1"/>
        <rFont val="仿宋_GB2312"/>
        <charset val="134"/>
      </rPr>
      <t>年）：提供物流科技与信息化方面的咨询支持。包括物流信息系统的设计与建设、智能物流设备的选型与应用、物流数据分析与决策支持等方面。</t>
    </r>
    <r>
      <rPr>
        <sz val="12"/>
        <color theme="1"/>
        <rFont val="Times New Roman"/>
        <charset val="0"/>
      </rPr>
      <t>3.</t>
    </r>
    <r>
      <rPr>
        <sz val="12"/>
        <color theme="1"/>
        <rFont val="仿宋_GB2312"/>
        <charset val="134"/>
      </rPr>
      <t>人才培养与技术培训（</t>
    </r>
    <r>
      <rPr>
        <sz val="12"/>
        <color theme="1"/>
        <rFont val="Times New Roman"/>
        <charset val="0"/>
      </rPr>
      <t>2025-2027</t>
    </r>
    <r>
      <rPr>
        <sz val="12"/>
        <color theme="1"/>
        <rFont val="仿宋_GB2312"/>
        <charset val="134"/>
      </rPr>
      <t>年）：提供相关的人才培养和技术培训服务，以满足港口经济区建设中的人力资源需求。如通过开展合作项目、举办专业培训班和提供实践实习机会，培养与港口经济区发展相适应的专业人才。</t>
    </r>
  </si>
  <si>
    <r>
      <rPr>
        <sz val="12"/>
        <color theme="1"/>
        <rFont val="仿宋_GB2312"/>
        <charset val="134"/>
      </rPr>
      <t>主要任务目标：对三埠新港的规划建设提供技术支持，指导构建水陆联动的物流网络，强化综合保障，推动升级为</t>
    </r>
    <r>
      <rPr>
        <sz val="12"/>
        <color theme="1"/>
        <rFont val="Times New Roman"/>
        <charset val="0"/>
      </rPr>
      <t>“</t>
    </r>
    <r>
      <rPr>
        <sz val="12"/>
        <color theme="1"/>
        <rFont val="仿宋_GB2312"/>
        <charset val="134"/>
      </rPr>
      <t>内河港</t>
    </r>
    <r>
      <rPr>
        <sz val="12"/>
        <color theme="1"/>
        <rFont val="Times New Roman"/>
        <charset val="0"/>
      </rPr>
      <t>+</t>
    </r>
    <r>
      <rPr>
        <sz val="12"/>
        <color theme="1"/>
        <rFont val="仿宋_GB2312"/>
        <charset val="134"/>
      </rPr>
      <t>现代物流</t>
    </r>
    <r>
      <rPr>
        <sz val="12"/>
        <color theme="1"/>
        <rFont val="Times New Roman"/>
        <charset val="0"/>
      </rPr>
      <t>+</t>
    </r>
    <r>
      <rPr>
        <sz val="12"/>
        <color theme="1"/>
        <rFont val="仿宋_GB2312"/>
        <charset val="134"/>
      </rPr>
      <t>临港工业</t>
    </r>
    <r>
      <rPr>
        <sz val="12"/>
        <color theme="1"/>
        <rFont val="Times New Roman"/>
        <charset val="0"/>
      </rPr>
      <t>”</t>
    </r>
    <r>
      <rPr>
        <sz val="12"/>
        <color theme="1"/>
        <rFont val="仿宋_GB2312"/>
        <charset val="134"/>
      </rPr>
      <t>三位一体的开平港口经济区，加快融入粤港澳大湾区港口群建设。</t>
    </r>
    <r>
      <rPr>
        <sz val="12"/>
        <color theme="1"/>
        <rFont val="Times New Roman"/>
        <charset val="0"/>
      </rPr>
      <t>2023</t>
    </r>
    <r>
      <rPr>
        <sz val="12"/>
        <color theme="1"/>
        <rFont val="仿宋_GB2312"/>
        <charset val="134"/>
      </rPr>
      <t>年主要任务：（</t>
    </r>
    <r>
      <rPr>
        <sz val="12"/>
        <color theme="1"/>
        <rFont val="Times New Roman"/>
        <charset val="0"/>
      </rPr>
      <t>1</t>
    </r>
    <r>
      <rPr>
        <sz val="12"/>
        <color theme="1"/>
        <rFont val="仿宋_GB2312"/>
        <charset val="134"/>
      </rPr>
      <t>）根据</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三方结对共建重点项目清单，成立</t>
    </r>
    <r>
      <rPr>
        <sz val="12"/>
        <color theme="1"/>
        <rFont val="Times New Roman"/>
        <charset val="0"/>
      </rPr>
      <t>“</t>
    </r>
    <r>
      <rPr>
        <sz val="12"/>
        <color theme="1"/>
        <rFont val="仿宋_GB2312"/>
        <charset val="134"/>
      </rPr>
      <t>开平市三埠新港临港工业发展与产业规划咨询报告</t>
    </r>
    <r>
      <rPr>
        <sz val="12"/>
        <color theme="1"/>
        <rFont val="Times New Roman"/>
        <charset val="0"/>
      </rPr>
      <t>”</t>
    </r>
    <r>
      <rPr>
        <sz val="12"/>
        <color theme="1"/>
        <rFont val="仿宋_GB2312"/>
        <charset val="134"/>
      </rPr>
      <t>项目组，由港航学院科研副院长负责落实；（</t>
    </r>
    <r>
      <rPr>
        <sz val="12"/>
        <color theme="1"/>
        <rFont val="Times New Roman"/>
        <charset val="0"/>
      </rPr>
      <t>2</t>
    </r>
    <r>
      <rPr>
        <sz val="12"/>
        <color theme="1"/>
        <rFont val="仿宋_GB2312"/>
        <charset val="134"/>
      </rPr>
      <t>）</t>
    </r>
    <r>
      <rPr>
        <sz val="12"/>
        <color theme="1"/>
        <rFont val="Times New Roman"/>
        <charset val="0"/>
      </rPr>
      <t>2023</t>
    </r>
    <r>
      <rPr>
        <sz val="12"/>
        <color theme="1"/>
        <rFont val="仿宋_GB2312"/>
        <charset val="134"/>
      </rPr>
      <t>年</t>
    </r>
    <r>
      <rPr>
        <sz val="12"/>
        <color theme="1"/>
        <rFont val="Times New Roman"/>
        <charset val="0"/>
      </rPr>
      <t>11</t>
    </r>
    <r>
      <rPr>
        <sz val="12"/>
        <color theme="1"/>
        <rFont val="仿宋_GB2312"/>
        <charset val="134"/>
      </rPr>
      <t>月</t>
    </r>
    <r>
      <rPr>
        <sz val="12"/>
        <color theme="1"/>
        <rFont val="Times New Roman"/>
        <charset val="0"/>
      </rPr>
      <t>22</t>
    </r>
    <r>
      <rPr>
        <sz val="12"/>
        <color theme="1"/>
        <rFont val="仿宋_GB2312"/>
        <charset val="134"/>
      </rPr>
      <t>日前往开平市三埠街道进行项目调研，收集有关资料，撰写研究报告初稿；</t>
    </r>
    <r>
      <rPr>
        <sz val="12"/>
        <color theme="1"/>
        <rFont val="Times New Roman"/>
        <charset val="0"/>
      </rPr>
      <t xml:space="preserve"> </t>
    </r>
    <r>
      <rPr>
        <sz val="12"/>
        <color theme="1"/>
        <rFont val="仿宋_GB2312"/>
        <charset val="134"/>
      </rPr>
      <t>（</t>
    </r>
    <r>
      <rPr>
        <sz val="12"/>
        <color theme="1"/>
        <rFont val="Times New Roman"/>
        <charset val="0"/>
      </rPr>
      <t>3</t>
    </r>
    <r>
      <rPr>
        <sz val="12"/>
        <color theme="1"/>
        <rFont val="仿宋_GB2312"/>
        <charset val="134"/>
      </rPr>
      <t>）</t>
    </r>
    <r>
      <rPr>
        <sz val="12"/>
        <color theme="1"/>
        <rFont val="Times New Roman"/>
        <charset val="0"/>
      </rPr>
      <t>2023</t>
    </r>
    <r>
      <rPr>
        <sz val="12"/>
        <color theme="1"/>
        <rFont val="仿宋_GB2312"/>
        <charset val="134"/>
      </rPr>
      <t>年年底，港航学院会同有关学院完成《开平市三埠新港临港工业发展与产业规划咨询报告》，报学校批准。</t>
    </r>
    <r>
      <rPr>
        <sz val="12"/>
        <color theme="1"/>
        <rFont val="Times New Roman"/>
        <charset val="0"/>
      </rPr>
      <t>2024</t>
    </r>
    <r>
      <rPr>
        <sz val="12"/>
        <color theme="1"/>
        <rFont val="仿宋_GB2312"/>
        <charset val="134"/>
      </rPr>
      <t>年主要任务：（</t>
    </r>
    <r>
      <rPr>
        <sz val="12"/>
        <color theme="1"/>
        <rFont val="Times New Roman"/>
        <charset val="0"/>
      </rPr>
      <t>1</t>
    </r>
    <r>
      <rPr>
        <sz val="12"/>
        <color theme="1"/>
        <rFont val="仿宋_GB2312"/>
        <charset val="134"/>
      </rPr>
      <t>）港航学院会同有关学院，为开平市三埠新港提供港口物流、信息技术等相关的人才培养和技术培训服务，以满足港口经济区建设中的人力资源需求，培养与港口经济区发展相适应的专业人才；（</t>
    </r>
    <r>
      <rPr>
        <sz val="12"/>
        <color theme="1"/>
        <rFont val="Times New Roman"/>
        <charset val="0"/>
      </rPr>
      <t>2</t>
    </r>
    <r>
      <rPr>
        <sz val="12"/>
        <color theme="1"/>
        <rFont val="仿宋_GB2312"/>
        <charset val="134"/>
      </rPr>
      <t>）信通学院会同有关学院，为开平市三埠新港物流科技与信息化建设进行前期调研，收集信息，撰写初稿，为开平市三埠新港物流科技与信息化建设提供技术支持。</t>
    </r>
    <r>
      <rPr>
        <sz val="12"/>
        <color theme="1"/>
        <rFont val="Times New Roman"/>
        <charset val="0"/>
      </rPr>
      <t>2025-2027</t>
    </r>
    <r>
      <rPr>
        <sz val="12"/>
        <color theme="1"/>
        <rFont val="仿宋_GB2312"/>
        <charset val="134"/>
      </rPr>
      <t>年主要任务：（</t>
    </r>
    <r>
      <rPr>
        <sz val="12"/>
        <color theme="1"/>
        <rFont val="Times New Roman"/>
        <charset val="0"/>
      </rPr>
      <t>1</t>
    </r>
    <r>
      <rPr>
        <sz val="12"/>
        <color theme="1"/>
        <rFont val="仿宋_GB2312"/>
        <charset val="134"/>
      </rPr>
      <t>）信通学院会同有关学院，完成《开平市三埠新港物流科技与信息化建设咨询报告》；</t>
    </r>
    <r>
      <rPr>
        <sz val="12"/>
        <color theme="1"/>
        <rFont val="Times New Roman"/>
        <charset val="0"/>
      </rPr>
      <t xml:space="preserve"> </t>
    </r>
    <r>
      <rPr>
        <sz val="12"/>
        <color theme="1"/>
        <rFont val="仿宋_GB2312"/>
        <charset val="134"/>
      </rPr>
      <t>（</t>
    </r>
    <r>
      <rPr>
        <sz val="12"/>
        <color theme="1"/>
        <rFont val="Times New Roman"/>
        <charset val="0"/>
      </rPr>
      <t>2</t>
    </r>
    <r>
      <rPr>
        <sz val="12"/>
        <color theme="1"/>
        <rFont val="仿宋_GB2312"/>
        <charset val="134"/>
      </rPr>
      <t>）按</t>
    </r>
    <r>
      <rPr>
        <sz val="12"/>
        <color theme="1"/>
        <rFont val="Times New Roman"/>
        <charset val="0"/>
      </rPr>
      <t>“</t>
    </r>
    <r>
      <rPr>
        <sz val="12"/>
        <color theme="1"/>
        <rFont val="仿宋_GB2312"/>
        <charset val="134"/>
      </rPr>
      <t>县域所需、高校所能</t>
    </r>
    <r>
      <rPr>
        <sz val="12"/>
        <color theme="1"/>
        <rFont val="Times New Roman"/>
        <charset val="0"/>
      </rPr>
      <t>”</t>
    </r>
    <r>
      <rPr>
        <sz val="12"/>
        <color theme="1"/>
        <rFont val="仿宋_GB2312"/>
        <charset val="134"/>
      </rPr>
      <t>，积极做好开平市需要的其它技术支持。</t>
    </r>
  </si>
  <si>
    <r>
      <rPr>
        <sz val="12"/>
        <color theme="1"/>
        <rFont val="仿宋_GB2312"/>
        <charset val="134"/>
      </rPr>
      <t>广州航海学院港航学院</t>
    </r>
    <r>
      <rPr>
        <sz val="12"/>
        <color theme="1"/>
        <rFont val="Times New Roman"/>
        <charset val="0"/>
      </rPr>
      <t xml:space="preserve">  </t>
    </r>
    <r>
      <rPr>
        <sz val="12"/>
        <color theme="1"/>
        <rFont val="仿宋_GB2312"/>
        <charset val="134"/>
      </rPr>
      <t>苏万春</t>
    </r>
    <r>
      <rPr>
        <sz val="12"/>
        <color theme="1"/>
        <rFont val="Times New Roman"/>
        <charset val="0"/>
      </rPr>
      <t xml:space="preserve">  13342816463     
</t>
    </r>
    <r>
      <rPr>
        <sz val="12"/>
        <color theme="1"/>
        <rFont val="仿宋_GB2312"/>
        <charset val="134"/>
      </rPr>
      <t>三埠街道陈曼娜</t>
    </r>
    <r>
      <rPr>
        <sz val="12"/>
        <color theme="1"/>
        <rFont val="Times New Roman"/>
        <charset val="0"/>
      </rPr>
      <t xml:space="preserve"> 13202895727</t>
    </r>
  </si>
  <si>
    <t>专家智库建设工作</t>
  </si>
  <si>
    <t>签订协议时间</t>
  </si>
  <si>
    <t>已推荐广州航海学院3名在校专家纳入江门级“百千万工程”专家委员名单，并已派出科研处、船舶与海洋工程学院、信息与通信工程学院9名专家教授赴开平相关企业调研。
江门职业技术学院已向开平市推荐一个智库机构及三名专家教授，纳入开平市“百千万工程”专家智库名单智库机构和专家委员名单，积极为开平当地的发展出谋划策。</t>
  </si>
  <si>
    <t>组织结对共建高校推荐专家人才，纳入开平咨询决策专家智库，为高质量发展重点问题提供咨询指导和论证。充分发挥高校专家智库作用，分别推荐两所高校及在校专家教授纳入江门市“百千万工程”专家智库以及开平市“百千万工程”专家智库。</t>
  </si>
  <si>
    <t>总体目标：充分发挥人才智库作用，提供决策咨询服务和专家智慧。分年度目标：2023年充分发挥已入选3名在校专家教授智库作用，为相关乡镇及企业高质量发展重点问题提供咨询指导和论证。2024年签订相关协议，根据建设实际需求，继续推荐企业急需专家人才，提供技术咨询和支撑；计划继续安排船海学院、信通学院、港航学院、经贸学院专家为开平市相关乡镇卫浴、螺旋桨和港口航运物流企业提供智力支持。2025年根据实际需求，增加新的专家教授纳入专家智库，激发青年博士博士后青年人才参与开平企业创新活力，充分发挥我校专家教授和青年高层次人才的智力支持。</t>
  </si>
  <si>
    <r>
      <rPr>
        <sz val="12"/>
        <color theme="1"/>
        <rFont val="仿宋_GB2312"/>
        <charset val="134"/>
      </rPr>
      <t>李珩：</t>
    </r>
    <r>
      <rPr>
        <sz val="12"/>
        <color theme="1"/>
        <rFont val="Times New Roman"/>
        <charset val="0"/>
      </rPr>
      <t>0750-3725130
13924680806</t>
    </r>
  </si>
  <si>
    <t>“百千万工程”突击队行动</t>
  </si>
  <si>
    <t>百合茅岗村
赤坎红溪村</t>
  </si>
  <si>
    <t>依托两所学生创新创业项目，助力“
百千万工程”开展长期坚持、特色鲜明的社会实践项目</t>
  </si>
  <si>
    <t>开平团市委与我校在创新创业项目上进行交流和资源对接，协调开展挑战杯、攀登计划、互联网＋、等创业品牌活动，我校收集一批重点项目与开平结对匹配，建立一批“百千万工程”突击队项目与当地精准结对、长期结对</t>
  </si>
  <si>
    <t>总体目标：打造一批“百千万工程”突击队项目与当地精准结对、长期结对。
2023年：调研整合开平各项资源和当地的发展需求
2024：从攀登计划、挑战杯、互联网＋等品牌活动中重遴选一批重点项目团队。
2025年：遴选的项目团队与开平当地的需求精准结对，在当地落地，助力当地产业发展</t>
  </si>
  <si>
    <r>
      <rPr>
        <sz val="12"/>
        <color theme="1"/>
        <rFont val="仿宋_GB2312"/>
        <charset val="134"/>
      </rPr>
      <t>李娜</t>
    </r>
    <r>
      <rPr>
        <sz val="12"/>
        <color theme="1"/>
        <rFont val="Times New Roman"/>
        <charset val="0"/>
      </rPr>
      <t xml:space="preserve">
18922123139</t>
    </r>
  </si>
  <si>
    <r>
      <rPr>
        <sz val="12"/>
        <color theme="1"/>
        <rFont val="仿宋_GB2312"/>
        <charset val="134"/>
      </rPr>
      <t>江门职业技术学院团委唐灏：</t>
    </r>
    <r>
      <rPr>
        <sz val="12"/>
        <color theme="1"/>
        <rFont val="Times New Roman"/>
        <charset val="0"/>
      </rPr>
      <t>0750-3726189
15219001629</t>
    </r>
  </si>
  <si>
    <t>“法律明白人”培养工程</t>
  </si>
  <si>
    <t>2024年底前</t>
  </si>
  <si>
    <t>法律人才是构建法治乡村、实现乡村治理现代化、法治化的重要保障，是乡村治理体系和治理能力现代化建设的重要组成部分，是推进法治乡村建设的有力抓手和重要环节。</t>
  </si>
  <si>
    <t>组织结对共建高校参与“法律明白人”培养工程，为开平提供专门法治培训或业务培训，提升开平“法律明白人”化解矛盾纠纷能力水平。结合开平华侨特点，组织学校涉外法学专业志愿者服务队定期入驻开平市华侨华人港澳台同胞公共法律服务中心，为当地侨企、侨胞提供普法宣传、法律咨询等服务。沟通拟定共建计划，积极拓展服务侨胞、侨企法律咨询、法治宣传、法律援助等领域的交流合作：协助学院为本地法律服务人员开展相关培训，提升开平法律服务人员业务能力和执业水平；协助学院为开平“法律明白人”提供专门法治培训或业务培训；协助学院对接市委统战部、科工商务局、翠山湖管委会等相关部门，共同商讨校企法律服务合作的具体事宜。</t>
  </si>
  <si>
    <t>总体目标：积极拓展服务侨胞、侨企法律咨询、法治宣传、法律援助等领域的交流合作。2024年：进行3次以上的乡村普法，重点对村民进行《民法典》普法培训内容；为本地法律服务人员开展相关培训，提升开平法律服务人员业务能力和执业水平；为开平“法律明白人”提供专门法治培训或业务培训；2025年度量化指标：进行3次以上的乡村普法，重点对村民进行《民法典》普法培训内容。对接市委统战部、科工商务局、翠山湖管委会等相关部门，共同商讨校企法律服务合作的具体事宜。</t>
  </si>
  <si>
    <r>
      <rPr>
        <sz val="12"/>
        <color theme="1"/>
        <rFont val="仿宋_GB2312"/>
        <charset val="134"/>
      </rPr>
      <t>海运学院：</t>
    </r>
    <r>
      <rPr>
        <sz val="12"/>
        <color theme="1"/>
        <rFont val="Times New Roman"/>
        <charset val="0"/>
      </rPr>
      <t xml:space="preserve">
</t>
    </r>
    <r>
      <rPr>
        <sz val="12"/>
        <color theme="1"/>
        <rFont val="仿宋_GB2312"/>
        <charset val="134"/>
      </rPr>
      <t>林少栋</t>
    </r>
    <r>
      <rPr>
        <sz val="12"/>
        <color theme="1"/>
        <rFont val="Times New Roman"/>
        <charset val="0"/>
      </rPr>
      <t xml:space="preserve"> 13570500196</t>
    </r>
  </si>
  <si>
    <r>
      <rPr>
        <sz val="12"/>
        <color theme="1"/>
        <rFont val="仿宋_GB2312"/>
        <charset val="134"/>
      </rPr>
      <t>继续教育学院：</t>
    </r>
    <r>
      <rPr>
        <sz val="12"/>
        <color theme="1"/>
        <rFont val="Times New Roman"/>
        <charset val="0"/>
      </rPr>
      <t xml:space="preserve">
</t>
    </r>
    <r>
      <rPr>
        <sz val="12"/>
        <color theme="1"/>
        <rFont val="仿宋_GB2312"/>
        <charset val="134"/>
      </rPr>
      <t>郑健明：</t>
    </r>
    <r>
      <rPr>
        <sz val="12"/>
        <color theme="1"/>
        <rFont val="Times New Roman"/>
        <charset val="0"/>
      </rPr>
      <t xml:space="preserve">0750-3508216
13725923133
</t>
    </r>
    <r>
      <rPr>
        <sz val="12"/>
        <color theme="1"/>
        <rFont val="仿宋_GB2312"/>
        <charset val="134"/>
      </rPr>
      <t>马克思主义学院：</t>
    </r>
    <r>
      <rPr>
        <sz val="12"/>
        <color theme="1"/>
        <rFont val="Times New Roman"/>
        <charset val="0"/>
      </rPr>
      <t xml:space="preserve">
</t>
    </r>
    <r>
      <rPr>
        <sz val="12"/>
        <color theme="1"/>
        <rFont val="仿宋_GB2312"/>
        <charset val="134"/>
      </rPr>
      <t>赵建伟：</t>
    </r>
    <r>
      <rPr>
        <sz val="12"/>
        <color theme="1"/>
        <rFont val="Times New Roman"/>
        <charset val="0"/>
      </rPr>
      <t>0750-3725939
13620192698</t>
    </r>
  </si>
  <si>
    <t>“展翅计划”</t>
  </si>
  <si>
    <t>2023年12月两所高校与开平团市委签订共青团共建协议书，依托“展翅计划”和“返家乡”、“大学生社团实践计划”组织以学生到开平开展实习实践</t>
  </si>
  <si>
    <t>开平团市委每年发动机关机企事业单位提供100个实习岗位，为学生提供实习机会，促进学生高质量实习和就业。校团委遴选我校学子，特别是开平籍学生，让我校大学生有更多的机会接触到心仪的岗位，并获得实际工作经验。成立开平市大学生成长促进会广州航海学院分会，通过“青凤归巢”引领开平学子未来立志于为开平区域发展奉献青春力量</t>
  </si>
  <si>
    <t>总体目标：共同培养综合素质较高、基层经验丰富、善于服务群众的青年骨干队伍；搭建开平大学生成长促进会与结对结对共建单位学生组织的沟通平台，探索组建开平大学生成长促进会广州航海学院分会，鼓励开平籍大学生返乡参与社会实践活动。引导我校开平学子回家乡就业创业，以青春活力为家乡建设注入新鲜学业。
2023年：成立开平大学生成长促进会广州航海学院分会；
2024：遴选50名学生赴开平实习，引导学生到开平就业
2025：遴选引导50名学生赴开平实习，引导学生到开平就业</t>
  </si>
  <si>
    <r>
      <rPr>
        <sz val="12"/>
        <color theme="1"/>
        <rFont val="仿宋_GB2312"/>
        <charset val="134"/>
      </rPr>
      <t>李娜</t>
    </r>
    <r>
      <rPr>
        <sz val="12"/>
        <color theme="1"/>
        <rFont val="Times New Roman"/>
        <charset val="0"/>
      </rPr>
      <t xml:space="preserve">
189221231399</t>
    </r>
  </si>
  <si>
    <r>
      <rPr>
        <sz val="12"/>
        <color theme="1"/>
        <rFont val="仿宋_GB2312"/>
        <charset val="134"/>
      </rPr>
      <t>江门职业技术学院团委唐灏：</t>
    </r>
    <r>
      <rPr>
        <sz val="12"/>
        <color theme="1"/>
        <rFont val="Times New Roman"/>
        <charset val="0"/>
      </rPr>
      <t xml:space="preserve">0750-3726189
15219001629
</t>
    </r>
    <r>
      <rPr>
        <sz val="12"/>
        <color theme="1"/>
        <rFont val="仿宋_GB2312"/>
        <charset val="134"/>
      </rPr>
      <t>教务部：</t>
    </r>
    <r>
      <rPr>
        <sz val="12"/>
        <color theme="1"/>
        <rFont val="Times New Roman"/>
        <charset val="0"/>
      </rPr>
      <t xml:space="preserve">
</t>
    </r>
    <r>
      <rPr>
        <sz val="12"/>
        <color theme="1"/>
        <rFont val="仿宋_GB2312"/>
        <charset val="134"/>
      </rPr>
      <t>李卫忠：</t>
    </r>
    <r>
      <rPr>
        <sz val="12"/>
        <color theme="1"/>
        <rFont val="Times New Roman"/>
        <charset val="0"/>
      </rPr>
      <t>0750-3725128
13556985631</t>
    </r>
  </si>
  <si>
    <t>城乡基础教育高质量均衡发展工程</t>
  </si>
  <si>
    <t>塘口镇强亚村</t>
  </si>
  <si>
    <t xml:space="preserve">   2023/7/1</t>
  </si>
  <si>
    <r>
      <rPr>
        <sz val="12"/>
        <color theme="1"/>
        <rFont val="仿宋_GB2312"/>
        <charset val="134"/>
      </rPr>
      <t>随着开平市推动城乡基础教育项目的发展，对基础教育高质量均衡发展的要求越来越高，结合当前</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的开展，依托高校师资优势，对开平市基础教育类人员进行培训和宣讲示范，从教育集团化办学，积极提升开平乡镇学校的办学水平。</t>
    </r>
  </si>
  <si>
    <t>推动开平市城乡基础教育高质量均衡发展；教育集团化办学，积极提升开平乡镇学校的办学水平。共同建设研学基地，配合乙丙双方将研学基地设立在塘口镇仓东教育基地或者乡村振兴培训中心，利用研学活动提升塘口镇教育水平，促进人才振兴。</t>
  </si>
  <si>
    <r>
      <rPr>
        <sz val="12"/>
        <color theme="1"/>
        <rFont val="Times New Roman"/>
        <charset val="0"/>
      </rPr>
      <t>1</t>
    </r>
    <r>
      <rPr>
        <sz val="12"/>
        <color theme="1"/>
        <rFont val="仿宋_GB2312"/>
        <charset val="134"/>
      </rPr>
      <t>、开展开平市</t>
    </r>
    <r>
      <rPr>
        <sz val="12"/>
        <color theme="1"/>
        <rFont val="Times New Roman"/>
        <charset val="0"/>
      </rPr>
      <t>2023</t>
    </r>
    <r>
      <rPr>
        <sz val="12"/>
        <color theme="1"/>
        <rFont val="仿宋_GB2312"/>
        <charset val="134"/>
      </rPr>
      <t>年新入职教师（</t>
    </r>
    <r>
      <rPr>
        <sz val="12"/>
        <color theme="1"/>
        <rFont val="Times New Roman"/>
        <charset val="0"/>
      </rPr>
      <t>118</t>
    </r>
    <r>
      <rPr>
        <sz val="12"/>
        <color theme="1"/>
        <rFont val="仿宋_GB2312"/>
        <charset val="134"/>
      </rPr>
      <t>人）岗前培训；</t>
    </r>
    <r>
      <rPr>
        <sz val="12"/>
        <color theme="1"/>
        <rFont val="Times New Roman"/>
        <charset val="0"/>
      </rPr>
      <t xml:space="preserve">
2</t>
    </r>
    <r>
      <rPr>
        <sz val="12"/>
        <color theme="1"/>
        <rFont val="仿宋_GB2312"/>
        <charset val="134"/>
      </rPr>
      <t>、采取挂点式帮扶的方式，由江门职院组建专家团队具体指导开平市第</t>
    </r>
    <r>
      <rPr>
        <sz val="12"/>
        <color theme="1"/>
        <rFont val="Times New Roman"/>
        <charset val="0"/>
      </rPr>
      <t>19</t>
    </r>
    <r>
      <rPr>
        <sz val="12"/>
        <color theme="1"/>
        <rFont val="仿宋_GB2312"/>
        <charset val="134"/>
      </rPr>
      <t>个教育集团（苍城镇中心小学教育集团）开展活动，提升乡镇学校办学水平。</t>
    </r>
    <r>
      <rPr>
        <sz val="12"/>
        <color theme="1"/>
        <rFont val="Times New Roman"/>
        <charset val="0"/>
      </rPr>
      <t xml:space="preserve">
3</t>
    </r>
    <r>
      <rPr>
        <sz val="12"/>
        <color theme="1"/>
        <rFont val="仿宋_GB2312"/>
        <charset val="134"/>
      </rPr>
      <t>、江门职业技术学院到开平开展中小学（幼儿园）教师心理健康</t>
    </r>
    <r>
      <rPr>
        <sz val="12"/>
        <color theme="1"/>
        <rFont val="Times New Roman"/>
        <charset val="0"/>
      </rPr>
      <t>C</t>
    </r>
    <r>
      <rPr>
        <sz val="12"/>
        <color theme="1"/>
        <rFont val="仿宋_GB2312"/>
        <charset val="134"/>
      </rPr>
      <t>证和</t>
    </r>
    <r>
      <rPr>
        <sz val="12"/>
        <color theme="1"/>
        <rFont val="Times New Roman"/>
        <charset val="0"/>
      </rPr>
      <t>A</t>
    </r>
    <r>
      <rPr>
        <sz val="12"/>
        <color theme="1"/>
        <rFont val="仿宋_GB2312"/>
        <charset val="134"/>
      </rPr>
      <t>证培训。</t>
    </r>
    <r>
      <rPr>
        <sz val="12"/>
        <color theme="1"/>
        <rFont val="Times New Roman"/>
        <charset val="0"/>
      </rPr>
      <t xml:space="preserve">
4</t>
    </r>
    <r>
      <rPr>
        <sz val="12"/>
        <color theme="1"/>
        <rFont val="仿宋_GB2312"/>
        <charset val="134"/>
      </rPr>
      <t>、是加强研学旅游基地建设，重点推进江门市乡村振兴培训中心、仓东文化遗产保育与发展中心等建设成为研学旅游基地。</t>
    </r>
    <r>
      <rPr>
        <sz val="12"/>
        <color theme="1"/>
        <rFont val="Times New Roman"/>
        <charset val="0"/>
      </rPr>
      <t xml:space="preserve">
5</t>
    </r>
    <r>
      <rPr>
        <sz val="12"/>
        <color theme="1"/>
        <rFont val="仿宋_GB2312"/>
        <charset val="134"/>
      </rPr>
      <t>、塘口镇人民政府联合塘口镇中心学校与江门职业技术学院共同建立送教下乡、援教支教工作小组，在塘口镇研学旅游基地定期开展送教下乡和援教支教活动，提升塘口镇中心学校教育水平。</t>
    </r>
  </si>
  <si>
    <r>
      <rPr>
        <sz val="12"/>
        <color theme="1"/>
        <rFont val="仿宋_GB2312"/>
        <charset val="134"/>
      </rPr>
      <t>教务部：</t>
    </r>
    <r>
      <rPr>
        <sz val="12"/>
        <color theme="1"/>
        <rFont val="Times New Roman"/>
        <charset val="0"/>
      </rPr>
      <t xml:space="preserve">
</t>
    </r>
    <r>
      <rPr>
        <sz val="12"/>
        <color theme="1"/>
        <rFont val="仿宋_GB2312"/>
        <charset val="134"/>
      </rPr>
      <t>李卫忠：</t>
    </r>
    <r>
      <rPr>
        <sz val="12"/>
        <color theme="1"/>
        <rFont val="Times New Roman"/>
        <charset val="0"/>
      </rPr>
      <t xml:space="preserve">0750-3725128
13556985631
</t>
    </r>
    <r>
      <rPr>
        <sz val="12"/>
        <color theme="1"/>
        <rFont val="仿宋_GB2312"/>
        <charset val="134"/>
      </rPr>
      <t>团委：</t>
    </r>
    <r>
      <rPr>
        <sz val="12"/>
        <color theme="1"/>
        <rFont val="Times New Roman"/>
        <charset val="0"/>
      </rPr>
      <t xml:space="preserve">
</t>
    </r>
    <r>
      <rPr>
        <sz val="12"/>
        <color theme="1"/>
        <rFont val="仿宋_GB2312"/>
        <charset val="134"/>
      </rPr>
      <t>唐灏：</t>
    </r>
    <r>
      <rPr>
        <sz val="12"/>
        <color theme="1"/>
        <rFont val="Times New Roman"/>
        <charset val="0"/>
      </rPr>
      <t xml:space="preserve">0750-3726189
15219001629
</t>
    </r>
    <r>
      <rPr>
        <sz val="12"/>
        <color theme="1"/>
        <rFont val="仿宋_GB2312"/>
        <charset val="134"/>
      </rPr>
      <t>继续教育学院：</t>
    </r>
    <r>
      <rPr>
        <sz val="12"/>
        <color theme="1"/>
        <rFont val="Times New Roman"/>
        <charset val="0"/>
      </rPr>
      <t xml:space="preserve">
</t>
    </r>
    <r>
      <rPr>
        <sz val="12"/>
        <color theme="1"/>
        <rFont val="仿宋_GB2312"/>
        <charset val="134"/>
      </rPr>
      <t>郑健明：</t>
    </r>
    <r>
      <rPr>
        <sz val="12"/>
        <color theme="1"/>
        <rFont val="Times New Roman"/>
        <charset val="0"/>
      </rPr>
      <t>0750-3508216
13725923133</t>
    </r>
  </si>
  <si>
    <t>区域品牌提升工程</t>
  </si>
  <si>
    <t>赤坎镇、赤坎镇南楼村（2024年）
百合镇茅冈村（2025年）
塘口镇以敬村（2026年）</t>
  </si>
  <si>
    <t>随着开平市“碉楼下的党课”宣讲品牌项目的深化建设，对基层宣讲质量的要求越来越高，结合当前“双百行动”的开展，依托高校师资优势，对开平市基层宣讲人员进行培训和宣讲示范，从专业知识和宣讲技巧层面提升宣讲队伍整体素质，推动理论宣讲提质增效。</t>
  </si>
  <si>
    <t>结合广州航海学院、江门职业技术学院党建品牌建设，每年组织1场示范宣讲活动。在开平举办基层宣讲员培训班后，组织高校教师为开平市基层宣讲员进行示范宣讲，同时发挥两所高校师资优势，将理论与实践深度有机结合，推动宣讲员把从中汲取的专业知识和宣讲技巧转化为基层宣讲的强大动力，进一步深化“碉楼下的党课”品牌建设。</t>
  </si>
  <si>
    <t>总体目标：加强开平市乡村基层宣讲员培养，建强基层宣讲队伍，进一步提升开平市基层宣讲队伍素质和能力。
分年度目标：1.每年组织广州航海学院、江门职业技术学院为开平市基层宣讲员开展1场示范宣讲活动。</t>
  </si>
  <si>
    <t>广州航海学院马克思主义学院 田志文 19513811865 
江门职业技术学院继续教育学院郑健明：0750-3508216 13725923133
开平市委宣传部陈淑贞15626400832</t>
  </si>
  <si>
    <t>暑期“三下乡”</t>
  </si>
  <si>
    <t>依托开平市情调研大赛，开展“行走开平调研活动，”组建学生“三下乡”实践团队，深入开展开平调研以及大力宣传推广调研成果</t>
  </si>
  <si>
    <t>组织两所高校“三下乡”实践团队深入开平各区、镇街、村，广泛开展“三下乡”实践活动，围绕产业振兴、文化建设、组织建设、生态建设、旅游宣传、关爱留守儿童等方面，深入调研开平现状，发掘当地乡俗文化，凝练乡土特色、弘扬乡土文化、挖掘乡村记忆、凝练乡土特色，调研产业现状，助力产业发展</t>
  </si>
  <si>
    <t>总体目标：调研开平发展现状传播开平
2023年：安排开平籍徐子寒假“返家乡”开展调研活动
2024年：遴选一批“三下乡”社会实践团队广泛开展“行走开平”调研活动
2025：遴选一批“三下乡”优秀社会实践团队深入开展调研活动，制作多篇推文、剧情故事短片、视频宣传片等。</t>
  </si>
  <si>
    <t>帮扶基础教育</t>
  </si>
  <si>
    <r>
      <rPr>
        <sz val="12"/>
        <color theme="1"/>
        <rFont val="仿宋_GB2312"/>
        <charset val="134"/>
      </rPr>
      <t>赤坎镇</t>
    </r>
    <r>
      <rPr>
        <sz val="12"/>
        <color theme="1"/>
        <rFont val="Times New Roman"/>
        <charset val="0"/>
      </rPr>
      <t xml:space="preserve"> </t>
    </r>
  </si>
  <si>
    <r>
      <rPr>
        <sz val="12"/>
        <color theme="1"/>
        <rFont val="Times New Roman"/>
        <charset val="0"/>
      </rPr>
      <t>2024</t>
    </r>
    <r>
      <rPr>
        <sz val="12"/>
        <color theme="1"/>
        <rFont val="仿宋_GB2312"/>
        <charset val="134"/>
      </rPr>
      <t>年</t>
    </r>
  </si>
  <si>
    <r>
      <rPr>
        <sz val="12"/>
        <color theme="1"/>
        <rFont val="Times New Roman"/>
        <charset val="0"/>
      </rPr>
      <t>2027</t>
    </r>
    <r>
      <rPr>
        <sz val="12"/>
        <color theme="1"/>
        <rFont val="仿宋_GB2312"/>
        <charset val="134"/>
      </rPr>
      <t>年</t>
    </r>
  </si>
  <si>
    <t>根据省相关文件，结对共建高校帮扶三所学校、一所医院，广州航海学院和江门职业技术学院共同帮扶三所镇中学。</t>
  </si>
  <si>
    <r>
      <rPr>
        <sz val="12"/>
        <color theme="1"/>
        <rFont val="仿宋_GB2312"/>
        <charset val="134"/>
      </rPr>
      <t>结对共建高校将组织三所中学师资培训班，每年</t>
    </r>
    <r>
      <rPr>
        <sz val="12"/>
        <color theme="1"/>
        <rFont val="Times New Roman"/>
        <charset val="0"/>
      </rPr>
      <t xml:space="preserve"> </t>
    </r>
    <r>
      <rPr>
        <sz val="12"/>
        <color theme="1"/>
        <rFont val="仿宋_GB2312"/>
        <charset val="134"/>
      </rPr>
      <t>为三所中学共</t>
    </r>
    <r>
      <rPr>
        <sz val="12"/>
        <color theme="1"/>
        <rFont val="Times New Roman"/>
        <charset val="0"/>
      </rPr>
      <t>30</t>
    </r>
    <r>
      <rPr>
        <sz val="12"/>
        <color theme="1"/>
        <rFont val="仿宋_GB2312"/>
        <charset val="134"/>
      </rPr>
      <t>名教师提供教学技能、师德师风培训。结对共建高校派出数学、语文、物理、英语、体育、艺术等专业教师赴三所学校开展讲座、课余美育训练等，提升中学教师和学生教与学的科学方法和综合素质培养。</t>
    </r>
  </si>
  <si>
    <r>
      <rPr>
        <sz val="12"/>
        <color theme="1"/>
        <rFont val="仿宋_GB2312"/>
        <charset val="134"/>
      </rPr>
      <t>总体目标：三所学校师资水平有所增强，教风、学风、校风有所改善，社会评介有所提升。</t>
    </r>
    <r>
      <rPr>
        <sz val="12"/>
        <color theme="1"/>
        <rFont val="Times New Roman"/>
        <charset val="0"/>
      </rPr>
      <t xml:space="preserve">
2023</t>
    </r>
    <r>
      <rPr>
        <sz val="12"/>
        <color theme="1"/>
        <rFont val="仿宋_GB2312"/>
        <charset val="134"/>
      </rPr>
      <t>年：形成帮扶意向，确定具体帮扶措施。</t>
    </r>
    <r>
      <rPr>
        <sz val="12"/>
        <color theme="1"/>
        <rFont val="Times New Roman"/>
        <charset val="0"/>
      </rPr>
      <t xml:space="preserve">
2024</t>
    </r>
    <r>
      <rPr>
        <sz val="12"/>
        <color theme="1"/>
        <rFont val="仿宋_GB2312"/>
        <charset val="134"/>
      </rPr>
      <t>年：利用暑假举办一期师资力量培训，高校派出英语、体育、艺术专业博士、教授等到三所中学开展讲座、培训等，派出</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志愿服务队，在暑假开展航海文化宣传、音乐、体育、美术、舞蹈等艺术培训。</t>
    </r>
    <r>
      <rPr>
        <sz val="12"/>
        <color theme="1"/>
        <rFont val="Times New Roman"/>
        <charset val="0"/>
      </rPr>
      <t xml:space="preserve">
2025</t>
    </r>
    <r>
      <rPr>
        <sz val="12"/>
        <color theme="1"/>
        <rFont val="仿宋_GB2312"/>
        <charset val="134"/>
      </rPr>
      <t>年：利用暑假举办一期师资力量培训，高校派出英语、体育、艺术专业博士、教授等到三所中学开展讲座、培训等，派出</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志愿服务队，在暑假开展航海文化宣传、音乐、体育、美术、舞蹈等艺术培训。</t>
    </r>
  </si>
  <si>
    <r>
      <rPr>
        <sz val="12"/>
        <color theme="1"/>
        <rFont val="仿宋_GB2312"/>
        <charset val="134"/>
      </rPr>
      <t>广州航海学院人事处：</t>
    </r>
    <r>
      <rPr>
        <sz val="12"/>
        <color theme="1"/>
        <rFont val="Times New Roman"/>
        <charset val="0"/>
      </rPr>
      <t xml:space="preserve">
</t>
    </r>
    <r>
      <rPr>
        <sz val="12"/>
        <color theme="1"/>
        <rFont val="仿宋_GB2312"/>
        <charset val="134"/>
      </rPr>
      <t>黄震艺：</t>
    </r>
    <r>
      <rPr>
        <sz val="12"/>
        <color theme="1"/>
        <rFont val="Times New Roman"/>
        <charset val="0"/>
      </rPr>
      <t xml:space="preserve">13342816672
</t>
    </r>
    <r>
      <rPr>
        <sz val="12"/>
        <color theme="1"/>
        <rFont val="仿宋_GB2312"/>
        <charset val="134"/>
      </rPr>
      <t>继续教育学院：</t>
    </r>
    <r>
      <rPr>
        <sz val="12"/>
        <color theme="1"/>
        <rFont val="Times New Roman"/>
        <charset val="0"/>
      </rPr>
      <t xml:space="preserve">
</t>
    </r>
    <r>
      <rPr>
        <sz val="12"/>
        <color theme="1"/>
        <rFont val="仿宋_GB2312"/>
        <charset val="134"/>
      </rPr>
      <t>郑健明：</t>
    </r>
    <r>
      <rPr>
        <sz val="12"/>
        <color theme="1"/>
        <rFont val="Times New Roman"/>
        <charset val="0"/>
      </rPr>
      <t>0750-3508216
13725923133</t>
    </r>
  </si>
  <si>
    <t>学校结对培育建设</t>
  </si>
  <si>
    <t>2023年</t>
  </si>
  <si>
    <t>教育是国之大计、党之大计。党的二十大报告指出，教育、科技、人才是全面建设社会主义现代化国家的基础性、战略性支撑，为新时代教育事业发展指明了方向。</t>
  </si>
  <si>
    <t>组织结对共建高校协助开平中职学校专业建设、教师培养、产教融合发展、人才贯通培养、省高水平中职学校培育建设，探索3+2分段培养和中高职联合办学模式。1、组织广州航海学院、江门职业技术学院参与开平智能制造产业学院建设。2、与江门职业技术学院相关专业开展3+2分段中高职贯通培养模式。3、开展中职学校专业教师教研能力指导，提升教学能力。</t>
  </si>
  <si>
    <t>一、广州航海学院、江门职业技术学院参与开平市智能制造产业学院建设；二、江门职业技术学院与开平中职学校相关专业开展3+2分段中高职贯通培养模式；三、开展中职学校专业教师教研能力指导，提升教师教研教改能力。</t>
  </si>
  <si>
    <r>
      <rPr>
        <sz val="12"/>
        <color theme="1"/>
        <rFont val="仿宋_GB2312"/>
        <charset val="134"/>
      </rPr>
      <t>教务部：</t>
    </r>
    <r>
      <rPr>
        <sz val="12"/>
        <color theme="1"/>
        <rFont val="Times New Roman"/>
        <charset val="0"/>
      </rPr>
      <t xml:space="preserve">
</t>
    </r>
    <r>
      <rPr>
        <sz val="12"/>
        <color theme="1"/>
        <rFont val="仿宋_GB2312"/>
        <charset val="134"/>
      </rPr>
      <t>李卫忠：0750-3725128
13556985631
学工部：
谢进伟：0750-3725232
15819942280</t>
    </r>
  </si>
  <si>
    <t>学校结对企业培育建设</t>
  </si>
  <si>
    <t>大沙镇黎雄村</t>
  </si>
  <si>
    <t>结合黎雄村成功入选首批广东“百千万工程”美丽乡村典型村为契机，围绕2025年集体经营性收入超过50万元的目标，
做大做强特色农业产业，鼓励村民参加“一镇一业”人才培训系列活动等，大力发展“电商+”“直播+”等农业产业经营新业态</t>
  </si>
  <si>
    <t>1.组织广州航海学院跨境电商、国际商务等专业教师和学生，为开平市提供电商、直播销售农产品等专业培训，提高农民的新型销售技能，扩大农产品知名度，助力农民增收。结合学生毕业设计与创新创业教育，引导学生选择开平市乡村振兴选题。联系辖区内有代表性的农产品种植公司、农户到镇进行统一培训，农业技术员下乡开展现代农业技术推广。
2.组织江门职业技术学院为大沙镇提供“电商+农业”技术推广、咨询服务，组织电子商务专业和市场营销专业学生结合当地需求进行实习、实践。</t>
  </si>
  <si>
    <t>总体目标：通过结对共建，为乡村振兴、村民增收出谋划策，助力农产品销售，加强农村人才培养培训。
2023年：有效对接农村所需与高校所能，谋划实施方案，积极联通结对共建三方，做到开局起步。
2024年：打造产学体系，形成高校与地方产业对接的良性循环。组织师生为当地农民举办一次农产品知识销售培训；为当地农村经济发展提供一份3000字政策建议；组织1次学生社会实践活动。</t>
  </si>
  <si>
    <r>
      <rPr>
        <sz val="12"/>
        <color theme="1"/>
        <rFont val="仿宋_GB2312"/>
        <charset val="134"/>
      </rPr>
      <t>继续教育学院：</t>
    </r>
    <r>
      <rPr>
        <sz val="12"/>
        <color theme="1"/>
        <rFont val="Times New Roman"/>
        <charset val="0"/>
      </rPr>
      <t xml:space="preserve">
</t>
    </r>
    <r>
      <rPr>
        <sz val="12"/>
        <color theme="1"/>
        <rFont val="仿宋_GB2312"/>
        <charset val="134"/>
      </rPr>
      <t>郑健明：</t>
    </r>
    <r>
      <rPr>
        <sz val="12"/>
        <color theme="1"/>
        <rFont val="Times New Roman"/>
        <charset val="0"/>
      </rPr>
      <t>0750-3508216
13725923133</t>
    </r>
  </si>
  <si>
    <t>广州航海学院</t>
  </si>
  <si>
    <t>双百行动之航海知识科普活动</t>
  </si>
  <si>
    <t>深入学习贯彻习近平总书记视察广东和关于全面建设海洋强国、交通强国、航运强国的重要讲话重要指示精神，进一步增强青少年蓝色国土观念、海洋意识和国防意识，加强爱国主义教育，大力弘扬新时代航海精神，传播新时代航海文明。</t>
  </si>
  <si>
    <r>
      <rPr>
        <sz val="12"/>
        <color theme="1"/>
        <rFont val="仿宋_GB2312"/>
        <charset val="134"/>
      </rPr>
      <t>开展</t>
    </r>
    <r>
      <rPr>
        <sz val="12"/>
        <color theme="1"/>
        <rFont val="Times New Roman"/>
        <charset val="0"/>
      </rPr>
      <t>“</t>
    </r>
    <r>
      <rPr>
        <sz val="12"/>
        <color theme="1"/>
        <rFont val="仿宋_GB2312"/>
        <charset val="134"/>
      </rPr>
      <t>航海知多</t>
    </r>
    <r>
      <rPr>
        <sz val="12"/>
        <color theme="1"/>
        <rFont val="Times New Roman"/>
        <charset val="0"/>
      </rPr>
      <t>D”</t>
    </r>
    <r>
      <rPr>
        <sz val="12"/>
        <color theme="1"/>
        <rFont val="仿宋_GB2312"/>
        <charset val="134"/>
      </rPr>
      <t>系列知识讲座及技能展示体验活动，深化校地间精神文明建设方面的合作，共同开展青少年爱国主义教育、国防教育，为广大学子提供更为广阔的实践、发展平台。结合广州航海学院党建品牌建设，每年组织</t>
    </r>
    <r>
      <rPr>
        <sz val="12"/>
        <color theme="1"/>
        <rFont val="Times New Roman"/>
        <charset val="0"/>
      </rPr>
      <t>1</t>
    </r>
    <r>
      <rPr>
        <sz val="12"/>
        <color theme="1"/>
        <rFont val="仿宋_GB2312"/>
        <charset val="134"/>
      </rPr>
      <t>场示范宣讲活动。在开平市举办基层宣讲员培训班后，组织广航老师为开平基层宣讲员进行示范宣讲，将理论与实践深度有机结合，推动宣讲员把从中汲取的专业知识和宣讲技巧转化为基层宣讲的强大动力，进一步深化</t>
    </r>
    <r>
      <rPr>
        <sz val="12"/>
        <color theme="1"/>
        <rFont val="Times New Roman"/>
        <charset val="0"/>
      </rPr>
      <t>“</t>
    </r>
    <r>
      <rPr>
        <sz val="12"/>
        <color theme="1"/>
        <rFont val="仿宋_GB2312"/>
        <charset val="134"/>
      </rPr>
      <t>碉楼下的党课</t>
    </r>
    <r>
      <rPr>
        <sz val="12"/>
        <color theme="1"/>
        <rFont val="Times New Roman"/>
        <charset val="0"/>
      </rPr>
      <t>”</t>
    </r>
    <r>
      <rPr>
        <sz val="12"/>
        <color theme="1"/>
        <rFont val="仿宋_GB2312"/>
        <charset val="134"/>
      </rPr>
      <t>品牌建设。江职院每年举办一次基层宣讲员培训。</t>
    </r>
  </si>
  <si>
    <r>
      <rPr>
        <sz val="12"/>
        <color theme="1"/>
        <rFont val="仿宋_GB2312"/>
        <charset val="134"/>
      </rPr>
      <t>时间</t>
    </r>
    <r>
      <rPr>
        <sz val="12"/>
        <color theme="1"/>
        <rFont val="Times New Roman"/>
        <charset val="0"/>
      </rPr>
      <t>2023</t>
    </r>
    <r>
      <rPr>
        <sz val="12"/>
        <color theme="1"/>
        <rFont val="仿宋_GB2312"/>
        <charset val="134"/>
      </rPr>
      <t>年</t>
    </r>
    <r>
      <rPr>
        <sz val="12"/>
        <color theme="1"/>
        <rFont val="Times New Roman"/>
        <charset val="0"/>
      </rPr>
      <t>12</t>
    </r>
    <r>
      <rPr>
        <sz val="12"/>
        <color theme="1"/>
        <rFont val="仿宋_GB2312"/>
        <charset val="134"/>
      </rPr>
      <t>月</t>
    </r>
    <r>
      <rPr>
        <sz val="12"/>
        <color theme="1"/>
        <rFont val="Times New Roman"/>
        <charset val="0"/>
      </rPr>
      <t>-2025</t>
    </r>
    <r>
      <rPr>
        <sz val="12"/>
        <color theme="1"/>
        <rFont val="仿宋_GB2312"/>
        <charset val="134"/>
      </rPr>
      <t>年</t>
    </r>
    <r>
      <rPr>
        <sz val="12"/>
        <color theme="1"/>
        <rFont val="Times New Roman"/>
        <charset val="0"/>
      </rPr>
      <t>12</t>
    </r>
    <r>
      <rPr>
        <sz val="12"/>
        <color theme="1"/>
        <rFont val="仿宋_GB2312"/>
        <charset val="134"/>
      </rPr>
      <t>月</t>
    </r>
    <r>
      <rPr>
        <sz val="12"/>
        <color theme="1"/>
        <rFont val="Times New Roman"/>
        <charset val="0"/>
      </rPr>
      <t xml:space="preserve">
</t>
    </r>
    <r>
      <rPr>
        <sz val="12"/>
        <color theme="1"/>
        <rFont val="仿宋_GB2312"/>
        <charset val="134"/>
      </rPr>
      <t>拟每年开展活动</t>
    </r>
    <r>
      <rPr>
        <sz val="12"/>
        <color theme="1"/>
        <rFont val="Times New Roman"/>
        <charset val="0"/>
      </rPr>
      <t>10</t>
    </r>
    <r>
      <rPr>
        <sz val="12"/>
        <color theme="1"/>
        <rFont val="仿宋_GB2312"/>
        <charset val="134"/>
      </rPr>
      <t>次，共</t>
    </r>
    <r>
      <rPr>
        <sz val="12"/>
        <color theme="1"/>
        <rFont val="Times New Roman"/>
        <charset val="0"/>
      </rPr>
      <t>21</t>
    </r>
    <r>
      <rPr>
        <sz val="12"/>
        <color theme="1"/>
        <rFont val="仿宋_GB2312"/>
        <charset val="134"/>
      </rPr>
      <t>次，同时开展航海科普展厅建设。</t>
    </r>
    <r>
      <rPr>
        <sz val="12"/>
        <color theme="1"/>
        <rFont val="Times New Roman"/>
        <charset val="0"/>
      </rPr>
      <t>2023</t>
    </r>
    <r>
      <rPr>
        <sz val="12"/>
        <color theme="1"/>
        <rFont val="仿宋_GB2312"/>
        <charset val="134"/>
      </rPr>
      <t>年：成立广州航海学院开平教育实践基地，举办航海科普讲座</t>
    </r>
    <r>
      <rPr>
        <sz val="12"/>
        <color theme="1"/>
        <rFont val="Times New Roman"/>
        <charset val="0"/>
      </rPr>
      <t>1</t>
    </r>
    <r>
      <rPr>
        <sz val="12"/>
        <color theme="1"/>
        <rFont val="仿宋_GB2312"/>
        <charset val="134"/>
      </rPr>
      <t>次，举行航海科普活动项目揭牌仪式。</t>
    </r>
    <r>
      <rPr>
        <sz val="12"/>
        <color theme="1"/>
        <rFont val="Times New Roman"/>
        <charset val="0"/>
      </rPr>
      <t xml:space="preserve">
2024</t>
    </r>
    <r>
      <rPr>
        <sz val="12"/>
        <color theme="1"/>
        <rFont val="仿宋_GB2312"/>
        <charset val="134"/>
      </rPr>
      <t>年</t>
    </r>
    <r>
      <rPr>
        <sz val="12"/>
        <color theme="1"/>
        <rFont val="Times New Roman"/>
        <charset val="0"/>
      </rPr>
      <t>:</t>
    </r>
    <r>
      <rPr>
        <sz val="12"/>
        <color theme="1"/>
        <rFont val="仿宋_GB2312"/>
        <charset val="134"/>
      </rPr>
      <t>举办航海科普讲座</t>
    </r>
    <r>
      <rPr>
        <sz val="12"/>
        <color theme="1"/>
        <rFont val="Times New Roman"/>
        <charset val="0"/>
      </rPr>
      <t>10</t>
    </r>
    <r>
      <rPr>
        <sz val="12"/>
        <color theme="1"/>
        <rFont val="仿宋_GB2312"/>
        <charset val="134"/>
      </rPr>
      <t>次，建设航海科普展厅。</t>
    </r>
    <r>
      <rPr>
        <sz val="12"/>
        <color theme="1"/>
        <rFont val="Times New Roman"/>
        <charset val="0"/>
      </rPr>
      <t xml:space="preserve">
2025</t>
    </r>
    <r>
      <rPr>
        <sz val="12"/>
        <color theme="1"/>
        <rFont val="仿宋_GB2312"/>
        <charset val="134"/>
      </rPr>
      <t>年</t>
    </r>
    <r>
      <rPr>
        <sz val="12"/>
        <color theme="1"/>
        <rFont val="Times New Roman"/>
        <charset val="0"/>
      </rPr>
      <t>:</t>
    </r>
    <r>
      <rPr>
        <sz val="12"/>
        <color theme="1"/>
        <rFont val="仿宋_GB2312"/>
        <charset val="134"/>
      </rPr>
      <t>举办航海科普讲座</t>
    </r>
    <r>
      <rPr>
        <sz val="12"/>
        <color theme="1"/>
        <rFont val="Times New Roman"/>
        <charset val="0"/>
      </rPr>
      <t>10</t>
    </r>
    <r>
      <rPr>
        <sz val="12"/>
        <color theme="1"/>
        <rFont val="仿宋_GB2312"/>
        <charset val="134"/>
      </rPr>
      <t>次。</t>
    </r>
  </si>
  <si>
    <r>
      <rPr>
        <sz val="12"/>
        <color theme="1"/>
        <rFont val="仿宋_GB2312"/>
        <charset val="134"/>
      </rPr>
      <t>陈海航</t>
    </r>
    <r>
      <rPr>
        <sz val="12"/>
        <color theme="1"/>
        <rFont val="Times New Roman"/>
        <charset val="0"/>
      </rPr>
      <t xml:space="preserve"> 13342816644</t>
    </r>
  </si>
  <si>
    <t>项目类型未选择，无分类</t>
  </si>
  <si>
    <t>鹤山市</t>
  </si>
  <si>
    <t>华南理工大学、广东省科学院</t>
  </si>
  <si>
    <t>华南理工大学</t>
  </si>
  <si>
    <r>
      <rPr>
        <sz val="12"/>
        <color rgb="FF000000"/>
        <rFont val="仿宋_GB2312"/>
        <charset val="134"/>
      </rPr>
      <t>鹤山市碳中和新乡村示范片规划构想（桃源镇</t>
    </r>
    <r>
      <rPr>
        <sz val="12"/>
        <color rgb="FF000000"/>
        <rFont val="Times New Roman"/>
        <charset val="0"/>
      </rPr>
      <t>-</t>
    </r>
    <r>
      <rPr>
        <sz val="12"/>
        <color rgb="FF000000"/>
        <rFont val="仿宋_GB2312"/>
        <charset val="134"/>
      </rPr>
      <t>古劳镇</t>
    </r>
    <r>
      <rPr>
        <sz val="12"/>
        <color rgb="FF000000"/>
        <rFont val="Times New Roman"/>
        <charset val="0"/>
      </rPr>
      <t>-</t>
    </r>
    <r>
      <rPr>
        <sz val="12"/>
        <color rgb="FF000000"/>
        <rFont val="仿宋_GB2312"/>
        <charset val="134"/>
      </rPr>
      <t>龙口镇片区）</t>
    </r>
  </si>
  <si>
    <r>
      <rPr>
        <sz val="12"/>
        <color rgb="FF000000"/>
        <rFont val="仿宋_GB2312"/>
        <charset val="134"/>
      </rPr>
      <t>古劳镇</t>
    </r>
    <r>
      <rPr>
        <sz val="12"/>
        <color rgb="FF000000"/>
        <rFont val="Times New Roman"/>
        <charset val="0"/>
      </rPr>
      <t xml:space="preserve">
</t>
    </r>
    <r>
      <rPr>
        <sz val="12"/>
        <color rgb="FF000000"/>
        <rFont val="仿宋_GB2312"/>
        <charset val="134"/>
      </rPr>
      <t>蟠光村</t>
    </r>
  </si>
  <si>
    <r>
      <rPr>
        <sz val="12"/>
        <color rgb="FF000000"/>
        <rFont val="Times New Roman"/>
        <charset val="0"/>
      </rPr>
      <t>2023</t>
    </r>
    <r>
      <rPr>
        <sz val="12"/>
        <color indexed="8"/>
        <rFont val="仿宋_GB2312"/>
        <charset val="134"/>
      </rPr>
      <t>年</t>
    </r>
    <r>
      <rPr>
        <sz val="12"/>
        <color rgb="FF000000"/>
        <rFont val="Times New Roman"/>
        <charset val="0"/>
      </rPr>
      <t>11</t>
    </r>
    <r>
      <rPr>
        <sz val="12"/>
        <color indexed="8"/>
        <rFont val="仿宋_GB2312"/>
        <charset val="134"/>
      </rPr>
      <t>月</t>
    </r>
  </si>
  <si>
    <r>
      <rPr>
        <sz val="12"/>
        <color rgb="FF000000"/>
        <rFont val="Times New Roman"/>
        <charset val="0"/>
      </rPr>
      <t>2025</t>
    </r>
    <r>
      <rPr>
        <sz val="12"/>
        <color indexed="8"/>
        <rFont val="仿宋_GB2312"/>
        <charset val="134"/>
      </rPr>
      <t>年</t>
    </r>
    <r>
      <rPr>
        <sz val="12"/>
        <color rgb="FF000000"/>
        <rFont val="Times New Roman"/>
        <charset val="0"/>
      </rPr>
      <t>12</t>
    </r>
    <r>
      <rPr>
        <sz val="12"/>
        <color indexed="8"/>
        <rFont val="仿宋_GB2312"/>
        <charset val="134"/>
      </rPr>
      <t>月</t>
    </r>
  </si>
  <si>
    <t>片区策划项目。</t>
  </si>
  <si>
    <r>
      <rPr>
        <sz val="12"/>
        <color rgb="FF000000"/>
        <rFont val="仿宋_GB2312"/>
        <charset val="134"/>
      </rPr>
      <t>打造鹤山国家级碳中和新乡村示范区。</t>
    </r>
    <r>
      <rPr>
        <sz val="12"/>
        <color rgb="FF000000"/>
        <rFont val="Times New Roman"/>
        <charset val="0"/>
      </rPr>
      <t xml:space="preserve">
</t>
    </r>
    <r>
      <rPr>
        <sz val="12"/>
        <color rgb="FF000000"/>
        <rFont val="仿宋_GB2312"/>
        <charset val="134"/>
      </rPr>
      <t>一园区：智慧渔光一体化示范园区</t>
    </r>
    <r>
      <rPr>
        <sz val="12"/>
        <color rgb="FF000000"/>
        <rFont val="Times New Roman"/>
        <charset val="0"/>
      </rPr>
      <t>,</t>
    </r>
    <r>
      <rPr>
        <sz val="12"/>
        <color rgb="FF000000"/>
        <rFont val="仿宋_GB2312"/>
        <charset val="134"/>
      </rPr>
      <t>建设渔业</t>
    </r>
    <r>
      <rPr>
        <sz val="12"/>
        <color rgb="FF000000"/>
        <rFont val="Times New Roman"/>
        <charset val="0"/>
      </rPr>
      <t>+</t>
    </r>
    <r>
      <rPr>
        <sz val="12"/>
        <color rgb="FF000000"/>
        <rFont val="仿宋_GB2312"/>
        <charset val="134"/>
      </rPr>
      <t>新能源示范；一基地：华南区蓝龙虾种苗基地；</t>
    </r>
    <r>
      <rPr>
        <sz val="12"/>
        <color rgb="FF000000"/>
        <rFont val="Times New Roman"/>
        <charset val="0"/>
      </rPr>
      <t xml:space="preserve">
</t>
    </r>
    <r>
      <rPr>
        <sz val="12"/>
        <color rgb="FF000000"/>
        <rFont val="仿宋_GB2312"/>
        <charset val="134"/>
      </rPr>
      <t>一示范片：碳中和新乡村示范片，</t>
    </r>
    <r>
      <rPr>
        <sz val="12"/>
        <color rgb="FF000000"/>
        <rFont val="Times New Roman"/>
        <charset val="0"/>
      </rPr>
      <t>“</t>
    </r>
    <r>
      <rPr>
        <sz val="12"/>
        <color rgb="FF000000"/>
        <rFont val="仿宋_GB2312"/>
        <charset val="134"/>
      </rPr>
      <t>低碳环保</t>
    </r>
    <r>
      <rPr>
        <sz val="12"/>
        <color rgb="FF000000"/>
        <rFont val="Times New Roman"/>
        <charset val="0"/>
      </rPr>
      <t>”</t>
    </r>
    <r>
      <rPr>
        <sz val="12"/>
        <color rgb="FF000000"/>
        <rFont val="仿宋_GB2312"/>
        <charset val="134"/>
      </rPr>
      <t>引领，带动一、二、三产业融合发展。</t>
    </r>
  </si>
  <si>
    <r>
      <rPr>
        <sz val="12"/>
        <color rgb="FF000000"/>
        <rFont val="仿宋_GB2312"/>
        <charset val="134"/>
      </rPr>
      <t>以实现高标准农业、渔业</t>
    </r>
    <r>
      <rPr>
        <sz val="12"/>
        <color rgb="FF000000"/>
        <rFont val="Times New Roman"/>
        <charset val="0"/>
      </rPr>
      <t>+</t>
    </r>
    <r>
      <rPr>
        <sz val="12"/>
        <color rgb="FF000000"/>
        <rFont val="仿宋_GB2312"/>
        <charset val="134"/>
      </rPr>
      <t>新能源示范项目为目标，全面落实总部基地及乡村振兴</t>
    </r>
    <r>
      <rPr>
        <sz val="12"/>
        <color rgb="FF000000"/>
        <rFont val="Times New Roman"/>
        <charset val="0"/>
      </rPr>
      <t>+新能源发电的战略合作模式。</t>
    </r>
  </si>
  <si>
    <r>
      <rPr>
        <sz val="12"/>
        <color rgb="FF000000"/>
        <rFont val="仿宋_GB2312"/>
        <charset val="134"/>
      </rPr>
      <t>叶红（华南理工大学乡村振兴与发展研究院院长，教授）</t>
    </r>
    <r>
      <rPr>
        <sz val="12"/>
        <color rgb="FF000000"/>
        <rFont val="Times New Roman"/>
        <charset val="0"/>
      </rPr>
      <t>13922453455</t>
    </r>
  </si>
  <si>
    <t>1.分类不合理，不属于参与集体经济运营；
2.建议进一步明确建设目标。</t>
  </si>
  <si>
    <r>
      <rPr>
        <sz val="12"/>
        <color rgb="FF000000"/>
        <rFont val="Times New Roman"/>
        <charset val="0"/>
      </rPr>
      <t>“</t>
    </r>
    <r>
      <rPr>
        <sz val="12"/>
        <color rgb="FF000000"/>
        <rFont val="仿宋_GB2312"/>
        <charset val="134"/>
      </rPr>
      <t>华南理工大学</t>
    </r>
    <r>
      <rPr>
        <sz val="12"/>
        <color rgb="FF000000"/>
        <rFont val="Times New Roman"/>
        <charset val="0"/>
      </rPr>
      <t>-</t>
    </r>
    <r>
      <rPr>
        <sz val="12"/>
        <color rgb="FF000000"/>
        <rFont val="仿宋_GB2312"/>
        <charset val="134"/>
      </rPr>
      <t>井几中参生物转化创新研究中心</t>
    </r>
    <r>
      <rPr>
        <sz val="12"/>
        <color rgb="FF000000"/>
        <rFont val="Times New Roman"/>
        <charset val="0"/>
      </rPr>
      <t>”</t>
    </r>
    <r>
      <rPr>
        <sz val="12"/>
        <color rgb="FF000000"/>
        <rFont val="仿宋_GB2312"/>
        <charset val="134"/>
      </rPr>
      <t>与</t>
    </r>
    <r>
      <rPr>
        <sz val="12"/>
        <color rgb="FF000000"/>
        <rFont val="Times New Roman"/>
        <charset val="0"/>
      </rPr>
      <t>“</t>
    </r>
    <r>
      <rPr>
        <sz val="12"/>
        <color rgb="FF000000"/>
        <rFont val="仿宋_GB2312"/>
        <charset val="134"/>
      </rPr>
      <t>植物基发酵功能配料制备关键技术研究与应用</t>
    </r>
    <r>
      <rPr>
        <sz val="12"/>
        <color rgb="FF000000"/>
        <rFont val="Times New Roman"/>
        <charset val="0"/>
      </rPr>
      <t>”</t>
    </r>
  </si>
  <si>
    <r>
      <rPr>
        <sz val="12"/>
        <color rgb="FF000000"/>
        <rFont val="Times New Roman"/>
        <charset val="0"/>
      </rPr>
      <t>2023</t>
    </r>
    <r>
      <rPr>
        <sz val="12"/>
        <color indexed="8"/>
        <rFont val="仿宋_GB2312"/>
        <charset val="134"/>
      </rPr>
      <t>年</t>
    </r>
    <r>
      <rPr>
        <sz val="12"/>
        <color rgb="FF000000"/>
        <rFont val="Times New Roman"/>
        <charset val="0"/>
      </rPr>
      <t>1</t>
    </r>
    <r>
      <rPr>
        <sz val="12"/>
        <color indexed="8"/>
        <rFont val="仿宋_GB2312"/>
        <charset val="134"/>
      </rPr>
      <t>月</t>
    </r>
  </si>
  <si>
    <t>提升当地企业科研水平。</t>
  </si>
  <si>
    <t>由华南理工大学食品学院的专家团队提供整体技术服务，促进现代生物技术与大健康功能产品在鹤山市雅瑶镇陈山村的落地转化与产业化，建设高标准现代化的发酵工厂，围绕鹤山市的特色优势资源，采用现代生物技术进行提质增效深加工，以科技创新培育乡村新产业新业态。</t>
  </si>
  <si>
    <r>
      <rPr>
        <sz val="12"/>
        <color rgb="FF000000"/>
        <rFont val="仿宋_GB2312"/>
        <charset val="134"/>
      </rPr>
      <t>提供整体技术服务，促进现代生物技术与大健康功能产品在鹤山市雅瑶镇陈山村的落地转化与产业化，以科技创新培育乡村新产业新业态。</t>
    </r>
    <r>
      <rPr>
        <sz val="12"/>
        <color rgb="FF000000"/>
        <rFont val="Times New Roman"/>
        <charset val="0"/>
      </rPr>
      <t xml:space="preserve">
2023</t>
    </r>
    <r>
      <rPr>
        <sz val="12"/>
        <color rgb="FF000000"/>
        <rFont val="仿宋_GB2312"/>
        <charset val="134"/>
      </rPr>
      <t>年：</t>
    </r>
    <r>
      <rPr>
        <sz val="12"/>
        <color rgb="FF000000"/>
        <rFont val="Times New Roman"/>
        <charset val="0"/>
      </rPr>
      <t>1.</t>
    </r>
    <r>
      <rPr>
        <sz val="12"/>
        <color rgb="FF000000"/>
        <rFont val="仿宋_GB2312"/>
        <charset val="134"/>
      </rPr>
      <t>现代发酵与定向生物转化技术的小试研究与中试验证；</t>
    </r>
    <r>
      <rPr>
        <sz val="12"/>
        <color rgb="FF000000"/>
        <rFont val="Times New Roman"/>
        <charset val="0"/>
      </rPr>
      <t>2.</t>
    </r>
    <r>
      <rPr>
        <sz val="12"/>
        <color rgb="FF000000"/>
        <rFont val="仿宋_GB2312"/>
        <charset val="134"/>
      </rPr>
      <t>示范生产线的设计；</t>
    </r>
    <r>
      <rPr>
        <sz val="12"/>
        <color rgb="FF000000"/>
        <rFont val="Times New Roman"/>
        <charset val="0"/>
      </rPr>
      <t>3.</t>
    </r>
    <r>
      <rPr>
        <sz val="12"/>
        <color rgb="FF000000"/>
        <rFont val="仿宋_GB2312"/>
        <charset val="134"/>
      </rPr>
      <t>为生产线的建设与调试、产品标准与操作规程的制定提供技术支持；</t>
    </r>
    <r>
      <rPr>
        <sz val="12"/>
        <color rgb="FF000000"/>
        <rFont val="Times New Roman"/>
        <charset val="0"/>
      </rPr>
      <t xml:space="preserve">
2024-2015</t>
    </r>
    <r>
      <rPr>
        <sz val="12"/>
        <color rgb="FF000000"/>
        <rFont val="仿宋_GB2312"/>
        <charset val="134"/>
      </rPr>
      <t>年：</t>
    </r>
    <r>
      <rPr>
        <sz val="12"/>
        <color rgb="FF000000"/>
        <rFont val="Times New Roman"/>
        <charset val="0"/>
      </rPr>
      <t xml:space="preserve"> </t>
    </r>
    <r>
      <rPr>
        <sz val="12"/>
        <color rgb="FF000000"/>
        <rFont val="仿宋_GB2312"/>
        <charset val="134"/>
      </rPr>
      <t>应用产品开发与功能配料产业化推广。</t>
    </r>
  </si>
  <si>
    <r>
      <rPr>
        <sz val="12"/>
        <color rgb="FF000000"/>
        <rFont val="仿宋_GB2312"/>
        <charset val="134"/>
      </rPr>
      <t>杨继国（华南理工大学食品科学与工程学院教授），</t>
    </r>
    <r>
      <rPr>
        <sz val="12"/>
        <color rgb="FF000000"/>
        <rFont val="Times New Roman"/>
        <charset val="0"/>
      </rPr>
      <t>13560396620</t>
    </r>
  </si>
  <si>
    <r>
      <rPr>
        <sz val="12"/>
        <color rgb="FF000000"/>
        <rFont val="Times New Roman"/>
        <charset val="0"/>
      </rPr>
      <t>“</t>
    </r>
    <r>
      <rPr>
        <sz val="12"/>
        <color rgb="FF000000"/>
        <rFont val="仿宋_GB2312"/>
        <charset val="134"/>
      </rPr>
      <t>一镇一院</t>
    </r>
    <r>
      <rPr>
        <sz val="12"/>
        <color rgb="FF000000"/>
        <rFont val="Times New Roman"/>
        <charset val="0"/>
      </rPr>
      <t>”</t>
    </r>
    <r>
      <rPr>
        <sz val="12"/>
        <color rgb="FF000000"/>
        <rFont val="仿宋_GB2312"/>
        <charset val="134"/>
      </rPr>
      <t>对接项目</t>
    </r>
  </si>
  <si>
    <r>
      <rPr>
        <sz val="12"/>
        <color rgb="FF000000"/>
        <rFont val="Times New Roman"/>
        <charset val="0"/>
      </rPr>
      <t>2024</t>
    </r>
    <r>
      <rPr>
        <sz val="12"/>
        <color indexed="8"/>
        <rFont val="仿宋_GB2312"/>
        <charset val="134"/>
      </rPr>
      <t>年</t>
    </r>
    <r>
      <rPr>
        <sz val="12"/>
        <color rgb="FF000000"/>
        <rFont val="Times New Roman"/>
        <charset val="0"/>
      </rPr>
      <t>4</t>
    </r>
    <r>
      <rPr>
        <sz val="12"/>
        <color indexed="8"/>
        <rFont val="仿宋_GB2312"/>
        <charset val="134"/>
      </rPr>
      <t>月</t>
    </r>
  </si>
  <si>
    <r>
      <rPr>
        <sz val="12"/>
        <color rgb="FF000000"/>
        <rFont val="仿宋_GB2312"/>
        <charset val="134"/>
      </rPr>
      <t>根据鹤山市</t>
    </r>
    <r>
      <rPr>
        <sz val="12"/>
        <color rgb="FF000000"/>
        <rFont val="Times New Roman"/>
        <charset val="0"/>
      </rPr>
      <t>10</t>
    </r>
    <r>
      <rPr>
        <sz val="12"/>
        <color rgb="FF000000"/>
        <rFont val="仿宋_GB2312"/>
        <charset val="134"/>
      </rPr>
      <t>个镇（街道）各自发展重点、特色产业和亟待解决的突出问题，由校内一个学院牵头整体对接一个镇（街道），推动当地经济社会的发展。</t>
    </r>
  </si>
  <si>
    <r>
      <rPr>
        <sz val="12"/>
        <color rgb="FF000000"/>
        <rFont val="仿宋_GB2312"/>
        <charset val="134"/>
      </rPr>
      <t>坚持</t>
    </r>
    <r>
      <rPr>
        <sz val="12"/>
        <color rgb="FF000000"/>
        <rFont val="Times New Roman"/>
        <charset val="0"/>
      </rPr>
      <t>“</t>
    </r>
    <r>
      <rPr>
        <sz val="12"/>
        <color rgb="FF000000"/>
        <rFont val="仿宋_GB2312"/>
        <charset val="134"/>
      </rPr>
      <t>地方所需，华工所能</t>
    </r>
    <r>
      <rPr>
        <sz val="12"/>
        <color rgb="FF000000"/>
        <rFont val="Times New Roman"/>
        <charset val="0"/>
      </rPr>
      <t>”</t>
    </r>
    <r>
      <rPr>
        <sz val="12"/>
        <color rgb="FF000000"/>
        <rFont val="仿宋_GB2312"/>
        <charset val="134"/>
      </rPr>
      <t>，深入调研分析鹤山市</t>
    </r>
    <r>
      <rPr>
        <sz val="12"/>
        <color rgb="FF000000"/>
        <rFont val="Times New Roman"/>
        <charset val="0"/>
      </rPr>
      <t>10</t>
    </r>
    <r>
      <rPr>
        <sz val="12"/>
        <color rgb="FF000000"/>
        <rFont val="仿宋_GB2312"/>
        <charset val="134"/>
      </rPr>
      <t>个镇（街道）各自发展重点、特色产业和亟待解决的突出问题，结合学校各学院的学科、人才优势，制定</t>
    </r>
    <r>
      <rPr>
        <sz val="12"/>
        <color rgb="FF000000"/>
        <rFont val="Times New Roman"/>
        <charset val="0"/>
      </rPr>
      <t>“</t>
    </r>
    <r>
      <rPr>
        <sz val="12"/>
        <color rgb="FF000000"/>
        <rFont val="仿宋_GB2312"/>
        <charset val="134"/>
      </rPr>
      <t>一镇一院</t>
    </r>
    <r>
      <rPr>
        <sz val="12"/>
        <color rgb="FF000000"/>
        <rFont val="Times New Roman"/>
        <charset val="0"/>
      </rPr>
      <t>”</t>
    </r>
    <r>
      <rPr>
        <sz val="12"/>
        <color rgb="FF000000"/>
        <rFont val="仿宋_GB2312"/>
        <charset val="134"/>
      </rPr>
      <t>对接计划，由校内一学院牵头对接一个镇（街道），深化对接合作，整合校内其他学院共同参与，形成优势合力，服务和推动地方经济社会发展。</t>
    </r>
  </si>
  <si>
    <r>
      <rPr>
        <sz val="12"/>
        <color rgb="FF000000"/>
        <rFont val="Times New Roman"/>
        <charset val="0"/>
      </rPr>
      <t>2024</t>
    </r>
    <r>
      <rPr>
        <sz val="12"/>
        <color rgb="FF000000"/>
        <rFont val="仿宋_GB2312"/>
        <charset val="134"/>
      </rPr>
      <t>年</t>
    </r>
    <r>
      <rPr>
        <sz val="12"/>
        <color rgb="FF000000"/>
        <rFont val="Times New Roman"/>
        <charset val="0"/>
      </rPr>
      <t>3</t>
    </r>
    <r>
      <rPr>
        <sz val="12"/>
        <color rgb="FF000000"/>
        <rFont val="仿宋_GB2312"/>
        <charset val="134"/>
      </rPr>
      <t>月前完成</t>
    </r>
    <r>
      <rPr>
        <sz val="12"/>
        <color rgb="FF000000"/>
        <rFont val="Times New Roman"/>
        <charset val="0"/>
      </rPr>
      <t>“</t>
    </r>
    <r>
      <rPr>
        <sz val="12"/>
        <color rgb="FF000000"/>
        <rFont val="仿宋_GB2312"/>
        <charset val="134"/>
      </rPr>
      <t>一镇一院</t>
    </r>
    <r>
      <rPr>
        <sz val="12"/>
        <color rgb="FF000000"/>
        <rFont val="Times New Roman"/>
        <charset val="0"/>
      </rPr>
      <t>”</t>
    </r>
    <r>
      <rPr>
        <sz val="12"/>
        <color rgb="FF000000"/>
        <rFont val="仿宋_GB2312"/>
        <charset val="134"/>
      </rPr>
      <t>对接方案设计；</t>
    </r>
    <r>
      <rPr>
        <sz val="12"/>
        <color rgb="FF000000"/>
        <rFont val="Times New Roman"/>
        <charset val="0"/>
      </rPr>
      <t xml:space="preserve">
2024</t>
    </r>
    <r>
      <rPr>
        <sz val="12"/>
        <color rgb="FF000000"/>
        <rFont val="仿宋_GB2312"/>
        <charset val="134"/>
      </rPr>
      <t>年</t>
    </r>
    <r>
      <rPr>
        <sz val="12"/>
        <color rgb="FF000000"/>
        <rFont val="Times New Roman"/>
        <charset val="0"/>
      </rPr>
      <t>4</t>
    </r>
    <r>
      <rPr>
        <sz val="12"/>
        <color rgb="FF000000"/>
        <rFont val="仿宋_GB2312"/>
        <charset val="134"/>
      </rPr>
      <t>月起正式实施，并持续推进相关工作。</t>
    </r>
  </si>
  <si>
    <r>
      <rPr>
        <sz val="12"/>
        <color rgb="FF000000"/>
        <rFont val="仿宋_GB2312"/>
        <charset val="134"/>
      </rPr>
      <t>杨杰（驻鹤山服务队队长），</t>
    </r>
    <r>
      <rPr>
        <sz val="12"/>
        <color rgb="FF000000"/>
        <rFont val="Times New Roman"/>
        <charset val="0"/>
      </rPr>
      <t>13560049016</t>
    </r>
  </si>
  <si>
    <t>广东省科学院</t>
  </si>
  <si>
    <t>高铁车箱易清洁涂层研发及应用研究</t>
  </si>
  <si>
    <t>古劳镇</t>
  </si>
  <si>
    <r>
      <rPr>
        <sz val="12"/>
        <color rgb="FF000000"/>
        <rFont val="Times New Roman"/>
        <charset val="0"/>
      </rPr>
      <t>2022</t>
    </r>
    <r>
      <rPr>
        <sz val="12"/>
        <color indexed="8"/>
        <rFont val="仿宋_GB2312"/>
        <charset val="134"/>
      </rPr>
      <t>年</t>
    </r>
    <r>
      <rPr>
        <sz val="12"/>
        <color rgb="FF000000"/>
        <rFont val="Times New Roman"/>
        <charset val="0"/>
      </rPr>
      <t>8</t>
    </r>
    <r>
      <rPr>
        <sz val="12"/>
        <color indexed="8"/>
        <rFont val="仿宋_GB2312"/>
        <charset val="134"/>
      </rPr>
      <t>月</t>
    </r>
    <r>
      <rPr>
        <sz val="12"/>
        <color rgb="FF000000"/>
        <rFont val="Times New Roman"/>
        <charset val="0"/>
      </rPr>
      <t>1</t>
    </r>
    <r>
      <rPr>
        <sz val="12"/>
        <color indexed="8"/>
        <rFont val="仿宋_GB2312"/>
        <charset val="134"/>
      </rPr>
      <t>日</t>
    </r>
  </si>
  <si>
    <t>持续进行</t>
  </si>
  <si>
    <t>通过控制材料表面的化学组成和表面形貌定向构筑，开发高稳低粘附、可大面积施工使用的低表面能双疏仿生界面材料及应用技术是我国工业领域最为迫切的重大课题之一，对轨道交通、海洋工程、大飞机、清洁能源等国家重大战略的实施与发展具有重要的现实意义。</t>
  </si>
  <si>
    <r>
      <rPr>
        <sz val="12"/>
        <color rgb="FF000000"/>
        <rFont val="仿宋_GB2312"/>
        <charset val="134"/>
      </rPr>
      <t>广东省科学院联合中国铁道科学研究院、雅图高新材料股份有限公司开展《高铁车箱易清洁涂层研发及应用研究》项目，现已完成小试产品的研究并准备进行产品的中试</t>
    </r>
    <r>
      <rPr>
        <sz val="12"/>
        <rFont val="仿宋_GB2312"/>
        <charset val="134"/>
      </rPr>
      <t>。</t>
    </r>
  </si>
  <si>
    <t>开始准备成果的中试放大实验，最终实现产业化。</t>
  </si>
  <si>
    <r>
      <rPr>
        <sz val="12"/>
        <color rgb="FF000000"/>
        <rFont val="仿宋_GB2312"/>
        <charset val="134"/>
      </rPr>
      <t>吴小敏</t>
    </r>
    <r>
      <rPr>
        <sz val="12"/>
        <color rgb="FF000000"/>
        <rFont val="Times New Roman"/>
        <charset val="0"/>
      </rPr>
      <t xml:space="preserve">
</t>
    </r>
    <r>
      <rPr>
        <sz val="12"/>
        <color rgb="FF000000"/>
        <rFont val="仿宋_GB2312"/>
        <charset val="134"/>
      </rPr>
      <t>广东省科学院驻鹤山市服务队副队长</t>
    </r>
    <r>
      <rPr>
        <sz val="12"/>
        <color rgb="FF000000"/>
        <rFont val="Times New Roman"/>
        <charset val="0"/>
      </rPr>
      <t xml:space="preserve">
13426801281</t>
    </r>
  </si>
  <si>
    <r>
      <rPr>
        <sz val="12"/>
        <color rgb="FF000000"/>
        <rFont val="仿宋_GB2312"/>
        <charset val="134"/>
      </rPr>
      <t>共建</t>
    </r>
    <r>
      <rPr>
        <sz val="12"/>
        <color rgb="FF000000"/>
        <rFont val="Times New Roman"/>
        <charset val="0"/>
      </rPr>
      <t>“</t>
    </r>
    <r>
      <rPr>
        <sz val="12"/>
        <color rgb="FF000000"/>
        <rFont val="仿宋_GB2312"/>
        <charset val="134"/>
      </rPr>
      <t>华南理工大学中新国际联合研究院鹤山基地</t>
    </r>
    <r>
      <rPr>
        <sz val="12"/>
        <color rgb="FF000000"/>
        <rFont val="Times New Roman"/>
        <charset val="0"/>
      </rPr>
      <t>”</t>
    </r>
  </si>
  <si>
    <t>共和镇</t>
  </si>
  <si>
    <r>
      <rPr>
        <sz val="12"/>
        <color rgb="FF000000"/>
        <rFont val="Times New Roman"/>
        <charset val="0"/>
      </rPr>
      <t>2023</t>
    </r>
    <r>
      <rPr>
        <sz val="12"/>
        <color indexed="8"/>
        <rFont val="仿宋_GB2312"/>
        <charset val="134"/>
      </rPr>
      <t>年</t>
    </r>
    <r>
      <rPr>
        <sz val="12"/>
        <color rgb="FF000000"/>
        <rFont val="Times New Roman"/>
        <charset val="0"/>
      </rPr>
      <t>12</t>
    </r>
    <r>
      <rPr>
        <sz val="12"/>
        <color indexed="8"/>
        <rFont val="仿宋_GB2312"/>
        <charset val="134"/>
      </rPr>
      <t>月</t>
    </r>
  </si>
  <si>
    <t>持续运营</t>
  </si>
  <si>
    <r>
      <rPr>
        <sz val="12"/>
        <color rgb="FF000000"/>
        <rFont val="仿宋_GB2312"/>
        <charset val="134"/>
      </rPr>
      <t>为落实</t>
    </r>
    <r>
      <rPr>
        <sz val="12"/>
        <color rgb="FF000000"/>
        <rFont val="Times New Roman"/>
        <charset val="0"/>
      </rPr>
      <t>“</t>
    </r>
    <r>
      <rPr>
        <sz val="12"/>
        <color rgb="FF000000"/>
        <rFont val="仿宋_GB2312"/>
        <charset val="134"/>
      </rPr>
      <t>双百行动</t>
    </r>
    <r>
      <rPr>
        <sz val="12"/>
        <color rgb="FF000000"/>
        <rFont val="Times New Roman"/>
        <charset val="0"/>
      </rPr>
      <t>”</t>
    </r>
    <r>
      <rPr>
        <sz val="12"/>
        <color rgb="FF000000"/>
        <rFont val="仿宋_GB2312"/>
        <charset val="134"/>
      </rPr>
      <t>工作，整合资源，共同探索和实施</t>
    </r>
    <r>
      <rPr>
        <sz val="12"/>
        <color rgb="FF000000"/>
        <rFont val="Times New Roman"/>
        <charset val="0"/>
      </rPr>
      <t>“</t>
    </r>
    <r>
      <rPr>
        <sz val="12"/>
        <color rgb="FF000000"/>
        <rFont val="仿宋_GB2312"/>
        <charset val="134"/>
      </rPr>
      <t>产</t>
    </r>
    <r>
      <rPr>
        <sz val="12"/>
        <color rgb="FF000000"/>
        <rFont val="Times New Roman"/>
        <charset val="0"/>
      </rPr>
      <t>-</t>
    </r>
    <r>
      <rPr>
        <sz val="12"/>
        <color rgb="FF000000"/>
        <rFont val="仿宋_GB2312"/>
        <charset val="134"/>
      </rPr>
      <t>学</t>
    </r>
    <r>
      <rPr>
        <sz val="12"/>
        <color rgb="FF000000"/>
        <rFont val="Times New Roman"/>
        <charset val="0"/>
      </rPr>
      <t>-</t>
    </r>
    <r>
      <rPr>
        <sz val="12"/>
        <color rgb="FF000000"/>
        <rFont val="仿宋_GB2312"/>
        <charset val="134"/>
      </rPr>
      <t>研</t>
    </r>
    <r>
      <rPr>
        <sz val="12"/>
        <color rgb="FF000000"/>
        <rFont val="Times New Roman"/>
        <charset val="0"/>
      </rPr>
      <t>-</t>
    </r>
    <r>
      <rPr>
        <sz val="12"/>
        <color rgb="FF000000"/>
        <rFont val="仿宋_GB2312"/>
        <charset val="134"/>
      </rPr>
      <t>资</t>
    </r>
    <r>
      <rPr>
        <sz val="12"/>
        <color rgb="FF000000"/>
        <rFont val="Times New Roman"/>
        <charset val="0"/>
      </rPr>
      <t>”</t>
    </r>
    <r>
      <rPr>
        <sz val="12"/>
        <color rgb="FF000000"/>
        <rFont val="仿宋_GB2312"/>
        <charset val="134"/>
      </rPr>
      <t>一体化的建设模式，搭建科技成果转化新平台，促进鹤山产业转型升级，助力鹤山经济社会发展。</t>
    </r>
  </si>
  <si>
    <t>充分发挥学校在科技、人才、国际合作等方面的优势，整合各方优质资源，立足鹤山现代产业发展需要，建设和引进科技研发平台，培育和引进高水平创新创业人才，开展关键技术开发和创新合作，实施科技成果的集成转化。</t>
  </si>
  <si>
    <r>
      <rPr>
        <b/>
        <sz val="12"/>
        <color rgb="FF000000"/>
        <rFont val="仿宋_GB2312"/>
        <charset val="134"/>
      </rPr>
      <t>目标：</t>
    </r>
    <r>
      <rPr>
        <sz val="12"/>
        <color rgb="FF000000"/>
        <rFont val="仿宋_GB2312"/>
        <charset val="134"/>
      </rPr>
      <t>建设国际化校地合作产业培育孵化基地</t>
    </r>
    <r>
      <rPr>
        <sz val="12"/>
        <color rgb="FF000000"/>
        <rFont val="Times New Roman"/>
        <charset val="0"/>
      </rPr>
      <t xml:space="preserve">
</t>
    </r>
    <r>
      <rPr>
        <sz val="12"/>
        <color rgb="FF000000"/>
        <rFont val="仿宋_GB2312"/>
        <charset val="134"/>
      </rPr>
      <t>模式：</t>
    </r>
    <r>
      <rPr>
        <sz val="12"/>
        <color rgb="FF000000"/>
        <rFont val="Times New Roman"/>
        <charset val="0"/>
      </rPr>
      <t>“</t>
    </r>
    <r>
      <rPr>
        <sz val="12"/>
        <color rgb="FF000000"/>
        <rFont val="仿宋_GB2312"/>
        <charset val="134"/>
      </rPr>
      <t>产、学、研、资</t>
    </r>
    <r>
      <rPr>
        <sz val="12"/>
        <color rgb="FF000000"/>
        <rFont val="Times New Roman"/>
        <charset val="0"/>
      </rPr>
      <t>”</t>
    </r>
    <r>
      <rPr>
        <sz val="12"/>
        <color rgb="FF000000"/>
        <rFont val="仿宋_GB2312"/>
        <charset val="134"/>
      </rPr>
      <t>一体化</t>
    </r>
    <r>
      <rPr>
        <sz val="12"/>
        <color rgb="FF000000"/>
        <rFont val="Times New Roman"/>
        <charset val="0"/>
      </rPr>
      <t>——“</t>
    </r>
    <r>
      <rPr>
        <sz val="12"/>
        <color rgb="FF000000"/>
        <rFont val="仿宋_GB2312"/>
        <charset val="134"/>
      </rPr>
      <t>人才培养</t>
    </r>
    <r>
      <rPr>
        <sz val="12"/>
        <color rgb="FF000000"/>
        <rFont val="Times New Roman"/>
        <charset val="0"/>
      </rPr>
      <t>-</t>
    </r>
    <r>
      <rPr>
        <sz val="12"/>
        <color rgb="FF000000"/>
        <rFont val="仿宋_GB2312"/>
        <charset val="134"/>
      </rPr>
      <t>研究开发</t>
    </r>
    <r>
      <rPr>
        <sz val="12"/>
        <color rgb="FF000000"/>
        <rFont val="Times New Roman"/>
        <charset val="0"/>
      </rPr>
      <t>-</t>
    </r>
    <r>
      <rPr>
        <sz val="12"/>
        <color rgb="FF000000"/>
        <rFont val="仿宋_GB2312"/>
        <charset val="134"/>
      </rPr>
      <t>成果转化</t>
    </r>
    <r>
      <rPr>
        <sz val="12"/>
        <color rgb="FF000000"/>
        <rFont val="Times New Roman"/>
        <charset val="0"/>
      </rPr>
      <t>-</t>
    </r>
    <r>
      <rPr>
        <sz val="12"/>
        <color rgb="FF000000"/>
        <rFont val="仿宋_GB2312"/>
        <charset val="134"/>
      </rPr>
      <t>企业孵化</t>
    </r>
    <r>
      <rPr>
        <sz val="12"/>
        <color rgb="FF000000"/>
        <rFont val="Times New Roman"/>
        <charset val="0"/>
      </rPr>
      <t>-</t>
    </r>
    <r>
      <rPr>
        <sz val="12"/>
        <color rgb="FF000000"/>
        <rFont val="仿宋_GB2312"/>
        <charset val="134"/>
      </rPr>
      <t>资本运营</t>
    </r>
    <r>
      <rPr>
        <sz val="12"/>
        <color rgb="FF000000"/>
        <rFont val="Times New Roman"/>
        <charset val="0"/>
      </rPr>
      <t xml:space="preserve">”
</t>
    </r>
    <r>
      <rPr>
        <sz val="12"/>
        <color rgb="FF000000"/>
        <rFont val="仿宋_GB2312"/>
        <charset val="134"/>
      </rPr>
      <t>领域：高新技术和产品的研发，成果转化与企业孵化，人才引进与培养，国际教育与合作，以及其他教育、科技、产业、投资等创新与服务。</t>
    </r>
  </si>
  <si>
    <r>
      <rPr>
        <sz val="12"/>
        <color rgb="FF000000"/>
        <rFont val="仿宋_GB2312"/>
        <charset val="134"/>
      </rPr>
      <t>谢兴华（中新国际联合研究院常务副院长），</t>
    </r>
    <r>
      <rPr>
        <sz val="12"/>
        <color rgb="FF000000"/>
        <rFont val="Times New Roman"/>
        <charset val="0"/>
      </rPr>
      <t>18922770588</t>
    </r>
  </si>
  <si>
    <r>
      <rPr>
        <sz val="12"/>
        <color rgb="FF000000"/>
        <rFont val="仿宋_GB2312"/>
        <charset val="134"/>
      </rPr>
      <t>共建</t>
    </r>
    <r>
      <rPr>
        <sz val="12"/>
        <color rgb="FF000000"/>
        <rFont val="Times New Roman"/>
        <charset val="0"/>
      </rPr>
      <t>“</t>
    </r>
    <r>
      <rPr>
        <sz val="12"/>
        <color rgb="FF000000"/>
        <rFont val="仿宋_GB2312"/>
        <charset val="134"/>
      </rPr>
      <t>省科学院中乌焊接研究所</t>
    </r>
    <r>
      <rPr>
        <sz val="12"/>
        <color rgb="FF000000"/>
        <rFont val="Times New Roman"/>
        <charset val="0"/>
      </rPr>
      <t>-</t>
    </r>
    <r>
      <rPr>
        <sz val="12"/>
        <color rgb="FF000000"/>
        <rFont val="仿宋_GB2312"/>
        <charset val="134"/>
      </rPr>
      <t>省科学院江门产研院</t>
    </r>
    <r>
      <rPr>
        <sz val="12"/>
        <color rgb="FF000000"/>
        <rFont val="Times New Roman"/>
        <charset val="0"/>
      </rPr>
      <t>-</t>
    </r>
    <r>
      <rPr>
        <sz val="12"/>
        <color rgb="FF000000"/>
        <rFont val="仿宋_GB2312"/>
        <charset val="134"/>
      </rPr>
      <t>博盈特焊</t>
    </r>
    <r>
      <rPr>
        <sz val="12"/>
        <color rgb="FF000000"/>
        <rFont val="Times New Roman"/>
        <charset val="0"/>
      </rPr>
      <t>”</t>
    </r>
    <r>
      <rPr>
        <sz val="12"/>
        <color rgb="FF000000"/>
        <rFont val="仿宋_GB2312"/>
        <charset val="134"/>
      </rPr>
      <t>企业协同创新中心</t>
    </r>
  </si>
  <si>
    <r>
      <rPr>
        <sz val="12"/>
        <color rgb="FF000000"/>
        <rFont val="Times New Roman"/>
        <charset val="0"/>
      </rPr>
      <t>2022</t>
    </r>
    <r>
      <rPr>
        <sz val="12"/>
        <color indexed="8"/>
        <rFont val="仿宋_GB2312"/>
        <charset val="134"/>
      </rPr>
      <t>年</t>
    </r>
    <r>
      <rPr>
        <sz val="12"/>
        <color rgb="FF000000"/>
        <rFont val="Times New Roman"/>
        <charset val="0"/>
      </rPr>
      <t>4</t>
    </r>
    <r>
      <rPr>
        <sz val="12"/>
        <color indexed="8"/>
        <rFont val="仿宋_GB2312"/>
        <charset val="134"/>
      </rPr>
      <t>月</t>
    </r>
    <r>
      <rPr>
        <sz val="12"/>
        <color rgb="FF000000"/>
        <rFont val="Times New Roman"/>
        <charset val="0"/>
      </rPr>
      <t>1</t>
    </r>
    <r>
      <rPr>
        <sz val="12"/>
        <color indexed="8"/>
        <rFont val="仿宋_GB2312"/>
        <charset val="134"/>
      </rPr>
      <t>日</t>
    </r>
  </si>
  <si>
    <t>为提升该企业的创新能力和产品质量，省科学院与广东博盈特焊技术股份有限公司围绕相关领域共建科创平台，共同开展技术攻关和科研项目合作。</t>
  </si>
  <si>
    <r>
      <rPr>
        <sz val="12"/>
        <color rgb="FF000000"/>
        <rFont val="仿宋_GB2312"/>
        <charset val="134"/>
      </rPr>
      <t>结合江门市</t>
    </r>
    <r>
      <rPr>
        <sz val="12"/>
        <color rgb="FF000000"/>
        <rFont val="Times New Roman"/>
        <charset val="0"/>
      </rPr>
      <t>“</t>
    </r>
    <r>
      <rPr>
        <sz val="12"/>
        <color rgb="FF000000"/>
        <rFont val="仿宋_GB2312"/>
        <charset val="134"/>
      </rPr>
      <t>双百工程</t>
    </r>
    <r>
      <rPr>
        <sz val="12"/>
        <color rgb="FF000000"/>
        <rFont val="Times New Roman"/>
        <charset val="0"/>
      </rPr>
      <t>”</t>
    </r>
    <r>
      <rPr>
        <sz val="12"/>
        <color rgb="FF000000"/>
        <rFont val="仿宋_GB2312"/>
        <charset val="134"/>
      </rPr>
      <t>和</t>
    </r>
    <r>
      <rPr>
        <sz val="12"/>
        <color rgb="FF000000"/>
        <rFont val="Times New Roman"/>
        <charset val="0"/>
      </rPr>
      <t>“</t>
    </r>
    <r>
      <rPr>
        <sz val="12"/>
        <color rgb="FF000000"/>
        <rFont val="仿宋_GB2312"/>
        <charset val="134"/>
      </rPr>
      <t>博聚五邑</t>
    </r>
    <r>
      <rPr>
        <sz val="12"/>
        <color rgb="FF000000"/>
        <rFont val="Times New Roman"/>
        <charset val="0"/>
      </rPr>
      <t>”</t>
    </r>
    <r>
      <rPr>
        <sz val="12"/>
        <color rgb="FF000000"/>
        <rFont val="仿宋_GB2312"/>
        <charset val="134"/>
      </rPr>
      <t>系列工作的开展，江门产研院引荐了省科学院焊接技术研究所的欧洲外籍院士及其博士团队到广东博盈特焊技术股份有限公司进行项目对接及交流，通过共建协同创新中心，依托焊接所的技术和人才优势，在焊接设备研发、焊接材料研制、焊接工艺提升、人才引进及培养等方面进行了深度合作。</t>
    </r>
  </si>
  <si>
    <r>
      <rPr>
        <sz val="12"/>
        <color rgb="FF000000"/>
        <rFont val="仿宋_GB2312"/>
        <charset val="134"/>
      </rPr>
      <t>共同申请的江门市重点实验室已获批；完成</t>
    </r>
    <r>
      <rPr>
        <sz val="12"/>
        <color rgb="FF000000"/>
        <rFont val="Times New Roman"/>
        <charset val="0"/>
      </rPr>
      <t>“</t>
    </r>
    <r>
      <rPr>
        <sz val="12"/>
        <color rgb="FF000000"/>
        <rFont val="仿宋_GB2312"/>
        <charset val="134"/>
      </rPr>
      <t>高参数垃圾焚烧发电机组关键部件堆焊防护层开发及应用</t>
    </r>
    <r>
      <rPr>
        <sz val="12"/>
        <color rgb="FF000000"/>
        <rFont val="Times New Roman"/>
        <charset val="0"/>
      </rPr>
      <t>”</t>
    </r>
    <r>
      <rPr>
        <sz val="12"/>
        <color rgb="FF000000"/>
        <rFont val="仿宋_GB2312"/>
        <charset val="134"/>
      </rPr>
      <t>项目结题验收。</t>
    </r>
  </si>
  <si>
    <r>
      <rPr>
        <sz val="12"/>
        <color rgb="FF000000"/>
        <rFont val="仿宋_GB2312"/>
        <charset val="134"/>
      </rPr>
      <t>广东华鳌合金新材料有限公司</t>
    </r>
    <r>
      <rPr>
        <sz val="12"/>
        <color rgb="FF000000"/>
        <rFont val="Times New Roman"/>
        <charset val="0"/>
      </rPr>
      <t>-</t>
    </r>
    <r>
      <rPr>
        <sz val="12"/>
        <color rgb="FF000000"/>
        <rFont val="仿宋_GB2312"/>
        <charset val="134"/>
      </rPr>
      <t>华南理工大学先进金属材料联合实验室建设</t>
    </r>
  </si>
  <si>
    <r>
      <rPr>
        <sz val="12"/>
        <color rgb="FF000000"/>
        <rFont val="Times New Roman"/>
        <charset val="0"/>
      </rPr>
      <t>2023</t>
    </r>
    <r>
      <rPr>
        <sz val="12"/>
        <color indexed="8"/>
        <rFont val="仿宋_GB2312"/>
        <charset val="134"/>
      </rPr>
      <t>年</t>
    </r>
    <r>
      <rPr>
        <sz val="12"/>
        <color rgb="FF000000"/>
        <rFont val="Times New Roman"/>
        <charset val="0"/>
      </rPr>
      <t>7</t>
    </r>
    <r>
      <rPr>
        <sz val="12"/>
        <color indexed="8"/>
        <rFont val="仿宋_GB2312"/>
        <charset val="134"/>
      </rPr>
      <t>月</t>
    </r>
  </si>
  <si>
    <r>
      <rPr>
        <sz val="12"/>
        <color rgb="FF000000"/>
        <rFont val="Times New Roman"/>
        <charset val="0"/>
      </rPr>
      <t>2028</t>
    </r>
    <r>
      <rPr>
        <sz val="12"/>
        <color indexed="8"/>
        <rFont val="仿宋_GB2312"/>
        <charset val="134"/>
      </rPr>
      <t>年</t>
    </r>
    <r>
      <rPr>
        <sz val="12"/>
        <color rgb="FF000000"/>
        <rFont val="Times New Roman"/>
        <charset val="0"/>
      </rPr>
      <t>12</t>
    </r>
    <r>
      <rPr>
        <sz val="12"/>
        <color indexed="8"/>
        <rFont val="仿宋_GB2312"/>
        <charset val="134"/>
      </rPr>
      <t>月</t>
    </r>
  </si>
  <si>
    <t>服务鹤山企业需求，发挥智力优势，共建联合校企联合实验室，强化人才服务、科技赋能，助推产业发展，服务乡村建设。</t>
  </si>
  <si>
    <r>
      <rPr>
        <sz val="12"/>
        <color rgb="FF000000"/>
        <rFont val="Times New Roman"/>
        <charset val="0"/>
      </rPr>
      <t>1.</t>
    </r>
    <r>
      <rPr>
        <sz val="12"/>
        <color rgb="FF000000"/>
        <rFont val="仿宋_GB2312"/>
        <charset val="134"/>
      </rPr>
      <t>人才服务。通过联合实验室建设，引入高端博士、博士后人才、硕士研究生、本科生等各层次人才，助力企业升级转型；</t>
    </r>
    <r>
      <rPr>
        <sz val="12"/>
        <color rgb="FF000000"/>
        <rFont val="Times New Roman"/>
        <charset val="0"/>
      </rPr>
      <t xml:space="preserve">
2.</t>
    </r>
    <r>
      <rPr>
        <sz val="12"/>
        <color rgb="FF000000"/>
        <rFont val="仿宋_GB2312"/>
        <charset val="134"/>
      </rPr>
      <t>科技赋能产业。以联合实验室为平台，发挥高校智力优势与企业产业优势，深度开展产学研合作，降本增效，助力企业高质量发展。</t>
    </r>
  </si>
  <si>
    <r>
      <rPr>
        <sz val="12"/>
        <color rgb="FF000000"/>
        <rFont val="仿宋_GB2312"/>
        <charset val="134"/>
      </rPr>
      <t>主要任务目标：</t>
    </r>
    <r>
      <rPr>
        <sz val="12"/>
        <color rgb="FF000000"/>
        <rFont val="Times New Roman"/>
        <charset val="0"/>
      </rPr>
      <t xml:space="preserve">
1.</t>
    </r>
    <r>
      <rPr>
        <sz val="12"/>
        <color rgb="FF000000"/>
        <rFont val="仿宋_GB2312"/>
        <charset val="134"/>
      </rPr>
      <t>联合申请博士科研工作站（含分站</t>
    </r>
    <r>
      <rPr>
        <sz val="12"/>
        <color rgb="FF000000"/>
        <rFont val="Times New Roman"/>
        <charset val="0"/>
      </rPr>
      <t xml:space="preserve"> </t>
    </r>
    <r>
      <rPr>
        <sz val="12"/>
        <color rgb="FF000000"/>
        <rFont val="仿宋_GB2312"/>
        <charset val="134"/>
      </rPr>
      <t>），研究生实践基地等产学研人才平台。每年安排学生参与企业日常的生产、技术支持及研发工作。</t>
    </r>
    <r>
      <rPr>
        <sz val="12"/>
        <color rgb="FF000000"/>
        <rFont val="Times New Roman"/>
        <charset val="0"/>
      </rPr>
      <t xml:space="preserve">
2.</t>
    </r>
    <r>
      <rPr>
        <sz val="12"/>
        <color rgb="FF000000"/>
        <rFont val="仿宋_GB2312"/>
        <charset val="134"/>
      </rPr>
      <t>实现企业新材料、装备开发等技术在先进金属材料等核心技术方面的突破，促进华鳌技术创新体系的完善。</t>
    </r>
    <r>
      <rPr>
        <sz val="12"/>
        <color rgb="FF000000"/>
        <rFont val="Times New Roman"/>
        <charset val="0"/>
      </rPr>
      <t xml:space="preserve">
3.</t>
    </r>
    <r>
      <rPr>
        <sz val="12"/>
        <color rgb="FF000000"/>
        <rFont val="仿宋_GB2312"/>
        <charset val="134"/>
      </rPr>
      <t>形成一批具有自主知识产权和具有推广应用价值的技术、装备、产品。</t>
    </r>
    <r>
      <rPr>
        <sz val="12"/>
        <color rgb="FF000000"/>
        <rFont val="Times New Roman"/>
        <charset val="0"/>
      </rPr>
      <t xml:space="preserve">
4.</t>
    </r>
    <r>
      <rPr>
        <sz val="12"/>
        <color rgb="FF000000"/>
        <rFont val="仿宋_GB2312"/>
        <charset val="134"/>
      </rPr>
      <t>联合申报省级、国家级平台等。</t>
    </r>
    <r>
      <rPr>
        <sz val="12"/>
        <color rgb="FF000000"/>
        <rFont val="Times New Roman"/>
        <charset val="0"/>
      </rPr>
      <t xml:space="preserve">
5.</t>
    </r>
    <r>
      <rPr>
        <sz val="12"/>
        <color rgb="FF000000"/>
        <rFont val="仿宋_GB2312"/>
        <charset val="134"/>
      </rPr>
      <t>联合完成技术成果鉴定。</t>
    </r>
    <r>
      <rPr>
        <sz val="12"/>
        <color rgb="FF000000"/>
        <rFont val="Times New Roman"/>
        <charset val="0"/>
      </rPr>
      <t xml:space="preserve">
6.</t>
    </r>
    <r>
      <rPr>
        <sz val="12"/>
        <color rgb="FF000000"/>
        <rFont val="仿宋_GB2312"/>
        <charset val="134"/>
      </rPr>
      <t>每年为华鳌提供前一年本领域科技最前沿的情报与信息。</t>
    </r>
  </si>
  <si>
    <r>
      <rPr>
        <sz val="12"/>
        <color rgb="FF000000"/>
        <rFont val="仿宋_GB2312"/>
        <charset val="134"/>
      </rPr>
      <t>李烈军（华南理工大学机械与汽车工程学院教授、俄罗斯自然科学院外籍院士），</t>
    </r>
    <r>
      <rPr>
        <sz val="12"/>
        <color rgb="FF000000"/>
        <rFont val="Times New Roman"/>
        <charset val="0"/>
      </rPr>
      <t>13602844136</t>
    </r>
  </si>
  <si>
    <t>项目金额投入大，但缺乏测算</t>
  </si>
  <si>
    <r>
      <rPr>
        <sz val="12"/>
        <color rgb="FF000000"/>
        <rFont val="仿宋_GB2312"/>
        <charset val="134"/>
      </rPr>
      <t>广东上森公司</t>
    </r>
    <r>
      <rPr>
        <sz val="12"/>
        <color rgb="FF000000"/>
        <rFont val="Times New Roman"/>
        <charset val="0"/>
      </rPr>
      <t>“</t>
    </r>
    <r>
      <rPr>
        <sz val="12"/>
        <color rgb="FF000000"/>
        <rFont val="仿宋_GB2312"/>
        <charset val="134"/>
      </rPr>
      <t>耐高温有机硅</t>
    </r>
    <r>
      <rPr>
        <sz val="12"/>
        <color rgb="FF000000"/>
        <rFont val="Times New Roman"/>
        <charset val="0"/>
      </rPr>
      <t>”</t>
    </r>
    <r>
      <rPr>
        <sz val="12"/>
        <color rgb="FF000000"/>
        <rFont val="仿宋_GB2312"/>
        <charset val="134"/>
      </rPr>
      <t>项目产业化合作研发</t>
    </r>
  </si>
  <si>
    <t>龙口镇</t>
  </si>
  <si>
    <r>
      <rPr>
        <sz val="12"/>
        <color rgb="FF000000"/>
        <rFont val="Times New Roman"/>
        <charset val="0"/>
      </rPr>
      <t>2024</t>
    </r>
    <r>
      <rPr>
        <sz val="12"/>
        <color indexed="8"/>
        <rFont val="仿宋_GB2312"/>
        <charset val="134"/>
      </rPr>
      <t>年</t>
    </r>
    <r>
      <rPr>
        <sz val="12"/>
        <color rgb="FF000000"/>
        <rFont val="Times New Roman"/>
        <charset val="0"/>
      </rPr>
      <t>1</t>
    </r>
    <r>
      <rPr>
        <sz val="12"/>
        <color indexed="8"/>
        <rFont val="仿宋_GB2312"/>
        <charset val="134"/>
      </rPr>
      <t>月</t>
    </r>
    <r>
      <rPr>
        <sz val="12"/>
        <color rgb="FF000000"/>
        <rFont val="Times New Roman"/>
        <charset val="0"/>
      </rPr>
      <t>1</t>
    </r>
    <r>
      <rPr>
        <sz val="12"/>
        <color indexed="8"/>
        <rFont val="仿宋_GB2312"/>
        <charset val="134"/>
      </rPr>
      <t>日</t>
    </r>
  </si>
  <si>
    <r>
      <rPr>
        <sz val="12"/>
        <color rgb="FF000000"/>
        <rFont val="Times New Roman"/>
        <charset val="0"/>
      </rPr>
      <t>2024</t>
    </r>
    <r>
      <rPr>
        <sz val="12"/>
        <color indexed="8"/>
        <rFont val="仿宋_GB2312"/>
        <charset val="134"/>
      </rPr>
      <t>年</t>
    </r>
    <r>
      <rPr>
        <sz val="12"/>
        <color rgb="FF000000"/>
        <rFont val="Times New Roman"/>
        <charset val="0"/>
      </rPr>
      <t>12</t>
    </r>
    <r>
      <rPr>
        <sz val="12"/>
        <color indexed="8"/>
        <rFont val="仿宋_GB2312"/>
        <charset val="134"/>
      </rPr>
      <t>月</t>
    </r>
    <r>
      <rPr>
        <sz val="12"/>
        <color rgb="FF000000"/>
        <rFont val="Times New Roman"/>
        <charset val="0"/>
      </rPr>
      <t>1</t>
    </r>
    <r>
      <rPr>
        <sz val="12"/>
        <color indexed="8"/>
        <rFont val="仿宋_GB2312"/>
        <charset val="134"/>
      </rPr>
      <t>日</t>
    </r>
  </si>
  <si>
    <r>
      <rPr>
        <sz val="12"/>
        <color rgb="FF000000"/>
        <rFont val="仿宋_GB2312"/>
        <charset val="134"/>
      </rPr>
      <t>省科学院引进了省外的高新技术项目落地并协助他们在鹤山创办了实体企业</t>
    </r>
    <r>
      <rPr>
        <sz val="12"/>
        <color rgb="FF000000"/>
        <rFont val="Times New Roman"/>
        <charset val="0"/>
      </rPr>
      <t>--</t>
    </r>
    <r>
      <rPr>
        <sz val="12"/>
        <color rgb="FF000000"/>
        <rFont val="仿宋_GB2312"/>
        <charset val="134"/>
      </rPr>
      <t>广东上森新材料有限公司，其研发产品的性能已达到国外同类产品的水平，打破国外产品垄断国内市场的局面。</t>
    </r>
  </si>
  <si>
    <t>以该项目落地为契机引进博士后全职到鹤山工作，并为该企业进行生产基地选址，生产车间和配套条件建设提供技术咨询。</t>
  </si>
  <si>
    <r>
      <rPr>
        <sz val="12"/>
        <color rgb="FF000000"/>
        <rFont val="仿宋_GB2312"/>
        <charset val="134"/>
      </rPr>
      <t>在建设规划通过的情况下，</t>
    </r>
    <r>
      <rPr>
        <sz val="12"/>
        <color rgb="FF000000"/>
        <rFont val="Times New Roman"/>
        <charset val="0"/>
      </rPr>
      <t>2024</t>
    </r>
    <r>
      <rPr>
        <sz val="12"/>
        <color rgb="FF000000"/>
        <rFont val="仿宋_GB2312"/>
        <charset val="134"/>
      </rPr>
      <t>年完成厂房建设并开展产业化试产。</t>
    </r>
  </si>
  <si>
    <t>鹤山市技术服务中心和成果转移转化示范基地（暂定名，二期）</t>
  </si>
  <si>
    <r>
      <rPr>
        <sz val="12"/>
        <color rgb="FF000000"/>
        <rFont val="仿宋_GB2312"/>
        <charset val="134"/>
      </rPr>
      <t>为贯彻落实省委</t>
    </r>
    <r>
      <rPr>
        <sz val="12"/>
        <color rgb="FF000000"/>
        <rFont val="Times New Roman"/>
        <charset val="0"/>
      </rPr>
      <t>“1310”</t>
    </r>
    <r>
      <rPr>
        <sz val="12"/>
        <color rgb="FF000000"/>
        <rFont val="仿宋_GB2312"/>
        <charset val="134"/>
      </rPr>
      <t>的工作部署和深入推进</t>
    </r>
    <r>
      <rPr>
        <sz val="12"/>
        <color rgb="FF000000"/>
        <rFont val="Times New Roman"/>
        <charset val="0"/>
      </rPr>
      <t>“</t>
    </r>
    <r>
      <rPr>
        <sz val="12"/>
        <color rgb="FF000000"/>
        <rFont val="仿宋_GB2312"/>
        <charset val="134"/>
      </rPr>
      <t>科技引领</t>
    </r>
    <r>
      <rPr>
        <sz val="12"/>
        <color rgb="FF000000"/>
        <rFont val="Times New Roman"/>
        <charset val="0"/>
      </rPr>
      <t>”</t>
    </r>
    <r>
      <rPr>
        <sz val="12"/>
        <color rgb="FF000000"/>
        <rFont val="仿宋_GB2312"/>
        <charset val="134"/>
      </rPr>
      <t>工程，助力</t>
    </r>
    <r>
      <rPr>
        <sz val="12"/>
        <color rgb="FF000000"/>
        <rFont val="Times New Roman"/>
        <charset val="0"/>
      </rPr>
      <t>“</t>
    </r>
    <r>
      <rPr>
        <sz val="12"/>
        <color rgb="FF000000"/>
        <rFont val="仿宋_GB2312"/>
        <charset val="134"/>
      </rPr>
      <t>百村千镇万村工程高质量发展</t>
    </r>
    <r>
      <rPr>
        <sz val="12"/>
        <color rgb="FF000000"/>
        <rFont val="Times New Roman"/>
        <charset val="0"/>
      </rPr>
      <t>”</t>
    </r>
    <r>
      <rPr>
        <sz val="12"/>
        <color rgb="FF000000"/>
        <rFont val="仿宋_GB2312"/>
        <charset val="134"/>
      </rPr>
      <t>，全面强化县域经济协调发展，在鹤山科工商务局的大力支持下，基于鹤山市技术服务中心运营的基础上，省科学院联合鹤山工业城管理委员会共建</t>
    </r>
    <r>
      <rPr>
        <sz val="12"/>
        <color rgb="FF000000"/>
        <rFont val="Times New Roman"/>
        <charset val="0"/>
      </rPr>
      <t>“</t>
    </r>
    <r>
      <rPr>
        <sz val="12"/>
        <color rgb="FF000000"/>
        <rFont val="仿宋_GB2312"/>
        <charset val="134"/>
      </rPr>
      <t>鹤山市技术服务中心</t>
    </r>
    <r>
      <rPr>
        <sz val="12"/>
        <color rgb="FF000000"/>
        <rFont val="Times New Roman"/>
        <charset val="0"/>
      </rPr>
      <t>“</t>
    </r>
    <r>
      <rPr>
        <sz val="12"/>
        <color rgb="FF000000"/>
        <rFont val="仿宋_GB2312"/>
        <charset val="134"/>
      </rPr>
      <t>和成果转移转化示范基地。</t>
    </r>
  </si>
  <si>
    <t>通过共建企业产学研协同创新平台、高层次创新人才引进、建立产品检测和认证渠道；丰富鹤山产业创新资源和产学研合作内容，提升企业的创新能力，并有针对性地建设成果转移转化示范基地，助力鹤山高质量发展。</t>
  </si>
  <si>
    <t>华南理工大学乡村振兴与科技成果转化中心（鹤山）</t>
  </si>
  <si>
    <t>促进产学研合作和科技成果转化。</t>
  </si>
  <si>
    <t>充分发挥学校科技、人才优势，整合各方优质资源，立足鹤山现代产业发展和乡村建设需要，开展产学研合作，促进科技成果转化。</t>
  </si>
  <si>
    <t>建设华南理工大学乡村振兴与科技成果转化中心（鹤山）。</t>
  </si>
  <si>
    <r>
      <rPr>
        <sz val="12"/>
        <color rgb="FF000000"/>
        <rFont val="仿宋_GB2312"/>
        <charset val="134"/>
      </rPr>
      <t>谋划推动建设鹤山科技企业孵化器</t>
    </r>
    <r>
      <rPr>
        <sz val="12"/>
        <color rgb="FF000000"/>
        <rFont val="Times New Roman"/>
        <charset val="0"/>
      </rPr>
      <t xml:space="preserve"> </t>
    </r>
  </si>
  <si>
    <r>
      <rPr>
        <sz val="12"/>
        <color rgb="FF000000"/>
        <rFont val="Times New Roman"/>
        <charset val="0"/>
      </rPr>
      <t>2027</t>
    </r>
    <r>
      <rPr>
        <sz val="12"/>
        <color indexed="8"/>
        <rFont val="仿宋_GB2312"/>
        <charset val="134"/>
      </rPr>
      <t>年</t>
    </r>
    <r>
      <rPr>
        <sz val="12"/>
        <color rgb="FF000000"/>
        <rFont val="Times New Roman"/>
        <charset val="0"/>
      </rPr>
      <t>12</t>
    </r>
    <r>
      <rPr>
        <sz val="12"/>
        <color indexed="8"/>
        <rFont val="仿宋_GB2312"/>
        <charset val="134"/>
      </rPr>
      <t>月</t>
    </r>
    <r>
      <rPr>
        <sz val="12"/>
        <color rgb="FF000000"/>
        <rFont val="Times New Roman"/>
        <charset val="0"/>
      </rPr>
      <t>1</t>
    </r>
    <r>
      <rPr>
        <sz val="12"/>
        <color indexed="8"/>
        <rFont val="仿宋_GB2312"/>
        <charset val="134"/>
      </rPr>
      <t>日</t>
    </r>
  </si>
  <si>
    <r>
      <rPr>
        <sz val="12"/>
        <color rgb="FF000000"/>
        <rFont val="仿宋_GB2312"/>
        <charset val="134"/>
      </rPr>
      <t>贯彻落实</t>
    </r>
    <r>
      <rPr>
        <sz val="12"/>
        <color rgb="FF000000"/>
        <rFont val="Times New Roman"/>
        <charset val="0"/>
      </rPr>
      <t>“</t>
    </r>
    <r>
      <rPr>
        <sz val="12"/>
        <color rgb="FF000000"/>
        <rFont val="仿宋_GB2312"/>
        <charset val="134"/>
      </rPr>
      <t>双百行动</t>
    </r>
    <r>
      <rPr>
        <sz val="12"/>
        <color rgb="FF000000"/>
        <rFont val="Times New Roman"/>
        <charset val="0"/>
      </rPr>
      <t>”</t>
    </r>
    <r>
      <rPr>
        <sz val="12"/>
        <color rgb="FF000000"/>
        <rFont val="仿宋_GB2312"/>
        <charset val="134"/>
      </rPr>
      <t>的工作部署要求，聚焦强化产业技术创新，按照</t>
    </r>
    <r>
      <rPr>
        <sz val="12"/>
        <color rgb="FF000000"/>
        <rFont val="Times New Roman"/>
        <charset val="0"/>
      </rPr>
      <t>“</t>
    </r>
    <r>
      <rPr>
        <sz val="12"/>
        <color rgb="FF000000"/>
        <rFont val="仿宋_GB2312"/>
        <charset val="134"/>
      </rPr>
      <t>县域所需、高校所能</t>
    </r>
    <r>
      <rPr>
        <sz val="12"/>
        <color rgb="FF000000"/>
        <rFont val="Times New Roman"/>
        <charset val="0"/>
      </rPr>
      <t>”</t>
    </r>
    <r>
      <rPr>
        <sz val="12"/>
        <color rgb="FF000000"/>
        <rFont val="仿宋_GB2312"/>
        <charset val="134"/>
      </rPr>
      <t>的原则，补齐鹤山省级高新区缺少孵化器的短板，结合三方实际，拟定此项目。</t>
    </r>
  </si>
  <si>
    <r>
      <rPr>
        <sz val="12"/>
        <color rgb="FF000000"/>
        <rFont val="仿宋_GB2312"/>
        <charset val="134"/>
      </rPr>
      <t>拟在鹤山工业城中欧创新中心建设一个约</t>
    </r>
    <r>
      <rPr>
        <sz val="12"/>
        <color rgb="FF000000"/>
        <rFont val="Times New Roman"/>
        <charset val="0"/>
      </rPr>
      <t>1.1</t>
    </r>
    <r>
      <rPr>
        <sz val="12"/>
        <color rgb="FF000000"/>
        <rFont val="仿宋_GB2312"/>
        <charset val="134"/>
      </rPr>
      <t>万平方米的科技企业孵化器。聚焦鹤山产业发展需求，完善科技创新创业生态链，构建科技孵化育成体系，引导与鹤山产业相关的各类人才到鹤山创新创业、加速科技成果转化、培育新质生产力、助力鹤山产业的高质量发展。</t>
    </r>
  </si>
  <si>
    <r>
      <rPr>
        <sz val="12"/>
        <color rgb="FF000000"/>
        <rFont val="仿宋_GB2312"/>
        <charset val="134"/>
      </rPr>
      <t>短期内满足省级高新区对孵化载体的要求，并不断导入科创资源，将鹤山科技企业孵化器打造成为江门地区孵化创业的标杆，发挥其</t>
    </r>
    <r>
      <rPr>
        <sz val="12"/>
        <color rgb="FF000000"/>
        <rFont val="Times New Roman"/>
        <charset val="0"/>
      </rPr>
      <t>“</t>
    </r>
    <r>
      <rPr>
        <sz val="12"/>
        <color rgb="FF000000"/>
        <rFont val="仿宋_GB2312"/>
        <charset val="134"/>
      </rPr>
      <t>科技引领</t>
    </r>
    <r>
      <rPr>
        <sz val="12"/>
        <color rgb="FF000000"/>
        <rFont val="Times New Roman"/>
        <charset val="0"/>
      </rPr>
      <t>”</t>
    </r>
    <r>
      <rPr>
        <sz val="12"/>
        <color rgb="FF000000"/>
        <rFont val="仿宋_GB2312"/>
        <charset val="134"/>
      </rPr>
      <t>领头羊的作用。</t>
    </r>
  </si>
  <si>
    <r>
      <rPr>
        <sz val="12"/>
        <color rgb="FF000000"/>
        <rFont val="仿宋_GB2312"/>
        <charset val="134"/>
      </rPr>
      <t>谋划推动江门市（鹤山）精细化工产业园中试示范基地建设</t>
    </r>
    <r>
      <rPr>
        <sz val="12"/>
        <color rgb="FF000000"/>
        <rFont val="Times New Roman"/>
        <charset val="0"/>
      </rPr>
      <t xml:space="preserve">  </t>
    </r>
  </si>
  <si>
    <r>
      <rPr>
        <sz val="12"/>
        <color rgb="FF000000"/>
        <rFont val="仿宋_GB2312"/>
        <charset val="134"/>
      </rPr>
      <t>贯彻落实</t>
    </r>
    <r>
      <rPr>
        <sz val="12"/>
        <color rgb="FF000000"/>
        <rFont val="Times New Roman"/>
        <charset val="0"/>
      </rPr>
      <t>“</t>
    </r>
    <r>
      <rPr>
        <sz val="12"/>
        <color rgb="FF000000"/>
        <rFont val="仿宋_GB2312"/>
        <charset val="134"/>
      </rPr>
      <t>双百行动</t>
    </r>
    <r>
      <rPr>
        <sz val="12"/>
        <color rgb="FF000000"/>
        <rFont val="Times New Roman"/>
        <charset val="0"/>
      </rPr>
      <t>”</t>
    </r>
    <r>
      <rPr>
        <sz val="12"/>
        <color rgb="FF000000"/>
        <rFont val="仿宋_GB2312"/>
        <charset val="134"/>
      </rPr>
      <t>的工作部署要求，聚焦强化产业技术创新，按照</t>
    </r>
    <r>
      <rPr>
        <sz val="12"/>
        <color rgb="FF000000"/>
        <rFont val="Times New Roman"/>
        <charset val="0"/>
      </rPr>
      <t>“</t>
    </r>
    <r>
      <rPr>
        <sz val="12"/>
        <color rgb="FF000000"/>
        <rFont val="仿宋_GB2312"/>
        <charset val="134"/>
      </rPr>
      <t>县域所需、高校所能</t>
    </r>
    <r>
      <rPr>
        <sz val="12"/>
        <color rgb="FF000000"/>
        <rFont val="Times New Roman"/>
        <charset val="0"/>
      </rPr>
      <t>”</t>
    </r>
    <r>
      <rPr>
        <sz val="12"/>
        <color rgb="FF000000"/>
        <rFont val="仿宋_GB2312"/>
        <charset val="134"/>
      </rPr>
      <t>的原则，吸引较有潜力相关产业项目落地、培育。</t>
    </r>
  </si>
  <si>
    <t>以建设国内一流的精细化工新材料、生物医药原料及生物医药中间体中试示范基地，推动科技成果的快速转化。建设目标：建成一个中试示范基地、引进一批高质量项目、设立一个技术服务中心、建立一个安全服务工作站、培养一批专业人才。</t>
  </si>
  <si>
    <t>为园区招引高质量项目的落地和企业培育、成果转化等提供有力支撑。</t>
  </si>
  <si>
    <t>与广东米奇涂料有限公司开展特种新材料研发及产业化科技合作</t>
  </si>
  <si>
    <t>鹤城镇</t>
  </si>
  <si>
    <r>
      <rPr>
        <sz val="12"/>
        <color rgb="FF000000"/>
        <rFont val="Times New Roman"/>
        <charset val="0"/>
      </rPr>
      <t>2022</t>
    </r>
    <r>
      <rPr>
        <sz val="12"/>
        <color indexed="8"/>
        <rFont val="仿宋_GB2312"/>
        <charset val="134"/>
      </rPr>
      <t>年</t>
    </r>
    <r>
      <rPr>
        <sz val="12"/>
        <color rgb="FF000000"/>
        <rFont val="Times New Roman"/>
        <charset val="0"/>
      </rPr>
      <t>7</t>
    </r>
    <r>
      <rPr>
        <sz val="12"/>
        <color indexed="8"/>
        <rFont val="仿宋_GB2312"/>
        <charset val="134"/>
      </rPr>
      <t>月</t>
    </r>
    <r>
      <rPr>
        <sz val="12"/>
        <color rgb="FF000000"/>
        <rFont val="Times New Roman"/>
        <charset val="0"/>
      </rPr>
      <t>1</t>
    </r>
    <r>
      <rPr>
        <sz val="12"/>
        <color indexed="8"/>
        <rFont val="仿宋_GB2312"/>
        <charset val="134"/>
      </rPr>
      <t>日</t>
    </r>
  </si>
  <si>
    <r>
      <rPr>
        <sz val="12"/>
        <color rgb="FF000000"/>
        <rFont val="仿宋_GB2312"/>
        <charset val="134"/>
      </rPr>
      <t>结合江门市</t>
    </r>
    <r>
      <rPr>
        <sz val="12"/>
        <color rgb="FF000000"/>
        <rFont val="Times New Roman"/>
        <charset val="0"/>
      </rPr>
      <t>“</t>
    </r>
    <r>
      <rPr>
        <sz val="12"/>
        <color rgb="FF000000"/>
        <rFont val="仿宋_GB2312"/>
        <charset val="134"/>
      </rPr>
      <t>双百工程</t>
    </r>
    <r>
      <rPr>
        <sz val="12"/>
        <color rgb="FF000000"/>
        <rFont val="Times New Roman"/>
        <charset val="0"/>
      </rPr>
      <t>”</t>
    </r>
    <r>
      <rPr>
        <sz val="12"/>
        <color rgb="FF000000"/>
        <rFont val="仿宋_GB2312"/>
        <charset val="134"/>
      </rPr>
      <t>和</t>
    </r>
    <r>
      <rPr>
        <sz val="12"/>
        <color rgb="FF000000"/>
        <rFont val="Times New Roman"/>
        <charset val="0"/>
      </rPr>
      <t>“</t>
    </r>
    <r>
      <rPr>
        <sz val="12"/>
        <color rgb="FF000000"/>
        <rFont val="仿宋_GB2312"/>
        <charset val="134"/>
      </rPr>
      <t>博聚五邑</t>
    </r>
    <r>
      <rPr>
        <sz val="12"/>
        <color rgb="FF000000"/>
        <rFont val="Times New Roman"/>
        <charset val="0"/>
      </rPr>
      <t>”</t>
    </r>
    <r>
      <rPr>
        <sz val="12"/>
        <color rgb="FF000000"/>
        <rFont val="仿宋_GB2312"/>
        <charset val="134"/>
      </rPr>
      <t>系列工作的开展，与企业共建协同创新平台，柔性引进省科学院博士与企业开展产学研合作。</t>
    </r>
  </si>
  <si>
    <r>
      <rPr>
        <sz val="12"/>
        <color rgb="FF000000"/>
        <rFont val="仿宋_GB2312"/>
        <charset val="134"/>
      </rPr>
      <t>围绕广东米奇涂料有限公司特种新材料新的研发需求。已柔性引进省科学院</t>
    </r>
    <r>
      <rPr>
        <sz val="12"/>
        <color rgb="FF000000"/>
        <rFont val="Times New Roman"/>
        <charset val="0"/>
      </rPr>
      <t>2</t>
    </r>
    <r>
      <rPr>
        <sz val="12"/>
        <color rgb="FF000000"/>
        <rFont val="仿宋_GB2312"/>
        <charset val="134"/>
      </rPr>
      <t>名博士，对标国际同类先进产品，开展产品研发、中试及产业化研究。</t>
    </r>
  </si>
  <si>
    <t>共建企业协同创新中</t>
  </si>
  <si>
    <t>与鹤山市东古调味食品有限公司进行产学研合作</t>
  </si>
  <si>
    <r>
      <rPr>
        <sz val="12"/>
        <color rgb="FF000000"/>
        <rFont val="Times New Roman"/>
        <charset val="0"/>
      </rPr>
      <t>2022</t>
    </r>
    <r>
      <rPr>
        <sz val="12"/>
        <color indexed="8"/>
        <rFont val="仿宋_GB2312"/>
        <charset val="134"/>
      </rPr>
      <t>年</t>
    </r>
    <r>
      <rPr>
        <sz val="12"/>
        <color rgb="FF000000"/>
        <rFont val="Times New Roman"/>
        <charset val="0"/>
      </rPr>
      <t>1</t>
    </r>
    <r>
      <rPr>
        <sz val="12"/>
        <color indexed="8"/>
        <rFont val="仿宋_GB2312"/>
        <charset val="134"/>
      </rPr>
      <t>月</t>
    </r>
  </si>
  <si>
    <r>
      <rPr>
        <sz val="12"/>
        <color rgb="FF000000"/>
        <rFont val="Times New Roman"/>
        <charset val="0"/>
      </rPr>
      <t>2027</t>
    </r>
    <r>
      <rPr>
        <sz val="12"/>
        <color indexed="8"/>
        <rFont val="仿宋_GB2312"/>
        <charset val="134"/>
      </rPr>
      <t>年</t>
    </r>
    <r>
      <rPr>
        <sz val="12"/>
        <color rgb="FF000000"/>
        <rFont val="Times New Roman"/>
        <charset val="0"/>
      </rPr>
      <t>2</t>
    </r>
    <r>
      <rPr>
        <sz val="12"/>
        <color indexed="8"/>
        <rFont val="仿宋_GB2312"/>
        <charset val="134"/>
      </rPr>
      <t>月</t>
    </r>
  </si>
  <si>
    <t>帮助企业提升技术水平和竞争力。</t>
  </si>
  <si>
    <t>通过食品科学与工程学院专家团队技术，利用咸味增强肽在不显著降低咸味强度的前提下，降低酱油产品钠含量，开发薄盐酱油；进行酱油发酵菌种的稳定性及发酵过程控制研究，提升酱油产品稳定性，提高原料蛋白质利用率，从而提升企业竞争力。</t>
  </si>
  <si>
    <r>
      <rPr>
        <sz val="12"/>
        <color rgb="FF000000"/>
        <rFont val="Times New Roman"/>
        <charset val="0"/>
      </rPr>
      <t>2023</t>
    </r>
    <r>
      <rPr>
        <sz val="12"/>
        <color rgb="FF000000"/>
        <rFont val="仿宋_GB2312"/>
        <charset val="134"/>
      </rPr>
      <t>年年底进行高盐稀态酱油安全性提升关键技术及应用、高盐稀态池式发酵酱油风味提升关键技术及应用两个项目的成果鉴定；</t>
    </r>
    <r>
      <rPr>
        <sz val="12"/>
        <color rgb="FF000000"/>
        <rFont val="Times New Roman"/>
        <charset val="0"/>
      </rPr>
      <t>2024</t>
    </r>
    <r>
      <rPr>
        <sz val="12"/>
        <color rgb="FF000000"/>
        <rFont val="仿宋_GB2312"/>
        <charset val="134"/>
      </rPr>
      <t>年申报相关奖项；</t>
    </r>
    <r>
      <rPr>
        <sz val="12"/>
        <color rgb="FF000000"/>
        <rFont val="Times New Roman"/>
        <charset val="0"/>
      </rPr>
      <t>2027</t>
    </r>
    <r>
      <rPr>
        <sz val="12"/>
        <color rgb="FF000000"/>
        <rFont val="仿宋_GB2312"/>
        <charset val="134"/>
      </rPr>
      <t>年完成项目。</t>
    </r>
  </si>
  <si>
    <r>
      <rPr>
        <sz val="12"/>
        <color rgb="FF000000"/>
        <rFont val="仿宋_GB2312"/>
        <charset val="134"/>
      </rPr>
      <t>孙为正（华南理工大学科学技术协会办公室副主任，食品科学与工程学院教授），</t>
    </r>
    <r>
      <rPr>
        <sz val="12"/>
        <color rgb="FF000000"/>
        <rFont val="Times New Roman"/>
        <charset val="0"/>
      </rPr>
      <t>13798161563</t>
    </r>
  </si>
  <si>
    <t>与鹤山市舒柏雅实业有限公司共建企业协同创新中心</t>
  </si>
  <si>
    <r>
      <rPr>
        <sz val="12"/>
        <color rgb="FF000000"/>
        <rFont val="Times New Roman"/>
        <charset val="0"/>
      </rPr>
      <t>2023</t>
    </r>
    <r>
      <rPr>
        <sz val="12"/>
        <color indexed="8"/>
        <rFont val="仿宋_GB2312"/>
        <charset val="134"/>
      </rPr>
      <t>年</t>
    </r>
    <r>
      <rPr>
        <sz val="12"/>
        <color rgb="FF000000"/>
        <rFont val="Times New Roman"/>
        <charset val="0"/>
      </rPr>
      <t>1</t>
    </r>
    <r>
      <rPr>
        <sz val="12"/>
        <color indexed="8"/>
        <rFont val="仿宋_GB2312"/>
        <charset val="134"/>
      </rPr>
      <t>月</t>
    </r>
    <r>
      <rPr>
        <sz val="12"/>
        <color rgb="FF000000"/>
        <rFont val="Times New Roman"/>
        <charset val="0"/>
      </rPr>
      <t>1</t>
    </r>
    <r>
      <rPr>
        <sz val="12"/>
        <color indexed="8"/>
        <rFont val="仿宋_GB2312"/>
        <charset val="134"/>
      </rPr>
      <t>日</t>
    </r>
  </si>
  <si>
    <r>
      <rPr>
        <sz val="12"/>
        <color rgb="FF000000"/>
        <rFont val="仿宋_GB2312"/>
        <charset val="134"/>
      </rPr>
      <t>结合江门市</t>
    </r>
    <r>
      <rPr>
        <sz val="12"/>
        <color rgb="FF000000"/>
        <rFont val="Times New Roman"/>
        <charset val="0"/>
      </rPr>
      <t>“</t>
    </r>
    <r>
      <rPr>
        <sz val="12"/>
        <color rgb="FF000000"/>
        <rFont val="仿宋_GB2312"/>
        <charset val="134"/>
      </rPr>
      <t>双百工程</t>
    </r>
    <r>
      <rPr>
        <sz val="12"/>
        <color rgb="FF000000"/>
        <rFont val="Times New Roman"/>
        <charset val="0"/>
      </rPr>
      <t>”</t>
    </r>
    <r>
      <rPr>
        <sz val="12"/>
        <color rgb="FF000000"/>
        <rFont val="仿宋_GB2312"/>
        <charset val="134"/>
      </rPr>
      <t>和</t>
    </r>
    <r>
      <rPr>
        <sz val="12"/>
        <color rgb="FF000000"/>
        <rFont val="Times New Roman"/>
        <charset val="0"/>
      </rPr>
      <t>“</t>
    </r>
    <r>
      <rPr>
        <sz val="12"/>
        <color rgb="FF000000"/>
        <rFont val="仿宋_GB2312"/>
        <charset val="134"/>
      </rPr>
      <t>博聚五邑</t>
    </r>
    <r>
      <rPr>
        <sz val="12"/>
        <color rgb="FF000000"/>
        <rFont val="Times New Roman"/>
        <charset val="0"/>
      </rPr>
      <t>”</t>
    </r>
    <r>
      <rPr>
        <sz val="12"/>
        <color rgb="FF000000"/>
        <rFont val="仿宋_GB2312"/>
        <charset val="134"/>
      </rPr>
      <t>系列工作的开展，根据企业创新发展的需要，引进相关专业的博士人才与企业共建协同创新平台。</t>
    </r>
  </si>
  <si>
    <t>围绕企业功能性化妆棉、洗衣疑珠新元素注入、祛痘产品新配方研发、纯露面膜添加物、功效检测评价等提供技术指导及解决方案。</t>
  </si>
  <si>
    <t>共建企业协同创新中心</t>
  </si>
  <si>
    <r>
      <rPr>
        <sz val="12"/>
        <color rgb="FF000000"/>
        <rFont val="仿宋_GB2312"/>
        <charset val="134"/>
      </rPr>
      <t>《鹤山市古劳镇双桥村、上升村村庄规（</t>
    </r>
    <r>
      <rPr>
        <sz val="12"/>
        <color rgb="FF000000"/>
        <rFont val="Times New Roman"/>
        <charset val="0"/>
      </rPr>
      <t>2018-2035</t>
    </r>
    <r>
      <rPr>
        <sz val="12"/>
        <color rgb="FF000000"/>
        <rFont val="仿宋_GB2312"/>
        <charset val="134"/>
      </rPr>
      <t>年）优化提升》编制方案</t>
    </r>
  </si>
  <si>
    <t>古劳镇，双桥村</t>
  </si>
  <si>
    <r>
      <rPr>
        <sz val="12"/>
        <color rgb="FF000000"/>
        <rFont val="Times New Roman"/>
        <charset val="0"/>
      </rPr>
      <t>2022</t>
    </r>
    <r>
      <rPr>
        <sz val="12"/>
        <color indexed="8"/>
        <rFont val="仿宋_GB2312"/>
        <charset val="134"/>
      </rPr>
      <t>年</t>
    </r>
    <r>
      <rPr>
        <sz val="12"/>
        <color rgb="FF000000"/>
        <rFont val="Times New Roman"/>
        <charset val="0"/>
      </rPr>
      <t>6</t>
    </r>
    <r>
      <rPr>
        <sz val="12"/>
        <color indexed="8"/>
        <rFont val="仿宋_GB2312"/>
        <charset val="134"/>
      </rPr>
      <t>月</t>
    </r>
    <r>
      <rPr>
        <sz val="12"/>
        <color rgb="FF000000"/>
        <rFont val="Times New Roman"/>
        <charset val="0"/>
      </rPr>
      <t>1</t>
    </r>
    <r>
      <rPr>
        <sz val="12"/>
        <color indexed="8"/>
        <rFont val="仿宋_GB2312"/>
        <charset val="134"/>
      </rPr>
      <t>日</t>
    </r>
  </si>
  <si>
    <r>
      <rPr>
        <sz val="12"/>
        <color rgb="FF000000"/>
        <rFont val="Times New Roman"/>
        <charset val="0"/>
      </rPr>
      <t>2023</t>
    </r>
    <r>
      <rPr>
        <sz val="12"/>
        <color indexed="8"/>
        <rFont val="仿宋_GB2312"/>
        <charset val="134"/>
      </rPr>
      <t>年</t>
    </r>
    <r>
      <rPr>
        <sz val="12"/>
        <color rgb="FF000000"/>
        <rFont val="Times New Roman"/>
        <charset val="0"/>
      </rPr>
      <t>8</t>
    </r>
    <r>
      <rPr>
        <sz val="12"/>
        <color indexed="8"/>
        <rFont val="仿宋_GB2312"/>
        <charset val="134"/>
      </rPr>
      <t>月</t>
    </r>
    <r>
      <rPr>
        <sz val="12"/>
        <color rgb="FF000000"/>
        <rFont val="Times New Roman"/>
        <charset val="0"/>
      </rPr>
      <t>1</t>
    </r>
    <r>
      <rPr>
        <sz val="12"/>
        <color indexed="8"/>
        <rFont val="仿宋_GB2312"/>
        <charset val="134"/>
      </rPr>
      <t>日</t>
    </r>
  </si>
  <si>
    <r>
      <rPr>
        <sz val="12"/>
        <color rgb="FF000000"/>
        <rFont val="仿宋_GB2312"/>
        <charset val="134"/>
      </rPr>
      <t>根据</t>
    </r>
    <r>
      <rPr>
        <sz val="12"/>
        <color rgb="FF000000"/>
        <rFont val="Times New Roman"/>
        <charset val="0"/>
      </rPr>
      <t>“</t>
    </r>
    <r>
      <rPr>
        <sz val="12"/>
        <color rgb="FF000000"/>
        <rFont val="仿宋_GB2312"/>
        <charset val="134"/>
      </rPr>
      <t>双百工程</t>
    </r>
    <r>
      <rPr>
        <sz val="12"/>
        <color rgb="FF000000"/>
        <rFont val="Times New Roman"/>
        <charset val="0"/>
      </rPr>
      <t>”</t>
    </r>
    <r>
      <rPr>
        <sz val="12"/>
        <color rgb="FF000000"/>
        <rFont val="仿宋_GB2312"/>
        <charset val="134"/>
      </rPr>
      <t>的工作部署，为提升村容村貌，助力美丽乡村建设，为古劳镇提供村庄规划技术服务。</t>
    </r>
  </si>
  <si>
    <t>村庄调研，编制村庄规划优化提升文本，图集和数据库，协助组织论证，上报</t>
  </si>
  <si>
    <t>为古劳镇村镇规划提供技术服务</t>
  </si>
  <si>
    <t>鹤山市共和镇来苏村和美乡村建设方案</t>
  </si>
  <si>
    <r>
      <rPr>
        <sz val="12"/>
        <color rgb="FF000000"/>
        <rFont val="仿宋_GB2312"/>
        <charset val="134"/>
      </rPr>
      <t>共和镇</t>
    </r>
    <r>
      <rPr>
        <sz val="12"/>
        <color rgb="FF000000"/>
        <rFont val="Times New Roman"/>
        <charset val="0"/>
      </rPr>
      <t xml:space="preserve">
</t>
    </r>
    <r>
      <rPr>
        <sz val="12"/>
        <color rgb="FF000000"/>
        <rFont val="仿宋_GB2312"/>
        <charset val="134"/>
      </rPr>
      <t>来苏村</t>
    </r>
  </si>
  <si>
    <t>规划与设计方案</t>
  </si>
  <si>
    <r>
      <rPr>
        <sz val="12"/>
        <color rgb="FF000000"/>
        <rFont val="仿宋_GB2312"/>
        <charset val="134"/>
      </rPr>
      <t>打造鹤山和美乡村典型示范区。</t>
    </r>
    <r>
      <rPr>
        <sz val="12"/>
        <color rgb="FF000000"/>
        <rFont val="Times New Roman"/>
        <charset val="0"/>
      </rPr>
      <t xml:space="preserve">
1</t>
    </r>
    <r>
      <rPr>
        <sz val="12"/>
        <color rgb="FF000000"/>
        <rFont val="仿宋_GB2312"/>
        <charset val="134"/>
      </rPr>
      <t>规划：通过总体规划完善村落村落空间结构，优化提升人居环境，建设来苏和美游径，形成乡村建设典型示范。</t>
    </r>
    <r>
      <rPr>
        <sz val="12"/>
        <color rgb="FF000000"/>
        <rFont val="Times New Roman"/>
        <charset val="0"/>
      </rPr>
      <t xml:space="preserve">
n</t>
    </r>
    <r>
      <rPr>
        <sz val="12"/>
        <color rgb="FF000000"/>
        <rFont val="仿宋_GB2312"/>
        <charset val="134"/>
      </rPr>
      <t>组团：选择多个公共空间组团开展微改造，多方共建，形成全面展示来苏村乡村文化特色的典型空间。</t>
    </r>
    <r>
      <rPr>
        <sz val="12"/>
        <color rgb="FF000000"/>
        <rFont val="Times New Roman"/>
        <charset val="0"/>
      </rPr>
      <t xml:space="preserve">
n</t>
    </r>
    <r>
      <rPr>
        <sz val="12"/>
        <color rgb="FF000000"/>
        <rFont val="仿宋_GB2312"/>
        <charset val="134"/>
      </rPr>
      <t>乡建：结合村委会（党群活动中心）、纱帽山山泉取水点、老年活动中心、游客服中心等改造，示范乡村建筑的设计与建造。</t>
    </r>
  </si>
  <si>
    <r>
      <rPr>
        <sz val="12"/>
        <color rgb="FF000000"/>
        <rFont val="Times New Roman"/>
        <charset val="0"/>
      </rPr>
      <t>2023</t>
    </r>
    <r>
      <rPr>
        <sz val="12"/>
        <color rgb="FF000000"/>
        <rFont val="仿宋_GB2312"/>
        <charset val="134"/>
      </rPr>
      <t>年完成来苏村人居环境整体提升的策划方案。</t>
    </r>
    <r>
      <rPr>
        <sz val="12"/>
        <color rgb="FF000000"/>
        <rFont val="Times New Roman"/>
        <charset val="0"/>
      </rPr>
      <t xml:space="preserve">
2024</t>
    </r>
    <r>
      <rPr>
        <sz val="12"/>
        <color rgb="FF000000"/>
        <rFont val="仿宋_GB2312"/>
        <charset val="134"/>
      </rPr>
      <t>年</t>
    </r>
    <r>
      <rPr>
        <sz val="12"/>
        <color rgb="FF000000"/>
        <rFont val="Times New Roman"/>
        <charset val="0"/>
      </rPr>
      <t>4</t>
    </r>
    <r>
      <rPr>
        <sz val="12"/>
        <color rgb="FF000000"/>
        <rFont val="仿宋_GB2312"/>
        <charset val="134"/>
      </rPr>
      <t>月完成重点项目的建设指引。</t>
    </r>
  </si>
  <si>
    <r>
      <rPr>
        <sz val="12"/>
        <color rgb="FF000000"/>
        <rFont val="仿宋_GB2312"/>
        <charset val="134"/>
      </rPr>
      <t>彭长歆（华南理工大学建筑学院院长），</t>
    </r>
    <r>
      <rPr>
        <sz val="12"/>
        <color rgb="FF000000"/>
        <rFont val="Times New Roman"/>
        <charset val="0"/>
      </rPr>
      <t>13922234890</t>
    </r>
  </si>
  <si>
    <t>鹤山市龙口镇三洞村、五福村、那白村连片村庄规划编制项目</t>
  </si>
  <si>
    <r>
      <rPr>
        <sz val="12"/>
        <color rgb="FF000000"/>
        <rFont val="仿宋_GB2312"/>
        <charset val="134"/>
      </rPr>
      <t>根据</t>
    </r>
    <r>
      <rPr>
        <sz val="12"/>
        <color rgb="FF000000"/>
        <rFont val="Times New Roman"/>
        <charset val="0"/>
      </rPr>
      <t>“</t>
    </r>
    <r>
      <rPr>
        <sz val="12"/>
        <color rgb="FF000000"/>
        <rFont val="仿宋_GB2312"/>
        <charset val="134"/>
      </rPr>
      <t>双百工程</t>
    </r>
    <r>
      <rPr>
        <sz val="12"/>
        <color rgb="FF000000"/>
        <rFont val="Times New Roman"/>
        <charset val="0"/>
      </rPr>
      <t>”</t>
    </r>
    <r>
      <rPr>
        <sz val="12"/>
        <color rgb="FF000000"/>
        <rFont val="仿宋_GB2312"/>
        <charset val="134"/>
      </rPr>
      <t>的工作部署，为提升村容村貌，助力美丽乡村建设，为龙口镇提供村庄规划技术服务。</t>
    </r>
  </si>
  <si>
    <t>村庄实地调研，编制村庄规划优化提升文本，图集和数据库，协助组织论证及上报</t>
  </si>
  <si>
    <t>为龙口镇村镇规划提供技术服务</t>
  </si>
  <si>
    <t>鹤山市双合镇蒲塘工业区项目涉及申报预留城乡建设用地规模方案技术服务</t>
  </si>
  <si>
    <t>双合镇</t>
  </si>
  <si>
    <r>
      <rPr>
        <sz val="12"/>
        <color rgb="FF000000"/>
        <rFont val="Times New Roman"/>
        <charset val="0"/>
      </rPr>
      <t>2023</t>
    </r>
    <r>
      <rPr>
        <sz val="12"/>
        <color indexed="8"/>
        <rFont val="仿宋_GB2312"/>
        <charset val="134"/>
      </rPr>
      <t>年</t>
    </r>
    <r>
      <rPr>
        <sz val="12"/>
        <color rgb="FF000000"/>
        <rFont val="Times New Roman"/>
        <charset val="0"/>
      </rPr>
      <t>3</t>
    </r>
    <r>
      <rPr>
        <sz val="12"/>
        <color indexed="8"/>
        <rFont val="仿宋_GB2312"/>
        <charset val="134"/>
      </rPr>
      <t>月</t>
    </r>
    <r>
      <rPr>
        <sz val="12"/>
        <color rgb="FF000000"/>
        <rFont val="Times New Roman"/>
        <charset val="0"/>
      </rPr>
      <t>1</t>
    </r>
    <r>
      <rPr>
        <sz val="12"/>
        <color indexed="8"/>
        <rFont val="仿宋_GB2312"/>
        <charset val="134"/>
      </rPr>
      <t>日</t>
    </r>
  </si>
  <si>
    <r>
      <rPr>
        <sz val="12"/>
        <color rgb="FF000000"/>
        <rFont val="Times New Roman"/>
        <charset val="0"/>
      </rPr>
      <t>2023</t>
    </r>
    <r>
      <rPr>
        <sz val="12"/>
        <color indexed="8"/>
        <rFont val="仿宋_GB2312"/>
        <charset val="134"/>
      </rPr>
      <t>年</t>
    </r>
    <r>
      <rPr>
        <sz val="12"/>
        <color rgb="FF000000"/>
        <rFont val="Times New Roman"/>
        <charset val="0"/>
      </rPr>
      <t>9</t>
    </r>
    <r>
      <rPr>
        <sz val="12"/>
        <color indexed="8"/>
        <rFont val="仿宋_GB2312"/>
        <charset val="134"/>
      </rPr>
      <t>月</t>
    </r>
    <r>
      <rPr>
        <sz val="12"/>
        <color rgb="FF000000"/>
        <rFont val="Times New Roman"/>
        <charset val="0"/>
      </rPr>
      <t>1</t>
    </r>
    <r>
      <rPr>
        <sz val="12"/>
        <color indexed="8"/>
        <rFont val="仿宋_GB2312"/>
        <charset val="134"/>
      </rPr>
      <t>日</t>
    </r>
  </si>
  <si>
    <r>
      <rPr>
        <sz val="12"/>
        <color rgb="FF000000"/>
        <rFont val="仿宋_GB2312"/>
        <charset val="134"/>
      </rPr>
      <t>根据</t>
    </r>
    <r>
      <rPr>
        <sz val="12"/>
        <color rgb="FF000000"/>
        <rFont val="Times New Roman"/>
        <charset val="0"/>
      </rPr>
      <t>“</t>
    </r>
    <r>
      <rPr>
        <sz val="12"/>
        <color rgb="FF000000"/>
        <rFont val="仿宋_GB2312"/>
        <charset val="134"/>
      </rPr>
      <t>双百工程</t>
    </r>
    <r>
      <rPr>
        <sz val="12"/>
        <color rgb="FF000000"/>
        <rFont val="Times New Roman"/>
        <charset val="0"/>
      </rPr>
      <t>”</t>
    </r>
    <r>
      <rPr>
        <sz val="12"/>
        <color rgb="FF000000"/>
        <rFont val="仿宋_GB2312"/>
        <charset val="134"/>
      </rPr>
      <t>的工作部署，为提升村容村貌，助力美丽乡村建设，为双合镇镇提供村庄规划技术服务。</t>
    </r>
  </si>
  <si>
    <t>为双合镇蒲塘工业区项目提供技术服务</t>
  </si>
  <si>
    <t>鹤山市源林实验中学设计</t>
  </si>
  <si>
    <r>
      <rPr>
        <sz val="12"/>
        <color rgb="FF000000"/>
        <rFont val="Times New Roman"/>
        <charset val="0"/>
      </rPr>
      <t>2023</t>
    </r>
    <r>
      <rPr>
        <sz val="12"/>
        <color indexed="8"/>
        <rFont val="仿宋_GB2312"/>
        <charset val="134"/>
      </rPr>
      <t>年</t>
    </r>
    <r>
      <rPr>
        <sz val="12"/>
        <color rgb="FF000000"/>
        <rFont val="Times New Roman"/>
        <charset val="0"/>
      </rPr>
      <t>10</t>
    </r>
    <r>
      <rPr>
        <sz val="12"/>
        <color indexed="8"/>
        <rFont val="仿宋_GB2312"/>
        <charset val="134"/>
      </rPr>
      <t>月</t>
    </r>
  </si>
  <si>
    <r>
      <rPr>
        <sz val="12"/>
        <color rgb="FF000000"/>
        <rFont val="Times New Roman"/>
        <charset val="0"/>
      </rPr>
      <t>2024</t>
    </r>
    <r>
      <rPr>
        <sz val="12"/>
        <color indexed="8"/>
        <rFont val="仿宋_GB2312"/>
        <charset val="134"/>
      </rPr>
      <t>年</t>
    </r>
    <r>
      <rPr>
        <sz val="12"/>
        <color rgb="FF000000"/>
        <rFont val="Times New Roman"/>
        <charset val="0"/>
      </rPr>
      <t>12</t>
    </r>
    <r>
      <rPr>
        <sz val="12"/>
        <color indexed="8"/>
        <rFont val="仿宋_GB2312"/>
        <charset val="134"/>
      </rPr>
      <t>月</t>
    </r>
  </si>
  <si>
    <r>
      <rPr>
        <sz val="12"/>
        <color rgb="FF000000"/>
        <rFont val="仿宋_GB2312"/>
        <charset val="134"/>
      </rPr>
      <t>为落实</t>
    </r>
    <r>
      <rPr>
        <sz val="12"/>
        <color rgb="FF000000"/>
        <rFont val="Times New Roman"/>
        <charset val="0"/>
      </rPr>
      <t>“</t>
    </r>
    <r>
      <rPr>
        <sz val="12"/>
        <color rgb="FF000000"/>
        <rFont val="仿宋_GB2312"/>
        <charset val="134"/>
      </rPr>
      <t>双百行动</t>
    </r>
    <r>
      <rPr>
        <sz val="12"/>
        <color rgb="FF000000"/>
        <rFont val="Times New Roman"/>
        <charset val="0"/>
      </rPr>
      <t>”</t>
    </r>
    <r>
      <rPr>
        <sz val="12"/>
        <color rgb="FF000000"/>
        <rFont val="仿宋_GB2312"/>
        <charset val="134"/>
      </rPr>
      <t>工作，全力推进落实《鹤山市基础教育公办学位建设专项规划（</t>
    </r>
    <r>
      <rPr>
        <sz val="12"/>
        <color rgb="FF000000"/>
        <rFont val="Times New Roman"/>
        <charset val="0"/>
      </rPr>
      <t>2021—2025</t>
    </r>
    <r>
      <rPr>
        <sz val="12"/>
        <color rgb="FF000000"/>
        <rFont val="仿宋_GB2312"/>
        <charset val="134"/>
      </rPr>
      <t>年）》，推动鹤山教育高质量发展，增加优质公办学位，新建鹤山市源林实验中学。</t>
    </r>
  </si>
  <si>
    <r>
      <rPr>
        <b/>
        <sz val="12"/>
        <color rgb="FF000000"/>
        <rFont val="仿宋_GB2312"/>
        <charset val="134"/>
      </rPr>
      <t>项目内容：</t>
    </r>
    <r>
      <rPr>
        <sz val="12"/>
        <color rgb="FF000000"/>
        <rFont val="仿宋_GB2312"/>
        <charset val="134"/>
      </rPr>
      <t>设计鹤山市源林实验中学方案；</t>
    </r>
    <r>
      <rPr>
        <sz val="12"/>
        <color rgb="FF000000"/>
        <rFont val="Times New Roman"/>
        <charset val="0"/>
      </rPr>
      <t xml:space="preserve">
</t>
    </r>
    <r>
      <rPr>
        <sz val="12"/>
        <color rgb="FF000000"/>
        <rFont val="仿宋_GB2312"/>
        <charset val="134"/>
      </rPr>
      <t>落实措施：以整体、共享、生态性为设计原则，营建</t>
    </r>
    <r>
      <rPr>
        <sz val="12"/>
        <color rgb="FF000000"/>
        <rFont val="Times New Roman"/>
        <charset val="0"/>
      </rPr>
      <t>“</t>
    </r>
    <r>
      <rPr>
        <sz val="12"/>
        <color rgb="FF000000"/>
        <rFont val="仿宋_GB2312"/>
        <charset val="134"/>
      </rPr>
      <t>理性</t>
    </r>
    <r>
      <rPr>
        <sz val="12"/>
        <color rgb="FF000000"/>
        <rFont val="Times New Roman"/>
        <charset val="0"/>
      </rPr>
      <t>”</t>
    </r>
    <r>
      <rPr>
        <sz val="12"/>
        <color rgb="FF000000"/>
        <rFont val="仿宋_GB2312"/>
        <charset val="134"/>
      </rPr>
      <t>与</t>
    </r>
    <r>
      <rPr>
        <sz val="12"/>
        <color rgb="FF000000"/>
        <rFont val="Times New Roman"/>
        <charset val="0"/>
      </rPr>
      <t>“</t>
    </r>
    <r>
      <rPr>
        <sz val="12"/>
        <color rgb="FF000000"/>
        <rFont val="仿宋_GB2312"/>
        <charset val="134"/>
      </rPr>
      <t>活力</t>
    </r>
    <r>
      <rPr>
        <sz val="12"/>
        <color rgb="FF000000"/>
        <rFont val="Times New Roman"/>
        <charset val="0"/>
      </rPr>
      <t>”共生的现代校园。</t>
    </r>
  </si>
  <si>
    <r>
      <rPr>
        <sz val="12"/>
        <color rgb="FF000000"/>
        <rFont val="Times New Roman"/>
        <charset val="0"/>
      </rPr>
      <t>1.</t>
    </r>
    <r>
      <rPr>
        <sz val="12"/>
        <color rgb="FF000000"/>
        <rFont val="仿宋_GB2312"/>
        <charset val="134"/>
      </rPr>
      <t>前期调研分析；</t>
    </r>
    <r>
      <rPr>
        <sz val="12"/>
        <color rgb="FF000000"/>
        <rFont val="Times New Roman"/>
        <charset val="0"/>
      </rPr>
      <t xml:space="preserve">
2.</t>
    </r>
    <r>
      <rPr>
        <sz val="12"/>
        <color rgb="FF000000"/>
        <rFont val="仿宋_GB2312"/>
        <charset val="134"/>
      </rPr>
      <t>发展趋势研究；</t>
    </r>
    <r>
      <rPr>
        <sz val="12"/>
        <color rgb="FF000000"/>
        <rFont val="Times New Roman"/>
        <charset val="0"/>
      </rPr>
      <t xml:space="preserve">
3.</t>
    </r>
    <r>
      <rPr>
        <sz val="12"/>
        <color rgb="FF000000"/>
        <rFont val="仿宋_GB2312"/>
        <charset val="134"/>
      </rPr>
      <t>项目定位策划；</t>
    </r>
    <r>
      <rPr>
        <sz val="12"/>
        <color rgb="FF000000"/>
        <rFont val="Times New Roman"/>
        <charset val="0"/>
      </rPr>
      <t xml:space="preserve">
4.</t>
    </r>
    <r>
      <rPr>
        <sz val="12"/>
        <color rgb="FF000000"/>
        <rFont val="仿宋_GB2312"/>
        <charset val="134"/>
      </rPr>
      <t>整体校园规划以及一期建筑方案设计；</t>
    </r>
    <r>
      <rPr>
        <sz val="12"/>
        <color rgb="FF000000"/>
        <rFont val="Times New Roman"/>
        <charset val="0"/>
      </rPr>
      <t xml:space="preserve">
5.</t>
    </r>
    <r>
      <rPr>
        <sz val="12"/>
        <color rgb="FF000000"/>
        <rFont val="仿宋_GB2312"/>
        <charset val="134"/>
      </rPr>
      <t>初步设计、施工图设计；</t>
    </r>
    <r>
      <rPr>
        <sz val="12"/>
        <color rgb="FF000000"/>
        <rFont val="Times New Roman"/>
        <charset val="0"/>
      </rPr>
      <t xml:space="preserve">
6.</t>
    </r>
    <r>
      <rPr>
        <sz val="12"/>
        <color rgb="FF000000"/>
        <rFont val="仿宋_GB2312"/>
        <charset val="134"/>
      </rPr>
      <t>配合施工，把控落地效果。</t>
    </r>
  </si>
  <si>
    <r>
      <rPr>
        <sz val="12"/>
        <color rgb="FF000000"/>
        <rFont val="仿宋_GB2312"/>
        <charset val="134"/>
      </rPr>
      <t>李彬彬（华南理工大学建筑设计研究院副主任、高级工程师），</t>
    </r>
    <r>
      <rPr>
        <sz val="12"/>
        <color rgb="FF000000"/>
        <rFont val="Times New Roman"/>
        <charset val="0"/>
      </rPr>
      <t>18666093896</t>
    </r>
  </si>
  <si>
    <r>
      <rPr>
        <sz val="12"/>
        <color rgb="FF000000"/>
        <rFont val="Times New Roman"/>
        <charset val="0"/>
      </rPr>
      <t>“</t>
    </r>
    <r>
      <rPr>
        <sz val="12"/>
        <color rgb="FF000000"/>
        <rFont val="仿宋_GB2312"/>
        <charset val="134"/>
      </rPr>
      <t>百千万工程</t>
    </r>
    <r>
      <rPr>
        <sz val="12"/>
        <color rgb="FF000000"/>
        <rFont val="Times New Roman"/>
        <charset val="0"/>
      </rPr>
      <t>”</t>
    </r>
    <r>
      <rPr>
        <sz val="12"/>
        <color rgb="FF000000"/>
        <rFont val="仿宋_GB2312"/>
        <charset val="134"/>
      </rPr>
      <t>与未来乡村会议</t>
    </r>
  </si>
  <si>
    <r>
      <rPr>
        <sz val="12"/>
        <color rgb="FF000000"/>
        <rFont val="Times New Roman"/>
        <charset val="0"/>
      </rPr>
      <t>2023</t>
    </r>
    <r>
      <rPr>
        <sz val="12"/>
        <color indexed="8"/>
        <rFont val="仿宋_GB2312"/>
        <charset val="134"/>
      </rPr>
      <t>年</t>
    </r>
    <r>
      <rPr>
        <sz val="12"/>
        <color rgb="FF000000"/>
        <rFont val="Times New Roman"/>
        <charset val="0"/>
      </rPr>
      <t>12</t>
    </r>
    <r>
      <rPr>
        <sz val="12"/>
        <color indexed="8"/>
        <rFont val="仿宋_GB2312"/>
        <charset val="134"/>
      </rPr>
      <t>月</t>
    </r>
    <r>
      <rPr>
        <sz val="12"/>
        <color rgb="FF000000"/>
        <rFont val="Times New Roman"/>
        <charset val="0"/>
      </rPr>
      <t>16</t>
    </r>
    <r>
      <rPr>
        <sz val="12"/>
        <color indexed="8"/>
        <rFont val="仿宋_GB2312"/>
        <charset val="134"/>
      </rPr>
      <t>日</t>
    </r>
  </si>
  <si>
    <r>
      <rPr>
        <sz val="12"/>
        <color rgb="FF000000"/>
        <rFont val="仿宋_GB2312"/>
        <charset val="134"/>
      </rPr>
      <t>为更好解决省内区域发展不平衡的问题，广东省开始实施</t>
    </r>
    <r>
      <rPr>
        <sz val="12"/>
        <color rgb="FF000000"/>
        <rFont val="Times New Roman"/>
        <charset val="0"/>
      </rPr>
      <t>“</t>
    </r>
    <r>
      <rPr>
        <sz val="12"/>
        <color rgb="FF000000"/>
        <rFont val="仿宋_GB2312"/>
        <charset val="134"/>
      </rPr>
      <t>百县千镇万村高质量发展工程</t>
    </r>
    <r>
      <rPr>
        <sz val="12"/>
        <color rgb="FF000000"/>
        <rFont val="Times New Roman"/>
        <charset val="0"/>
      </rPr>
      <t>”</t>
    </r>
    <r>
      <rPr>
        <sz val="12"/>
        <color rgb="FF000000"/>
        <rFont val="仿宋_GB2312"/>
        <charset val="134"/>
      </rPr>
      <t>（以下简称</t>
    </r>
    <r>
      <rPr>
        <sz val="12"/>
        <color rgb="FF000000"/>
        <rFont val="Times New Roman"/>
        <charset val="0"/>
      </rPr>
      <t>“</t>
    </r>
    <r>
      <rPr>
        <sz val="12"/>
        <color rgb="FF000000"/>
        <rFont val="仿宋_GB2312"/>
        <charset val="134"/>
      </rPr>
      <t>百千万工程</t>
    </r>
    <r>
      <rPr>
        <sz val="12"/>
        <color rgb="FF000000"/>
        <rFont val="Times New Roman"/>
        <charset val="0"/>
      </rPr>
      <t>”</t>
    </r>
    <r>
      <rPr>
        <sz val="12"/>
        <color rgb="FF000000"/>
        <rFont val="仿宋_GB2312"/>
        <charset val="134"/>
      </rPr>
      <t>），立足县域高质量发展来探索城乡协调发展的路径，为推进乡村振兴、共同富裕提供新思路。</t>
    </r>
  </si>
  <si>
    <r>
      <rPr>
        <sz val="12"/>
        <color rgb="FF000000"/>
        <rFont val="仿宋_GB2312"/>
        <charset val="134"/>
      </rPr>
      <t>（一）项目内容：华南理工大学公共政策研究院</t>
    </r>
    <r>
      <rPr>
        <sz val="12"/>
        <color rgb="FF000000"/>
        <rFont val="Times New Roman"/>
        <charset val="0"/>
      </rPr>
      <t xml:space="preserve"> (IPP)</t>
    </r>
    <r>
      <rPr>
        <sz val="12"/>
        <color rgb="FF000000"/>
        <rFont val="仿宋_GB2312"/>
        <charset val="134"/>
      </rPr>
      <t>在国际著名中国问题研究专家、学术委员会主席郑永年教授的直接领导下，</t>
    </r>
    <r>
      <rPr>
        <sz val="12"/>
        <color rgb="FF000000"/>
        <rFont val="Times New Roman"/>
        <charset val="0"/>
      </rPr>
      <t xml:space="preserve"> </t>
    </r>
    <r>
      <rPr>
        <sz val="12"/>
        <color rgb="FF000000"/>
        <rFont val="仿宋_GB2312"/>
        <charset val="134"/>
      </rPr>
      <t>致力于为</t>
    </r>
    <r>
      <rPr>
        <sz val="12"/>
        <color rgb="FF000000"/>
        <rFont val="Times New Roman"/>
        <charset val="0"/>
      </rPr>
      <t>“</t>
    </r>
    <r>
      <rPr>
        <sz val="12"/>
        <color rgb="FF000000"/>
        <rFont val="仿宋_GB2312"/>
        <charset val="134"/>
      </rPr>
      <t>百千万工程</t>
    </r>
    <r>
      <rPr>
        <sz val="12"/>
        <color rgb="FF000000"/>
        <rFont val="Times New Roman"/>
        <charset val="0"/>
      </rPr>
      <t>”</t>
    </r>
    <r>
      <rPr>
        <sz val="12"/>
        <color rgb="FF000000"/>
        <rFont val="仿宋_GB2312"/>
        <charset val="134"/>
      </rPr>
      <t>和未来乡村，区域协调发展和共同富裕等议题的充分讨论提供一个开放的平台，深度研究共建县镇村的实践，同时为共建县镇村提供发展思路，为广东、中国农业农村现代化发展提供新思路。（二）落实举措：</t>
    </r>
    <r>
      <rPr>
        <sz val="12"/>
        <color rgb="FF000000"/>
        <rFont val="Times New Roman"/>
        <charset val="0"/>
      </rPr>
      <t>2023</t>
    </r>
    <r>
      <rPr>
        <sz val="12"/>
        <color rgb="FF000000"/>
        <rFont val="仿宋_GB2312"/>
        <charset val="134"/>
      </rPr>
      <t>年</t>
    </r>
    <r>
      <rPr>
        <sz val="12"/>
        <color rgb="FF000000"/>
        <rFont val="Times New Roman"/>
        <charset val="0"/>
      </rPr>
      <t>12</t>
    </r>
    <r>
      <rPr>
        <sz val="12"/>
        <color rgb="FF000000"/>
        <rFont val="仿宋_GB2312"/>
        <charset val="134"/>
      </rPr>
      <t>月</t>
    </r>
    <r>
      <rPr>
        <sz val="12"/>
        <color rgb="FF000000"/>
        <rFont val="Times New Roman"/>
        <charset val="0"/>
      </rPr>
      <t>16</t>
    </r>
    <r>
      <rPr>
        <sz val="12"/>
        <color rgb="FF000000"/>
        <rFont val="仿宋_GB2312"/>
        <charset val="134"/>
      </rPr>
      <t>日，公共政策研究院将在广东南沙举办为期一天的学术会议，由郑永年教授担任会议召集人，邀请来自学界、政界和企业界的专家，围绕依托县域高质量发展的乡村振兴和共同富裕路径，在理论和实践层面开展充分对话和反思，总结我国包括广东省共同富裕的经验和挑战，为更好推行乡村振兴和</t>
    </r>
    <r>
      <rPr>
        <sz val="12"/>
        <color rgb="FF000000"/>
        <rFont val="Times New Roman"/>
        <charset val="0"/>
      </rPr>
      <t>“</t>
    </r>
    <r>
      <rPr>
        <sz val="12"/>
        <color rgb="FF000000"/>
        <rFont val="仿宋_GB2312"/>
        <charset val="134"/>
      </rPr>
      <t>百千万工程</t>
    </r>
    <r>
      <rPr>
        <sz val="12"/>
        <color rgb="FF000000"/>
        <rFont val="Times New Roman"/>
        <charset val="0"/>
      </rPr>
      <t>”</t>
    </r>
    <r>
      <rPr>
        <sz val="12"/>
        <color rgb="FF000000"/>
        <rFont val="仿宋_GB2312"/>
        <charset val="134"/>
      </rPr>
      <t>等中央、省层面重大战略提供政策建议。</t>
    </r>
  </si>
  <si>
    <r>
      <rPr>
        <sz val="12"/>
        <color rgb="FF000000"/>
        <rFont val="Times New Roman"/>
        <charset val="0"/>
      </rPr>
      <t>1.</t>
    </r>
    <r>
      <rPr>
        <sz val="12"/>
        <color rgb="FF000000"/>
        <rFont val="仿宋_GB2312"/>
        <charset val="134"/>
      </rPr>
      <t>召开会议并完成会议成果汇编；</t>
    </r>
    <r>
      <rPr>
        <sz val="12"/>
        <color rgb="FF000000"/>
        <rFont val="Times New Roman"/>
        <charset val="0"/>
      </rPr>
      <t xml:space="preserve">
2.</t>
    </r>
    <r>
      <rPr>
        <sz val="12"/>
        <color rgb="FF000000"/>
        <rFont val="仿宋_GB2312"/>
        <charset val="134"/>
      </rPr>
      <t>形成政策报告。</t>
    </r>
  </si>
  <si>
    <r>
      <rPr>
        <sz val="12"/>
        <color rgb="FF000000"/>
        <rFont val="仿宋_GB2312"/>
        <charset val="134"/>
      </rPr>
      <t>刘金程（华南理工大学公共政策研究院行政副院长），</t>
    </r>
    <r>
      <rPr>
        <sz val="12"/>
        <color rgb="FF000000"/>
        <rFont val="Times New Roman"/>
        <charset val="0"/>
      </rPr>
      <t>13631360100</t>
    </r>
  </si>
  <si>
    <t>高质量发展一体化综合解决方案研究</t>
  </si>
  <si>
    <r>
      <rPr>
        <sz val="12"/>
        <color rgb="FF000000"/>
        <rFont val="仿宋_GB2312"/>
        <charset val="134"/>
      </rPr>
      <t>基于</t>
    </r>
    <r>
      <rPr>
        <sz val="12"/>
        <color rgb="FF000000"/>
        <rFont val="Times New Roman"/>
        <charset val="0"/>
      </rPr>
      <t>“</t>
    </r>
    <r>
      <rPr>
        <sz val="12"/>
        <color rgb="FF000000"/>
        <rFont val="仿宋_GB2312"/>
        <charset val="134"/>
      </rPr>
      <t>双百行动</t>
    </r>
    <r>
      <rPr>
        <sz val="12"/>
        <color rgb="FF000000"/>
        <rFont val="Times New Roman"/>
        <charset val="0"/>
      </rPr>
      <t>”</t>
    </r>
    <r>
      <rPr>
        <sz val="12"/>
        <color rgb="FF000000"/>
        <rFont val="仿宋_GB2312"/>
        <charset val="134"/>
      </rPr>
      <t>，华南理工大学对口帮扶鹤山市助力高质量发展。</t>
    </r>
  </si>
  <si>
    <r>
      <rPr>
        <sz val="12"/>
        <color rgb="FF000000"/>
        <rFont val="仿宋_GB2312"/>
        <charset val="134"/>
      </rPr>
      <t>从鹤山的本底出发，</t>
    </r>
    <r>
      <rPr>
        <b/>
        <sz val="12"/>
        <color rgb="FF000000"/>
        <rFont val="仿宋_GB2312"/>
        <charset val="134"/>
      </rPr>
      <t>一是</t>
    </r>
    <r>
      <rPr>
        <sz val="12"/>
        <color rgb="FF000000"/>
        <rFont val="仿宋_GB2312"/>
        <charset val="134"/>
      </rPr>
      <t>围绕广东省百千万工程（县域经济），自上而下为鹤山市进行全域谋划；</t>
    </r>
    <r>
      <rPr>
        <b/>
        <sz val="12"/>
        <color rgb="FF000000"/>
        <rFont val="仿宋_GB2312"/>
        <charset val="134"/>
      </rPr>
      <t>二是</t>
    </r>
    <r>
      <rPr>
        <sz val="12"/>
        <color rgb="FF000000"/>
        <rFont val="仿宋_GB2312"/>
        <charset val="134"/>
      </rPr>
      <t>建立一个系统性的战略引导规划；</t>
    </r>
    <r>
      <rPr>
        <b/>
        <sz val="12"/>
        <color rgb="FF000000"/>
        <rFont val="仿宋_GB2312"/>
        <charset val="134"/>
      </rPr>
      <t>三是</t>
    </r>
    <r>
      <rPr>
        <sz val="12"/>
        <color rgb="FF000000"/>
        <rFont val="仿宋_GB2312"/>
        <charset val="134"/>
      </rPr>
      <t>梳理近三年、近五年的计划、重点片区以及重要节点。</t>
    </r>
  </si>
  <si>
    <t>制定鹤山市高质量发展现状调研报告及实施方案。</t>
  </si>
  <si>
    <r>
      <rPr>
        <sz val="12"/>
        <color rgb="FF000000"/>
        <rFont val="仿宋_GB2312"/>
        <charset val="134"/>
      </rPr>
      <t>吴志才（华南理工大学旅游发展与规划研究院院长，教授）</t>
    </r>
    <r>
      <rPr>
        <sz val="12"/>
        <color rgb="FF000000"/>
        <rFont val="Times New Roman"/>
        <charset val="0"/>
      </rPr>
      <t>13560487956</t>
    </r>
  </si>
  <si>
    <t>小家电检测中心建设咨询</t>
  </si>
  <si>
    <r>
      <rPr>
        <sz val="12"/>
        <color rgb="FF000000"/>
        <rFont val="Times New Roman"/>
        <charset val="0"/>
      </rPr>
      <t>2023</t>
    </r>
    <r>
      <rPr>
        <sz val="12"/>
        <color indexed="8"/>
        <rFont val="仿宋_GB2312"/>
        <charset val="134"/>
      </rPr>
      <t>年</t>
    </r>
    <r>
      <rPr>
        <sz val="12"/>
        <color rgb="FF000000"/>
        <rFont val="Times New Roman"/>
        <charset val="0"/>
      </rPr>
      <t>11</t>
    </r>
    <r>
      <rPr>
        <sz val="12"/>
        <color indexed="8"/>
        <rFont val="仿宋_GB2312"/>
        <charset val="134"/>
      </rPr>
      <t>月</t>
    </r>
    <r>
      <rPr>
        <sz val="12"/>
        <color rgb="FF000000"/>
        <rFont val="Times New Roman"/>
        <charset val="0"/>
      </rPr>
      <t>1</t>
    </r>
    <r>
      <rPr>
        <sz val="12"/>
        <color indexed="8"/>
        <rFont val="仿宋_GB2312"/>
        <charset val="134"/>
      </rPr>
      <t>日</t>
    </r>
  </si>
  <si>
    <r>
      <rPr>
        <sz val="12"/>
        <color rgb="FF000000"/>
        <rFont val="仿宋_GB2312"/>
        <charset val="134"/>
      </rPr>
      <t>聚集鹤山地区小家电产业发展的需要，拟为鹤山职校</t>
    </r>
    <r>
      <rPr>
        <sz val="12"/>
        <color rgb="FF000000"/>
        <rFont val="Times New Roman"/>
        <charset val="0"/>
      </rPr>
      <t>“</t>
    </r>
    <r>
      <rPr>
        <sz val="12"/>
        <color rgb="FF000000"/>
        <rFont val="仿宋_GB2312"/>
        <charset val="134"/>
      </rPr>
      <t>小家电检测中心</t>
    </r>
    <r>
      <rPr>
        <sz val="12"/>
        <color rgb="FF000000"/>
        <rFont val="Times New Roman"/>
        <charset val="0"/>
      </rPr>
      <t>”</t>
    </r>
    <r>
      <rPr>
        <sz val="12"/>
        <color rgb="FF000000"/>
        <rFont val="仿宋_GB2312"/>
        <charset val="134"/>
      </rPr>
      <t>提供咨询和技术支持。</t>
    </r>
  </si>
  <si>
    <r>
      <rPr>
        <sz val="12"/>
        <color rgb="FF000000"/>
        <rFont val="仿宋_GB2312"/>
        <charset val="134"/>
      </rPr>
      <t>双方以调研、座谈的方式沟通交流需求</t>
    </r>
    <r>
      <rPr>
        <sz val="12"/>
        <color rgb="FF000000"/>
        <rFont val="Times New Roman"/>
        <charset val="0"/>
      </rPr>
      <t xml:space="preserve"> </t>
    </r>
  </si>
  <si>
    <t>为鹤山职校小家电检测中心提供咨询服务</t>
  </si>
  <si>
    <t>珠海至肇庆高铁江门至珠三角枢纽机场段项目（鹤山段）用地报批技术咨询服务</t>
  </si>
  <si>
    <r>
      <rPr>
        <sz val="12"/>
        <color rgb="FF000000"/>
        <rFont val="Times New Roman"/>
        <charset val="0"/>
      </rPr>
      <t>2022</t>
    </r>
    <r>
      <rPr>
        <sz val="12"/>
        <color indexed="8"/>
        <rFont val="仿宋_GB2312"/>
        <charset val="134"/>
      </rPr>
      <t>年</t>
    </r>
    <r>
      <rPr>
        <sz val="12"/>
        <color rgb="FF000000"/>
        <rFont val="Times New Roman"/>
        <charset val="0"/>
      </rPr>
      <t>10</t>
    </r>
    <r>
      <rPr>
        <sz val="12"/>
        <color indexed="8"/>
        <rFont val="仿宋_GB2312"/>
        <charset val="134"/>
      </rPr>
      <t>月</t>
    </r>
    <r>
      <rPr>
        <sz val="12"/>
        <color rgb="FF000000"/>
        <rFont val="Times New Roman"/>
        <charset val="0"/>
      </rPr>
      <t>1</t>
    </r>
    <r>
      <rPr>
        <sz val="12"/>
        <color indexed="8"/>
        <rFont val="仿宋_GB2312"/>
        <charset val="134"/>
      </rPr>
      <t>日</t>
    </r>
  </si>
  <si>
    <t>为合理使用土地，助力珠海至肇庆高铁江门至珠三角枢纽机场段的建设，为鹤山市自然资源局提供技术咨询服务。</t>
  </si>
  <si>
    <t>图斑量算，图件处理，用地报批材料组卷，协助甲方申报。</t>
  </si>
  <si>
    <t>为鹤山市自然资源局提供技术咨询服务</t>
  </si>
  <si>
    <t>鹤华中学优秀学生赴华南理工大学国际校区研学</t>
  </si>
  <si>
    <t>让学生提前体验大学的生活，感受大学的氛围，在中学和大学之间搭建一座桥梁</t>
  </si>
  <si>
    <t>组织鹤华中学的师生到华工广州国际校区参观研学，开展科普讲座，参观未来技术学院实验室，体验机器人与人工智能技术，感受大学校园生活。</t>
  </si>
  <si>
    <r>
      <rPr>
        <sz val="12"/>
        <color rgb="FF000000"/>
        <rFont val="仿宋_GB2312"/>
        <charset val="134"/>
      </rPr>
      <t>王</t>
    </r>
    <r>
      <rPr>
        <sz val="12"/>
        <color indexed="8"/>
        <rFont val="方正书宋_GBK"/>
        <charset val="134"/>
      </rPr>
      <t>喆</t>
    </r>
    <r>
      <rPr>
        <sz val="12"/>
        <color rgb="FF000000"/>
        <rFont val="仿宋_GB2312"/>
        <charset val="134"/>
      </rPr>
      <t>（华南理工大学广州国际校区综合事务办公室副主任），</t>
    </r>
    <r>
      <rPr>
        <sz val="12"/>
        <color rgb="FF000000"/>
        <rFont val="Times New Roman"/>
        <charset val="0"/>
      </rPr>
      <t>13450292209</t>
    </r>
  </si>
  <si>
    <t>鹤山一中优秀学生赴华南理工大学国际校区研学</t>
  </si>
  <si>
    <r>
      <rPr>
        <sz val="12"/>
        <color rgb="FF000000"/>
        <rFont val="仿宋_GB2312"/>
        <charset val="134"/>
      </rPr>
      <t>组织</t>
    </r>
    <r>
      <rPr>
        <sz val="12"/>
        <color rgb="FF000000"/>
        <rFont val="Times New Roman"/>
        <charset val="0"/>
      </rPr>
      <t>52</t>
    </r>
    <r>
      <rPr>
        <sz val="12"/>
        <color rgb="FF000000"/>
        <rFont val="仿宋_GB2312"/>
        <charset val="134"/>
      </rPr>
      <t>名鹤山一中的师生到华工广州国际校区参观研学，开展科普讲座，参观未来技术学院实验室，体验机器人与人工智能技术，感受大学校园生活。</t>
    </r>
  </si>
  <si>
    <r>
      <rPr>
        <sz val="12"/>
        <color rgb="FF000000"/>
        <rFont val="仿宋_GB2312"/>
        <charset val="134"/>
      </rPr>
      <t>开展</t>
    </r>
    <r>
      <rPr>
        <sz val="12"/>
        <color rgb="FF000000"/>
        <rFont val="Times New Roman"/>
        <charset val="0"/>
      </rPr>
      <t>2024</t>
    </r>
    <r>
      <rPr>
        <sz val="12"/>
        <color rgb="FF000000"/>
        <rFont val="仿宋_GB2312"/>
        <charset val="134"/>
      </rPr>
      <t>年寒假大学生社会实践活动</t>
    </r>
  </si>
  <si>
    <r>
      <rPr>
        <sz val="12"/>
        <color rgb="FF000000"/>
        <rFont val="Times New Roman"/>
        <charset val="0"/>
      </rPr>
      <t>2024</t>
    </r>
    <r>
      <rPr>
        <sz val="12"/>
        <color indexed="8"/>
        <rFont val="仿宋_GB2312"/>
        <charset val="134"/>
      </rPr>
      <t>年</t>
    </r>
    <r>
      <rPr>
        <sz val="12"/>
        <color rgb="FF000000"/>
        <rFont val="Times New Roman"/>
        <charset val="0"/>
      </rPr>
      <t>1</t>
    </r>
    <r>
      <rPr>
        <sz val="12"/>
        <color indexed="8"/>
        <rFont val="仿宋_GB2312"/>
        <charset val="134"/>
      </rPr>
      <t>月</t>
    </r>
  </si>
  <si>
    <t>根据鹤山相关部门需求组织。</t>
  </si>
  <si>
    <r>
      <rPr>
        <sz val="12"/>
        <color rgb="FF000000"/>
        <rFont val="仿宋_GB2312"/>
        <charset val="134"/>
      </rPr>
      <t>寒假（</t>
    </r>
    <r>
      <rPr>
        <sz val="12"/>
        <color rgb="FF000000"/>
        <rFont val="Times New Roman"/>
        <charset val="0"/>
      </rPr>
      <t>7</t>
    </r>
    <r>
      <rPr>
        <sz val="12"/>
        <color rgb="FF000000"/>
        <rFont val="仿宋_GB2312"/>
        <charset val="134"/>
      </rPr>
      <t>天），组织华南理工大学大学生和鹤山本地大学生到鹤山市古劳镇下乡助农，对鹤山乡村历史文化、饮食文化、红色革命故事、特色农产品、乡村经济发展等进行调研，收集整理相关数据形成报告，为规划古劳镇文旅融合发展助力，同时利用新媒体助力鹤山市优质文旅资源的推广。</t>
    </r>
  </si>
  <si>
    <t>发挥华南理工大学生和鹤山籍大学生强国一代新青年的精神，助力新农村建设、振兴乡村。</t>
  </si>
  <si>
    <r>
      <rPr>
        <sz val="12"/>
        <color rgb="FF000000"/>
        <rFont val="仿宋_GB2312"/>
        <charset val="134"/>
      </rPr>
      <t>石春亮（华南理工大学团委副书记），</t>
    </r>
    <r>
      <rPr>
        <sz val="12"/>
        <color rgb="FF000000"/>
        <rFont val="Times New Roman"/>
        <charset val="0"/>
      </rPr>
      <t>13580553555</t>
    </r>
  </si>
  <si>
    <r>
      <rPr>
        <sz val="12"/>
        <color rgb="FF000000"/>
        <rFont val="仿宋_GB2312"/>
        <charset val="134"/>
      </rPr>
      <t>开展江门市</t>
    </r>
    <r>
      <rPr>
        <sz val="12"/>
        <color rgb="FF000000"/>
        <rFont val="Times New Roman"/>
        <charset val="0"/>
      </rPr>
      <t>“</t>
    </r>
    <r>
      <rPr>
        <sz val="12"/>
        <color rgb="FF000000"/>
        <rFont val="仿宋_GB2312"/>
        <charset val="134"/>
      </rPr>
      <t>点燃科技心，共筑强国梦</t>
    </r>
    <r>
      <rPr>
        <sz val="12"/>
        <color rgb="FF000000"/>
        <rFont val="Times New Roman"/>
        <charset val="0"/>
      </rPr>
      <t>”</t>
    </r>
    <r>
      <rPr>
        <sz val="12"/>
        <color rgb="FF000000"/>
        <rFont val="仿宋_GB2312"/>
        <charset val="134"/>
      </rPr>
      <t>科普进校园活动（第三期）。</t>
    </r>
  </si>
  <si>
    <r>
      <rPr>
        <sz val="12"/>
        <color rgb="FF000000"/>
        <rFont val="Times New Roman"/>
        <charset val="0"/>
      </rPr>
      <t xml:space="preserve">  </t>
    </r>
    <r>
      <rPr>
        <sz val="12"/>
        <color rgb="FF000000"/>
        <rFont val="仿宋_GB2312"/>
        <charset val="134"/>
      </rPr>
      <t>鹤山市</t>
    </r>
  </si>
  <si>
    <r>
      <rPr>
        <sz val="12"/>
        <color rgb="FF000000"/>
        <rFont val="Times New Roman"/>
        <charset val="0"/>
      </rPr>
      <t>2023</t>
    </r>
    <r>
      <rPr>
        <sz val="12"/>
        <color indexed="8"/>
        <rFont val="仿宋_GB2312"/>
        <charset val="134"/>
      </rPr>
      <t>年</t>
    </r>
    <r>
      <rPr>
        <sz val="12"/>
        <color rgb="FF000000"/>
        <rFont val="Times New Roman"/>
        <charset val="0"/>
      </rPr>
      <t>10</t>
    </r>
    <r>
      <rPr>
        <sz val="12"/>
        <color indexed="8"/>
        <rFont val="仿宋_GB2312"/>
        <charset val="134"/>
      </rPr>
      <t>月</t>
    </r>
    <r>
      <rPr>
        <sz val="12"/>
        <color rgb="FF000000"/>
        <rFont val="Times New Roman"/>
        <charset val="0"/>
      </rPr>
      <t>1</t>
    </r>
    <r>
      <rPr>
        <sz val="12"/>
        <color indexed="8"/>
        <rFont val="仿宋_GB2312"/>
        <charset val="134"/>
      </rPr>
      <t>日</t>
    </r>
  </si>
  <si>
    <r>
      <rPr>
        <sz val="12"/>
        <color rgb="FF000000"/>
        <rFont val="仿宋_GB2312"/>
        <charset val="134"/>
      </rPr>
      <t>支持江门市开展</t>
    </r>
    <r>
      <rPr>
        <sz val="12"/>
        <color rgb="FF000000"/>
        <rFont val="Times New Roman"/>
        <charset val="0"/>
      </rPr>
      <t>“</t>
    </r>
    <r>
      <rPr>
        <sz val="12"/>
        <color rgb="FF000000"/>
        <rFont val="仿宋_GB2312"/>
        <charset val="134"/>
      </rPr>
      <t>点燃科技心，共筑强国梦</t>
    </r>
    <r>
      <rPr>
        <sz val="12"/>
        <color rgb="FF000000"/>
        <rFont val="Times New Roman"/>
        <charset val="0"/>
      </rPr>
      <t>”</t>
    </r>
    <r>
      <rPr>
        <sz val="12"/>
        <color rgb="FF000000"/>
        <rFont val="仿宋_GB2312"/>
        <charset val="134"/>
      </rPr>
      <t>科普进校园活动。</t>
    </r>
  </si>
  <si>
    <r>
      <rPr>
        <sz val="12"/>
        <color rgb="FF000000"/>
        <rFont val="仿宋_GB2312"/>
        <charset val="134"/>
      </rPr>
      <t>省科学院随江门市科学技术局、江门市教育局、江门市科学技术协会一起走进鹤山市沙坪街道第一小学，联合开展以</t>
    </r>
    <r>
      <rPr>
        <sz val="12"/>
        <color rgb="FF000000"/>
        <rFont val="Times New Roman"/>
        <charset val="0"/>
      </rPr>
      <t>“</t>
    </r>
    <r>
      <rPr>
        <sz val="12"/>
        <color rgb="FF000000"/>
        <rFont val="仿宋_GB2312"/>
        <charset val="134"/>
      </rPr>
      <t>点燃科技心，共筑强国梦</t>
    </r>
    <r>
      <rPr>
        <sz val="12"/>
        <color rgb="FF000000"/>
        <rFont val="Times New Roman"/>
        <charset val="0"/>
      </rPr>
      <t>”</t>
    </r>
    <r>
      <rPr>
        <sz val="12"/>
        <color rgb="FF000000"/>
        <rFont val="仿宋_GB2312"/>
        <charset val="134"/>
      </rPr>
      <t>为主题的科普进校园活动</t>
    </r>
  </si>
  <si>
    <t>支持并积极参与鹤山市学校开展科普活动。</t>
  </si>
  <si>
    <r>
      <rPr>
        <sz val="12"/>
        <color rgb="FF000000"/>
        <rFont val="仿宋_GB2312"/>
        <charset val="134"/>
      </rPr>
      <t>华南理工大学</t>
    </r>
    <r>
      <rPr>
        <sz val="12"/>
        <color rgb="FF000000"/>
        <rFont val="Times New Roman"/>
        <charset val="0"/>
      </rPr>
      <t xml:space="preserve">
</t>
    </r>
    <r>
      <rPr>
        <sz val="12"/>
        <color rgb="FF000000"/>
        <rFont val="仿宋_GB2312"/>
        <charset val="134"/>
      </rPr>
      <t>广东省科学院</t>
    </r>
  </si>
  <si>
    <r>
      <rPr>
        <sz val="12"/>
        <color rgb="FF000000"/>
        <rFont val="Times New Roman"/>
        <charset val="0"/>
      </rPr>
      <t>“</t>
    </r>
    <r>
      <rPr>
        <sz val="12"/>
        <color rgb="FF000000"/>
        <rFont val="仿宋_GB2312"/>
        <charset val="134"/>
      </rPr>
      <t>双百行动</t>
    </r>
    <r>
      <rPr>
        <sz val="12"/>
        <color rgb="FF000000"/>
        <rFont val="Times New Roman"/>
        <charset val="0"/>
      </rPr>
      <t>”2024</t>
    </r>
    <r>
      <rPr>
        <sz val="12"/>
        <color rgb="FF000000"/>
        <rFont val="仿宋_GB2312"/>
        <charset val="134"/>
      </rPr>
      <t>年贯通式人才培育行动</t>
    </r>
  </si>
  <si>
    <r>
      <rPr>
        <sz val="12"/>
        <color rgb="FF000000"/>
        <rFont val="仿宋_GB2312"/>
        <charset val="134"/>
      </rPr>
      <t>推进</t>
    </r>
    <r>
      <rPr>
        <sz val="12"/>
        <color rgb="FF000000"/>
        <rFont val="Times New Roman"/>
        <charset val="0"/>
      </rPr>
      <t>“</t>
    </r>
    <r>
      <rPr>
        <sz val="12"/>
        <color rgb="FF000000"/>
        <rFont val="仿宋_GB2312"/>
        <charset val="134"/>
      </rPr>
      <t>人才倍增</t>
    </r>
    <r>
      <rPr>
        <sz val="12"/>
        <color rgb="FF000000"/>
        <rFont val="Times New Roman"/>
        <charset val="0"/>
      </rPr>
      <t>”</t>
    </r>
    <r>
      <rPr>
        <sz val="12"/>
        <color rgb="FF000000"/>
        <rFont val="仿宋_GB2312"/>
        <charset val="134"/>
      </rPr>
      <t>工程，为鹤山市教育系统师生提供培养培训。</t>
    </r>
  </si>
  <si>
    <r>
      <rPr>
        <sz val="12"/>
        <color rgb="FF000000"/>
        <rFont val="仿宋_GB2312"/>
        <charset val="134"/>
      </rPr>
      <t>（一）通过走出去、请进来的方式，为学校与高校院所搭建桥梁，借力高校院所的优秀资源组织开展形式多样的</t>
    </r>
    <r>
      <rPr>
        <sz val="12"/>
        <color rgb="FF000000"/>
        <rFont val="Times New Roman"/>
        <charset val="0"/>
      </rPr>
      <t>“</t>
    </r>
    <r>
      <rPr>
        <sz val="12"/>
        <color rgb="FF000000"/>
        <rFont val="仿宋_GB2312"/>
        <charset val="134"/>
      </rPr>
      <t>思政</t>
    </r>
    <r>
      <rPr>
        <sz val="12"/>
        <color rgb="FF000000"/>
        <rFont val="Times New Roman"/>
        <charset val="0"/>
      </rPr>
      <t>+”</t>
    </r>
    <r>
      <rPr>
        <sz val="12"/>
        <color rgb="FF000000"/>
        <rFont val="仿宋_GB2312"/>
        <charset val="134"/>
      </rPr>
      <t>等学生生涯规划主题讲座；组织学生到高校院所参观、研学等。为学生树立正确的人生观、积极的学习观和未来就业方向等做引导。</t>
    </r>
    <r>
      <rPr>
        <sz val="12"/>
        <color rgb="FF000000"/>
        <rFont val="Times New Roman"/>
        <charset val="0"/>
      </rPr>
      <t xml:space="preserve">
</t>
    </r>
    <r>
      <rPr>
        <sz val="12"/>
        <color rgb="FF000000"/>
        <rFont val="仿宋_GB2312"/>
        <charset val="134"/>
      </rPr>
      <t>（二）借力高校院所的优秀资源开设党团队建干部、名师、骨干教师、学校领导干部等各类师资培训，进一步提升鹤山中小学教师队伍的整体素质。</t>
    </r>
    <r>
      <rPr>
        <sz val="12"/>
        <color rgb="FF000000"/>
        <rFont val="Times New Roman"/>
        <charset val="0"/>
      </rPr>
      <t xml:space="preserve">
</t>
    </r>
    <r>
      <rPr>
        <sz val="12"/>
        <color rgb="FF000000"/>
        <rFont val="仿宋_GB2312"/>
        <charset val="134"/>
      </rPr>
      <t>（三）借力高校院所的优秀资源对我市在科创、体艺等方面竞赛的辅导方面的指导、帮扶，提升我市素质教育成果。</t>
    </r>
  </si>
  <si>
    <t>制定实施方案，按方案实施。</t>
  </si>
  <si>
    <r>
      <rPr>
        <sz val="12"/>
        <color rgb="FF000000"/>
        <rFont val="仿宋_GB2312"/>
        <charset val="134"/>
      </rPr>
      <t>杨杰（驻鹤山服务队队长），</t>
    </r>
    <r>
      <rPr>
        <sz val="12"/>
        <color rgb="FF000000"/>
        <rFont val="Times New Roman"/>
        <charset val="0"/>
      </rPr>
      <t xml:space="preserve">13560049016
</t>
    </r>
    <r>
      <rPr>
        <sz val="12"/>
        <color rgb="FF000000"/>
        <rFont val="仿宋_GB2312"/>
        <charset val="134"/>
      </rPr>
      <t>吴小敏（驻鹤山服务队队长），</t>
    </r>
    <r>
      <rPr>
        <sz val="12"/>
        <color rgb="FF000000"/>
        <rFont val="Times New Roman"/>
        <charset val="0"/>
      </rPr>
      <t>13426801281</t>
    </r>
  </si>
  <si>
    <t>共建鹤山市少年科学院</t>
  </si>
  <si>
    <r>
      <rPr>
        <sz val="12"/>
        <color rgb="FF000000"/>
        <rFont val="Times New Roman"/>
        <charset val="0"/>
      </rPr>
      <t>2026</t>
    </r>
    <r>
      <rPr>
        <sz val="12"/>
        <color indexed="8"/>
        <rFont val="仿宋_GB2312"/>
        <charset val="134"/>
      </rPr>
      <t>年12月</t>
    </r>
  </si>
  <si>
    <t>为提升鹤山市师生科技创新能力提供支持。</t>
  </si>
  <si>
    <t>聘请华南理工大学、广东省科学院的专家、研究员为鹤山市少年科学院院长和执行院长，指导鹤山骨干教师团队和青少年学生开展人工智能、信息技术、生态环境、科普人文、天文气象、机械工程等课程，通过竞赛、讲座、实验、实践等方式培养学生的科技创新精神，搭建校外科技教育的师资网络。</t>
  </si>
  <si>
    <t>提升青少年科学素养。</t>
  </si>
  <si>
    <t>人才项目合作</t>
  </si>
  <si>
    <t>长期推进</t>
  </si>
  <si>
    <t>根据鹤山提出的人才培养需求推进。</t>
  </si>
  <si>
    <t>加大人才项目合作，持续拓宽引才引智渠道。加大引才引智服务平台建设力度，引导人才资源向鹤山流动。</t>
  </si>
  <si>
    <t>加强与华南理工大学、广东省科学院等高校院所的人才项目合作，引进人才助力鹤山产业发展。</t>
  </si>
  <si>
    <r>
      <rPr>
        <sz val="12"/>
        <color rgb="FF000000"/>
        <rFont val="仿宋_GB2312"/>
        <charset val="134"/>
      </rPr>
      <t>与江门市（鹤山）精细化工产业园共建</t>
    </r>
    <r>
      <rPr>
        <sz val="12"/>
        <color rgb="FF000000"/>
        <rFont val="Times New Roman"/>
        <charset val="0"/>
      </rPr>
      <t>“</t>
    </r>
    <r>
      <rPr>
        <sz val="12"/>
        <color rgb="FF000000"/>
        <rFont val="仿宋_GB2312"/>
        <charset val="134"/>
      </rPr>
      <t>化工安全技能实训基地</t>
    </r>
    <r>
      <rPr>
        <sz val="12"/>
        <color rgb="FF000000"/>
        <rFont val="Times New Roman"/>
        <charset val="0"/>
      </rPr>
      <t>”</t>
    </r>
  </si>
  <si>
    <r>
      <rPr>
        <sz val="12"/>
        <color rgb="FF000000"/>
        <rFont val="Times New Roman"/>
        <charset val="0"/>
      </rPr>
      <t>2027</t>
    </r>
    <r>
      <rPr>
        <sz val="12"/>
        <color indexed="8"/>
        <rFont val="仿宋_GB2312"/>
        <charset val="134"/>
      </rPr>
      <t>年</t>
    </r>
    <r>
      <rPr>
        <sz val="12"/>
        <color rgb="FF000000"/>
        <rFont val="Times New Roman"/>
        <charset val="0"/>
      </rPr>
      <t>11</t>
    </r>
    <r>
      <rPr>
        <sz val="12"/>
        <color indexed="8"/>
        <rFont val="仿宋_GB2312"/>
        <charset val="134"/>
      </rPr>
      <t>月</t>
    </r>
  </si>
  <si>
    <t>根据省化工园区建设标准和认定办法，园区需配套建设化工安全技能实训基地</t>
  </si>
  <si>
    <r>
      <rPr>
        <sz val="12"/>
        <color rgb="FF000000"/>
        <rFont val="仿宋_GB2312"/>
        <charset val="134"/>
      </rPr>
      <t>实训基地应建设典型化工设备操作与检维修实训设施、化工特殊作业安全技能实训设施、化工工艺安全实训设施、个体防护和应急处置实训设施、事故警示教育和伤害体验设施、配套培训研讨教室，满足对企业在岗和新招录从业人员、特种作业人员、班组长等人员进行</t>
    </r>
    <r>
      <rPr>
        <sz val="12"/>
        <color rgb="FF000000"/>
        <rFont val="Times New Roman"/>
        <charset val="0"/>
      </rPr>
      <t xml:space="preserve"> 100%</t>
    </r>
    <r>
      <rPr>
        <sz val="12"/>
        <color rgb="FF000000"/>
        <rFont val="仿宋_GB2312"/>
        <charset val="134"/>
      </rPr>
      <t>实训考核上岗需求。华南理工大学为实训基地建设提供专业指导和师资保障。</t>
    </r>
  </si>
  <si>
    <r>
      <rPr>
        <sz val="12"/>
        <color rgb="FF000000"/>
        <rFont val="仿宋_GB2312"/>
        <charset val="134"/>
      </rPr>
      <t>按照多方共建的模式高标准建设化工安全技能实训基地，顺利通过</t>
    </r>
    <r>
      <rPr>
        <sz val="12"/>
        <color rgb="FF000000"/>
        <rFont val="Times New Roman"/>
        <charset val="0"/>
      </rPr>
      <t>2024</t>
    </r>
    <r>
      <rPr>
        <sz val="12"/>
        <color rgb="FF000000"/>
        <rFont val="仿宋_GB2312"/>
        <charset val="134"/>
      </rPr>
      <t>年省化工园区的认定审核。</t>
    </r>
  </si>
  <si>
    <r>
      <rPr>
        <sz val="12"/>
        <color rgb="FF000000"/>
        <rFont val="仿宋_GB2312"/>
        <charset val="134"/>
      </rPr>
      <t>赖伟（华南理工大学继续教育学院高级培训中心主任），</t>
    </r>
    <r>
      <rPr>
        <sz val="12"/>
        <color rgb="FF000000"/>
        <rFont val="Times New Roman"/>
        <charset val="0"/>
      </rPr>
      <t>13570460989</t>
    </r>
  </si>
  <si>
    <r>
      <rPr>
        <sz val="12"/>
        <color rgb="FF000000"/>
        <rFont val="仿宋_GB2312"/>
        <charset val="134"/>
      </rPr>
      <t>组织开展鹤山市青年企业家</t>
    </r>
    <r>
      <rPr>
        <sz val="12"/>
        <color rgb="FF000000"/>
        <rFont val="Times New Roman"/>
        <charset val="0"/>
      </rPr>
      <t>“</t>
    </r>
    <r>
      <rPr>
        <sz val="12"/>
        <color rgb="FF000000"/>
        <rFont val="仿宋_GB2312"/>
        <charset val="134"/>
      </rPr>
      <t>传承与创新</t>
    </r>
    <r>
      <rPr>
        <sz val="12"/>
        <color rgb="FF000000"/>
        <rFont val="Times New Roman"/>
        <charset val="0"/>
      </rPr>
      <t>”</t>
    </r>
    <r>
      <rPr>
        <sz val="12"/>
        <color rgb="FF000000"/>
        <rFont val="仿宋_GB2312"/>
        <charset val="134"/>
      </rPr>
      <t>专题培训班</t>
    </r>
  </si>
  <si>
    <r>
      <rPr>
        <sz val="12"/>
        <color rgb="FF000000"/>
        <rFont val="Times New Roman"/>
        <charset val="0"/>
      </rPr>
      <t>2023</t>
    </r>
    <r>
      <rPr>
        <sz val="12"/>
        <color indexed="8"/>
        <rFont val="仿宋_GB2312"/>
        <charset val="134"/>
      </rPr>
      <t>年</t>
    </r>
    <r>
      <rPr>
        <sz val="12"/>
        <color rgb="FF000000"/>
        <rFont val="Times New Roman"/>
        <charset val="0"/>
      </rPr>
      <t>12</t>
    </r>
    <r>
      <rPr>
        <sz val="12"/>
        <color indexed="8"/>
        <rFont val="仿宋_GB2312"/>
        <charset val="134"/>
      </rPr>
      <t>月</t>
    </r>
    <r>
      <rPr>
        <sz val="12"/>
        <color rgb="FF000000"/>
        <rFont val="Times New Roman"/>
        <charset val="0"/>
      </rPr>
      <t>26</t>
    </r>
    <r>
      <rPr>
        <sz val="12"/>
        <color indexed="8"/>
        <rFont val="仿宋_GB2312"/>
        <charset val="134"/>
      </rPr>
      <t>日</t>
    </r>
  </si>
  <si>
    <r>
      <rPr>
        <sz val="12"/>
        <color rgb="FF000000"/>
        <rFont val="Times New Roman"/>
        <charset val="0"/>
      </rPr>
      <t>2023</t>
    </r>
    <r>
      <rPr>
        <sz val="12"/>
        <color indexed="8"/>
        <rFont val="仿宋_GB2312"/>
        <charset val="134"/>
      </rPr>
      <t>年</t>
    </r>
    <r>
      <rPr>
        <sz val="12"/>
        <color rgb="FF000000"/>
        <rFont val="Times New Roman"/>
        <charset val="0"/>
      </rPr>
      <t>12</t>
    </r>
    <r>
      <rPr>
        <sz val="12"/>
        <color indexed="8"/>
        <rFont val="仿宋_GB2312"/>
        <charset val="134"/>
      </rPr>
      <t>月</t>
    </r>
    <r>
      <rPr>
        <sz val="12"/>
        <color rgb="FF000000"/>
        <rFont val="Times New Roman"/>
        <charset val="0"/>
      </rPr>
      <t>28</t>
    </r>
    <r>
      <rPr>
        <sz val="12"/>
        <color indexed="8"/>
        <rFont val="仿宋_GB2312"/>
        <charset val="134"/>
      </rPr>
      <t>日</t>
    </r>
  </si>
  <si>
    <t>根据人才工作要求，实施青年企业家培养工程，创新培养举措。</t>
  </si>
  <si>
    <r>
      <rPr>
        <sz val="12"/>
        <color rgb="FF000000"/>
        <rFont val="仿宋_GB2312"/>
        <charset val="134"/>
      </rPr>
      <t>组织我市民营企业二代到华南理工大学开展</t>
    </r>
    <r>
      <rPr>
        <sz val="12"/>
        <color rgb="FF000000"/>
        <rFont val="Times New Roman"/>
        <charset val="0"/>
      </rPr>
      <t>“</t>
    </r>
    <r>
      <rPr>
        <sz val="12"/>
        <color rgb="FF000000"/>
        <rFont val="仿宋_GB2312"/>
        <charset val="134"/>
      </rPr>
      <t>家族企业传承与发展</t>
    </r>
    <r>
      <rPr>
        <sz val="12"/>
        <color rgb="FF000000"/>
        <rFont val="Times New Roman"/>
        <charset val="0"/>
      </rPr>
      <t>”</t>
    </r>
    <r>
      <rPr>
        <sz val="12"/>
        <color rgb="FF000000"/>
        <rFont val="仿宋_GB2312"/>
        <charset val="134"/>
      </rPr>
      <t>专题交流学习活动，并到创意产业园区、专精特新企业参观学习，并与华南理工大学工商管理学院教授团队专题探讨</t>
    </r>
    <r>
      <rPr>
        <sz val="12"/>
        <color rgb="FF000000"/>
        <rFont val="Times New Roman"/>
        <charset val="0"/>
      </rPr>
      <t>“</t>
    </r>
    <r>
      <rPr>
        <sz val="12"/>
        <color rgb="FF000000"/>
        <rFont val="仿宋_GB2312"/>
        <charset val="134"/>
      </rPr>
      <t>家族企业传承与发展</t>
    </r>
    <r>
      <rPr>
        <sz val="12"/>
        <color rgb="FF000000"/>
        <rFont val="Times New Roman"/>
        <charset val="0"/>
      </rPr>
      <t>”</t>
    </r>
    <r>
      <rPr>
        <sz val="12"/>
        <color rgb="FF000000"/>
        <rFont val="仿宋_GB2312"/>
        <charset val="134"/>
      </rPr>
      <t>。</t>
    </r>
  </si>
  <si>
    <r>
      <rPr>
        <sz val="12"/>
        <color rgb="FF000000"/>
        <rFont val="仿宋_GB2312"/>
        <charset val="134"/>
      </rPr>
      <t>深入推进</t>
    </r>
    <r>
      <rPr>
        <sz val="12"/>
        <color rgb="FF000000"/>
        <rFont val="Times New Roman"/>
        <charset val="0"/>
      </rPr>
      <t>“</t>
    </r>
    <r>
      <rPr>
        <sz val="12"/>
        <color rgb="FF000000"/>
        <rFont val="仿宋_GB2312"/>
        <charset val="134"/>
      </rPr>
      <t>人才倍增</t>
    </r>
    <r>
      <rPr>
        <sz val="12"/>
        <color rgb="FF000000"/>
        <rFont val="Times New Roman"/>
        <charset val="0"/>
      </rPr>
      <t>”</t>
    </r>
    <r>
      <rPr>
        <sz val="12"/>
        <color rgb="FF000000"/>
        <rFont val="仿宋_GB2312"/>
        <charset val="134"/>
      </rPr>
      <t>工程和</t>
    </r>
    <r>
      <rPr>
        <sz val="12"/>
        <color rgb="FF000000"/>
        <rFont val="Times New Roman"/>
        <charset val="0"/>
      </rPr>
      <t>“</t>
    </r>
    <r>
      <rPr>
        <sz val="12"/>
        <color indexed="8"/>
        <rFont val="仿宋_GB2312"/>
        <charset val="134"/>
      </rPr>
      <t>鹤才计划</t>
    </r>
    <r>
      <rPr>
        <sz val="12"/>
        <color rgb="FF000000"/>
        <rFont val="Times New Roman"/>
        <charset val="0"/>
      </rPr>
      <t>”</t>
    </r>
    <r>
      <rPr>
        <sz val="12"/>
        <color indexed="8"/>
        <rFont val="仿宋_GB2312"/>
        <charset val="134"/>
      </rPr>
      <t>六大行动，助力</t>
    </r>
    <r>
      <rPr>
        <sz val="12"/>
        <color rgb="FF000000"/>
        <rFont val="Times New Roman"/>
        <charset val="0"/>
      </rPr>
      <t>“</t>
    </r>
    <r>
      <rPr>
        <sz val="12"/>
        <color indexed="8"/>
        <rFont val="仿宋_GB2312"/>
        <charset val="134"/>
      </rPr>
      <t>百县千镇万村高质量发展工程</t>
    </r>
    <r>
      <rPr>
        <sz val="12"/>
        <color rgb="FF000000"/>
        <rFont val="Times New Roman"/>
        <charset val="0"/>
      </rPr>
      <t>”</t>
    </r>
    <r>
      <rPr>
        <sz val="12"/>
        <color indexed="8"/>
        <rFont val="仿宋_GB2312"/>
        <charset val="134"/>
      </rPr>
      <t>。</t>
    </r>
  </si>
  <si>
    <r>
      <rPr>
        <sz val="12"/>
        <color rgb="FF000000"/>
        <rFont val="仿宋_GB2312"/>
        <charset val="134"/>
      </rPr>
      <t>吴远东（华南理工大学继续教育学院副院长），</t>
    </r>
    <r>
      <rPr>
        <sz val="12"/>
        <color rgb="FF000000"/>
        <rFont val="Times New Roman"/>
        <charset val="0"/>
      </rPr>
      <t>13660376868</t>
    </r>
  </si>
  <si>
    <t>恩平市</t>
  </si>
  <si>
    <t>广东警官学院、五邑大学</t>
  </si>
  <si>
    <t>恩平歇马学院</t>
  </si>
  <si>
    <r>
      <rPr>
        <sz val="12"/>
        <color theme="1"/>
        <rFont val="仿宋_GB2312"/>
        <charset val="134"/>
      </rPr>
      <t>牛江镇</t>
    </r>
    <r>
      <rPr>
        <sz val="12"/>
        <color theme="1"/>
        <rFont val="Times New Roman"/>
        <charset val="0"/>
      </rPr>
      <t xml:space="preserve">
</t>
    </r>
    <r>
      <rPr>
        <sz val="12"/>
        <color theme="1"/>
        <rFont val="仿宋_GB2312"/>
        <charset val="134"/>
      </rPr>
      <t>昌梅村、</t>
    </r>
    <r>
      <rPr>
        <sz val="12"/>
        <color theme="1"/>
        <rFont val="Times New Roman"/>
        <charset val="0"/>
      </rPr>
      <t xml:space="preserve">
</t>
    </r>
    <r>
      <rPr>
        <sz val="12"/>
        <color theme="1"/>
        <rFont val="仿宋_GB2312"/>
        <charset val="134"/>
      </rPr>
      <t>君堂镇</t>
    </r>
    <r>
      <rPr>
        <sz val="12"/>
        <color theme="1"/>
        <rFont val="Times New Roman"/>
        <charset val="0"/>
      </rPr>
      <t xml:space="preserve">
</t>
    </r>
    <r>
      <rPr>
        <sz val="12"/>
        <color theme="1"/>
        <rFont val="仿宋_GB2312"/>
        <charset val="134"/>
      </rPr>
      <t>黎塘村、</t>
    </r>
    <r>
      <rPr>
        <sz val="12"/>
        <color theme="1"/>
        <rFont val="Times New Roman"/>
        <charset val="0"/>
      </rPr>
      <t xml:space="preserve">
</t>
    </r>
    <r>
      <rPr>
        <sz val="12"/>
        <color theme="1"/>
        <rFont val="仿宋_GB2312"/>
        <charset val="134"/>
      </rPr>
      <t>圣堂镇</t>
    </r>
    <r>
      <rPr>
        <sz val="12"/>
        <color theme="1"/>
        <rFont val="Times New Roman"/>
        <charset val="0"/>
      </rPr>
      <t xml:space="preserve">
</t>
    </r>
    <r>
      <rPr>
        <sz val="12"/>
        <color theme="1"/>
        <rFont val="仿宋_GB2312"/>
        <charset val="134"/>
      </rPr>
      <t>水塘村</t>
    </r>
  </si>
  <si>
    <r>
      <rPr>
        <sz val="12"/>
        <color rgb="FF000000"/>
        <rFont val="Times New Roman"/>
        <charset val="0"/>
      </rPr>
      <t>2026</t>
    </r>
    <r>
      <rPr>
        <sz val="12"/>
        <color indexed="8"/>
        <rFont val="仿宋_GB2312"/>
        <charset val="134"/>
      </rPr>
      <t>年</t>
    </r>
    <r>
      <rPr>
        <sz val="12"/>
        <color rgb="FF000000"/>
        <rFont val="Times New Roman"/>
        <charset val="0"/>
      </rPr>
      <t>10</t>
    </r>
    <r>
      <rPr>
        <sz val="12"/>
        <color indexed="8"/>
        <rFont val="仿宋_GB2312"/>
        <charset val="134"/>
      </rPr>
      <t>月</t>
    </r>
  </si>
  <si>
    <r>
      <rPr>
        <sz val="12"/>
        <color theme="1"/>
        <rFont val="仿宋_GB2312"/>
        <charset val="134"/>
      </rPr>
      <t>党的十八大以来，围绕传承和弘扬中华优秀传统文化，习近平总书记发表了一系列重要论述。广东和江门全力实施岭南优秀传统文化推广工程。恩平在近</t>
    </r>
    <r>
      <rPr>
        <sz val="12"/>
        <color theme="1"/>
        <rFont val="Times New Roman"/>
        <charset val="0"/>
      </rPr>
      <t>2000</t>
    </r>
    <r>
      <rPr>
        <sz val="12"/>
        <color theme="1"/>
        <rFont val="仿宋_GB2312"/>
        <charset val="134"/>
      </rPr>
      <t>年历史中，积淀了深厚的地方优秀文化，恩平市委市政府正致力于优秀文化保护与开发，以期赋能学校特色教育与乡村振兴工作。</t>
    </r>
    <r>
      <rPr>
        <sz val="12"/>
        <color theme="1"/>
        <rFont val="Times New Roman"/>
        <charset val="0"/>
      </rPr>
      <t xml:space="preserve">
</t>
    </r>
    <r>
      <rPr>
        <sz val="12"/>
        <color theme="1"/>
        <rFont val="仿宋_GB2312"/>
        <charset val="134"/>
      </rPr>
      <t>五邑大学充分发挥在学科、人才、科学研究等领域优势，围绕恩平地方优秀文化挖掘、整理、活化与利用，由恩平市教育局牵头，五邑大学经济管理学院协助，恩平市文化广电旅游体育局、圣堂镇人民政府及恩平歇马举人村旅游区有限公司等单位参与，合作成立</t>
    </r>
    <r>
      <rPr>
        <sz val="12"/>
        <color theme="1"/>
        <rFont val="Times New Roman"/>
        <charset val="0"/>
      </rPr>
      <t>“</t>
    </r>
    <r>
      <rPr>
        <sz val="12"/>
        <color theme="1"/>
        <rFont val="仿宋_GB2312"/>
        <charset val="134"/>
      </rPr>
      <t>恩平歇马学院</t>
    </r>
    <r>
      <rPr>
        <sz val="12"/>
        <color theme="1"/>
        <rFont val="Times New Roman"/>
        <charset val="0"/>
      </rPr>
      <t>”</t>
    </r>
    <r>
      <rPr>
        <sz val="12"/>
        <color theme="1"/>
        <rFont val="仿宋_GB2312"/>
        <charset val="134"/>
      </rPr>
      <t>。</t>
    </r>
  </si>
  <si>
    <r>
      <rPr>
        <sz val="12"/>
        <color theme="1"/>
        <rFont val="仿宋_GB2312"/>
        <charset val="134"/>
      </rPr>
      <t>在党建引领下，联合校政企等</t>
    </r>
    <r>
      <rPr>
        <sz val="12"/>
        <color theme="1"/>
        <rFont val="Times New Roman"/>
        <charset val="0"/>
      </rPr>
      <t>11</t>
    </r>
    <r>
      <rPr>
        <sz val="12"/>
        <color theme="1"/>
        <rFont val="仿宋_GB2312"/>
        <charset val="134"/>
      </rPr>
      <t>个党组织，创新工作方式和工作内容，打造好恩平歇马学院党建矩阵联盟品牌。</t>
    </r>
    <r>
      <rPr>
        <sz val="12"/>
        <color theme="1"/>
        <rFont val="Times New Roman"/>
        <charset val="0"/>
      </rPr>
      <t xml:space="preserve">
2.</t>
    </r>
    <r>
      <rPr>
        <sz val="12"/>
        <color theme="1"/>
        <rFont val="仿宋_GB2312"/>
        <charset val="134"/>
      </rPr>
      <t>依托五邑大学学科力量优势，研究、挖掘、保护和抢救恩平地方优秀文化，推动地方优秀文化活化创新。</t>
    </r>
    <r>
      <rPr>
        <sz val="12"/>
        <color theme="1"/>
        <rFont val="Times New Roman"/>
        <charset val="0"/>
      </rPr>
      <t xml:space="preserve">
3. </t>
    </r>
    <r>
      <rPr>
        <sz val="12"/>
        <color theme="1"/>
        <rFont val="仿宋_GB2312"/>
        <charset val="134"/>
      </rPr>
      <t>成为恩平思政教育的新阵地，做好冯如文化、红色文化等转化工作，让地方优秀文化走进课堂。</t>
    </r>
    <r>
      <rPr>
        <sz val="12"/>
        <color theme="1"/>
        <rFont val="Times New Roman"/>
        <charset val="0"/>
      </rPr>
      <t xml:space="preserve">
4“</t>
    </r>
    <r>
      <rPr>
        <sz val="12"/>
        <color theme="1"/>
        <rFont val="仿宋_GB2312"/>
        <charset val="134"/>
      </rPr>
      <t>共商共建共享</t>
    </r>
    <r>
      <rPr>
        <sz val="12"/>
        <color theme="1"/>
        <rFont val="Times New Roman"/>
        <charset val="0"/>
      </rPr>
      <t>”</t>
    </r>
    <r>
      <rPr>
        <sz val="12"/>
        <color theme="1"/>
        <rFont val="仿宋_GB2312"/>
        <charset val="134"/>
      </rPr>
      <t>机制下，为研学课程开发提供智力支持，为大学生科创训练提供平台；</t>
    </r>
    <r>
      <rPr>
        <sz val="12"/>
        <color theme="1"/>
        <rFont val="Times New Roman"/>
        <charset val="0"/>
      </rPr>
      <t>.</t>
    </r>
    <r>
      <rPr>
        <sz val="12"/>
        <color theme="1"/>
        <rFont val="仿宋_GB2312"/>
        <charset val="134"/>
      </rPr>
      <t>通过举办研学活动，增强大中小学生对地方文化的认同感和自豪感。</t>
    </r>
    <r>
      <rPr>
        <sz val="12"/>
        <color theme="1"/>
        <rFont val="Times New Roman"/>
        <charset val="0"/>
      </rPr>
      <t xml:space="preserve">
5.</t>
    </r>
    <r>
      <rPr>
        <sz val="12"/>
        <color theme="1"/>
        <rFont val="仿宋_GB2312"/>
        <charset val="134"/>
      </rPr>
      <t>研发一批乡村振兴培训课程，讲好恩平文化赋能乡村振兴故事。</t>
    </r>
    <r>
      <rPr>
        <sz val="12"/>
        <color theme="1"/>
        <rFont val="Times New Roman"/>
        <charset val="0"/>
      </rPr>
      <t xml:space="preserve">
6.</t>
    </r>
    <r>
      <rPr>
        <sz val="12"/>
        <color theme="1"/>
        <rFont val="仿宋_GB2312"/>
        <charset val="134"/>
      </rPr>
      <t>采用项目孵化方式，激励学生创作，培育一批有创新和文化内涵的文创产品。</t>
    </r>
    <r>
      <rPr>
        <sz val="12"/>
        <color theme="1"/>
        <rFont val="Times New Roman"/>
        <charset val="0"/>
      </rPr>
      <t xml:space="preserve">
7.</t>
    </r>
    <r>
      <rPr>
        <sz val="12"/>
        <color theme="1"/>
        <rFont val="仿宋_GB2312"/>
        <charset val="134"/>
      </rPr>
      <t>利用五邑大学学科资源，为乡村风貌提升、人居环境改造与文化设施修缮提供支撑。</t>
    </r>
    <r>
      <rPr>
        <sz val="12"/>
        <color theme="1"/>
        <rFont val="Times New Roman"/>
        <charset val="0"/>
      </rPr>
      <t xml:space="preserve">
8.</t>
    </r>
    <r>
      <rPr>
        <sz val="12"/>
        <color theme="1"/>
        <rFont val="仿宋_GB2312"/>
        <charset val="134"/>
      </rPr>
      <t>加强国内外交流合作，讲好恩平、江门和湾区故事，为搭建大湾区与海外华侨华人沟通交流桥梁贡献力量。</t>
    </r>
  </si>
  <si>
    <r>
      <rPr>
        <sz val="12"/>
        <color theme="1"/>
        <rFont val="仿宋_GB2312"/>
        <charset val="134"/>
      </rPr>
      <t>总体目标：</t>
    </r>
    <r>
      <rPr>
        <sz val="12"/>
        <color theme="1"/>
        <rFont val="Times New Roman"/>
        <charset val="0"/>
      </rPr>
      <t xml:space="preserve">
1.</t>
    </r>
    <r>
      <rPr>
        <sz val="12"/>
        <color theme="1"/>
        <rFont val="仿宋_GB2312"/>
        <charset val="134"/>
      </rPr>
      <t>总结校政企联合共建学院模式，形成文化产业引领乡村振兴党建品牌。</t>
    </r>
    <r>
      <rPr>
        <sz val="12"/>
        <color theme="1"/>
        <rFont val="Times New Roman"/>
        <charset val="0"/>
      </rPr>
      <t>2.</t>
    </r>
    <r>
      <rPr>
        <sz val="12"/>
        <color theme="1"/>
        <rFont val="仿宋_GB2312"/>
        <charset val="134"/>
      </rPr>
      <t>围绕恩平优秀文化研究、挖掘、活化和利用，举办</t>
    </r>
    <r>
      <rPr>
        <sz val="12"/>
        <color theme="1"/>
        <rFont val="Times New Roman"/>
        <charset val="0"/>
      </rPr>
      <t>4-5</t>
    </r>
    <r>
      <rPr>
        <sz val="12"/>
        <color theme="1"/>
        <rFont val="仿宋_GB2312"/>
        <charset val="134"/>
      </rPr>
      <t>次</t>
    </r>
    <r>
      <rPr>
        <sz val="12"/>
        <color theme="1"/>
        <rFont val="Times New Roman"/>
        <charset val="0"/>
      </rPr>
      <t>“</t>
    </r>
    <r>
      <rPr>
        <sz val="12"/>
        <color theme="1"/>
        <rFont val="仿宋_GB2312"/>
        <charset val="134"/>
      </rPr>
      <t>校长大讲堂</t>
    </r>
    <r>
      <rPr>
        <sz val="12"/>
        <color theme="1"/>
        <rFont val="Times New Roman"/>
        <charset val="0"/>
      </rPr>
      <t>”</t>
    </r>
    <r>
      <rPr>
        <sz val="12"/>
        <color theme="1"/>
        <rFont val="仿宋_GB2312"/>
        <charset val="134"/>
      </rPr>
      <t>和</t>
    </r>
    <r>
      <rPr>
        <sz val="12"/>
        <color theme="1"/>
        <rFont val="Times New Roman"/>
        <charset val="0"/>
      </rPr>
      <t>“</t>
    </r>
    <r>
      <rPr>
        <sz val="12"/>
        <color theme="1"/>
        <rFont val="仿宋_GB2312"/>
        <charset val="134"/>
      </rPr>
      <t>歇马论坛</t>
    </r>
    <r>
      <rPr>
        <sz val="12"/>
        <color theme="1"/>
        <rFont val="Times New Roman"/>
        <charset val="0"/>
      </rPr>
      <t>”</t>
    </r>
    <r>
      <rPr>
        <sz val="12"/>
        <color theme="1"/>
        <rFont val="仿宋_GB2312"/>
        <charset val="134"/>
      </rPr>
      <t>等活动，成功申报</t>
    </r>
    <r>
      <rPr>
        <sz val="12"/>
        <color theme="1"/>
        <rFont val="Times New Roman"/>
        <charset val="0"/>
      </rPr>
      <t>1-2</t>
    </r>
    <r>
      <rPr>
        <sz val="12"/>
        <color theme="1"/>
        <rFont val="仿宋_GB2312"/>
        <charset val="134"/>
      </rPr>
      <t>项省级研究课题，</t>
    </r>
    <r>
      <rPr>
        <sz val="12"/>
        <color theme="1"/>
        <rFont val="Times New Roman"/>
        <charset val="0"/>
      </rPr>
      <t>2-3</t>
    </r>
    <r>
      <rPr>
        <sz val="12"/>
        <color theme="1"/>
        <rFont val="仿宋_GB2312"/>
        <charset val="134"/>
      </rPr>
      <t>项市</t>
    </r>
    <r>
      <rPr>
        <sz val="12"/>
        <color theme="1"/>
        <rFont val="Times New Roman"/>
        <charset val="0"/>
      </rPr>
      <t>/</t>
    </r>
    <r>
      <rPr>
        <sz val="12"/>
        <color theme="1"/>
        <rFont val="仿宋_GB2312"/>
        <charset val="134"/>
      </rPr>
      <t>校级课题，形成一批优质研究成果。</t>
    </r>
    <r>
      <rPr>
        <sz val="12"/>
        <color theme="1"/>
        <rFont val="Times New Roman"/>
        <charset val="0"/>
      </rPr>
      <t>3.</t>
    </r>
    <r>
      <rPr>
        <sz val="12"/>
        <color theme="1"/>
        <rFont val="仿宋_GB2312"/>
        <charset val="134"/>
      </rPr>
      <t>凝练</t>
    </r>
    <r>
      <rPr>
        <sz val="12"/>
        <color theme="1"/>
        <rFont val="Times New Roman"/>
        <charset val="0"/>
      </rPr>
      <t>10</t>
    </r>
    <r>
      <rPr>
        <sz val="12"/>
        <color indexed="8"/>
        <rFont val="仿宋_GB2312"/>
        <charset val="134"/>
      </rPr>
      <t>个左右大中小学思政教育案例，</t>
    </r>
    <r>
      <rPr>
        <sz val="12"/>
        <color theme="1"/>
        <rFont val="Times New Roman"/>
        <charset val="0"/>
      </rPr>
      <t>“</t>
    </r>
    <r>
      <rPr>
        <sz val="12"/>
        <color indexed="8"/>
        <rFont val="仿宋_GB2312"/>
        <charset val="134"/>
      </rPr>
      <t>励志成才、报效国家</t>
    </r>
    <r>
      <rPr>
        <sz val="12"/>
        <color theme="1"/>
        <rFont val="Times New Roman"/>
        <charset val="0"/>
      </rPr>
      <t>”</t>
    </r>
    <r>
      <rPr>
        <sz val="12"/>
        <color indexed="8"/>
        <rFont val="仿宋_GB2312"/>
        <charset val="134"/>
      </rPr>
      <t>文化走入校园，赋能恩平教育强市建设。</t>
    </r>
    <r>
      <rPr>
        <sz val="12"/>
        <color theme="1"/>
        <rFont val="Times New Roman"/>
        <charset val="0"/>
      </rPr>
      <t>4.</t>
    </r>
    <r>
      <rPr>
        <sz val="12"/>
        <color indexed="8"/>
        <rFont val="仿宋_GB2312"/>
        <charset val="134"/>
      </rPr>
      <t>共育学生科创训练，研发不少于</t>
    </r>
    <r>
      <rPr>
        <sz val="12"/>
        <color theme="1"/>
        <rFont val="Times New Roman"/>
        <charset val="0"/>
      </rPr>
      <t>5</t>
    </r>
    <r>
      <rPr>
        <sz val="12"/>
        <color indexed="8"/>
        <rFont val="仿宋_GB2312"/>
        <charset val="134"/>
      </rPr>
      <t>门适合大中小学生开展的研学课程，每年能组织开展不少于</t>
    </r>
    <r>
      <rPr>
        <sz val="12"/>
        <color theme="1"/>
        <rFont val="Times New Roman"/>
        <charset val="0"/>
      </rPr>
      <t>10000</t>
    </r>
    <r>
      <rPr>
        <sz val="12"/>
        <color indexed="8"/>
        <rFont val="仿宋_GB2312"/>
        <charset val="134"/>
      </rPr>
      <t>人次的研学教育活动，为村带来综合收入不少于</t>
    </r>
    <r>
      <rPr>
        <sz val="12"/>
        <color theme="1"/>
        <rFont val="Times New Roman"/>
        <charset val="0"/>
      </rPr>
      <t>30</t>
    </r>
    <r>
      <rPr>
        <sz val="12"/>
        <color indexed="8"/>
        <rFont val="仿宋_GB2312"/>
        <charset val="134"/>
      </rPr>
      <t>万元。</t>
    </r>
    <r>
      <rPr>
        <sz val="12"/>
        <color theme="1"/>
        <rFont val="Times New Roman"/>
        <charset val="0"/>
      </rPr>
      <t>5.</t>
    </r>
    <r>
      <rPr>
        <sz val="12"/>
        <color indexed="8"/>
        <rFont val="仿宋_GB2312"/>
        <charset val="134"/>
      </rPr>
      <t>研发</t>
    </r>
    <r>
      <rPr>
        <sz val="12"/>
        <color theme="1"/>
        <rFont val="Times New Roman"/>
        <charset val="0"/>
      </rPr>
      <t>5门左右适合开展党建、团建和乡村振兴的培训课程，参与培训每年不少于1000人次，为村带来综合收入不少于10万元。6.利用大学生团队，研发不少于10件文创产品，争取投放到恩平各景区（点）销售，为村带来不少于10万元的收益。7.按照文化引领和文旅融合发展的要求，对牛江镇昌梅村、君堂镇黎塘村、圣堂镇水塘村、歇马村等乡村风貌改造提供方案。8.按照“走出去”和“请进来”相结合的方式积极开展内外交流，每年参加省内外有关交流活动不少于2次；加强与港澳、海外华侨华人青年学生团体联系，吸引不少于200人次到访恩平。
2023年度量化指标：
1.成立恩平歇马学院党建矩阵联盟。2.举办一次“校长大讲堂”活动。3.启动研学课程开发，完成3000人次研学活动。4.启动文创产品研发，争取有2-3件产品走向市场。
2024年度量化指标：
1.召开党建工作联席会4次，结合主题党日活动，政治理论联学、实践活动联办等探索长效运作机制。2.举办2次“校长大讲堂”和“歇马论坛”等活动；争取申报成功1项省级课题，1项市/校级课题。3.完成5门研学课程的研发工作，逐步让市场进行检验；完成10000人次的研学活动。4.完成5门党建、团建和乡村振兴培训课程，完成不少于1000人次的培训任务。5.完成10件文创产品研发工作，对产品进行市场化检验。6.依靠土建学院力量，为牛江镇昌梅村、君堂镇黎塘村、圣堂镇水塘村、歇马村等乡村风貌改造提供初步设计方案。7.开展省内外交流活动2次；吸引港澳、海外华侨华人青年学生200人次到访恩平。
2025年度量化指标：
1.党建矩阵联盟建设取得初步成效，党建品牌逐步显现。2.举办2次“校长大讲堂”和“歇马论坛”等活动；积极完成省级课题研究，再争取申报1项市/校级课题。3在市场化检验基础上进一步完善5门研学课程；完成10000人次的研学活动。4.继续修订5门党建、团建和乡村振兴培训课程，完成不少于1000人次的培训任务。5.在市场化检验基础上对10件文创产品进行设计定型。6.开展省内外交流活动2次；吸引港澳、海外华侨华人青年学生200人次到访恩平。
2026年度量化指标：
1.党建矩阵联盟建设取得成效，党建引领作用突显，党建品牌示范作用明显。2.举办2次“校长大讲堂”和“歇马论坛”等活动；在前期研究成果基础上，不断总结，所形成的优质成果赋能恩平文化、教育、旅游、乡村振兴建设。3.5门研学课程申报省级示范研学课程；完成10000人次的研学活动。4.党建、团建和乡村振兴培训课程走深走实，完成不少于1000人次的培训任务。5.文创产品设计定型，能作为恩平地方文化IP。6.开展省内外交流活动2次；吸引港澳、海外华侨华人青年学生200人次到访恩平。</t>
    </r>
  </si>
  <si>
    <r>
      <rPr>
        <sz val="12"/>
        <color rgb="FF000000"/>
        <rFont val="仿宋_GB2312"/>
        <charset val="134"/>
      </rPr>
      <t>伍锋（经济管理学院</t>
    </r>
    <r>
      <rPr>
        <sz val="12"/>
        <color rgb="FF000000"/>
        <rFont val="Times New Roman"/>
        <charset val="0"/>
      </rPr>
      <t xml:space="preserve"> </t>
    </r>
    <r>
      <rPr>
        <sz val="12"/>
        <color rgb="FF000000"/>
        <rFont val="仿宋_GB2312"/>
        <charset val="134"/>
      </rPr>
      <t>教师）</t>
    </r>
    <r>
      <rPr>
        <sz val="12"/>
        <color rgb="FF000000"/>
        <rFont val="Times New Roman"/>
        <charset val="0"/>
      </rPr>
      <t>13422548918</t>
    </r>
  </si>
  <si>
    <t>滨海特色产业示范村规划建设</t>
  </si>
  <si>
    <r>
      <rPr>
        <sz val="12"/>
        <color theme="1"/>
        <rFont val="仿宋_GB2312"/>
        <charset val="134"/>
      </rPr>
      <t>横陂镇</t>
    </r>
    <r>
      <rPr>
        <sz val="12"/>
        <color theme="1"/>
        <rFont val="Times New Roman"/>
        <charset val="0"/>
      </rPr>
      <t xml:space="preserve">
</t>
    </r>
    <r>
      <rPr>
        <sz val="12"/>
        <color theme="1"/>
        <rFont val="仿宋_GB2312"/>
        <charset val="134"/>
      </rPr>
      <t>蓝田村</t>
    </r>
  </si>
  <si>
    <r>
      <rPr>
        <sz val="12"/>
        <color theme="1"/>
        <rFont val="Times New Roman"/>
        <charset val="0"/>
      </rPr>
      <t>2023</t>
    </r>
    <r>
      <rPr>
        <sz val="12"/>
        <color indexed="8"/>
        <rFont val="仿宋_GB2312"/>
        <charset val="134"/>
      </rPr>
      <t>年</t>
    </r>
    <r>
      <rPr>
        <sz val="12"/>
        <color theme="1"/>
        <rFont val="Times New Roman"/>
        <charset val="0"/>
      </rPr>
      <t>6</t>
    </r>
    <r>
      <rPr>
        <sz val="12"/>
        <color indexed="8"/>
        <rFont val="仿宋_GB2312"/>
        <charset val="134"/>
      </rPr>
      <t>月</t>
    </r>
  </si>
  <si>
    <t>恩平市双百工程高质量发展，打造滨海产业发展示范村</t>
  </si>
  <si>
    <r>
      <rPr>
        <sz val="12"/>
        <color rgb="FF000000"/>
        <rFont val="仿宋_GB2312"/>
        <charset val="134"/>
      </rPr>
      <t>结合蓝田村滨海风情、水产养殖及文旅产业优势，高质量编制建设规划，高质量打造蓝田滨海特色产业示范村。安排设计人员专班</t>
    </r>
    <r>
      <rPr>
        <sz val="12"/>
        <color rgb="FF000000"/>
        <rFont val="Times New Roman"/>
        <charset val="0"/>
      </rPr>
      <t>4</t>
    </r>
    <r>
      <rPr>
        <sz val="12"/>
        <color rgb="FF000000"/>
        <rFont val="仿宋_GB2312"/>
        <charset val="134"/>
      </rPr>
      <t>人一对一对接。</t>
    </r>
  </si>
  <si>
    <r>
      <rPr>
        <sz val="12"/>
        <color rgb="FF000000"/>
        <rFont val="仿宋_GB2312"/>
        <charset val="134"/>
      </rPr>
      <t>总体目标：围绕乡村振兴及高质量特色产业发展的，结合蓝田村的特色资源、生态优势及古韵文化，蓝田村的发展定位为</t>
    </r>
    <r>
      <rPr>
        <sz val="12"/>
        <color rgb="FF000000"/>
        <rFont val="Times New Roman"/>
        <charset val="0"/>
      </rPr>
      <t>“</t>
    </r>
    <r>
      <rPr>
        <sz val="12"/>
        <color rgb="FF000000"/>
        <rFont val="仿宋_GB2312"/>
        <charset val="134"/>
      </rPr>
      <t>古村生态文化之旅，乡村农业体验之地</t>
    </r>
    <r>
      <rPr>
        <sz val="12"/>
        <color rgb="FF000000"/>
        <rFont val="Times New Roman"/>
        <charset val="0"/>
      </rPr>
      <t>”</t>
    </r>
    <r>
      <rPr>
        <sz val="12"/>
        <color rgb="FF000000"/>
        <rFont val="仿宋_GB2312"/>
        <charset val="134"/>
      </rPr>
      <t>。</t>
    </r>
    <r>
      <rPr>
        <sz val="12"/>
        <color rgb="FF000000"/>
        <rFont val="Times New Roman"/>
        <charset val="0"/>
      </rPr>
      <t xml:space="preserve">
2023</t>
    </r>
    <r>
      <rPr>
        <sz val="12"/>
        <color rgb="FF000000"/>
        <rFont val="仿宋_GB2312"/>
        <charset val="134"/>
      </rPr>
      <t>分年度量化指标：完成蓝田村高质量发展规划方案草案</t>
    </r>
    <r>
      <rPr>
        <sz val="12"/>
        <color rgb="FF000000"/>
        <rFont val="Times New Roman"/>
        <charset val="0"/>
      </rPr>
      <t>1</t>
    </r>
    <r>
      <rPr>
        <sz val="12"/>
        <color rgb="FF000000"/>
        <rFont val="仿宋_GB2312"/>
        <charset val="134"/>
      </rPr>
      <t>份；</t>
    </r>
    <r>
      <rPr>
        <sz val="12"/>
        <color rgb="FF000000"/>
        <rFont val="Times New Roman"/>
        <charset val="0"/>
      </rPr>
      <t>2024</t>
    </r>
    <r>
      <rPr>
        <sz val="12"/>
        <color rgb="FF000000"/>
        <rFont val="仿宋_GB2312"/>
        <charset val="134"/>
      </rPr>
      <t>分年度量化指标：完成完成蓝田村高质量发展规划正式方案</t>
    </r>
    <r>
      <rPr>
        <sz val="12"/>
        <color rgb="FF000000"/>
        <rFont val="Times New Roman"/>
        <charset val="0"/>
      </rPr>
      <t>1</t>
    </r>
    <r>
      <rPr>
        <sz val="12"/>
        <color rgb="FF000000"/>
        <rFont val="仿宋_GB2312"/>
        <charset val="134"/>
      </rPr>
      <t>份，实施</t>
    </r>
    <r>
      <rPr>
        <sz val="12"/>
        <color rgb="FF000000"/>
        <rFont val="Times New Roman"/>
        <charset val="0"/>
      </rPr>
      <t>1-2</t>
    </r>
    <r>
      <rPr>
        <sz val="12"/>
        <color rgb="FF000000"/>
        <rFont val="仿宋_GB2312"/>
        <charset val="134"/>
      </rPr>
      <t>个特色示范点建设，高质量发展初现成效；</t>
    </r>
    <r>
      <rPr>
        <sz val="12"/>
        <color rgb="FF000000"/>
        <rFont val="Times New Roman"/>
        <charset val="0"/>
      </rPr>
      <t>2025</t>
    </r>
    <r>
      <rPr>
        <sz val="12"/>
        <color rgb="FF000000"/>
        <rFont val="仿宋_GB2312"/>
        <charset val="134"/>
      </rPr>
      <t>分年度量化指标：继续完成</t>
    </r>
    <r>
      <rPr>
        <sz val="12"/>
        <color rgb="FF000000"/>
        <rFont val="Times New Roman"/>
        <charset val="0"/>
      </rPr>
      <t>1-2</t>
    </r>
    <r>
      <rPr>
        <sz val="12"/>
        <color rgb="FF000000"/>
        <rFont val="仿宋_GB2312"/>
        <charset val="134"/>
      </rPr>
      <t>个特色示范点建设，蓝田村</t>
    </r>
    <r>
      <rPr>
        <sz val="12"/>
        <color rgb="FF000000"/>
        <rFont val="Times New Roman"/>
        <charset val="0"/>
      </rPr>
      <t>“</t>
    </r>
    <r>
      <rPr>
        <sz val="12"/>
        <color rgb="FF000000"/>
        <rFont val="仿宋_GB2312"/>
        <charset val="134"/>
      </rPr>
      <t>古村生态文化之旅，乡村农业体验之地</t>
    </r>
    <r>
      <rPr>
        <sz val="12"/>
        <color rgb="FF000000"/>
        <rFont val="Times New Roman"/>
        <charset val="0"/>
      </rPr>
      <t>”</t>
    </r>
    <r>
      <rPr>
        <sz val="12"/>
        <color rgb="FF000000"/>
        <rFont val="仿宋_GB2312"/>
        <charset val="134"/>
      </rPr>
      <t>的目标初步实现。</t>
    </r>
  </si>
  <si>
    <r>
      <rPr>
        <sz val="12"/>
        <color theme="1"/>
        <rFont val="仿宋_GB2312"/>
        <charset val="134"/>
      </rPr>
      <t>张万胜（土建学院副院长）</t>
    </r>
    <r>
      <rPr>
        <sz val="12"/>
        <color theme="1"/>
        <rFont val="Times New Roman"/>
        <charset val="0"/>
      </rPr>
      <t>13822416165</t>
    </r>
  </si>
  <si>
    <t>金山芋粉深加工项目</t>
  </si>
  <si>
    <t>良西镇</t>
  </si>
  <si>
    <r>
      <rPr>
        <sz val="12"/>
        <color theme="1"/>
        <rFont val="Times New Roman"/>
        <charset val="0"/>
      </rPr>
      <t>2026</t>
    </r>
    <r>
      <rPr>
        <sz val="12"/>
        <color indexed="8"/>
        <rFont val="仿宋_GB2312"/>
        <charset val="134"/>
      </rPr>
      <t>年</t>
    </r>
    <r>
      <rPr>
        <sz val="12"/>
        <color theme="1"/>
        <rFont val="Times New Roman"/>
        <charset val="0"/>
      </rPr>
      <t>12</t>
    </r>
    <r>
      <rPr>
        <sz val="12"/>
        <color indexed="8"/>
        <rFont val="仿宋_GB2312"/>
        <charset val="134"/>
      </rPr>
      <t>月</t>
    </r>
  </si>
  <si>
    <r>
      <rPr>
        <sz val="12"/>
        <color theme="1"/>
        <rFont val="仿宋_GB2312"/>
        <charset val="134"/>
      </rPr>
      <t>目前金山芋在恩平种植面积并不大，据报道（恩平发布公众号）主要在良西镇（约</t>
    </r>
    <r>
      <rPr>
        <sz val="12"/>
        <color theme="1"/>
        <rFont val="Times New Roman"/>
        <charset val="0"/>
      </rPr>
      <t>200</t>
    </r>
    <r>
      <rPr>
        <sz val="12"/>
        <color theme="1"/>
        <rFont val="仿宋_GB2312"/>
        <charset val="134"/>
      </rPr>
      <t>亩）和君堂镇（约</t>
    </r>
    <r>
      <rPr>
        <sz val="12"/>
        <color theme="1"/>
        <rFont val="Times New Roman"/>
        <charset val="0"/>
      </rPr>
      <t>100</t>
    </r>
    <r>
      <rPr>
        <sz val="12"/>
        <color theme="1"/>
        <rFont val="仿宋_GB2312"/>
        <charset val="134"/>
      </rPr>
      <t>亩）。目前企业需求：</t>
    </r>
    <r>
      <rPr>
        <sz val="12"/>
        <color theme="1"/>
        <rFont val="Times New Roman"/>
        <charset val="0"/>
      </rPr>
      <t>1</t>
    </r>
    <r>
      <rPr>
        <sz val="12"/>
        <color theme="1"/>
        <rFont val="仿宋_GB2312"/>
        <charset val="134"/>
      </rPr>
      <t>）金山芋饮品需常温保存，但保存期短，仅</t>
    </r>
    <r>
      <rPr>
        <sz val="12"/>
        <color theme="1"/>
        <rFont val="Times New Roman"/>
        <charset val="0"/>
      </rPr>
      <t>3</t>
    </r>
    <r>
      <rPr>
        <sz val="12"/>
        <color theme="1"/>
        <rFont val="仿宋_GB2312"/>
        <charset val="134"/>
      </rPr>
      <t>个月，想开发在常温下不加防腐剂可存放一年的方法；</t>
    </r>
    <r>
      <rPr>
        <sz val="12"/>
        <color theme="1"/>
        <rFont val="Times New Roman"/>
        <charset val="0"/>
      </rPr>
      <t>2</t>
    </r>
    <r>
      <rPr>
        <sz val="12"/>
        <color theme="1"/>
        <rFont val="仿宋_GB2312"/>
        <charset val="134"/>
      </rPr>
      <t>）新品为澄清状，但放置一段时间后会随时间延长而变浑浊，越来越浓稠，口感也变差，如何避免；</t>
    </r>
    <r>
      <rPr>
        <sz val="12"/>
        <color theme="1"/>
        <rFont val="Times New Roman"/>
        <charset val="0"/>
      </rPr>
      <t>3</t>
    </r>
    <r>
      <rPr>
        <sz val="12"/>
        <color theme="1"/>
        <rFont val="仿宋_GB2312"/>
        <charset val="134"/>
      </rPr>
      <t>）恩平当地人食用金山芋保护肠胃，有缓解胃肠疼痛功效，且有解酒和提升酒量的经验用法，需要验证功效，发现功效成分。</t>
    </r>
  </si>
  <si>
    <r>
      <rPr>
        <sz val="12"/>
        <color theme="1"/>
        <rFont val="仿宋_GB2312"/>
        <charset val="134"/>
      </rPr>
      <t>温瞬时杀菌技术和无菌包装技术结合，不过需要企业自行投入购买相关生产设备。可以先在实验室里研究不同的杀菌方式和杀菌条件对产品外观、口感及保质期的影响，然后采用最优化的杀菌技术进行生产检验。</t>
    </r>
    <r>
      <rPr>
        <sz val="12"/>
        <color theme="1"/>
        <rFont val="Times New Roman"/>
        <charset val="0"/>
      </rPr>
      <t xml:space="preserve">
2</t>
    </r>
    <r>
      <rPr>
        <sz val="12"/>
        <color theme="1"/>
        <rFont val="仿宋_GB2312"/>
        <charset val="134"/>
      </rPr>
      <t>）产品放置后外观和口感变化。应该是由于放置过程中淀粉溶解度变化或者老化的原因。需要进行金山芋淀粉及原材料的性质评价，找到影响金山芋淀粉稳定性的因素，并通过调节</t>
    </r>
    <r>
      <rPr>
        <sz val="12"/>
        <color theme="1"/>
        <rFont val="Times New Roman"/>
        <charset val="0"/>
      </rPr>
      <t>pH</t>
    </r>
    <r>
      <rPr>
        <sz val="12"/>
        <color theme="1"/>
        <rFont val="仿宋_GB2312"/>
        <charset val="134"/>
      </rPr>
      <t>值、添加电解质或添加乳化剂或增稠剂等措施提高淀粉溶液的稳定性。</t>
    </r>
    <r>
      <rPr>
        <sz val="12"/>
        <color theme="1"/>
        <rFont val="Times New Roman"/>
        <charset val="0"/>
      </rPr>
      <t xml:space="preserve">
3</t>
    </r>
    <r>
      <rPr>
        <sz val="12"/>
        <color theme="1"/>
        <rFont val="仿宋_GB2312"/>
        <charset val="134"/>
      </rPr>
      <t>）活性成分及功效研究。对金山芋原料或金山芋淀粉进行多糖活性成分的提取、分离、结构鉴定，以及进行胃黏膜保护、调节肠道菌群、减肥、保肝等功效评价及作用机制研究，发表研究论文，申请相关专利，可以提高金山芋的知名度，为金山芋深加工产品的开发提供科学依据。</t>
    </r>
  </si>
  <si>
    <r>
      <rPr>
        <sz val="12"/>
        <color rgb="FF000000"/>
        <rFont val="仿宋_GB2312"/>
        <charset val="134"/>
      </rPr>
      <t>对金山芋饮品进行保质期研究，延长常温下保质期至一年；对金山芋进行胃黏膜保护、调节肠道菌群、保肝等功效的评价及活性成分研究；研究成果发表论文、申请专利，为金山芋深加工产品的开发提供科学依据。</t>
    </r>
    <r>
      <rPr>
        <sz val="12"/>
        <color rgb="FF000000"/>
        <rFont val="Times New Roman"/>
        <charset val="0"/>
      </rPr>
      <t xml:space="preserve">
</t>
    </r>
    <r>
      <rPr>
        <sz val="12"/>
        <color rgb="FF000000"/>
        <rFont val="仿宋_GB2312"/>
        <charset val="134"/>
      </rPr>
      <t>分年度量化指标：</t>
    </r>
    <r>
      <rPr>
        <sz val="12"/>
        <color rgb="FF000000"/>
        <rFont val="Times New Roman"/>
        <charset val="0"/>
      </rPr>
      <t xml:space="preserve">
2023</t>
    </r>
    <r>
      <rPr>
        <sz val="12"/>
        <color rgb="FF000000"/>
        <rFont val="仿宋_GB2312"/>
        <charset val="134"/>
      </rPr>
      <t>年</t>
    </r>
    <r>
      <rPr>
        <sz val="12"/>
        <color rgb="FF000000"/>
        <rFont val="Times New Roman"/>
        <charset val="0"/>
      </rPr>
      <t>11</t>
    </r>
    <r>
      <rPr>
        <sz val="12"/>
        <color rgb="FF000000"/>
        <rFont val="仿宋_GB2312"/>
        <charset val="134"/>
      </rPr>
      <t>月</t>
    </r>
    <r>
      <rPr>
        <sz val="12"/>
        <color rgb="FF000000"/>
        <rFont val="Times New Roman"/>
        <charset val="0"/>
      </rPr>
      <t>-2024</t>
    </r>
    <r>
      <rPr>
        <sz val="12"/>
        <color rgb="FF000000"/>
        <rFont val="仿宋_GB2312"/>
        <charset val="134"/>
      </rPr>
      <t>年</t>
    </r>
    <r>
      <rPr>
        <sz val="12"/>
        <color rgb="FF000000"/>
        <rFont val="Times New Roman"/>
        <charset val="0"/>
      </rPr>
      <t>11</t>
    </r>
    <r>
      <rPr>
        <sz val="12"/>
        <color rgb="FF000000"/>
        <rFont val="仿宋_GB2312"/>
        <charset val="134"/>
      </rPr>
      <t>月：</t>
    </r>
    <r>
      <rPr>
        <sz val="12"/>
        <color rgb="FF000000"/>
        <rFont val="Times New Roman"/>
        <charset val="0"/>
      </rPr>
      <t xml:space="preserve">
</t>
    </r>
    <r>
      <rPr>
        <sz val="12"/>
        <color rgb="FF000000"/>
        <rFont val="仿宋_GB2312"/>
        <charset val="134"/>
      </rPr>
      <t>得到优化后的金山芋饮品的配方。</t>
    </r>
    <r>
      <rPr>
        <sz val="12"/>
        <color rgb="FF000000"/>
        <rFont val="Times New Roman"/>
        <charset val="0"/>
      </rPr>
      <t xml:space="preserve">
</t>
    </r>
    <r>
      <rPr>
        <sz val="12"/>
        <color rgb="FF000000"/>
        <rFont val="仿宋_GB2312"/>
        <charset val="134"/>
      </rPr>
      <t>对金山芋原料或金山芋淀粉进行多糖活性成分的提取、分离、结构鉴定。</t>
    </r>
    <r>
      <rPr>
        <sz val="12"/>
        <color rgb="FF000000"/>
        <rFont val="Times New Roman"/>
        <charset val="0"/>
      </rPr>
      <t xml:space="preserve">
2024</t>
    </r>
    <r>
      <rPr>
        <sz val="12"/>
        <color rgb="FF000000"/>
        <rFont val="仿宋_GB2312"/>
        <charset val="134"/>
      </rPr>
      <t>年</t>
    </r>
    <r>
      <rPr>
        <sz val="12"/>
        <color rgb="FF000000"/>
        <rFont val="Times New Roman"/>
        <charset val="0"/>
      </rPr>
      <t>12</t>
    </r>
    <r>
      <rPr>
        <sz val="12"/>
        <color rgb="FF000000"/>
        <rFont val="仿宋_GB2312"/>
        <charset val="134"/>
      </rPr>
      <t>月</t>
    </r>
    <r>
      <rPr>
        <sz val="12"/>
        <color rgb="FF000000"/>
        <rFont val="Times New Roman"/>
        <charset val="0"/>
      </rPr>
      <t>-2025</t>
    </r>
    <r>
      <rPr>
        <sz val="12"/>
        <color rgb="FF000000"/>
        <rFont val="仿宋_GB2312"/>
        <charset val="134"/>
      </rPr>
      <t>年</t>
    </r>
    <r>
      <rPr>
        <sz val="12"/>
        <color rgb="FF000000"/>
        <rFont val="Times New Roman"/>
        <charset val="0"/>
      </rPr>
      <t>11</t>
    </r>
    <r>
      <rPr>
        <sz val="12"/>
        <color rgb="FF000000"/>
        <rFont val="仿宋_GB2312"/>
        <charset val="134"/>
      </rPr>
      <t>月：</t>
    </r>
    <r>
      <rPr>
        <sz val="12"/>
        <color rgb="FF000000"/>
        <rFont val="Times New Roman"/>
        <charset val="0"/>
      </rPr>
      <t xml:space="preserve">
</t>
    </r>
    <r>
      <rPr>
        <sz val="12"/>
        <color rgb="FF000000"/>
        <rFont val="仿宋_GB2312"/>
        <charset val="134"/>
      </rPr>
      <t>得到优化后的金山芋饮品的生产工艺。</t>
    </r>
    <r>
      <rPr>
        <sz val="12"/>
        <color rgb="FF000000"/>
        <rFont val="Times New Roman"/>
        <charset val="0"/>
      </rPr>
      <t xml:space="preserve">
</t>
    </r>
    <r>
      <rPr>
        <sz val="12"/>
        <color rgb="FF000000"/>
        <rFont val="仿宋_GB2312"/>
        <charset val="134"/>
      </rPr>
      <t>对金山芋活性成分进行胃黏膜保护、保肝等功效评价及作用机制研究。</t>
    </r>
    <r>
      <rPr>
        <sz val="12"/>
        <color rgb="FF000000"/>
        <rFont val="Times New Roman"/>
        <charset val="0"/>
      </rPr>
      <t xml:space="preserve">
</t>
    </r>
    <r>
      <rPr>
        <sz val="12"/>
        <color rgb="FF000000"/>
        <rFont val="仿宋_GB2312"/>
        <charset val="134"/>
      </rPr>
      <t>发表研究论文</t>
    </r>
    <r>
      <rPr>
        <sz val="12"/>
        <color rgb="FF000000"/>
        <rFont val="Times New Roman"/>
        <charset val="0"/>
      </rPr>
      <t>1</t>
    </r>
    <r>
      <rPr>
        <sz val="12"/>
        <color rgb="FF000000"/>
        <rFont val="仿宋_GB2312"/>
        <charset val="134"/>
      </rPr>
      <t>篇，申请发明专利</t>
    </r>
    <r>
      <rPr>
        <sz val="12"/>
        <color rgb="FF000000"/>
        <rFont val="Times New Roman"/>
        <charset val="0"/>
      </rPr>
      <t>1</t>
    </r>
    <r>
      <rPr>
        <sz val="12"/>
        <color rgb="FF000000"/>
        <rFont val="仿宋_GB2312"/>
        <charset val="134"/>
      </rPr>
      <t>项。</t>
    </r>
    <r>
      <rPr>
        <sz val="12"/>
        <color rgb="FF000000"/>
        <rFont val="Times New Roman"/>
        <charset val="0"/>
      </rPr>
      <t xml:space="preserve">
2025</t>
    </r>
    <r>
      <rPr>
        <sz val="12"/>
        <color rgb="FF000000"/>
        <rFont val="仿宋_GB2312"/>
        <charset val="134"/>
      </rPr>
      <t>年</t>
    </r>
    <r>
      <rPr>
        <sz val="12"/>
        <color rgb="FF000000"/>
        <rFont val="Times New Roman"/>
        <charset val="0"/>
      </rPr>
      <t>12</t>
    </r>
    <r>
      <rPr>
        <sz val="12"/>
        <color rgb="FF000000"/>
        <rFont val="仿宋_GB2312"/>
        <charset val="134"/>
      </rPr>
      <t>月</t>
    </r>
    <r>
      <rPr>
        <sz val="12"/>
        <color rgb="FF000000"/>
        <rFont val="Times New Roman"/>
        <charset val="0"/>
      </rPr>
      <t>-2026</t>
    </r>
    <r>
      <rPr>
        <sz val="12"/>
        <color rgb="FF000000"/>
        <rFont val="仿宋_GB2312"/>
        <charset val="134"/>
      </rPr>
      <t>年</t>
    </r>
    <r>
      <rPr>
        <sz val="12"/>
        <color rgb="FF000000"/>
        <rFont val="Times New Roman"/>
        <charset val="0"/>
      </rPr>
      <t>12</t>
    </r>
    <r>
      <rPr>
        <sz val="12"/>
        <color rgb="FF000000"/>
        <rFont val="仿宋_GB2312"/>
        <charset val="134"/>
      </rPr>
      <t>月：</t>
    </r>
    <r>
      <rPr>
        <sz val="12"/>
        <color rgb="FF000000"/>
        <rFont val="Times New Roman"/>
        <charset val="0"/>
      </rPr>
      <t xml:space="preserve">
</t>
    </r>
    <r>
      <rPr>
        <sz val="12"/>
        <color rgb="FF000000"/>
        <rFont val="仿宋_GB2312"/>
        <charset val="134"/>
      </rPr>
      <t>对金山芋活性成分进行调节肠道菌群、减肥等功效评价及作用机制研究。</t>
    </r>
    <r>
      <rPr>
        <sz val="12"/>
        <color rgb="FF000000"/>
        <rFont val="Times New Roman"/>
        <charset val="0"/>
      </rPr>
      <t xml:space="preserve">
</t>
    </r>
    <r>
      <rPr>
        <sz val="12"/>
        <color rgb="FF000000"/>
        <rFont val="仿宋_GB2312"/>
        <charset val="134"/>
      </rPr>
      <t>发表研究论文</t>
    </r>
    <r>
      <rPr>
        <sz val="12"/>
        <color rgb="FF000000"/>
        <rFont val="Times New Roman"/>
        <charset val="0"/>
      </rPr>
      <t>1</t>
    </r>
    <r>
      <rPr>
        <sz val="12"/>
        <color rgb="FF000000"/>
        <rFont val="仿宋_GB2312"/>
        <charset val="134"/>
      </rPr>
      <t>篇，申请发明专利</t>
    </r>
    <r>
      <rPr>
        <sz val="12"/>
        <color rgb="FF000000"/>
        <rFont val="Times New Roman"/>
        <charset val="0"/>
      </rPr>
      <t>1</t>
    </r>
    <r>
      <rPr>
        <sz val="12"/>
        <color rgb="FF000000"/>
        <rFont val="仿宋_GB2312"/>
        <charset val="134"/>
      </rPr>
      <t>项。</t>
    </r>
  </si>
  <si>
    <r>
      <rPr>
        <sz val="12"/>
        <color theme="1"/>
        <rFont val="仿宋_GB2312"/>
        <charset val="134"/>
      </rPr>
      <t>李冬利（生物科技与大健康学院</t>
    </r>
    <r>
      <rPr>
        <sz val="12"/>
        <color theme="1"/>
        <rFont val="Times New Roman"/>
        <charset val="0"/>
      </rPr>
      <t xml:space="preserve"> </t>
    </r>
    <r>
      <rPr>
        <sz val="12"/>
        <color theme="1"/>
        <rFont val="仿宋_GB2312"/>
        <charset val="134"/>
      </rPr>
      <t>教师）</t>
    </r>
    <r>
      <rPr>
        <sz val="12"/>
        <color theme="1"/>
        <rFont val="Times New Roman"/>
        <charset val="0"/>
      </rPr>
      <t>18620008186</t>
    </r>
  </si>
  <si>
    <t>柠檬精油深加工项目</t>
  </si>
  <si>
    <t>东成镇（石桥头村和那新村）</t>
  </si>
  <si>
    <r>
      <rPr>
        <sz val="12"/>
        <color theme="1"/>
        <rFont val="Times New Roman"/>
        <charset val="0"/>
      </rPr>
      <t>2025</t>
    </r>
    <r>
      <rPr>
        <sz val="12"/>
        <color theme="1"/>
        <rFont val="仿宋_GB2312"/>
        <charset val="134"/>
      </rPr>
      <t>年</t>
    </r>
  </si>
  <si>
    <t>香水柠檬喜欢高温高湿环境，仅适于南方温暖环境。恩平是广东省香水柠檬主要种植基地，代表企业有星浩（粤自然）香水柠檬基地和西拧王柠檬专业合作社。柠檬鲜果有一级果、二级果、三级果等，级别不同价格不同。五邑大学天然产物开发利用团队前期有柠檬叶综合利用、柠檬精油抗菌和驱蚊方面的研究基础。目前企业在柠檬种植、鲜果保鲜和深加工方面需要深入研究开发</t>
  </si>
  <si>
    <r>
      <rPr>
        <sz val="12"/>
        <color theme="1"/>
        <rFont val="Times New Roman"/>
        <charset val="0"/>
      </rPr>
      <t>1</t>
    </r>
    <r>
      <rPr>
        <sz val="12"/>
        <color theme="1"/>
        <rFont val="仿宋_GB2312"/>
        <charset val="134"/>
      </rPr>
      <t>、香水柠檬化痰止咳功效研究。</t>
    </r>
    <r>
      <rPr>
        <sz val="12"/>
        <color theme="1"/>
        <rFont val="Times New Roman"/>
        <charset val="0"/>
      </rPr>
      <t xml:space="preserve">
2</t>
    </r>
    <r>
      <rPr>
        <sz val="12"/>
        <color theme="1"/>
        <rFont val="仿宋_GB2312"/>
        <charset val="134"/>
      </rPr>
      <t>、香水柠檬美容护肤产品开发。</t>
    </r>
    <r>
      <rPr>
        <sz val="12"/>
        <color theme="1"/>
        <rFont val="Times New Roman"/>
        <charset val="0"/>
      </rPr>
      <t xml:space="preserve">
3</t>
    </r>
    <r>
      <rPr>
        <sz val="12"/>
        <color theme="1"/>
        <rFont val="仿宋_GB2312"/>
        <charset val="134"/>
      </rPr>
      <t>、柠檬精油深度开发利用。</t>
    </r>
    <r>
      <rPr>
        <sz val="12"/>
        <color theme="1"/>
        <rFont val="Times New Roman"/>
        <charset val="0"/>
      </rPr>
      <t xml:space="preserve">
</t>
    </r>
    <r>
      <rPr>
        <sz val="12"/>
        <color theme="1"/>
        <rFont val="仿宋_GB2312"/>
        <charset val="134"/>
      </rPr>
      <t>目前落实举措：</t>
    </r>
    <r>
      <rPr>
        <sz val="12"/>
        <color theme="1"/>
        <rFont val="Times New Roman"/>
        <charset val="0"/>
      </rPr>
      <t xml:space="preserve">
1.</t>
    </r>
    <r>
      <rPr>
        <sz val="12"/>
        <color theme="1"/>
        <rFont val="仿宋_GB2312"/>
        <charset val="134"/>
      </rPr>
      <t>进行实地调研，分别与两家企业签订项目论证方案；</t>
    </r>
    <r>
      <rPr>
        <sz val="12"/>
        <color theme="1"/>
        <rFont val="Times New Roman"/>
        <charset val="0"/>
      </rPr>
      <t xml:space="preserve">
2.</t>
    </r>
    <r>
      <rPr>
        <sz val="12"/>
        <color theme="1"/>
        <rFont val="仿宋_GB2312"/>
        <charset val="134"/>
      </rPr>
      <t>项目组已落实柠檬精油工业化提取公司</t>
    </r>
    <r>
      <rPr>
        <sz val="12"/>
        <color theme="1"/>
        <rFont val="Times New Roman"/>
        <charset val="0"/>
      </rPr>
      <t>——</t>
    </r>
    <r>
      <rPr>
        <sz val="12"/>
        <color theme="1"/>
        <rFont val="仿宋_GB2312"/>
        <charset val="134"/>
      </rPr>
      <t>广东华萃生物科技有限公司，就柠檬精油提取事宜与对方进行了深入沟通交流，并参观了公司提取车间。</t>
    </r>
    <r>
      <rPr>
        <sz val="12"/>
        <color theme="1"/>
        <rFont val="Times New Roman"/>
        <charset val="0"/>
      </rPr>
      <t xml:space="preserve">
3.</t>
    </r>
    <r>
      <rPr>
        <sz val="12"/>
        <color theme="1"/>
        <rFont val="仿宋_GB2312"/>
        <charset val="134"/>
      </rPr>
      <t>同广东华萃生物科技有限公司商议签订精油提取合同，提取费用为每公斤鲜果</t>
    </r>
    <r>
      <rPr>
        <sz val="12"/>
        <color theme="1"/>
        <rFont val="Times New Roman"/>
        <charset val="0"/>
      </rPr>
      <t>30</t>
    </r>
    <r>
      <rPr>
        <sz val="12"/>
        <color theme="1"/>
        <rFont val="仿宋_GB2312"/>
        <charset val="134"/>
      </rPr>
      <t>元。</t>
    </r>
    <r>
      <rPr>
        <sz val="12"/>
        <color theme="1"/>
        <rFont val="Times New Roman"/>
        <charset val="0"/>
      </rPr>
      <t xml:space="preserve">
4.</t>
    </r>
    <r>
      <rPr>
        <sz val="12"/>
        <color theme="1"/>
        <rFont val="仿宋_GB2312"/>
        <charset val="134"/>
      </rPr>
      <t>就广东星浩公司提出的柠檬保鲜难题，项目负责人积极联系广东杰士农业科技有限公司进行咨询，商定时间实地前往广东星浩柠檬种植基地进行考察，与对方技术人员当面交流柠檬的保鲜方法，计划后期通过大田种植实验实际对比探索适合香水柠檬保鲜、延长柠檬货架期的种植技术方法。</t>
    </r>
  </si>
  <si>
    <r>
      <rPr>
        <sz val="12"/>
        <color rgb="FF000000"/>
        <rFont val="仿宋_GB2312"/>
        <charset val="134"/>
      </rPr>
      <t>一、香水柠檬化痰止咳功效研究。预计完成时间：</t>
    </r>
    <r>
      <rPr>
        <sz val="12"/>
        <color rgb="FF000000"/>
        <rFont val="Times New Roman"/>
        <charset val="0"/>
      </rPr>
      <t>1-2</t>
    </r>
    <r>
      <rPr>
        <sz val="12"/>
        <color rgb="FF000000"/>
        <rFont val="仿宋_GB2312"/>
        <charset val="134"/>
      </rPr>
      <t>年。</t>
    </r>
    <r>
      <rPr>
        <sz val="12"/>
        <color rgb="FF000000"/>
        <rFont val="Times New Roman"/>
        <charset val="0"/>
      </rPr>
      <t xml:space="preserve">
</t>
    </r>
    <r>
      <rPr>
        <sz val="12"/>
        <color rgb="FF000000"/>
        <rFont val="仿宋_GB2312"/>
        <charset val="134"/>
      </rPr>
      <t>（</t>
    </r>
    <r>
      <rPr>
        <sz val="12"/>
        <color rgb="FF000000"/>
        <rFont val="Times New Roman"/>
        <charset val="0"/>
      </rPr>
      <t>1</t>
    </r>
    <r>
      <rPr>
        <sz val="12"/>
        <color rgb="FF000000"/>
        <rFont val="仿宋_GB2312"/>
        <charset val="134"/>
      </rPr>
      <t>）清咽润喉活性评价研究，体内实验包括小鼠动物实验和人体试食试验等；</t>
    </r>
    <r>
      <rPr>
        <sz val="12"/>
        <color rgb="FF000000"/>
        <rFont val="Times New Roman"/>
        <charset val="0"/>
      </rPr>
      <t xml:space="preserve"> </t>
    </r>
    <r>
      <rPr>
        <sz val="12"/>
        <color rgb="FF000000"/>
        <rFont val="仿宋_GB2312"/>
        <charset val="134"/>
      </rPr>
      <t>（</t>
    </r>
    <r>
      <rPr>
        <sz val="12"/>
        <color rgb="FF000000"/>
        <rFont val="Times New Roman"/>
        <charset val="0"/>
      </rPr>
      <t>2</t>
    </r>
    <r>
      <rPr>
        <sz val="12"/>
        <color rgb="FF000000"/>
        <rFont val="仿宋_GB2312"/>
        <charset val="134"/>
      </rPr>
      <t>）化痰、止咳、润喉等功能性休闲健康食品开发，包括柠檬提取物原料活性成分及理化指标检测、产品制备工艺研究和样品试制。</t>
    </r>
    <r>
      <rPr>
        <sz val="12"/>
        <color rgb="FF000000"/>
        <rFont val="Times New Roman"/>
        <charset val="0"/>
      </rPr>
      <t xml:space="preserve">
</t>
    </r>
    <r>
      <rPr>
        <sz val="12"/>
        <color rgb="FF000000"/>
        <rFont val="仿宋_GB2312"/>
        <charset val="134"/>
      </rPr>
      <t>二、香水柠檬美容护肤产品开发。预计完成时间：</t>
    </r>
    <r>
      <rPr>
        <sz val="12"/>
        <color rgb="FF000000"/>
        <rFont val="Times New Roman"/>
        <charset val="0"/>
      </rPr>
      <t>1-2</t>
    </r>
    <r>
      <rPr>
        <sz val="12"/>
        <color rgb="FF000000"/>
        <rFont val="仿宋_GB2312"/>
        <charset val="134"/>
      </rPr>
      <t>年。</t>
    </r>
    <r>
      <rPr>
        <sz val="12"/>
        <color rgb="FF000000"/>
        <rFont val="Times New Roman"/>
        <charset val="0"/>
      </rPr>
      <t xml:space="preserve">
</t>
    </r>
    <r>
      <rPr>
        <sz val="12"/>
        <color rgb="FF000000"/>
        <rFont val="仿宋_GB2312"/>
        <charset val="134"/>
      </rPr>
      <t>（</t>
    </r>
    <r>
      <rPr>
        <sz val="12"/>
        <color rgb="FF000000"/>
        <rFont val="Times New Roman"/>
        <charset val="0"/>
      </rPr>
      <t>1</t>
    </r>
    <r>
      <rPr>
        <sz val="12"/>
        <color rgb="FF000000"/>
        <rFont val="仿宋_GB2312"/>
        <charset val="134"/>
      </rPr>
      <t>）体外抗氧化、抗炎活性评价研究；采用细胞实验检测炎症因子含量，</t>
    </r>
    <r>
      <rPr>
        <sz val="12"/>
        <color rgb="FF000000"/>
        <rFont val="Times New Roman"/>
        <charset val="0"/>
      </rPr>
      <t>NO</t>
    </r>
    <r>
      <rPr>
        <sz val="12"/>
        <color rgb="FF000000"/>
        <rFont val="仿宋_GB2312"/>
        <charset val="134"/>
      </rPr>
      <t>、</t>
    </r>
    <r>
      <rPr>
        <sz val="12"/>
        <color rgb="FF000000"/>
        <rFont val="Times New Roman"/>
        <charset val="0"/>
      </rPr>
      <t>TNF-α</t>
    </r>
    <r>
      <rPr>
        <sz val="12"/>
        <color rgb="FF000000"/>
        <rFont val="仿宋_GB2312"/>
        <charset val="134"/>
      </rPr>
      <t>分泌水平；（</t>
    </r>
    <r>
      <rPr>
        <sz val="12"/>
        <color rgb="FF000000"/>
        <rFont val="Times New Roman"/>
        <charset val="0"/>
      </rPr>
      <t>2</t>
    </r>
    <r>
      <rPr>
        <sz val="12"/>
        <color rgb="FF000000"/>
        <rFont val="仿宋_GB2312"/>
        <charset val="134"/>
      </rPr>
      <t>）美白活性评价研究：采用酶</t>
    </r>
    <r>
      <rPr>
        <sz val="12"/>
        <color rgb="FF000000"/>
        <rFont val="Times New Roman"/>
        <charset val="0"/>
      </rPr>
      <t>+</t>
    </r>
    <r>
      <rPr>
        <sz val="12"/>
        <color rgb="FF000000"/>
        <rFont val="仿宋_GB2312"/>
        <charset val="134"/>
      </rPr>
      <t>细胞实验，酪氨酸酶抑制活性、细胞内黑色素含量测试等；（</t>
    </r>
    <r>
      <rPr>
        <sz val="12"/>
        <color rgb="FF000000"/>
        <rFont val="Times New Roman"/>
        <charset val="0"/>
      </rPr>
      <t>3</t>
    </r>
    <r>
      <rPr>
        <sz val="12"/>
        <color rgb="FF000000"/>
        <rFont val="仿宋_GB2312"/>
        <charset val="134"/>
      </rPr>
      <t>）发酵产物化妆品新原料开发：柠檬提取物发酵产物化妆品新原料制备工艺研究，化妆品新原料活性成分及理化指标检测、安全性评估。</t>
    </r>
    <r>
      <rPr>
        <sz val="12"/>
        <color rgb="FF000000"/>
        <rFont val="Times New Roman"/>
        <charset val="0"/>
      </rPr>
      <t xml:space="preserve">
</t>
    </r>
    <r>
      <rPr>
        <sz val="12"/>
        <color rgb="FF000000"/>
        <rFont val="仿宋_GB2312"/>
        <charset val="134"/>
      </rPr>
      <t>三、柠檬精油深度开发利用。预计完成时间：</t>
    </r>
    <r>
      <rPr>
        <sz val="12"/>
        <color rgb="FF000000"/>
        <rFont val="Times New Roman"/>
        <charset val="0"/>
      </rPr>
      <t>1-2</t>
    </r>
    <r>
      <rPr>
        <sz val="12"/>
        <color rgb="FF000000"/>
        <rFont val="仿宋_GB2312"/>
        <charset val="134"/>
      </rPr>
      <t>年。</t>
    </r>
    <r>
      <rPr>
        <sz val="12"/>
        <color rgb="FF000000"/>
        <rFont val="Times New Roman"/>
        <charset val="0"/>
      </rPr>
      <t xml:space="preserve">
</t>
    </r>
    <r>
      <rPr>
        <sz val="12"/>
        <color rgb="FF000000"/>
        <rFont val="仿宋_GB2312"/>
        <charset val="134"/>
      </rPr>
      <t>（</t>
    </r>
    <r>
      <rPr>
        <sz val="12"/>
        <color rgb="FF000000"/>
        <rFont val="Times New Roman"/>
        <charset val="0"/>
      </rPr>
      <t>1</t>
    </r>
    <r>
      <rPr>
        <sz val="12"/>
        <color rgb="FF000000"/>
        <rFont val="仿宋_GB2312"/>
        <charset val="134"/>
      </rPr>
      <t>）开发具有抗菌、消炎、抗蚊防蚊等多功能一体的驱蚊产品；（</t>
    </r>
    <r>
      <rPr>
        <sz val="12"/>
        <color rgb="FF000000"/>
        <rFont val="Times New Roman"/>
        <charset val="0"/>
      </rPr>
      <t>2</t>
    </r>
    <r>
      <rPr>
        <sz val="12"/>
        <color rgb="FF000000"/>
        <rFont val="仿宋_GB2312"/>
        <charset val="134"/>
      </rPr>
      <t>）开发含有香水柠檬精油的空气清新剂和车载香薰。</t>
    </r>
  </si>
  <si>
    <r>
      <rPr>
        <sz val="12"/>
        <color theme="1"/>
        <rFont val="仿宋_GB2312"/>
        <charset val="134"/>
      </rPr>
      <t>李辰（生物科技与大健康学院</t>
    </r>
    <r>
      <rPr>
        <sz val="12"/>
        <color theme="1"/>
        <rFont val="Times New Roman"/>
        <charset val="0"/>
      </rPr>
      <t xml:space="preserve"> </t>
    </r>
    <r>
      <rPr>
        <sz val="12"/>
        <color theme="1"/>
        <rFont val="仿宋_GB2312"/>
        <charset val="134"/>
      </rPr>
      <t>教师）</t>
    </r>
    <r>
      <rPr>
        <sz val="12"/>
        <color theme="1"/>
        <rFont val="Times New Roman"/>
        <charset val="0"/>
      </rPr>
      <t>15322111266</t>
    </r>
  </si>
  <si>
    <t>恩城街道米仓村特色示范村规划建设</t>
  </si>
  <si>
    <r>
      <rPr>
        <sz val="12"/>
        <color theme="1"/>
        <rFont val="仿宋_GB2312"/>
        <charset val="134"/>
      </rPr>
      <t>恩城街道</t>
    </r>
    <r>
      <rPr>
        <sz val="12"/>
        <color theme="1"/>
        <rFont val="Times New Roman"/>
        <charset val="0"/>
      </rPr>
      <t xml:space="preserve">
</t>
    </r>
    <r>
      <rPr>
        <sz val="12"/>
        <color theme="1"/>
        <rFont val="仿宋_GB2312"/>
        <charset val="134"/>
      </rPr>
      <t>米仓村</t>
    </r>
  </si>
  <si>
    <t>恩平市双百工程高质量发展，打造特色示范村</t>
  </si>
  <si>
    <r>
      <rPr>
        <sz val="12"/>
        <color rgb="FF000000"/>
        <rFont val="仿宋_GB2312"/>
        <charset val="134"/>
      </rPr>
      <t>结合米仓村的农业产业及文旅产业优势，高质量编制建设规划，高质量打造米仓村特色示范村。安排设计人员专班</t>
    </r>
    <r>
      <rPr>
        <sz val="12"/>
        <color rgb="FF000000"/>
        <rFont val="Times New Roman"/>
        <charset val="0"/>
      </rPr>
      <t>4</t>
    </r>
    <r>
      <rPr>
        <sz val="12"/>
        <color rgb="FF000000"/>
        <rFont val="仿宋_GB2312"/>
        <charset val="134"/>
      </rPr>
      <t>人一对一对接</t>
    </r>
  </si>
  <si>
    <r>
      <rPr>
        <sz val="12"/>
        <color theme="1"/>
        <rFont val="仿宋_GB2312"/>
        <charset val="134"/>
      </rPr>
      <t>总体目标：恩平市高质量发展，打造产业兴旺的特色示范村。</t>
    </r>
    <r>
      <rPr>
        <sz val="12"/>
        <color theme="1"/>
        <rFont val="Times New Roman"/>
        <charset val="0"/>
      </rPr>
      <t xml:space="preserve">
2023</t>
    </r>
    <r>
      <rPr>
        <sz val="12"/>
        <color theme="1"/>
        <rFont val="仿宋_GB2312"/>
        <charset val="134"/>
      </rPr>
      <t>分年度量化指标：完成恩城街道米仓村特色示范村规划设计初稿；</t>
    </r>
    <r>
      <rPr>
        <sz val="12"/>
        <color theme="1"/>
        <rFont val="Times New Roman"/>
        <charset val="0"/>
      </rPr>
      <t>2024</t>
    </r>
    <r>
      <rPr>
        <sz val="12"/>
        <color theme="1"/>
        <rFont val="仿宋_GB2312"/>
        <charset val="134"/>
      </rPr>
      <t>分年度量化指标：恩城街道米仓村特色示范村规划设计正式稿，实施</t>
    </r>
    <r>
      <rPr>
        <sz val="12"/>
        <color theme="1"/>
        <rFont val="Times New Roman"/>
        <charset val="0"/>
      </rPr>
      <t>1-2</t>
    </r>
    <r>
      <rPr>
        <sz val="12"/>
        <color theme="1"/>
        <rFont val="仿宋_GB2312"/>
        <charset val="134"/>
      </rPr>
      <t>个特色示范点建设；</t>
    </r>
    <r>
      <rPr>
        <sz val="12"/>
        <color theme="1"/>
        <rFont val="Times New Roman"/>
        <charset val="0"/>
      </rPr>
      <t>2025</t>
    </r>
    <r>
      <rPr>
        <sz val="12"/>
        <color theme="1"/>
        <rFont val="仿宋_GB2312"/>
        <charset val="134"/>
      </rPr>
      <t>分年度量化指标：继续实施</t>
    </r>
    <r>
      <rPr>
        <sz val="12"/>
        <color theme="1"/>
        <rFont val="Times New Roman"/>
        <charset val="0"/>
      </rPr>
      <t>1-2</t>
    </r>
    <r>
      <rPr>
        <sz val="12"/>
        <color theme="1"/>
        <rFont val="仿宋_GB2312"/>
        <charset val="134"/>
      </rPr>
      <t>个特色示范点建设，恩城街道米仓村产业兴旺的特色示范村初步建成。</t>
    </r>
  </si>
  <si>
    <r>
      <rPr>
        <sz val="12"/>
        <color theme="1"/>
        <rFont val="仿宋_GB2312"/>
        <charset val="134"/>
      </rPr>
      <t>张万胜（土建学院副院长）</t>
    </r>
    <r>
      <rPr>
        <sz val="12"/>
        <color theme="1"/>
        <rFont val="Times New Roman"/>
        <charset val="0"/>
      </rPr>
      <t>1382241616</t>
    </r>
  </si>
  <si>
    <t>沙湖镇美丽圩镇规划建设</t>
  </si>
  <si>
    <t>沙湖镇</t>
  </si>
  <si>
    <r>
      <rPr>
        <sz val="12"/>
        <color rgb="FF000000"/>
        <rFont val="仿宋_GB2312"/>
        <charset val="134"/>
      </rPr>
      <t>按照</t>
    </r>
    <r>
      <rPr>
        <sz val="12"/>
        <color rgb="FF000000"/>
        <rFont val="Times New Roman"/>
        <charset val="0"/>
      </rPr>
      <t>“</t>
    </r>
    <r>
      <rPr>
        <sz val="12"/>
        <color rgb="FF000000"/>
        <rFont val="仿宋_GB2312"/>
        <charset val="134"/>
      </rPr>
      <t>一镇一品</t>
    </r>
    <r>
      <rPr>
        <sz val="12"/>
        <color rgb="FF000000"/>
        <rFont val="Times New Roman"/>
        <charset val="0"/>
      </rPr>
      <t>”“</t>
    </r>
    <r>
      <rPr>
        <sz val="12"/>
        <color rgb="FF000000"/>
        <rFont val="仿宋_GB2312"/>
        <charset val="134"/>
      </rPr>
      <t>一村一貌</t>
    </r>
    <r>
      <rPr>
        <sz val="12"/>
        <color rgb="FF000000"/>
        <rFont val="Times New Roman"/>
        <charset val="0"/>
      </rPr>
      <t>”</t>
    </r>
    <r>
      <rPr>
        <sz val="12"/>
        <color rgb="FF000000"/>
        <rFont val="仿宋_GB2312"/>
        <charset val="134"/>
      </rPr>
      <t>工作思路，推动恩平市做好试点示范镇风貌设计，并逐步形成示范样板</t>
    </r>
  </si>
  <si>
    <r>
      <rPr>
        <sz val="12"/>
        <color theme="1"/>
        <rFont val="仿宋_GB2312"/>
        <charset val="134"/>
      </rPr>
      <t>结合沙湖镇的产业特点，高质量编制建设规划，高质量打造沙湖美丽圩镇。安排设计人员专班</t>
    </r>
    <r>
      <rPr>
        <sz val="12"/>
        <color theme="1"/>
        <rFont val="Times New Roman"/>
        <charset val="0"/>
      </rPr>
      <t>12</t>
    </r>
    <r>
      <rPr>
        <sz val="12"/>
        <color theme="1"/>
        <rFont val="仿宋_GB2312"/>
        <charset val="134"/>
      </rPr>
      <t>人一对一对接。</t>
    </r>
  </si>
  <si>
    <r>
      <rPr>
        <sz val="12"/>
        <color theme="1"/>
        <rFont val="仿宋_GB2312"/>
        <charset val="134"/>
      </rPr>
      <t>总体目标：恩平市高质量发展，打造产业兴旺、宜居宜游的美丽圩镇。</t>
    </r>
    <r>
      <rPr>
        <sz val="12"/>
        <color theme="1"/>
        <rFont val="Times New Roman"/>
        <charset val="0"/>
      </rPr>
      <t xml:space="preserve">
2023</t>
    </r>
    <r>
      <rPr>
        <sz val="12"/>
        <color theme="1"/>
        <rFont val="仿宋_GB2312"/>
        <charset val="134"/>
      </rPr>
      <t>分年度量化指标：完成沙湖镇美丽圩镇规划建设初步方案</t>
    </r>
    <r>
      <rPr>
        <sz val="12"/>
        <color theme="1"/>
        <rFont val="Times New Roman"/>
        <charset val="0"/>
      </rPr>
      <t>1</t>
    </r>
    <r>
      <rPr>
        <sz val="12"/>
        <color theme="1"/>
        <rFont val="仿宋_GB2312"/>
        <charset val="134"/>
      </rPr>
      <t>份；</t>
    </r>
    <r>
      <rPr>
        <sz val="12"/>
        <color theme="1"/>
        <rFont val="Times New Roman"/>
        <charset val="0"/>
      </rPr>
      <t>2024</t>
    </r>
    <r>
      <rPr>
        <sz val="12"/>
        <color theme="1"/>
        <rFont val="仿宋_GB2312"/>
        <charset val="134"/>
      </rPr>
      <t>分年度量化指标：完成沙湖镇美丽圩镇规划建设正式方案</t>
    </r>
    <r>
      <rPr>
        <sz val="12"/>
        <color theme="1"/>
        <rFont val="Times New Roman"/>
        <charset val="0"/>
      </rPr>
      <t>1</t>
    </r>
    <r>
      <rPr>
        <sz val="12"/>
        <color theme="1"/>
        <rFont val="仿宋_GB2312"/>
        <charset val="134"/>
      </rPr>
      <t>份，实施</t>
    </r>
    <r>
      <rPr>
        <sz val="12"/>
        <color theme="1"/>
        <rFont val="Times New Roman"/>
        <charset val="0"/>
      </rPr>
      <t>1-2</t>
    </r>
    <r>
      <rPr>
        <sz val="12"/>
        <color theme="1"/>
        <rFont val="仿宋_GB2312"/>
        <charset val="134"/>
      </rPr>
      <t>个特色示范点建设，美丽圩镇建设初现成效；</t>
    </r>
    <r>
      <rPr>
        <sz val="12"/>
        <color theme="1"/>
        <rFont val="Times New Roman"/>
        <charset val="0"/>
      </rPr>
      <t>2025</t>
    </r>
    <r>
      <rPr>
        <sz val="12"/>
        <color theme="1"/>
        <rFont val="仿宋_GB2312"/>
        <charset val="134"/>
      </rPr>
      <t>分年度量化指标：年完成继续</t>
    </r>
    <r>
      <rPr>
        <sz val="12"/>
        <color theme="1"/>
        <rFont val="Times New Roman"/>
        <charset val="0"/>
      </rPr>
      <t>1-2</t>
    </r>
    <r>
      <rPr>
        <sz val="12"/>
        <color theme="1"/>
        <rFont val="仿宋_GB2312"/>
        <charset val="134"/>
      </rPr>
      <t>个特色示范点建设，美丽圩镇建设初步建成，产业兴旺，宜居、宜游、宜业。</t>
    </r>
  </si>
  <si>
    <t>恩平市公安局民警综合能力提升培训班</t>
  </si>
  <si>
    <r>
      <rPr>
        <sz val="12"/>
        <color theme="1"/>
        <rFont val="Times New Roman"/>
        <charset val="0"/>
      </rPr>
      <t>2023</t>
    </r>
    <r>
      <rPr>
        <sz val="12"/>
        <color theme="1"/>
        <rFont val="仿宋_GB2312"/>
        <charset val="134"/>
      </rPr>
      <t>年</t>
    </r>
    <r>
      <rPr>
        <sz val="12"/>
        <color theme="1"/>
        <rFont val="Times New Roman"/>
        <charset val="0"/>
      </rPr>
      <t>11</t>
    </r>
  </si>
  <si>
    <r>
      <rPr>
        <sz val="12"/>
        <color theme="1"/>
        <rFont val="Times New Roman"/>
        <charset val="0"/>
      </rPr>
      <t>2025</t>
    </r>
    <r>
      <rPr>
        <sz val="12"/>
        <color indexed="8"/>
        <rFont val="仿宋_GB2312"/>
        <charset val="134"/>
      </rPr>
      <t>年</t>
    </r>
    <r>
      <rPr>
        <sz val="12"/>
        <color theme="1"/>
        <rFont val="Times New Roman"/>
        <charset val="0"/>
      </rPr>
      <t>12</t>
    </r>
    <r>
      <rPr>
        <sz val="12"/>
        <color indexed="8"/>
        <rFont val="仿宋_GB2312"/>
        <charset val="134"/>
      </rPr>
      <t>月</t>
    </r>
    <r>
      <rPr>
        <sz val="12"/>
        <color theme="1"/>
        <rFont val="Times New Roman"/>
        <charset val="0"/>
      </rPr>
      <t>1</t>
    </r>
    <r>
      <rPr>
        <sz val="12"/>
        <color indexed="8"/>
        <rFont val="仿宋_GB2312"/>
        <charset val="134"/>
      </rPr>
      <t>日</t>
    </r>
  </si>
  <si>
    <r>
      <rPr>
        <sz val="12"/>
        <color theme="1"/>
        <rFont val="仿宋_GB2312"/>
        <charset val="134"/>
      </rPr>
      <t>为深入贯彻广东省委</t>
    </r>
    <r>
      <rPr>
        <sz val="12"/>
        <color theme="1"/>
        <rFont val="Times New Roman"/>
        <charset val="0"/>
      </rPr>
      <t>“1310”</t>
    </r>
    <r>
      <rPr>
        <sz val="12"/>
        <color theme="1"/>
        <rFont val="仿宋_GB2312"/>
        <charset val="134"/>
      </rPr>
      <t>具体部署及</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工作要求，推进全警实战练兵常态化，增强民警忠诚履职思想过硬、执法办案素质过硬、为民服务能力过硬、现场处置本领过硬、情绪管控心理过硬，为恩平市各项公安工作高质量推进</t>
    </r>
    <r>
      <rPr>
        <sz val="12"/>
        <color theme="1"/>
        <rFont val="Times New Roman"/>
        <charset val="0"/>
      </rPr>
      <t>“</t>
    </r>
    <r>
      <rPr>
        <sz val="12"/>
        <color theme="1"/>
        <rFont val="仿宋_GB2312"/>
        <charset val="134"/>
      </rPr>
      <t>蓄能充电</t>
    </r>
    <r>
      <rPr>
        <sz val="12"/>
        <color theme="1"/>
        <rFont val="Times New Roman"/>
        <charset val="0"/>
      </rPr>
      <t>”</t>
    </r>
    <r>
      <rPr>
        <sz val="12"/>
        <color theme="1"/>
        <rFont val="仿宋_GB2312"/>
        <charset val="134"/>
      </rPr>
      <t>拟举办民警综合能力提升培训班</t>
    </r>
  </si>
  <si>
    <r>
      <rPr>
        <sz val="12"/>
        <color theme="1"/>
        <rFont val="仿宋_GB2312"/>
        <charset val="134"/>
      </rPr>
      <t>按照</t>
    </r>
    <r>
      <rPr>
        <sz val="12"/>
        <color theme="1"/>
        <rFont val="Times New Roman"/>
        <charset val="0"/>
      </rPr>
      <t>“</t>
    </r>
    <r>
      <rPr>
        <sz val="12"/>
        <color theme="1"/>
        <rFont val="仿宋_GB2312"/>
        <charset val="134"/>
      </rPr>
      <t>县域所需、高校所能</t>
    </r>
    <r>
      <rPr>
        <sz val="12"/>
        <color theme="1"/>
        <rFont val="Times New Roman"/>
        <charset val="0"/>
      </rPr>
      <t>”</t>
    </r>
    <r>
      <rPr>
        <sz val="12"/>
        <color theme="1"/>
        <rFont val="仿宋_GB2312"/>
        <charset val="134"/>
      </rPr>
      <t>的原则，拟为恩平市公安局举办十二期《恩平市公安局民警综合能力提升培训班》。</t>
    </r>
  </si>
  <si>
    <r>
      <rPr>
        <sz val="12"/>
        <color theme="1"/>
        <rFont val="仿宋_GB2312"/>
        <charset val="134"/>
      </rPr>
      <t>一、培训时间：</t>
    </r>
    <r>
      <rPr>
        <sz val="12"/>
        <color theme="1"/>
        <rFont val="Times New Roman"/>
        <charset val="0"/>
      </rPr>
      <t>2023</t>
    </r>
    <r>
      <rPr>
        <sz val="12"/>
        <color theme="1"/>
        <rFont val="仿宋_GB2312"/>
        <charset val="134"/>
      </rPr>
      <t>年</t>
    </r>
    <r>
      <rPr>
        <sz val="12"/>
        <color theme="1"/>
        <rFont val="Times New Roman"/>
        <charset val="0"/>
      </rPr>
      <t>12</t>
    </r>
    <r>
      <rPr>
        <sz val="12"/>
        <color theme="1"/>
        <rFont val="仿宋_GB2312"/>
        <charset val="134"/>
      </rPr>
      <t>月</t>
    </r>
    <r>
      <rPr>
        <sz val="12"/>
        <color theme="1"/>
        <rFont val="Times New Roman"/>
        <charset val="0"/>
      </rPr>
      <t>4</t>
    </r>
    <r>
      <rPr>
        <sz val="12"/>
        <color theme="1"/>
        <rFont val="仿宋_GB2312"/>
        <charset val="134"/>
      </rPr>
      <t>日</t>
    </r>
    <r>
      <rPr>
        <sz val="12"/>
        <color theme="1"/>
        <rFont val="Times New Roman"/>
        <charset val="0"/>
      </rPr>
      <t>—8</t>
    </r>
    <r>
      <rPr>
        <sz val="12"/>
        <color theme="1"/>
        <rFont val="仿宋_GB2312"/>
        <charset val="134"/>
      </rPr>
      <t>日举办第一期培训班，其余培训班分三年完成，拟在每个季度的第三个月中举办，每期培训时长</t>
    </r>
    <r>
      <rPr>
        <sz val="12"/>
        <color theme="1"/>
        <rFont val="Times New Roman"/>
        <charset val="0"/>
      </rPr>
      <t>5</t>
    </r>
    <r>
      <rPr>
        <sz val="12"/>
        <color theme="1"/>
        <rFont val="仿宋_GB2312"/>
        <charset val="134"/>
      </rPr>
      <t>天，约</t>
    </r>
    <r>
      <rPr>
        <sz val="12"/>
        <color theme="1"/>
        <rFont val="Times New Roman"/>
        <charset val="0"/>
      </rPr>
      <t>40</t>
    </r>
    <r>
      <rPr>
        <sz val="12"/>
        <color theme="1"/>
        <rFont val="仿宋_GB2312"/>
        <charset val="134"/>
      </rPr>
      <t>人一期，共</t>
    </r>
    <r>
      <rPr>
        <sz val="12"/>
        <color theme="1"/>
        <rFont val="Times New Roman"/>
        <charset val="0"/>
      </rPr>
      <t>12</t>
    </r>
    <r>
      <rPr>
        <sz val="12"/>
        <color theme="1"/>
        <rFont val="仿宋_GB2312"/>
        <charset val="134"/>
      </rPr>
      <t>期；</t>
    </r>
    <r>
      <rPr>
        <sz val="12"/>
        <color theme="1"/>
        <rFont val="Times New Roman"/>
        <charset val="0"/>
      </rPr>
      <t xml:space="preserve">
</t>
    </r>
    <r>
      <rPr>
        <sz val="12"/>
        <color theme="1"/>
        <rFont val="仿宋_GB2312"/>
        <charset val="134"/>
      </rPr>
      <t>二、参训人员</t>
    </r>
    <r>
      <rPr>
        <sz val="12"/>
        <color theme="1"/>
        <rFont val="Times New Roman"/>
        <charset val="0"/>
      </rPr>
      <t xml:space="preserve">
</t>
    </r>
    <r>
      <rPr>
        <sz val="12"/>
        <color theme="1"/>
        <rFont val="仿宋_GB2312"/>
        <charset val="134"/>
      </rPr>
      <t>恩平市公安局民警约</t>
    </r>
    <r>
      <rPr>
        <sz val="12"/>
        <color theme="1"/>
        <rFont val="Times New Roman"/>
        <charset val="0"/>
      </rPr>
      <t>460</t>
    </r>
    <r>
      <rPr>
        <sz val="12"/>
        <color theme="1"/>
        <rFont val="仿宋_GB2312"/>
        <charset val="134"/>
      </rPr>
      <t>人。</t>
    </r>
    <r>
      <rPr>
        <sz val="12"/>
        <color theme="1"/>
        <rFont val="Times New Roman"/>
        <charset val="0"/>
      </rPr>
      <t xml:space="preserve">
</t>
    </r>
    <r>
      <rPr>
        <sz val="12"/>
        <color theme="1"/>
        <rFont val="仿宋_GB2312"/>
        <charset val="134"/>
      </rPr>
      <t>三、培训内容</t>
    </r>
    <r>
      <rPr>
        <sz val="12"/>
        <color theme="1"/>
        <rFont val="Times New Roman"/>
        <charset val="0"/>
      </rPr>
      <t xml:space="preserve">
</t>
    </r>
    <r>
      <rPr>
        <sz val="12"/>
        <color theme="1"/>
        <rFont val="仿宋_GB2312"/>
        <charset val="134"/>
      </rPr>
      <t>培训内容分为综合类、侦查类、情报类、维稳处突类，以现场授课和现场教学相结合的模式。</t>
    </r>
  </si>
  <si>
    <r>
      <rPr>
        <sz val="12"/>
        <color theme="1"/>
        <rFont val="仿宋_GB2312"/>
        <charset val="134"/>
      </rPr>
      <t>郭军强（驻恩平服务队队长，广东警官学院保卫处副处长）</t>
    </r>
    <r>
      <rPr>
        <sz val="12"/>
        <color theme="1"/>
        <rFont val="Times New Roman"/>
        <charset val="0"/>
      </rPr>
      <t>13922120369</t>
    </r>
  </si>
  <si>
    <t>中小学法治教育</t>
  </si>
  <si>
    <t>随着经济社会的发展，网络应用的普及，中小学生能够轻易接触到多元的社会思潮，由于未成年人身心发展不成熟和法律知识、法治观念的淡薄，很容易受到外界的暗示和模仿，从而走上违法犯罪的道路。因此，对中小学生进行富有成效的法治教育，从小培养其法律意识，显得极为必要。</t>
  </si>
  <si>
    <r>
      <rPr>
        <sz val="12"/>
        <color theme="1"/>
        <rFont val="仿宋_GB2312"/>
        <charset val="134"/>
      </rPr>
      <t>《家庭教育促进法》《未成年人保护法》《预防未成年人犯罪法》《未成年人网络保护条例》《禁毒法》等法律法规的宣传教育。</t>
    </r>
    <r>
      <rPr>
        <sz val="12"/>
        <color theme="1"/>
        <rFont val="Times New Roman"/>
        <charset val="0"/>
      </rPr>
      <t xml:space="preserve">
</t>
    </r>
    <r>
      <rPr>
        <sz val="12"/>
        <color theme="1"/>
        <rFont val="仿宋_GB2312"/>
        <charset val="134"/>
      </rPr>
      <t>落实举措：</t>
    </r>
    <r>
      <rPr>
        <sz val="12"/>
        <color theme="1"/>
        <rFont val="Times New Roman"/>
        <charset val="0"/>
      </rPr>
      <t xml:space="preserve">
1</t>
    </r>
    <r>
      <rPr>
        <sz val="12"/>
        <color theme="1"/>
        <rFont val="仿宋_GB2312"/>
        <charset val="134"/>
      </rPr>
      <t>、完善协同育人的工作机制，进一步统筹整合社会法治资源，加强青少年法治教育实践基地建设，着力打造社会多方共同参与的青少年法治教育格局。</t>
    </r>
    <r>
      <rPr>
        <sz val="12"/>
        <color theme="1"/>
        <rFont val="Times New Roman"/>
        <charset val="0"/>
      </rPr>
      <t xml:space="preserve">
2</t>
    </r>
    <r>
      <rPr>
        <sz val="12"/>
        <color theme="1"/>
        <rFont val="仿宋_GB2312"/>
        <charset val="134"/>
      </rPr>
      <t>、结合中小学生的身心发展及学习生活实际情况，通过以案说法、模拟法庭、讨论辩论等形式，以启发式、互动式、探究式的教学方法培养学生的基本法律意识。</t>
    </r>
    <r>
      <rPr>
        <sz val="12"/>
        <color theme="1"/>
        <rFont val="Times New Roman"/>
        <charset val="0"/>
      </rPr>
      <t xml:space="preserve">
3</t>
    </r>
    <r>
      <rPr>
        <sz val="12"/>
        <color indexed="8"/>
        <rFont val="仿宋_GB2312"/>
        <charset val="134"/>
      </rPr>
      <t>、加强学生家长、学校教师及教育管理服务人员的法治教育，进一步提高相关人员的法治意识及法治服务水平，切实依法保护未成年人合法权益，预防未成年人违法犯罪活动。</t>
    </r>
  </si>
  <si>
    <r>
      <rPr>
        <sz val="12"/>
        <color rgb="FF000000"/>
        <rFont val="仿宋_GB2312"/>
        <charset val="134"/>
      </rPr>
      <t>教师及教育管理工作者法治工作能力，履职尽责，切实保护未成年人合法权利，预防未成年犯罪。</t>
    </r>
    <r>
      <rPr>
        <sz val="12"/>
        <color rgb="FF000000"/>
        <rFont val="Times New Roman"/>
        <charset val="0"/>
      </rPr>
      <t xml:space="preserve">
1</t>
    </r>
    <r>
      <rPr>
        <sz val="12"/>
        <color rgb="FF000000"/>
        <rFont val="仿宋_GB2312"/>
        <charset val="134"/>
      </rPr>
      <t>、</t>
    </r>
    <r>
      <rPr>
        <sz val="12"/>
        <color rgb="FF000000"/>
        <rFont val="Times New Roman"/>
        <charset val="0"/>
      </rPr>
      <t>2024</t>
    </r>
    <r>
      <rPr>
        <sz val="12"/>
        <color rgb="FF000000"/>
        <rFont val="仿宋_GB2312"/>
        <charset val="134"/>
      </rPr>
      <t>年度，开展《家庭教育促进法》《未成年人保护法》宣传教育</t>
    </r>
    <r>
      <rPr>
        <sz val="12"/>
        <color rgb="FF000000"/>
        <rFont val="Times New Roman"/>
        <charset val="0"/>
      </rPr>
      <t xml:space="preserve">
2</t>
    </r>
    <r>
      <rPr>
        <sz val="12"/>
        <color rgb="FF000000"/>
        <rFont val="仿宋_GB2312"/>
        <charset val="134"/>
      </rPr>
      <t>、</t>
    </r>
    <r>
      <rPr>
        <sz val="12"/>
        <color rgb="FF000000"/>
        <rFont val="Times New Roman"/>
        <charset val="0"/>
      </rPr>
      <t>2025</t>
    </r>
    <r>
      <rPr>
        <sz val="12"/>
        <color rgb="FF000000"/>
        <rFont val="仿宋_GB2312"/>
        <charset val="134"/>
      </rPr>
      <t>年度，开展《预防未成年人犯罪法》《未成年人网络保护条例》宣传教育</t>
    </r>
    <r>
      <rPr>
        <sz val="12"/>
        <color rgb="FF000000"/>
        <rFont val="Times New Roman"/>
        <charset val="0"/>
      </rPr>
      <t xml:space="preserve">
3</t>
    </r>
    <r>
      <rPr>
        <sz val="12"/>
        <color rgb="FF000000"/>
        <rFont val="仿宋_GB2312"/>
        <charset val="134"/>
      </rPr>
      <t>、</t>
    </r>
    <r>
      <rPr>
        <sz val="12"/>
        <color rgb="FF000000"/>
        <rFont val="Times New Roman"/>
        <charset val="0"/>
      </rPr>
      <t>2026</t>
    </r>
    <r>
      <rPr>
        <sz val="12"/>
        <color rgb="FF000000"/>
        <rFont val="仿宋_GB2312"/>
        <charset val="134"/>
      </rPr>
      <t>年度开展《禁毒法》等方面的法律宣传教育，构建健全的协同育人工作机制，打造一个青少年法治教育基地。</t>
    </r>
  </si>
  <si>
    <r>
      <rPr>
        <sz val="12"/>
        <color theme="1"/>
        <rFont val="仿宋_GB2312"/>
        <charset val="134"/>
      </rPr>
      <t>韩光军（政法学院</t>
    </r>
    <r>
      <rPr>
        <sz val="12"/>
        <color theme="1"/>
        <rFont val="Times New Roman"/>
        <charset val="0"/>
      </rPr>
      <t xml:space="preserve"> </t>
    </r>
    <r>
      <rPr>
        <sz val="12"/>
        <color theme="1"/>
        <rFont val="仿宋_GB2312"/>
        <charset val="134"/>
      </rPr>
      <t>教师）</t>
    </r>
    <r>
      <rPr>
        <sz val="12"/>
        <color theme="1"/>
        <rFont val="Times New Roman"/>
        <charset val="0"/>
      </rPr>
      <t>13066202448</t>
    </r>
  </si>
  <si>
    <t>阳江市</t>
  </si>
  <si>
    <t>阳春市</t>
  </si>
  <si>
    <t>广州美术学院、阳江职业技术学院</t>
  </si>
  <si>
    <t>阳江职业技术学院</t>
  </si>
  <si>
    <t>农村特色农产品销售</t>
  </si>
  <si>
    <t>河西街道石上村</t>
  </si>
  <si>
    <r>
      <rPr>
        <sz val="12"/>
        <color theme="1"/>
        <rFont val="Times New Roman"/>
        <charset val="0"/>
      </rPr>
      <t>2023</t>
    </r>
    <r>
      <rPr>
        <sz val="12"/>
        <color indexed="8"/>
        <rFont val="仿宋_GB2312"/>
        <charset val="134"/>
      </rPr>
      <t>年</t>
    </r>
    <r>
      <rPr>
        <sz val="12"/>
        <color theme="1"/>
        <rFont val="Times New Roman"/>
        <charset val="0"/>
      </rPr>
      <t>10</t>
    </r>
    <r>
      <rPr>
        <sz val="12"/>
        <color indexed="8"/>
        <rFont val="仿宋_GB2312"/>
        <charset val="134"/>
      </rPr>
      <t>月</t>
    </r>
    <r>
      <rPr>
        <sz val="12"/>
        <color theme="1"/>
        <rFont val="Times New Roman"/>
        <charset val="0"/>
      </rPr>
      <t>1</t>
    </r>
    <r>
      <rPr>
        <sz val="12"/>
        <color indexed="8"/>
        <rFont val="仿宋_GB2312"/>
        <charset val="134"/>
      </rPr>
      <t>日</t>
    </r>
  </si>
  <si>
    <r>
      <rPr>
        <sz val="12"/>
        <color theme="1"/>
        <rFont val="Times New Roman"/>
        <charset val="0"/>
      </rPr>
      <t>2027</t>
    </r>
    <r>
      <rPr>
        <sz val="12"/>
        <color indexed="8"/>
        <rFont val="仿宋_GB2312"/>
        <charset val="134"/>
      </rPr>
      <t>年</t>
    </r>
    <r>
      <rPr>
        <sz val="12"/>
        <color theme="1"/>
        <rFont val="Times New Roman"/>
        <charset val="0"/>
      </rPr>
      <t>12</t>
    </r>
    <r>
      <rPr>
        <sz val="12"/>
        <color indexed="8"/>
        <rFont val="仿宋_GB2312"/>
        <charset val="134"/>
      </rPr>
      <t>月</t>
    </r>
    <r>
      <rPr>
        <sz val="12"/>
        <color theme="1"/>
        <rFont val="Times New Roman"/>
        <charset val="0"/>
      </rPr>
      <t>30</t>
    </r>
    <r>
      <rPr>
        <sz val="12"/>
        <color indexed="8"/>
        <rFont val="仿宋_GB2312"/>
        <charset val="134"/>
      </rPr>
      <t>日</t>
    </r>
  </si>
  <si>
    <t>河西街道为我校农村科技特派员团队主要对接单位之一，双方之前已有较好的合作基础</t>
  </si>
  <si>
    <r>
      <rPr>
        <sz val="12"/>
        <color theme="1"/>
        <rFont val="Times New Roman"/>
        <charset val="0"/>
      </rPr>
      <t>1</t>
    </r>
    <r>
      <rPr>
        <sz val="12"/>
        <color theme="1"/>
        <rFont val="仿宋_GB2312"/>
        <charset val="134"/>
      </rPr>
      <t>、开展河西石上村农产品调研；</t>
    </r>
    <r>
      <rPr>
        <sz val="12"/>
        <color theme="1"/>
        <rFont val="Times New Roman"/>
        <charset val="0"/>
      </rPr>
      <t>2</t>
    </r>
    <r>
      <rPr>
        <sz val="12"/>
        <color theme="1"/>
        <rFont val="仿宋_GB2312"/>
        <charset val="134"/>
      </rPr>
      <t>、开展品牌设计工作打造乡品牌；</t>
    </r>
    <r>
      <rPr>
        <sz val="12"/>
        <color theme="1"/>
        <rFont val="Times New Roman"/>
        <charset val="0"/>
      </rPr>
      <t>3</t>
    </r>
    <r>
      <rPr>
        <sz val="12"/>
        <color theme="1"/>
        <rFont val="仿宋_GB2312"/>
        <charset val="134"/>
      </rPr>
      <t>、打造返乡创业类三农类</t>
    </r>
    <r>
      <rPr>
        <sz val="12"/>
        <color theme="1"/>
        <rFont val="Times New Roman"/>
        <charset val="0"/>
      </rPr>
      <t>IP</t>
    </r>
    <r>
      <rPr>
        <sz val="12"/>
        <color theme="1"/>
        <rFont val="仿宋_GB2312"/>
        <charset val="134"/>
      </rPr>
      <t>，提升乡村品牌认知；４、开展短视频创作技术、电子商务技术主题培训，带动更多农户，以点带面打造品牌</t>
    </r>
  </si>
  <si>
    <r>
      <rPr>
        <sz val="12"/>
        <color theme="1"/>
        <rFont val="Times New Roman"/>
        <charset val="0"/>
      </rPr>
      <t>2023.11-2024.03:</t>
    </r>
    <r>
      <rPr>
        <sz val="12"/>
        <color theme="1"/>
        <rFont val="仿宋_GB2312"/>
        <charset val="134"/>
      </rPr>
      <t>开展河西石上村农产品调研；</t>
    </r>
    <r>
      <rPr>
        <sz val="12"/>
        <color theme="1"/>
        <rFont val="Times New Roman"/>
        <charset val="0"/>
      </rPr>
      <t xml:space="preserve">
2024.04-2024.12:</t>
    </r>
    <r>
      <rPr>
        <sz val="12"/>
        <color theme="1"/>
        <rFont val="仿宋_GB2312"/>
        <charset val="134"/>
      </rPr>
      <t>开展品牌设计工作打造乡村品牌；</t>
    </r>
    <r>
      <rPr>
        <sz val="12"/>
        <color theme="1"/>
        <rFont val="Times New Roman"/>
        <charset val="0"/>
      </rPr>
      <t xml:space="preserve">
2025.01-2025.12:</t>
    </r>
    <r>
      <rPr>
        <sz val="12"/>
        <color theme="1"/>
        <rFont val="仿宋_GB2312"/>
        <charset val="134"/>
      </rPr>
      <t>打造返乡创业类三农类</t>
    </r>
    <r>
      <rPr>
        <sz val="12"/>
        <color theme="1"/>
        <rFont val="Times New Roman"/>
        <charset val="0"/>
      </rPr>
      <t>IP</t>
    </r>
    <r>
      <rPr>
        <sz val="12"/>
        <color theme="1"/>
        <rFont val="仿宋_GB2312"/>
        <charset val="134"/>
      </rPr>
      <t>，提升乡村品牌认知；</t>
    </r>
    <r>
      <rPr>
        <sz val="12"/>
        <color theme="1"/>
        <rFont val="Times New Roman"/>
        <charset val="0"/>
      </rPr>
      <t xml:space="preserve">
2026.01-2026.12:</t>
    </r>
    <r>
      <rPr>
        <sz val="12"/>
        <color theme="1"/>
        <rFont val="仿宋_GB2312"/>
        <charset val="134"/>
      </rPr>
      <t>开展短视频创作技术、电子商务技术主题培训，带动更多农户，以点带面打造品牌矩阵；</t>
    </r>
    <r>
      <rPr>
        <sz val="12"/>
        <color theme="1"/>
        <rFont val="Times New Roman"/>
        <charset val="0"/>
      </rPr>
      <t xml:space="preserve">
</t>
    </r>
  </si>
  <si>
    <r>
      <rPr>
        <sz val="12"/>
        <color theme="1"/>
        <rFont val="仿宋_GB2312"/>
        <charset val="134"/>
      </rPr>
      <t>赖</t>
    </r>
    <r>
      <rPr>
        <sz val="12"/>
        <color theme="1"/>
        <rFont val="方正书宋_GBK"/>
        <charset val="134"/>
      </rPr>
      <t>璟</t>
    </r>
    <r>
      <rPr>
        <sz val="12"/>
        <color theme="1"/>
        <rFont val="仿宋_GB2312"/>
        <charset val="134"/>
      </rPr>
      <t>礼（阳江职业技术学院电子商务教研室主任）</t>
    </r>
    <r>
      <rPr>
        <sz val="12"/>
        <color theme="1"/>
        <rFont val="Times New Roman"/>
        <charset val="0"/>
      </rPr>
      <t>15119454779</t>
    </r>
  </si>
  <si>
    <r>
      <rPr>
        <sz val="12"/>
        <color theme="1"/>
        <rFont val="仿宋_GB2312"/>
        <charset val="134"/>
      </rPr>
      <t>直播助农</t>
    </r>
    <r>
      <rPr>
        <sz val="12"/>
        <color theme="1"/>
        <rFont val="Times New Roman"/>
        <charset val="0"/>
      </rPr>
      <t>--“</t>
    </r>
    <r>
      <rPr>
        <sz val="12"/>
        <color theme="1"/>
        <rFont val="仿宋_GB2312"/>
        <charset val="134"/>
      </rPr>
      <t>云卖货</t>
    </r>
    <r>
      <rPr>
        <sz val="12"/>
        <color theme="1"/>
        <rFont val="Times New Roman"/>
        <charset val="0"/>
      </rPr>
      <t xml:space="preserve">”
</t>
    </r>
    <r>
      <rPr>
        <sz val="12"/>
        <color theme="1"/>
        <rFont val="仿宋_GB2312"/>
        <charset val="134"/>
      </rPr>
      <t>让乡村特色农产品飞</t>
    </r>
    <r>
      <rPr>
        <sz val="12"/>
        <color theme="1"/>
        <rFont val="Times New Roman"/>
        <charset val="0"/>
      </rPr>
      <t xml:space="preserve">
</t>
    </r>
    <r>
      <rPr>
        <sz val="12"/>
        <color theme="1"/>
        <rFont val="仿宋_GB2312"/>
        <charset val="134"/>
      </rPr>
      <t>入千家万户</t>
    </r>
  </si>
  <si>
    <r>
      <rPr>
        <sz val="12"/>
        <color theme="1"/>
        <rFont val="Times New Roman"/>
        <charset val="0"/>
      </rPr>
      <t>2023</t>
    </r>
    <r>
      <rPr>
        <sz val="12"/>
        <color indexed="8"/>
        <rFont val="仿宋_GB2312"/>
        <charset val="134"/>
      </rPr>
      <t>年</t>
    </r>
    <r>
      <rPr>
        <sz val="12"/>
        <color theme="1"/>
        <rFont val="Times New Roman"/>
        <charset val="0"/>
      </rPr>
      <t>12</t>
    </r>
    <r>
      <rPr>
        <sz val="12"/>
        <color indexed="8"/>
        <rFont val="仿宋_GB2312"/>
        <charset val="134"/>
      </rPr>
      <t>月</t>
    </r>
    <r>
      <rPr>
        <sz val="12"/>
        <color theme="1"/>
        <rFont val="Times New Roman"/>
        <charset val="0"/>
      </rPr>
      <t>12</t>
    </r>
    <r>
      <rPr>
        <sz val="12"/>
        <color indexed="8"/>
        <rFont val="仿宋_GB2312"/>
        <charset val="134"/>
      </rPr>
      <t>日</t>
    </r>
  </si>
  <si>
    <r>
      <rPr>
        <sz val="12"/>
        <color theme="1"/>
        <rFont val="Times New Roman"/>
        <charset val="0"/>
      </rPr>
      <t>2027</t>
    </r>
    <r>
      <rPr>
        <sz val="12"/>
        <color indexed="8"/>
        <rFont val="仿宋_GB2312"/>
        <charset val="134"/>
      </rPr>
      <t>年</t>
    </r>
    <r>
      <rPr>
        <sz val="12"/>
        <color theme="1"/>
        <rFont val="Times New Roman"/>
        <charset val="0"/>
      </rPr>
      <t>12</t>
    </r>
    <r>
      <rPr>
        <sz val="12"/>
        <color indexed="8"/>
        <rFont val="仿宋_GB2312"/>
        <charset val="134"/>
      </rPr>
      <t>月</t>
    </r>
    <r>
      <rPr>
        <sz val="12"/>
        <color theme="1"/>
        <rFont val="Times New Roman"/>
        <charset val="0"/>
      </rPr>
      <t>31</t>
    </r>
    <r>
      <rPr>
        <sz val="12"/>
        <color indexed="8"/>
        <rFont val="仿宋_GB2312"/>
        <charset val="134"/>
      </rPr>
      <t>日</t>
    </r>
  </si>
  <si>
    <r>
      <rPr>
        <sz val="12"/>
        <color theme="1"/>
        <rFont val="Times New Roman"/>
        <charset val="0"/>
      </rPr>
      <t>1.</t>
    </r>
    <r>
      <rPr>
        <sz val="12"/>
        <color theme="1"/>
        <rFont val="仿宋_GB2312"/>
        <charset val="134"/>
      </rPr>
      <t>省</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全面开展；</t>
    </r>
    <r>
      <rPr>
        <sz val="12"/>
        <color theme="1"/>
        <rFont val="Times New Roman"/>
        <charset val="0"/>
      </rPr>
      <t xml:space="preserve">
2.</t>
    </r>
    <r>
      <rPr>
        <sz val="12"/>
        <color theme="1"/>
        <rFont val="仿宋_GB2312"/>
        <charset val="134"/>
      </rPr>
      <t>阳江市</t>
    </r>
    <r>
      <rPr>
        <sz val="12"/>
        <color theme="1"/>
        <rFont val="Times New Roman"/>
        <charset val="0"/>
      </rPr>
      <t>“</t>
    </r>
    <r>
      <rPr>
        <sz val="12"/>
        <color theme="1"/>
        <rFont val="仿宋_GB2312"/>
        <charset val="134"/>
      </rPr>
      <t>双百</t>
    </r>
    <r>
      <rPr>
        <sz val="12"/>
        <color theme="1"/>
        <rFont val="Times New Roman"/>
        <charset val="0"/>
      </rPr>
      <t>”</t>
    </r>
    <r>
      <rPr>
        <sz val="12"/>
        <color theme="1"/>
        <rFont val="仿宋_GB2312"/>
        <charset val="134"/>
      </rPr>
      <t>行动全面开展；</t>
    </r>
    <r>
      <rPr>
        <sz val="12"/>
        <color theme="1"/>
        <rFont val="Times New Roman"/>
        <charset val="0"/>
      </rPr>
      <t xml:space="preserve">
3.</t>
    </r>
    <r>
      <rPr>
        <sz val="12"/>
        <color theme="1"/>
        <rFont val="仿宋_GB2312"/>
        <charset val="134"/>
      </rPr>
      <t>阳江职业技术学院与阳春市结对共建工作全面启动。</t>
    </r>
    <r>
      <rPr>
        <sz val="12"/>
        <color theme="1"/>
        <rFont val="Times New Roman"/>
        <charset val="0"/>
      </rPr>
      <t xml:space="preserve">
4.</t>
    </r>
    <r>
      <rPr>
        <sz val="12"/>
        <color theme="1"/>
        <rFont val="仿宋_GB2312"/>
        <charset val="134"/>
      </rPr>
      <t>直播助农</t>
    </r>
    <r>
      <rPr>
        <sz val="12"/>
        <color theme="1"/>
        <rFont val="Times New Roman"/>
        <charset val="0"/>
      </rPr>
      <t>--“</t>
    </r>
    <r>
      <rPr>
        <sz val="12"/>
        <color theme="1"/>
        <rFont val="仿宋_GB2312"/>
        <charset val="134"/>
      </rPr>
      <t>云卖货</t>
    </r>
    <r>
      <rPr>
        <sz val="12"/>
        <color theme="1"/>
        <rFont val="Times New Roman"/>
        <charset val="0"/>
      </rPr>
      <t>”</t>
    </r>
    <r>
      <rPr>
        <sz val="12"/>
        <color theme="1"/>
        <rFont val="仿宋_GB2312"/>
        <charset val="134"/>
      </rPr>
      <t>让乡村特色农产品飞</t>
    </r>
    <r>
      <rPr>
        <sz val="12"/>
        <color theme="1"/>
        <rFont val="Times New Roman"/>
        <charset val="0"/>
      </rPr>
      <t xml:space="preserve">
</t>
    </r>
    <r>
      <rPr>
        <sz val="12"/>
        <color theme="1"/>
        <rFont val="仿宋_GB2312"/>
        <charset val="134"/>
      </rPr>
      <t>入千家万户项目与陂面镇全面开展对接共建，建立了大学生校外实训基地。</t>
    </r>
  </si>
  <si>
    <r>
      <rPr>
        <sz val="12"/>
        <color theme="1"/>
        <rFont val="Times New Roman"/>
        <charset val="0"/>
      </rPr>
      <t>1</t>
    </r>
    <r>
      <rPr>
        <sz val="12"/>
        <color theme="1"/>
        <rFont val="仿宋_GB2312"/>
        <charset val="134"/>
      </rPr>
      <t>、开展特色农产品直播销售，解决特色农产品品牌知名度低，销量低，难以出村的技术难题：提供特色农产品直播销售所需技术、人才和知识等资源全渠道销售；</t>
    </r>
    <r>
      <rPr>
        <sz val="12"/>
        <color theme="1"/>
        <rFont val="Times New Roman"/>
        <charset val="0"/>
      </rPr>
      <t xml:space="preserve">
2</t>
    </r>
    <r>
      <rPr>
        <sz val="12"/>
        <color theme="1"/>
        <rFont val="仿宋_GB2312"/>
        <charset val="134"/>
      </rPr>
      <t>、开展特色农产品直播销售关键技术指导、培训工作，解决直播带货难以常态化长效化开展难题：提供特色农产品直播销售技术指导、培训和产品销售策略工作</t>
    </r>
  </si>
  <si>
    <r>
      <rPr>
        <sz val="12"/>
        <color theme="1"/>
        <rFont val="Times New Roman"/>
        <charset val="0"/>
      </rPr>
      <t>1.</t>
    </r>
    <r>
      <rPr>
        <sz val="12"/>
        <color theme="1"/>
        <rFont val="仿宋_GB2312"/>
        <charset val="134"/>
      </rPr>
      <t>推动</t>
    </r>
    <r>
      <rPr>
        <sz val="12"/>
        <color theme="1"/>
        <rFont val="Times New Roman"/>
        <charset val="0"/>
      </rPr>
      <t>“</t>
    </r>
    <r>
      <rPr>
        <sz val="12"/>
        <color theme="1"/>
        <rFont val="仿宋_GB2312"/>
        <charset val="134"/>
      </rPr>
      <t>直播助农</t>
    </r>
    <r>
      <rPr>
        <sz val="12"/>
        <color theme="1"/>
        <rFont val="Times New Roman"/>
        <charset val="0"/>
      </rPr>
      <t>+</t>
    </r>
    <r>
      <rPr>
        <sz val="12"/>
        <color theme="1"/>
        <rFont val="仿宋_GB2312"/>
        <charset val="134"/>
      </rPr>
      <t>特色农产品</t>
    </r>
    <r>
      <rPr>
        <sz val="12"/>
        <color theme="1"/>
        <rFont val="Times New Roman"/>
        <charset val="0"/>
      </rPr>
      <t>”--</t>
    </r>
    <r>
      <rPr>
        <sz val="12"/>
        <color theme="1"/>
        <rFont val="仿宋_GB2312"/>
        <charset val="134"/>
      </rPr>
      <t>云卖货让特色农产品飞入千家万户。联系阳春陂面镇各村、基地等特色农产品，根据特色农产品成熟时期，每月开展一次特色农产品专项电商直播活动，。</t>
    </r>
    <r>
      <rPr>
        <sz val="12"/>
        <color theme="1"/>
        <rFont val="Times New Roman"/>
        <charset val="0"/>
      </rPr>
      <t xml:space="preserve">
2.</t>
    </r>
    <r>
      <rPr>
        <sz val="12"/>
        <color theme="1"/>
        <rFont val="仿宋_GB2312"/>
        <charset val="134"/>
      </rPr>
      <t>开展农村电商培训。通过充分利用电商平台、商（协）会等平台，每季度举行一次电商培训，举办农特产品</t>
    </r>
    <r>
      <rPr>
        <sz val="12"/>
        <color theme="1"/>
        <rFont val="Times New Roman"/>
        <charset val="0"/>
      </rPr>
      <t>“</t>
    </r>
    <r>
      <rPr>
        <sz val="12"/>
        <color theme="1"/>
        <rFont val="仿宋_GB2312"/>
        <charset val="134"/>
      </rPr>
      <t>走出去</t>
    </r>
    <r>
      <rPr>
        <sz val="12"/>
        <color theme="1"/>
        <rFont val="Times New Roman"/>
        <charset val="0"/>
      </rPr>
      <t>”</t>
    </r>
    <r>
      <rPr>
        <sz val="12"/>
        <color theme="1"/>
        <rFont val="仿宋_GB2312"/>
        <charset val="134"/>
      </rPr>
      <t>专题培训或直播培训。</t>
    </r>
  </si>
  <si>
    <r>
      <rPr>
        <sz val="12"/>
        <color theme="1"/>
        <rFont val="仿宋_GB2312"/>
        <charset val="134"/>
      </rPr>
      <t>黄文静（阳江职业技术学院外语系党总支副书记</t>
    </r>
    <r>
      <rPr>
        <sz val="12"/>
        <color theme="1"/>
        <rFont val="Times New Roman"/>
        <charset val="0"/>
      </rPr>
      <t>13922007828</t>
    </r>
    <r>
      <rPr>
        <sz val="12"/>
        <color theme="1"/>
        <rFont val="仿宋_GB2312"/>
        <charset val="134"/>
      </rPr>
      <t>）</t>
    </r>
  </si>
  <si>
    <r>
      <rPr>
        <sz val="12"/>
        <color theme="1"/>
        <rFont val="Times New Roman"/>
        <charset val="0"/>
      </rPr>
      <t>“</t>
    </r>
    <r>
      <rPr>
        <sz val="12"/>
        <color theme="1"/>
        <rFont val="仿宋_GB2312"/>
        <charset val="134"/>
      </rPr>
      <t>水稻</t>
    </r>
    <r>
      <rPr>
        <sz val="12"/>
        <color theme="1"/>
        <rFont val="Times New Roman"/>
        <charset val="0"/>
      </rPr>
      <t>+</t>
    </r>
    <r>
      <rPr>
        <sz val="12"/>
        <color theme="1"/>
        <rFont val="仿宋_GB2312"/>
        <charset val="134"/>
      </rPr>
      <t>禾虫</t>
    </r>
    <r>
      <rPr>
        <sz val="12"/>
        <color theme="1"/>
        <rFont val="Times New Roman"/>
        <charset val="0"/>
      </rPr>
      <t>”</t>
    </r>
    <r>
      <rPr>
        <sz val="12"/>
        <color theme="1"/>
        <rFont val="仿宋_GB2312"/>
        <charset val="134"/>
      </rPr>
      <t>综合种养及禾虫生态养殖示范推广</t>
    </r>
  </si>
  <si>
    <t>2023/12/12</t>
  </si>
  <si>
    <t>2027/12/31</t>
  </si>
  <si>
    <r>
      <rPr>
        <sz val="12"/>
        <color theme="1"/>
        <rFont val="Times New Roman"/>
        <charset val="0"/>
      </rPr>
      <t>1.</t>
    </r>
    <r>
      <rPr>
        <sz val="12"/>
        <color theme="1"/>
        <rFont val="仿宋_GB2312"/>
        <charset val="134"/>
      </rPr>
      <t>省</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全面开展；</t>
    </r>
    <r>
      <rPr>
        <sz val="12"/>
        <color theme="1"/>
        <rFont val="Times New Roman"/>
        <charset val="0"/>
      </rPr>
      <t xml:space="preserve">
2.</t>
    </r>
    <r>
      <rPr>
        <sz val="12"/>
        <color theme="1"/>
        <rFont val="仿宋_GB2312"/>
        <charset val="134"/>
      </rPr>
      <t>阳江市</t>
    </r>
    <r>
      <rPr>
        <sz val="12"/>
        <color theme="1"/>
        <rFont val="Times New Roman"/>
        <charset val="0"/>
      </rPr>
      <t>“</t>
    </r>
    <r>
      <rPr>
        <sz val="12"/>
        <color theme="1"/>
        <rFont val="仿宋_GB2312"/>
        <charset val="134"/>
      </rPr>
      <t>双百</t>
    </r>
    <r>
      <rPr>
        <sz val="12"/>
        <color theme="1"/>
        <rFont val="Times New Roman"/>
        <charset val="0"/>
      </rPr>
      <t>”</t>
    </r>
    <r>
      <rPr>
        <sz val="12"/>
        <color theme="1"/>
        <rFont val="仿宋_GB2312"/>
        <charset val="134"/>
      </rPr>
      <t>行动全面开展；</t>
    </r>
    <r>
      <rPr>
        <sz val="12"/>
        <color theme="1"/>
        <rFont val="Times New Roman"/>
        <charset val="0"/>
      </rPr>
      <t xml:space="preserve">
3.</t>
    </r>
    <r>
      <rPr>
        <sz val="12"/>
        <color theme="1"/>
        <rFont val="仿宋_GB2312"/>
        <charset val="134"/>
      </rPr>
      <t>阳江职业技术学院与阳春市结对共建工作全面启动。</t>
    </r>
  </si>
  <si>
    <r>
      <rPr>
        <sz val="12"/>
        <color theme="1"/>
        <rFont val="Times New Roman"/>
        <charset val="0"/>
      </rPr>
      <t>1.</t>
    </r>
    <r>
      <rPr>
        <sz val="12"/>
        <color theme="1"/>
        <rFont val="仿宋_GB2312"/>
        <charset val="134"/>
      </rPr>
      <t>建立</t>
    </r>
    <r>
      <rPr>
        <sz val="12"/>
        <color theme="1"/>
        <rFont val="Times New Roman"/>
        <charset val="0"/>
      </rPr>
      <t>“</t>
    </r>
    <r>
      <rPr>
        <sz val="12"/>
        <color theme="1"/>
        <rFont val="仿宋_GB2312"/>
        <charset val="134"/>
      </rPr>
      <t>水稻</t>
    </r>
    <r>
      <rPr>
        <sz val="12"/>
        <color theme="1"/>
        <rFont val="Times New Roman"/>
        <charset val="0"/>
      </rPr>
      <t>+</t>
    </r>
    <r>
      <rPr>
        <sz val="12"/>
        <color theme="1"/>
        <rFont val="仿宋_GB2312"/>
        <charset val="134"/>
      </rPr>
      <t>禾虫</t>
    </r>
    <r>
      <rPr>
        <sz val="12"/>
        <color theme="1"/>
        <rFont val="Times New Roman"/>
        <charset val="0"/>
      </rPr>
      <t>”</t>
    </r>
    <r>
      <rPr>
        <sz val="12"/>
        <color theme="1"/>
        <rFont val="仿宋_GB2312"/>
        <charset val="134"/>
      </rPr>
      <t>综合种养模式示范基地，并进行技术集成；</t>
    </r>
    <r>
      <rPr>
        <sz val="12"/>
        <color theme="1"/>
        <rFont val="Times New Roman"/>
        <charset val="0"/>
      </rPr>
      <t xml:space="preserve">
2.</t>
    </r>
    <r>
      <rPr>
        <sz val="12"/>
        <color theme="1"/>
        <rFont val="仿宋_GB2312"/>
        <charset val="134"/>
      </rPr>
      <t>研究制定并发布</t>
    </r>
    <r>
      <rPr>
        <sz val="12"/>
        <color theme="1"/>
        <rFont val="Times New Roman"/>
        <charset val="0"/>
      </rPr>
      <t>“</t>
    </r>
    <r>
      <rPr>
        <sz val="12"/>
        <color theme="1"/>
        <rFont val="仿宋_GB2312"/>
        <charset val="134"/>
      </rPr>
      <t>水稻</t>
    </r>
    <r>
      <rPr>
        <sz val="12"/>
        <color theme="1"/>
        <rFont val="Times New Roman"/>
        <charset val="0"/>
      </rPr>
      <t>+</t>
    </r>
    <r>
      <rPr>
        <sz val="12"/>
        <color theme="1"/>
        <rFont val="仿宋_GB2312"/>
        <charset val="134"/>
      </rPr>
      <t>禾虫</t>
    </r>
    <r>
      <rPr>
        <sz val="12"/>
        <color theme="1"/>
        <rFont val="Times New Roman"/>
        <charset val="0"/>
      </rPr>
      <t>”</t>
    </r>
    <r>
      <rPr>
        <sz val="12"/>
        <color theme="1"/>
        <rFont val="仿宋_GB2312"/>
        <charset val="134"/>
      </rPr>
      <t>综合种养模式及标准；</t>
    </r>
    <r>
      <rPr>
        <sz val="12"/>
        <color theme="1"/>
        <rFont val="Times New Roman"/>
        <charset val="0"/>
      </rPr>
      <t xml:space="preserve">
3.</t>
    </r>
    <r>
      <rPr>
        <sz val="12"/>
        <color theme="1"/>
        <rFont val="仿宋_GB2312"/>
        <charset val="134"/>
      </rPr>
      <t>建立禾虫工厂化高密度养殖、池塘立体养殖等模式示范基地，并进行技术集成示范推广。</t>
    </r>
  </si>
  <si>
    <r>
      <rPr>
        <sz val="12"/>
        <color theme="1"/>
        <rFont val="仿宋_GB2312"/>
        <charset val="134"/>
      </rPr>
      <t>总体目标：</t>
    </r>
    <r>
      <rPr>
        <sz val="12"/>
        <color theme="1"/>
        <rFont val="Times New Roman"/>
        <charset val="0"/>
      </rPr>
      <t xml:space="preserve">
1.</t>
    </r>
    <r>
      <rPr>
        <sz val="12"/>
        <color theme="1"/>
        <rFont val="仿宋_GB2312"/>
        <charset val="134"/>
      </rPr>
      <t>引进优良品种</t>
    </r>
    <r>
      <rPr>
        <sz val="12"/>
        <color theme="1"/>
        <rFont val="Times New Roman"/>
        <charset val="0"/>
      </rPr>
      <t>2</t>
    </r>
    <r>
      <rPr>
        <sz val="12"/>
        <color theme="1"/>
        <rFont val="仿宋_GB2312"/>
        <charset val="134"/>
      </rPr>
      <t>个</t>
    </r>
    <r>
      <rPr>
        <sz val="12"/>
        <color theme="1"/>
        <rFont val="Times New Roman"/>
        <charset val="0"/>
      </rPr>
      <t xml:space="preserve">
2.</t>
    </r>
    <r>
      <rPr>
        <sz val="12"/>
        <color theme="1"/>
        <rFont val="仿宋_GB2312"/>
        <charset val="134"/>
      </rPr>
      <t>推广实用技术</t>
    </r>
    <r>
      <rPr>
        <sz val="12"/>
        <color theme="1"/>
        <rFont val="Times New Roman"/>
        <charset val="0"/>
      </rPr>
      <t>2</t>
    </r>
    <r>
      <rPr>
        <sz val="12"/>
        <color theme="1"/>
        <rFont val="仿宋_GB2312"/>
        <charset val="134"/>
      </rPr>
      <t>项</t>
    </r>
    <r>
      <rPr>
        <sz val="12"/>
        <color theme="1"/>
        <rFont val="Times New Roman"/>
        <charset val="0"/>
      </rPr>
      <t xml:space="preserve">
3.</t>
    </r>
    <r>
      <rPr>
        <sz val="12"/>
        <color theme="1"/>
        <rFont val="仿宋_GB2312"/>
        <charset val="134"/>
      </rPr>
      <t>服务农户数（企业、专合组织）</t>
    </r>
    <r>
      <rPr>
        <sz val="12"/>
        <color theme="1"/>
        <rFont val="Times New Roman"/>
        <charset val="0"/>
      </rPr>
      <t xml:space="preserve"> 40</t>
    </r>
    <r>
      <rPr>
        <sz val="12"/>
        <color theme="1"/>
        <rFont val="仿宋_GB2312"/>
        <charset val="134"/>
      </rPr>
      <t>个（户）</t>
    </r>
    <r>
      <rPr>
        <sz val="12"/>
        <color theme="1"/>
        <rFont val="Times New Roman"/>
        <charset val="0"/>
      </rPr>
      <t xml:space="preserve">
4.</t>
    </r>
    <r>
      <rPr>
        <sz val="12"/>
        <color theme="1"/>
        <rFont val="仿宋_GB2312"/>
        <charset val="134"/>
      </rPr>
      <t>培训和指导农业科技服务</t>
    </r>
    <r>
      <rPr>
        <sz val="12"/>
        <color theme="1"/>
        <rFont val="Times New Roman"/>
        <charset val="0"/>
      </rPr>
      <t>200</t>
    </r>
    <r>
      <rPr>
        <sz val="12"/>
        <color theme="1"/>
        <rFont val="仿宋_GB2312"/>
        <charset val="134"/>
      </rPr>
      <t>人（次）</t>
    </r>
    <r>
      <rPr>
        <sz val="12"/>
        <color theme="1"/>
        <rFont val="Times New Roman"/>
        <charset val="0"/>
      </rPr>
      <t xml:space="preserve">
</t>
    </r>
    <r>
      <rPr>
        <sz val="12"/>
        <color theme="1"/>
        <rFont val="仿宋_GB2312"/>
        <charset val="134"/>
      </rPr>
      <t>分年度量化指标：</t>
    </r>
    <r>
      <rPr>
        <sz val="12"/>
        <color theme="1"/>
        <rFont val="Times New Roman"/>
        <charset val="0"/>
      </rPr>
      <t xml:space="preserve">
1.2023-2024</t>
    </r>
    <r>
      <rPr>
        <sz val="12"/>
        <color theme="1"/>
        <rFont val="仿宋_GB2312"/>
        <charset val="134"/>
      </rPr>
      <t>年度：引进优良品种</t>
    </r>
    <r>
      <rPr>
        <sz val="12"/>
        <color theme="1"/>
        <rFont val="Times New Roman"/>
        <charset val="0"/>
      </rPr>
      <t>1</t>
    </r>
    <r>
      <rPr>
        <sz val="12"/>
        <color theme="1"/>
        <rFont val="仿宋_GB2312"/>
        <charset val="134"/>
      </rPr>
      <t>个，推广实用技术</t>
    </r>
    <r>
      <rPr>
        <sz val="12"/>
        <color theme="1"/>
        <rFont val="Times New Roman"/>
        <charset val="0"/>
      </rPr>
      <t>1</t>
    </r>
    <r>
      <rPr>
        <sz val="12"/>
        <color theme="1"/>
        <rFont val="仿宋_GB2312"/>
        <charset val="134"/>
      </rPr>
      <t>项，服务农户数（企业、专合组织）</t>
    </r>
    <r>
      <rPr>
        <sz val="12"/>
        <color theme="1"/>
        <rFont val="Times New Roman"/>
        <charset val="0"/>
      </rPr>
      <t>10</t>
    </r>
    <r>
      <rPr>
        <sz val="12"/>
        <color theme="1"/>
        <rFont val="仿宋_GB2312"/>
        <charset val="134"/>
      </rPr>
      <t>个（户），培训和指导农业科技服务</t>
    </r>
    <r>
      <rPr>
        <sz val="12"/>
        <color theme="1"/>
        <rFont val="Times New Roman"/>
        <charset val="0"/>
      </rPr>
      <t xml:space="preserve"> 50</t>
    </r>
    <r>
      <rPr>
        <sz val="12"/>
        <color theme="1"/>
        <rFont val="仿宋_GB2312"/>
        <charset val="134"/>
      </rPr>
      <t>人（次）；</t>
    </r>
    <r>
      <rPr>
        <sz val="12"/>
        <color theme="1"/>
        <rFont val="Times New Roman"/>
        <charset val="0"/>
      </rPr>
      <t xml:space="preserve">
2.2024-2025</t>
    </r>
    <r>
      <rPr>
        <sz val="12"/>
        <color theme="1"/>
        <rFont val="仿宋_GB2312"/>
        <charset val="134"/>
      </rPr>
      <t>年度：引进优良品种</t>
    </r>
    <r>
      <rPr>
        <sz val="12"/>
        <color theme="1"/>
        <rFont val="Times New Roman"/>
        <charset val="0"/>
      </rPr>
      <t>1</t>
    </r>
    <r>
      <rPr>
        <sz val="12"/>
        <color theme="1"/>
        <rFont val="仿宋_GB2312"/>
        <charset val="134"/>
      </rPr>
      <t>个，推广实用技术</t>
    </r>
    <r>
      <rPr>
        <sz val="12"/>
        <color theme="1"/>
        <rFont val="Times New Roman"/>
        <charset val="0"/>
      </rPr>
      <t>1</t>
    </r>
    <r>
      <rPr>
        <sz val="12"/>
        <color theme="1"/>
        <rFont val="仿宋_GB2312"/>
        <charset val="134"/>
      </rPr>
      <t>项，服务农户数（企业、专合组织）</t>
    </r>
    <r>
      <rPr>
        <sz val="12"/>
        <color theme="1"/>
        <rFont val="Times New Roman"/>
        <charset val="0"/>
      </rPr>
      <t>10</t>
    </r>
    <r>
      <rPr>
        <sz val="12"/>
        <color theme="1"/>
        <rFont val="仿宋_GB2312"/>
        <charset val="134"/>
      </rPr>
      <t>个（户），培训和指导农业科技服务</t>
    </r>
    <r>
      <rPr>
        <sz val="12"/>
        <color theme="1"/>
        <rFont val="Times New Roman"/>
        <charset val="0"/>
      </rPr>
      <t xml:space="preserve"> 50</t>
    </r>
    <r>
      <rPr>
        <sz val="12"/>
        <color theme="1"/>
        <rFont val="仿宋_GB2312"/>
        <charset val="134"/>
      </rPr>
      <t>人（次）；</t>
    </r>
    <r>
      <rPr>
        <sz val="12"/>
        <color theme="1"/>
        <rFont val="Times New Roman"/>
        <charset val="0"/>
      </rPr>
      <t xml:space="preserve">
3.2025-2026</t>
    </r>
    <r>
      <rPr>
        <sz val="12"/>
        <color theme="1"/>
        <rFont val="仿宋_GB2312"/>
        <charset val="134"/>
      </rPr>
      <t>年度：引进优良品种</t>
    </r>
    <r>
      <rPr>
        <sz val="12"/>
        <color theme="1"/>
        <rFont val="Times New Roman"/>
        <charset val="0"/>
      </rPr>
      <t>1</t>
    </r>
    <r>
      <rPr>
        <sz val="12"/>
        <color theme="1"/>
        <rFont val="仿宋_GB2312"/>
        <charset val="134"/>
      </rPr>
      <t>个，推广实用技术</t>
    </r>
    <r>
      <rPr>
        <sz val="12"/>
        <color theme="1"/>
        <rFont val="Times New Roman"/>
        <charset val="0"/>
      </rPr>
      <t>1</t>
    </r>
    <r>
      <rPr>
        <sz val="12"/>
        <color theme="1"/>
        <rFont val="仿宋_GB2312"/>
        <charset val="134"/>
      </rPr>
      <t>项，服务农户数（企业、专合组织）</t>
    </r>
    <r>
      <rPr>
        <sz val="12"/>
        <color theme="1"/>
        <rFont val="Times New Roman"/>
        <charset val="0"/>
      </rPr>
      <t>10</t>
    </r>
    <r>
      <rPr>
        <sz val="12"/>
        <color theme="1"/>
        <rFont val="仿宋_GB2312"/>
        <charset val="134"/>
      </rPr>
      <t>个（户），培训和指导农业科技服务</t>
    </r>
    <r>
      <rPr>
        <sz val="12"/>
        <color theme="1"/>
        <rFont val="Times New Roman"/>
        <charset val="0"/>
      </rPr>
      <t xml:space="preserve"> 50</t>
    </r>
    <r>
      <rPr>
        <sz val="12"/>
        <color theme="1"/>
        <rFont val="仿宋_GB2312"/>
        <charset val="134"/>
      </rPr>
      <t>人（次）；</t>
    </r>
    <r>
      <rPr>
        <sz val="12"/>
        <color theme="1"/>
        <rFont val="Times New Roman"/>
        <charset val="0"/>
      </rPr>
      <t xml:space="preserve">
4.2026-2027</t>
    </r>
    <r>
      <rPr>
        <sz val="12"/>
        <color theme="1"/>
        <rFont val="仿宋_GB2312"/>
        <charset val="134"/>
      </rPr>
      <t>年度：引进优良品种</t>
    </r>
    <r>
      <rPr>
        <sz val="12"/>
        <color theme="1"/>
        <rFont val="Times New Roman"/>
        <charset val="0"/>
      </rPr>
      <t>1</t>
    </r>
    <r>
      <rPr>
        <sz val="12"/>
        <color theme="1"/>
        <rFont val="仿宋_GB2312"/>
        <charset val="134"/>
      </rPr>
      <t>个，推广实用技术</t>
    </r>
    <r>
      <rPr>
        <sz val="12"/>
        <color theme="1"/>
        <rFont val="Times New Roman"/>
        <charset val="0"/>
      </rPr>
      <t>1</t>
    </r>
    <r>
      <rPr>
        <sz val="12"/>
        <color theme="1"/>
        <rFont val="仿宋_GB2312"/>
        <charset val="134"/>
      </rPr>
      <t>项，服务农户数（企业、专合组织）</t>
    </r>
    <r>
      <rPr>
        <sz val="12"/>
        <color theme="1"/>
        <rFont val="Times New Roman"/>
        <charset val="0"/>
      </rPr>
      <t>10</t>
    </r>
    <r>
      <rPr>
        <sz val="12"/>
        <color theme="1"/>
        <rFont val="仿宋_GB2312"/>
        <charset val="134"/>
      </rPr>
      <t>个（户），培训和指导农业科技服务</t>
    </r>
    <r>
      <rPr>
        <sz val="12"/>
        <color theme="1"/>
        <rFont val="Times New Roman"/>
        <charset val="0"/>
      </rPr>
      <t xml:space="preserve"> 50</t>
    </r>
    <r>
      <rPr>
        <sz val="12"/>
        <color theme="1"/>
        <rFont val="仿宋_GB2312"/>
        <charset val="134"/>
      </rPr>
      <t>人（次）。</t>
    </r>
  </si>
  <si>
    <r>
      <rPr>
        <sz val="12"/>
        <color theme="1"/>
        <rFont val="仿宋_GB2312"/>
        <charset val="134"/>
      </rPr>
      <t>陈兴汉（阳江职业技术学院水产专业带头人</t>
    </r>
    <r>
      <rPr>
        <sz val="12"/>
        <color theme="1"/>
        <rFont val="Times New Roman"/>
        <charset val="0"/>
      </rPr>
      <t>15089591978</t>
    </r>
    <r>
      <rPr>
        <sz val="12"/>
        <color theme="1"/>
        <rFont val="仿宋_GB2312"/>
        <charset val="134"/>
      </rPr>
      <t>）</t>
    </r>
  </si>
  <si>
    <t>南药病虫害防治项目</t>
  </si>
  <si>
    <r>
      <rPr>
        <sz val="12"/>
        <color theme="1"/>
        <rFont val="Times New Roman"/>
        <charset val="0"/>
      </rPr>
      <t>1.</t>
    </r>
    <r>
      <rPr>
        <sz val="12"/>
        <color theme="1"/>
        <rFont val="仿宋_GB2312"/>
        <charset val="134"/>
      </rPr>
      <t>开展以潭水镇为中心的南药种植情况调研；</t>
    </r>
    <r>
      <rPr>
        <sz val="12"/>
        <color theme="1"/>
        <rFont val="Times New Roman"/>
        <charset val="0"/>
      </rPr>
      <t xml:space="preserve">
2.</t>
    </r>
    <r>
      <rPr>
        <sz val="12"/>
        <color theme="1"/>
        <rFont val="仿宋_GB2312"/>
        <charset val="134"/>
      </rPr>
      <t>确定病虫害防治方案；</t>
    </r>
    <r>
      <rPr>
        <sz val="12"/>
        <color theme="1"/>
        <rFont val="Times New Roman"/>
        <charset val="0"/>
      </rPr>
      <t xml:space="preserve">
3.</t>
    </r>
    <r>
      <rPr>
        <sz val="12"/>
        <color theme="1"/>
        <rFont val="仿宋_GB2312"/>
        <charset val="134"/>
      </rPr>
      <t>组织相关专家进行现场指导和培训病虫害防治技术；</t>
    </r>
    <r>
      <rPr>
        <sz val="12"/>
        <color theme="1"/>
        <rFont val="Times New Roman"/>
        <charset val="0"/>
      </rPr>
      <t xml:space="preserve">
4.</t>
    </r>
    <r>
      <rPr>
        <sz val="12"/>
        <color theme="1"/>
        <rFont val="仿宋_GB2312"/>
        <charset val="134"/>
      </rPr>
      <t>对病虫害防治情况进行跟踪和记录；</t>
    </r>
    <r>
      <rPr>
        <sz val="12"/>
        <color theme="1"/>
        <rFont val="Times New Roman"/>
        <charset val="0"/>
      </rPr>
      <t xml:space="preserve">
5.</t>
    </r>
    <r>
      <rPr>
        <sz val="12"/>
        <color theme="1"/>
        <rFont val="仿宋_GB2312"/>
        <charset val="134"/>
      </rPr>
      <t>制定出科学、有效的病虫害防治措施；</t>
    </r>
    <r>
      <rPr>
        <sz val="12"/>
        <color theme="1"/>
        <rFont val="Times New Roman"/>
        <charset val="0"/>
      </rPr>
      <t xml:space="preserve">
6.</t>
    </r>
    <r>
      <rPr>
        <sz val="12"/>
        <color theme="1"/>
        <rFont val="仿宋_GB2312"/>
        <charset val="134"/>
      </rPr>
      <t>将相关病虫害防治技术在阳春全市进行推广及应用。</t>
    </r>
  </si>
  <si>
    <r>
      <rPr>
        <sz val="12"/>
        <color theme="1"/>
        <rFont val="仿宋_GB2312"/>
        <charset val="134"/>
      </rPr>
      <t>总体目标：建立以南药为主的病虫害防治措施，为南药的产品质量控制及产量的提高寻找一条可持续发展之路。</t>
    </r>
    <r>
      <rPr>
        <sz val="12"/>
        <color theme="1"/>
        <rFont val="Times New Roman"/>
        <charset val="0"/>
      </rPr>
      <t xml:space="preserve">
2024.01-2024.05</t>
    </r>
    <r>
      <rPr>
        <sz val="12"/>
        <color theme="1"/>
        <rFont val="仿宋_GB2312"/>
        <charset val="134"/>
      </rPr>
      <t>：完成调研报告一份；</t>
    </r>
    <r>
      <rPr>
        <sz val="12"/>
        <color theme="1"/>
        <rFont val="Times New Roman"/>
        <charset val="0"/>
      </rPr>
      <t xml:space="preserve">
2024.06-2024.12</t>
    </r>
    <r>
      <rPr>
        <sz val="12"/>
        <color theme="1"/>
        <rFont val="仿宋_GB2312"/>
        <charset val="134"/>
      </rPr>
      <t>：完成南药病虫害防治方案，并组织专家进行现场指导；</t>
    </r>
    <r>
      <rPr>
        <sz val="12"/>
        <color theme="1"/>
        <rFont val="Times New Roman"/>
        <charset val="0"/>
      </rPr>
      <t xml:space="preserve">
2025.01-2025.12</t>
    </r>
    <r>
      <rPr>
        <sz val="12"/>
        <color theme="1"/>
        <rFont val="仿宋_GB2312"/>
        <charset val="134"/>
      </rPr>
      <t>：为南药产品质量控制确定可行性方案一份；</t>
    </r>
    <r>
      <rPr>
        <sz val="12"/>
        <color theme="1"/>
        <rFont val="Times New Roman"/>
        <charset val="0"/>
      </rPr>
      <t xml:space="preserve">
2026.01-2017.12:</t>
    </r>
    <r>
      <rPr>
        <sz val="12"/>
        <color theme="1"/>
        <rFont val="仿宋_GB2312"/>
        <charset val="134"/>
      </rPr>
      <t>大力开展南药病虫害防治的宣传和推广，使农户实现增收。</t>
    </r>
  </si>
  <si>
    <r>
      <rPr>
        <sz val="12"/>
        <color theme="1"/>
        <rFont val="仿宋_GB2312"/>
        <charset val="134"/>
      </rPr>
      <t>钟旭美（食品质量与安全专业主任）</t>
    </r>
    <r>
      <rPr>
        <sz val="12"/>
        <color theme="1"/>
        <rFont val="Times New Roman"/>
        <charset val="0"/>
      </rPr>
      <t xml:space="preserve">
</t>
    </r>
    <r>
      <rPr>
        <sz val="12"/>
        <color theme="1"/>
        <rFont val="仿宋_GB2312"/>
        <charset val="134"/>
      </rPr>
      <t>联系方式：</t>
    </r>
    <r>
      <rPr>
        <sz val="12"/>
        <color theme="1"/>
        <rFont val="Times New Roman"/>
        <charset val="0"/>
      </rPr>
      <t>13680608908</t>
    </r>
  </si>
  <si>
    <t>特色农产品加工及品牌推广</t>
  </si>
  <si>
    <t>潭水镇盘新村</t>
  </si>
  <si>
    <r>
      <rPr>
        <sz val="12"/>
        <color theme="1"/>
        <rFont val="Times New Roman"/>
        <charset val="0"/>
      </rPr>
      <t>2024</t>
    </r>
    <r>
      <rPr>
        <sz val="12"/>
        <color indexed="8"/>
        <rFont val="仿宋_GB2312"/>
        <charset val="134"/>
      </rPr>
      <t>年</t>
    </r>
    <r>
      <rPr>
        <sz val="12"/>
        <color theme="1"/>
        <rFont val="Times New Roman"/>
        <charset val="0"/>
      </rPr>
      <t>1</t>
    </r>
    <r>
      <rPr>
        <sz val="12"/>
        <color indexed="8"/>
        <rFont val="仿宋_GB2312"/>
        <charset val="134"/>
      </rPr>
      <t>月</t>
    </r>
    <r>
      <rPr>
        <sz val="12"/>
        <color theme="1"/>
        <rFont val="Times New Roman"/>
        <charset val="0"/>
      </rPr>
      <t>5</t>
    </r>
    <r>
      <rPr>
        <sz val="12"/>
        <color indexed="8"/>
        <rFont val="仿宋_GB2312"/>
        <charset val="134"/>
      </rPr>
      <t>日</t>
    </r>
  </si>
  <si>
    <r>
      <rPr>
        <sz val="12"/>
        <color theme="1"/>
        <rFont val="Times New Roman"/>
        <charset val="0"/>
      </rPr>
      <t>2027</t>
    </r>
    <r>
      <rPr>
        <sz val="12"/>
        <color indexed="8"/>
        <rFont val="仿宋_GB2312"/>
        <charset val="134"/>
      </rPr>
      <t>年</t>
    </r>
    <r>
      <rPr>
        <sz val="12"/>
        <color theme="1"/>
        <rFont val="Times New Roman"/>
        <charset val="0"/>
      </rPr>
      <t>12</t>
    </r>
    <r>
      <rPr>
        <sz val="12"/>
        <color indexed="8"/>
        <rFont val="仿宋_GB2312"/>
        <charset val="134"/>
      </rPr>
      <t>月</t>
    </r>
    <r>
      <rPr>
        <sz val="12"/>
        <color theme="1"/>
        <rFont val="Times New Roman"/>
        <charset val="0"/>
      </rPr>
      <t>5</t>
    </r>
    <r>
      <rPr>
        <sz val="12"/>
        <color indexed="8"/>
        <rFont val="仿宋_GB2312"/>
        <charset val="134"/>
      </rPr>
      <t>日</t>
    </r>
  </si>
  <si>
    <t>潭水镇自然环境得天独厚，粮食、蔬菜、水果、南药种植、鱼苗孵化、养殖等特色农业为主导的农业生产基地。盘新村以鱼苗孵化、鸵鸟养殖、南药种植等为特色的产业基地。</t>
  </si>
  <si>
    <t>以盘新村养殖的鸵鸟、药食同源中药材、蔬菜等为核心，研究产品保鲜技术、对其产品进行开发，并将鸵鸟肉、药食同源药材及特色果蔬与本地知名餐饮企业对接，促进相关产业及规模的不断扩大。并将鸵鸟肉开发成即食产品、将鸵鸟蛋、药食同源药材开发成文旅产品进行推广。</t>
  </si>
  <si>
    <r>
      <rPr>
        <sz val="12"/>
        <color theme="1"/>
        <rFont val="仿宋_GB2312"/>
        <charset val="134"/>
      </rPr>
      <t>建立以鸵鸟肉等农产品的保鲜、加工、包装、电商销售及品牌推广为一体的产品推广模式，为盘新村特色农产品发展找到一条可持续发展之路。</t>
    </r>
    <r>
      <rPr>
        <sz val="12"/>
        <color theme="1"/>
        <rFont val="Times New Roman"/>
        <charset val="0"/>
      </rPr>
      <t xml:space="preserve">
2024.01-2024.03</t>
    </r>
    <r>
      <rPr>
        <sz val="12"/>
        <color theme="1"/>
        <rFont val="仿宋_GB2312"/>
        <charset val="134"/>
      </rPr>
      <t>：完成调研报告一份；</t>
    </r>
    <r>
      <rPr>
        <sz val="12"/>
        <color theme="1"/>
        <rFont val="Times New Roman"/>
        <charset val="0"/>
      </rPr>
      <t xml:space="preserve">
2024.04-2024.12</t>
    </r>
    <r>
      <rPr>
        <sz val="12"/>
        <color theme="1"/>
        <rFont val="仿宋_GB2312"/>
        <charset val="134"/>
      </rPr>
      <t>：完成鸵鸟肉保鲜技术及深加工技术的研究，形成论文</t>
    </r>
    <r>
      <rPr>
        <sz val="12"/>
        <color theme="1"/>
        <rFont val="Times New Roman"/>
        <charset val="0"/>
      </rPr>
      <t>1</t>
    </r>
    <r>
      <rPr>
        <sz val="12"/>
        <color theme="1"/>
        <rFont val="仿宋_GB2312"/>
        <charset val="134"/>
      </rPr>
      <t>篇；</t>
    </r>
    <r>
      <rPr>
        <sz val="12"/>
        <color theme="1"/>
        <rFont val="Times New Roman"/>
        <charset val="0"/>
      </rPr>
      <t xml:space="preserve">
2025.01-2025.12</t>
    </r>
    <r>
      <rPr>
        <sz val="12"/>
        <color theme="1"/>
        <rFont val="仿宋_GB2312"/>
        <charset val="134"/>
      </rPr>
      <t>：形成鸵鸟肉产品完善的包装设计及推广模式，申请专利</t>
    </r>
    <r>
      <rPr>
        <sz val="12"/>
        <color theme="1"/>
        <rFont val="Times New Roman"/>
        <charset val="0"/>
      </rPr>
      <t>1</t>
    </r>
    <r>
      <rPr>
        <sz val="12"/>
        <color theme="1"/>
        <rFont val="仿宋_GB2312"/>
        <charset val="134"/>
      </rPr>
      <t>项；</t>
    </r>
    <r>
      <rPr>
        <sz val="12"/>
        <color theme="1"/>
        <rFont val="Times New Roman"/>
        <charset val="0"/>
      </rPr>
      <t xml:space="preserve">
2026.01-2017.12:</t>
    </r>
    <r>
      <rPr>
        <sz val="12"/>
        <color theme="1"/>
        <rFont val="仿宋_GB2312"/>
        <charset val="134"/>
      </rPr>
      <t>大力开展农产品品牌销售和推广，实现农产品线上线下销售模式，使农户实现增收。</t>
    </r>
  </si>
  <si>
    <r>
      <rPr>
        <sz val="12"/>
        <color theme="1"/>
        <rFont val="仿宋_GB2312"/>
        <charset val="134"/>
      </rPr>
      <t>钟旭美（食品质量与安全专业主任），</t>
    </r>
    <r>
      <rPr>
        <sz val="12"/>
        <color theme="1"/>
        <rFont val="Times New Roman"/>
        <charset val="0"/>
      </rPr>
      <t>13680608908</t>
    </r>
  </si>
  <si>
    <t>特色农产品品质提升高质量发展项目</t>
  </si>
  <si>
    <r>
      <rPr>
        <sz val="12"/>
        <color theme="1"/>
        <rFont val="Times New Roman"/>
        <charset val="0"/>
      </rPr>
      <t>1.</t>
    </r>
    <r>
      <rPr>
        <sz val="12"/>
        <color theme="1"/>
        <rFont val="仿宋_GB2312"/>
        <charset val="134"/>
      </rPr>
      <t>省</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全面开展；</t>
    </r>
    <r>
      <rPr>
        <sz val="12"/>
        <color theme="1"/>
        <rFont val="Times New Roman"/>
        <charset val="0"/>
      </rPr>
      <t xml:space="preserve">
2.</t>
    </r>
    <r>
      <rPr>
        <sz val="12"/>
        <color theme="1"/>
        <rFont val="仿宋_GB2312"/>
        <charset val="134"/>
      </rPr>
      <t>阳江市</t>
    </r>
    <r>
      <rPr>
        <sz val="12"/>
        <color theme="1"/>
        <rFont val="Times New Roman"/>
        <charset val="0"/>
      </rPr>
      <t>“</t>
    </r>
    <r>
      <rPr>
        <sz val="12"/>
        <color theme="1"/>
        <rFont val="仿宋_GB2312"/>
        <charset val="134"/>
      </rPr>
      <t>双百</t>
    </r>
    <r>
      <rPr>
        <sz val="12"/>
        <color theme="1"/>
        <rFont val="Times New Roman"/>
        <charset val="0"/>
      </rPr>
      <t>”</t>
    </r>
    <r>
      <rPr>
        <sz val="12"/>
        <color theme="1"/>
        <rFont val="仿宋_GB2312"/>
        <charset val="134"/>
      </rPr>
      <t>行动全面开展；</t>
    </r>
    <r>
      <rPr>
        <sz val="12"/>
        <color theme="1"/>
        <rFont val="Times New Roman"/>
        <charset val="0"/>
      </rPr>
      <t xml:space="preserve">
3.</t>
    </r>
    <r>
      <rPr>
        <sz val="12"/>
        <color theme="1"/>
        <rFont val="仿宋_GB2312"/>
        <charset val="134"/>
      </rPr>
      <t>阳江职业技术学院与阳春市结对共建工作全面启动；</t>
    </r>
    <r>
      <rPr>
        <sz val="12"/>
        <color theme="1"/>
        <rFont val="Times New Roman"/>
        <charset val="0"/>
      </rPr>
      <t xml:space="preserve">
4.</t>
    </r>
    <r>
      <rPr>
        <sz val="12"/>
        <color theme="1"/>
        <rFont val="仿宋_GB2312"/>
        <charset val="134"/>
      </rPr>
      <t>阳江市农村科技特派员驻镇帮镇扶村工作。</t>
    </r>
  </si>
  <si>
    <r>
      <rPr>
        <sz val="12"/>
        <color theme="1"/>
        <rFont val="Times New Roman"/>
        <charset val="0"/>
      </rPr>
      <t xml:space="preserve">1. </t>
    </r>
    <r>
      <rPr>
        <sz val="12"/>
        <color theme="1"/>
        <rFont val="仿宋_GB2312"/>
        <charset val="134"/>
      </rPr>
      <t>基于阳春特色农产品产业现状，深入一线，开展特色农产品种植、加工、贮运、电商销售等全产业技术指导和培训工作；</t>
    </r>
    <r>
      <rPr>
        <sz val="12"/>
        <color theme="1"/>
        <rFont val="Times New Roman"/>
        <charset val="0"/>
      </rPr>
      <t xml:space="preserve">
2.</t>
    </r>
    <r>
      <rPr>
        <sz val="12"/>
        <color theme="1"/>
        <rFont val="仿宋_GB2312"/>
        <charset val="134"/>
      </rPr>
      <t>着重推动特色农产品仓储冷链保鲜及关键技术水平提升，补齐乡村农产品冷链保鲜贮运技术短板，解决鲜食特色农产品出村难题，选择重点村镇建设示范移动冷库并进行应用示范；</t>
    </r>
    <r>
      <rPr>
        <sz val="12"/>
        <color theme="1"/>
        <rFont val="Times New Roman"/>
        <charset val="0"/>
      </rPr>
      <t xml:space="preserve">
3.</t>
    </r>
    <r>
      <rPr>
        <sz val="12"/>
        <color theme="1"/>
        <rFont val="仿宋_GB2312"/>
        <charset val="134"/>
      </rPr>
      <t>靶向聚焦特色农产品产地加工保藏技术需求，精准开展特色农产品精深加工关键技术指导工作，解决高端产业链中的技术难题。</t>
    </r>
  </si>
  <si>
    <r>
      <rPr>
        <sz val="12"/>
        <color theme="1"/>
        <rFont val="仿宋_GB2312"/>
        <charset val="134"/>
      </rPr>
      <t>总体目标：</t>
    </r>
    <r>
      <rPr>
        <sz val="12"/>
        <color theme="1"/>
        <rFont val="Times New Roman"/>
        <charset val="0"/>
      </rPr>
      <t xml:space="preserve">
1. </t>
    </r>
    <r>
      <rPr>
        <sz val="12"/>
        <color theme="1"/>
        <rFont val="仿宋_GB2312"/>
        <charset val="134"/>
      </rPr>
      <t>建设特色农产品可移动式仓储保鲜示范冷库</t>
    </r>
    <r>
      <rPr>
        <sz val="12"/>
        <color theme="1"/>
        <rFont val="Times New Roman"/>
        <charset val="0"/>
      </rPr>
      <t>1</t>
    </r>
    <r>
      <rPr>
        <sz val="12"/>
        <color theme="1"/>
        <rFont val="仿宋_GB2312"/>
        <charset val="134"/>
      </rPr>
      <t>个，补齐乡村农产品冷链保鲜贮运技术短板，解决鲜食特色农产品出村难题；</t>
    </r>
    <r>
      <rPr>
        <sz val="12"/>
        <color theme="1"/>
        <rFont val="Times New Roman"/>
        <charset val="0"/>
      </rPr>
      <t xml:space="preserve">
2. </t>
    </r>
    <r>
      <rPr>
        <sz val="12"/>
        <color theme="1"/>
        <rFont val="仿宋_GB2312"/>
        <charset val="134"/>
      </rPr>
      <t>精准开展特色农产品种植、加工、贮运、电商销售等全产业技术指导或培训工作</t>
    </r>
    <r>
      <rPr>
        <sz val="12"/>
        <color theme="1"/>
        <rFont val="Times New Roman"/>
        <charset val="0"/>
      </rPr>
      <t>200</t>
    </r>
    <r>
      <rPr>
        <sz val="12"/>
        <color theme="1"/>
        <rFont val="仿宋_GB2312"/>
        <charset val="134"/>
      </rPr>
      <t>人次以上，提升特色农产品质量；</t>
    </r>
    <r>
      <rPr>
        <sz val="12"/>
        <color theme="1"/>
        <rFont val="Times New Roman"/>
        <charset val="0"/>
      </rPr>
      <t xml:space="preserve">
3. </t>
    </r>
    <r>
      <rPr>
        <sz val="12"/>
        <color theme="1"/>
        <rFont val="仿宋_GB2312"/>
        <charset val="134"/>
      </rPr>
      <t>精准开展</t>
    </r>
    <r>
      <rPr>
        <sz val="12"/>
        <color theme="1"/>
        <rFont val="Times New Roman"/>
        <charset val="0"/>
      </rPr>
      <t>3</t>
    </r>
    <r>
      <rPr>
        <sz val="12"/>
        <color theme="1"/>
        <rFont val="仿宋_GB2312"/>
        <charset val="134"/>
      </rPr>
      <t>个品类特色农产品精深加工关键技术研发及指导工作，解决高端产业链中的技术难题，打响特色农产品品牌知名度。</t>
    </r>
    <r>
      <rPr>
        <sz val="12"/>
        <color theme="1"/>
        <rFont val="Times New Roman"/>
        <charset val="0"/>
      </rPr>
      <t xml:space="preserve">
</t>
    </r>
    <r>
      <rPr>
        <sz val="12"/>
        <color theme="1"/>
        <rFont val="仿宋_GB2312"/>
        <charset val="134"/>
      </rPr>
      <t>分年度量化指标：</t>
    </r>
    <r>
      <rPr>
        <sz val="12"/>
        <color theme="1"/>
        <rFont val="Times New Roman"/>
        <charset val="0"/>
      </rPr>
      <t xml:space="preserve">
2023</t>
    </r>
    <r>
      <rPr>
        <sz val="12"/>
        <color theme="1"/>
        <rFont val="仿宋_GB2312"/>
        <charset val="134"/>
      </rPr>
      <t>年</t>
    </r>
    <r>
      <rPr>
        <sz val="12"/>
        <color theme="1"/>
        <rFont val="Times New Roman"/>
        <charset val="0"/>
      </rPr>
      <t>10</t>
    </r>
    <r>
      <rPr>
        <sz val="12"/>
        <color theme="1"/>
        <rFont val="仿宋_GB2312"/>
        <charset val="134"/>
      </rPr>
      <t>月</t>
    </r>
    <r>
      <rPr>
        <sz val="12"/>
        <color theme="1"/>
        <rFont val="Times New Roman"/>
        <charset val="0"/>
      </rPr>
      <t>-2024</t>
    </r>
    <r>
      <rPr>
        <sz val="12"/>
        <color theme="1"/>
        <rFont val="仿宋_GB2312"/>
        <charset val="134"/>
      </rPr>
      <t>年</t>
    </r>
    <r>
      <rPr>
        <sz val="12"/>
        <color theme="1"/>
        <rFont val="Times New Roman"/>
        <charset val="0"/>
      </rPr>
      <t>10</t>
    </r>
    <r>
      <rPr>
        <sz val="12"/>
        <color theme="1"/>
        <rFont val="仿宋_GB2312"/>
        <charset val="134"/>
      </rPr>
      <t>月</t>
    </r>
    <r>
      <rPr>
        <sz val="12"/>
        <color theme="1"/>
        <rFont val="Times New Roman"/>
        <charset val="0"/>
      </rPr>
      <t xml:space="preserve">  </t>
    </r>
    <r>
      <rPr>
        <sz val="12"/>
        <color theme="1"/>
        <rFont val="仿宋_GB2312"/>
        <charset val="134"/>
      </rPr>
      <t>开展特色农产品加工、贮运技术指导和培训工作；选择重点村镇建设示范移动冷库并进行应用示范。</t>
    </r>
    <r>
      <rPr>
        <sz val="12"/>
        <color theme="1"/>
        <rFont val="Times New Roman"/>
        <charset val="0"/>
      </rPr>
      <t xml:space="preserve">
2024</t>
    </r>
    <r>
      <rPr>
        <sz val="12"/>
        <color theme="1"/>
        <rFont val="仿宋_GB2312"/>
        <charset val="134"/>
      </rPr>
      <t>年</t>
    </r>
    <r>
      <rPr>
        <sz val="12"/>
        <color theme="1"/>
        <rFont val="Times New Roman"/>
        <charset val="0"/>
      </rPr>
      <t>11</t>
    </r>
    <r>
      <rPr>
        <sz val="12"/>
        <color theme="1"/>
        <rFont val="仿宋_GB2312"/>
        <charset val="134"/>
      </rPr>
      <t>月</t>
    </r>
    <r>
      <rPr>
        <sz val="12"/>
        <color theme="1"/>
        <rFont val="Times New Roman"/>
        <charset val="0"/>
      </rPr>
      <t>-2025</t>
    </r>
    <r>
      <rPr>
        <sz val="12"/>
        <color theme="1"/>
        <rFont val="仿宋_GB2312"/>
        <charset val="134"/>
      </rPr>
      <t>年</t>
    </r>
    <r>
      <rPr>
        <sz val="12"/>
        <color theme="1"/>
        <rFont val="Times New Roman"/>
        <charset val="0"/>
      </rPr>
      <t>10</t>
    </r>
    <r>
      <rPr>
        <sz val="12"/>
        <color theme="1"/>
        <rFont val="仿宋_GB2312"/>
        <charset val="134"/>
      </rPr>
      <t>月</t>
    </r>
    <r>
      <rPr>
        <sz val="12"/>
        <color theme="1"/>
        <rFont val="Times New Roman"/>
        <charset val="0"/>
      </rPr>
      <t xml:space="preserve">  </t>
    </r>
    <r>
      <rPr>
        <sz val="12"/>
        <color theme="1"/>
        <rFont val="仿宋_GB2312"/>
        <charset val="134"/>
      </rPr>
      <t>开展特色农产品种植技术指导和培训工作，持续推进农产品加工和贮运技术指导培训；开展特色农产品精深加工关键技术指导工作。</t>
    </r>
    <r>
      <rPr>
        <sz val="12"/>
        <color theme="1"/>
        <rFont val="Times New Roman"/>
        <charset val="0"/>
      </rPr>
      <t xml:space="preserve">
2025</t>
    </r>
    <r>
      <rPr>
        <sz val="12"/>
        <color theme="1"/>
        <rFont val="仿宋_GB2312"/>
        <charset val="134"/>
      </rPr>
      <t>年</t>
    </r>
    <r>
      <rPr>
        <sz val="12"/>
        <color theme="1"/>
        <rFont val="Times New Roman"/>
        <charset val="0"/>
      </rPr>
      <t>11</t>
    </r>
    <r>
      <rPr>
        <sz val="12"/>
        <color theme="1"/>
        <rFont val="仿宋_GB2312"/>
        <charset val="134"/>
      </rPr>
      <t>月</t>
    </r>
    <r>
      <rPr>
        <sz val="12"/>
        <color theme="1"/>
        <rFont val="Times New Roman"/>
        <charset val="0"/>
      </rPr>
      <t>-2026</t>
    </r>
    <r>
      <rPr>
        <sz val="12"/>
        <color theme="1"/>
        <rFont val="仿宋_GB2312"/>
        <charset val="134"/>
      </rPr>
      <t>年</t>
    </r>
    <r>
      <rPr>
        <sz val="12"/>
        <color theme="1"/>
        <rFont val="Times New Roman"/>
        <charset val="0"/>
      </rPr>
      <t>10</t>
    </r>
    <r>
      <rPr>
        <sz val="12"/>
        <color theme="1"/>
        <rFont val="仿宋_GB2312"/>
        <charset val="134"/>
      </rPr>
      <t>月</t>
    </r>
    <r>
      <rPr>
        <sz val="12"/>
        <color theme="1"/>
        <rFont val="Times New Roman"/>
        <charset val="0"/>
      </rPr>
      <t xml:space="preserve">  </t>
    </r>
    <r>
      <rPr>
        <sz val="12"/>
        <color theme="1"/>
        <rFont val="仿宋_GB2312"/>
        <charset val="134"/>
      </rPr>
      <t>开展特色农产品电商销售指导和培训工作，持续推进农产品加工、贮运、种植技术指导培训；持续推进特色农产品精深加工关键技术指导工作。</t>
    </r>
    <r>
      <rPr>
        <sz val="12"/>
        <color theme="1"/>
        <rFont val="Times New Roman"/>
        <charset val="0"/>
      </rPr>
      <t xml:space="preserve">
2026</t>
    </r>
    <r>
      <rPr>
        <sz val="12"/>
        <color theme="1"/>
        <rFont val="仿宋_GB2312"/>
        <charset val="134"/>
      </rPr>
      <t>年</t>
    </r>
    <r>
      <rPr>
        <sz val="12"/>
        <color theme="1"/>
        <rFont val="Times New Roman"/>
        <charset val="0"/>
      </rPr>
      <t>11</t>
    </r>
    <r>
      <rPr>
        <sz val="12"/>
        <color theme="1"/>
        <rFont val="仿宋_GB2312"/>
        <charset val="134"/>
      </rPr>
      <t>月</t>
    </r>
    <r>
      <rPr>
        <sz val="12"/>
        <color theme="1"/>
        <rFont val="Times New Roman"/>
        <charset val="0"/>
      </rPr>
      <t>-2027</t>
    </r>
    <r>
      <rPr>
        <sz val="12"/>
        <color theme="1"/>
        <rFont val="仿宋_GB2312"/>
        <charset val="134"/>
      </rPr>
      <t>年</t>
    </r>
    <r>
      <rPr>
        <sz val="12"/>
        <color theme="1"/>
        <rFont val="Times New Roman"/>
        <charset val="0"/>
      </rPr>
      <t>12</t>
    </r>
    <r>
      <rPr>
        <sz val="12"/>
        <color theme="1"/>
        <rFont val="仿宋_GB2312"/>
        <charset val="134"/>
      </rPr>
      <t>月</t>
    </r>
    <r>
      <rPr>
        <sz val="12"/>
        <color theme="1"/>
        <rFont val="Times New Roman"/>
        <charset val="0"/>
      </rPr>
      <t xml:space="preserve">  </t>
    </r>
    <r>
      <rPr>
        <sz val="12"/>
        <color theme="1"/>
        <rFont val="仿宋_GB2312"/>
        <charset val="134"/>
      </rPr>
      <t>持续推进特色农产品种植、加工、贮运、电商销售等全产业技术指导和培训工作；持续推进特色农产品精深加工关键技术指导工作；持续推进特色农产品精深加工关键技术指导工作；总结项目成效资料，项目结题。</t>
    </r>
    <r>
      <rPr>
        <sz val="12"/>
        <color theme="1"/>
        <rFont val="Times New Roman"/>
        <charset val="0"/>
      </rPr>
      <t xml:space="preserve">
</t>
    </r>
  </si>
  <si>
    <r>
      <rPr>
        <sz val="12"/>
        <color theme="1"/>
        <rFont val="仿宋_GB2312"/>
        <charset val="134"/>
      </rPr>
      <t>余铭（省级工程中心主任）</t>
    </r>
    <r>
      <rPr>
        <sz val="12"/>
        <color theme="1"/>
        <rFont val="Times New Roman"/>
        <charset val="0"/>
      </rPr>
      <t xml:space="preserve">
13265044486</t>
    </r>
  </si>
  <si>
    <t>请选择项目实施单位</t>
  </si>
  <si>
    <t>广州美术学院</t>
  </si>
  <si>
    <r>
      <rPr>
        <sz val="12"/>
        <color indexed="8"/>
        <rFont val="仿宋_GB2312"/>
        <charset val="134"/>
      </rPr>
      <t>鱼米增香</t>
    </r>
    <r>
      <rPr>
        <sz val="12"/>
        <color indexed="8"/>
        <rFont val="Times New Roman"/>
        <charset val="0"/>
      </rPr>
      <t>——</t>
    </r>
    <r>
      <rPr>
        <sz val="12"/>
        <color indexed="8"/>
        <rFont val="仿宋_GB2312"/>
        <charset val="134"/>
      </rPr>
      <t>艺术乡建助力农业赋能</t>
    </r>
  </si>
  <si>
    <r>
      <rPr>
        <sz val="12"/>
        <color theme="1"/>
        <rFont val="Times New Roman"/>
        <charset val="0"/>
      </rPr>
      <t>2023</t>
    </r>
    <r>
      <rPr>
        <sz val="12"/>
        <color indexed="8"/>
        <rFont val="仿宋_GB2312"/>
        <charset val="134"/>
      </rPr>
      <t>年</t>
    </r>
    <r>
      <rPr>
        <sz val="12"/>
        <color theme="1"/>
        <rFont val="Times New Roman"/>
        <charset val="0"/>
      </rPr>
      <t>7</t>
    </r>
    <r>
      <rPr>
        <sz val="12"/>
        <color indexed="8"/>
        <rFont val="仿宋_GB2312"/>
        <charset val="134"/>
      </rPr>
      <t>月</t>
    </r>
    <r>
      <rPr>
        <sz val="12"/>
        <color theme="1"/>
        <rFont val="Times New Roman"/>
        <charset val="0"/>
      </rPr>
      <t>7</t>
    </r>
    <r>
      <rPr>
        <sz val="12"/>
        <color indexed="8"/>
        <rFont val="仿宋_GB2312"/>
        <charset val="134"/>
      </rPr>
      <t>日</t>
    </r>
  </si>
  <si>
    <r>
      <rPr>
        <sz val="12"/>
        <color theme="1"/>
        <rFont val="Times New Roman"/>
        <charset val="0"/>
      </rPr>
      <t>2025</t>
    </r>
    <r>
      <rPr>
        <sz val="12"/>
        <color indexed="8"/>
        <rFont val="仿宋_GB2312"/>
        <charset val="134"/>
      </rPr>
      <t>年</t>
    </r>
    <r>
      <rPr>
        <sz val="12"/>
        <color theme="1"/>
        <rFont val="Times New Roman"/>
        <charset val="0"/>
      </rPr>
      <t>6</t>
    </r>
    <r>
      <rPr>
        <sz val="12"/>
        <color indexed="8"/>
        <rFont val="仿宋_GB2312"/>
        <charset val="134"/>
      </rPr>
      <t>月</t>
    </r>
    <r>
      <rPr>
        <sz val="12"/>
        <color theme="1"/>
        <rFont val="Times New Roman"/>
        <charset val="0"/>
      </rPr>
      <t>30</t>
    </r>
    <r>
      <rPr>
        <sz val="12"/>
        <color indexed="8"/>
        <rFont val="仿宋_GB2312"/>
        <charset val="134"/>
      </rPr>
      <t>日</t>
    </r>
  </si>
  <si>
    <r>
      <rPr>
        <sz val="12"/>
        <color theme="1"/>
        <rFont val="Times New Roman"/>
        <charset val="0"/>
      </rPr>
      <t>1.</t>
    </r>
    <r>
      <rPr>
        <sz val="12"/>
        <color theme="1"/>
        <rFont val="仿宋_GB2312"/>
        <charset val="134"/>
      </rPr>
      <t>省</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全面开展；</t>
    </r>
    <r>
      <rPr>
        <sz val="12"/>
        <color theme="1"/>
        <rFont val="Times New Roman"/>
        <charset val="0"/>
      </rPr>
      <t>2.</t>
    </r>
    <r>
      <rPr>
        <sz val="12"/>
        <color theme="1"/>
        <rFont val="仿宋_GB2312"/>
        <charset val="134"/>
      </rPr>
      <t>阳江市</t>
    </r>
    <r>
      <rPr>
        <sz val="12"/>
        <color theme="1"/>
        <rFont val="Times New Roman"/>
        <charset val="0"/>
      </rPr>
      <t>“</t>
    </r>
    <r>
      <rPr>
        <sz val="12"/>
        <color theme="1"/>
        <rFont val="仿宋_GB2312"/>
        <charset val="134"/>
      </rPr>
      <t>双百</t>
    </r>
    <r>
      <rPr>
        <sz val="12"/>
        <color theme="1"/>
        <rFont val="Times New Roman"/>
        <charset val="0"/>
      </rPr>
      <t>”</t>
    </r>
    <r>
      <rPr>
        <sz val="12"/>
        <color theme="1"/>
        <rFont val="仿宋_GB2312"/>
        <charset val="134"/>
      </rPr>
      <t>行动全面开展；</t>
    </r>
    <r>
      <rPr>
        <sz val="12"/>
        <color theme="1"/>
        <rFont val="Times New Roman"/>
        <charset val="0"/>
      </rPr>
      <t>3.</t>
    </r>
    <r>
      <rPr>
        <sz val="12"/>
        <color theme="1"/>
        <rFont val="仿宋_GB2312"/>
        <charset val="134"/>
      </rPr>
      <t>广州美术学院与阳春市八甲镇持续深度合作。</t>
    </r>
  </si>
  <si>
    <r>
      <rPr>
        <sz val="12"/>
        <color theme="1"/>
        <rFont val="Times New Roman"/>
        <charset val="0"/>
      </rPr>
      <t>1.</t>
    </r>
    <r>
      <rPr>
        <sz val="12"/>
        <color theme="1"/>
        <rFont val="仿宋_GB2312"/>
        <charset val="134"/>
      </rPr>
      <t>本项目整合学校学科专业资源，以设计服务乡村建设、助力乡村产业发展，持续与阳春市八甲镇深度合作，提升当地冰激凌红薯、玉米和水晶鲷鱼的品牌形象与商业价值，切实增强农产品的市场竞争力，提升产品价格，增加当地种植农户的收入；</t>
    </r>
    <r>
      <rPr>
        <sz val="12"/>
        <color theme="1"/>
        <rFont val="Times New Roman"/>
        <charset val="0"/>
      </rPr>
      <t>2.</t>
    </r>
    <r>
      <rPr>
        <sz val="12"/>
        <color theme="1"/>
        <rFont val="仿宋_GB2312"/>
        <charset val="134"/>
      </rPr>
      <t>本项目前期丝苗米、小生花蛋和水晶鲷鱼的包装设计均取得良好市场反响，打造出</t>
    </r>
    <r>
      <rPr>
        <sz val="12"/>
        <color theme="1"/>
        <rFont val="Times New Roman"/>
        <charset val="0"/>
      </rPr>
      <t>“</t>
    </r>
    <r>
      <rPr>
        <sz val="12"/>
        <color theme="1"/>
        <rFont val="仿宋_GB2312"/>
        <charset val="134"/>
      </rPr>
      <t>八甲水晶鲷鱼</t>
    </r>
    <r>
      <rPr>
        <sz val="12"/>
        <color theme="1"/>
        <rFont val="Times New Roman"/>
        <charset val="0"/>
      </rPr>
      <t>”</t>
    </r>
    <r>
      <rPr>
        <sz val="12"/>
        <color theme="1"/>
        <rFont val="仿宋_GB2312"/>
        <charset val="134"/>
      </rPr>
      <t>市场品牌</t>
    </r>
    <r>
      <rPr>
        <sz val="12"/>
        <color theme="1"/>
        <rFont val="Times New Roman"/>
        <charset val="0"/>
      </rPr>
      <t>,</t>
    </r>
    <r>
      <rPr>
        <sz val="12"/>
        <color theme="1"/>
        <rFont val="仿宋_GB2312"/>
        <charset val="134"/>
      </rPr>
      <t>销售量均得到进一步增长。</t>
    </r>
  </si>
  <si>
    <r>
      <rPr>
        <sz val="12"/>
        <color theme="1"/>
        <rFont val="仿宋_GB2312"/>
        <charset val="134"/>
      </rPr>
      <t>将按时间进度要求与当地对接，综合考虑成本等因素，促进设计成果落地。</t>
    </r>
    <r>
      <rPr>
        <sz val="12"/>
        <color theme="1"/>
        <rFont val="Times New Roman"/>
        <charset val="0"/>
      </rPr>
      <t>2023</t>
    </r>
    <r>
      <rPr>
        <sz val="12"/>
        <color theme="1"/>
        <rFont val="仿宋_GB2312"/>
        <charset val="134"/>
      </rPr>
      <t>年</t>
    </r>
    <r>
      <rPr>
        <sz val="12"/>
        <color theme="1"/>
        <rFont val="Times New Roman"/>
        <charset val="0"/>
      </rPr>
      <t>10</t>
    </r>
    <r>
      <rPr>
        <sz val="12"/>
        <color theme="1"/>
        <rFont val="仿宋_GB2312"/>
        <charset val="134"/>
      </rPr>
      <t>月</t>
    </r>
    <r>
      <rPr>
        <sz val="12"/>
        <color theme="1"/>
        <rFont val="Times New Roman"/>
        <charset val="0"/>
      </rPr>
      <t>-2024</t>
    </r>
    <r>
      <rPr>
        <sz val="12"/>
        <color theme="1"/>
        <rFont val="仿宋_GB2312"/>
        <charset val="134"/>
      </rPr>
      <t>年</t>
    </r>
    <r>
      <rPr>
        <sz val="12"/>
        <color theme="1"/>
        <rFont val="Times New Roman"/>
        <charset val="0"/>
      </rPr>
      <t>8</t>
    </r>
    <r>
      <rPr>
        <sz val="12"/>
        <color theme="1"/>
        <rFont val="仿宋_GB2312"/>
        <charset val="134"/>
      </rPr>
      <t>月</t>
    </r>
    <r>
      <rPr>
        <sz val="12"/>
        <color theme="1"/>
        <rFont val="Times New Roman"/>
        <charset val="0"/>
      </rPr>
      <t xml:space="preserve"> </t>
    </r>
    <r>
      <rPr>
        <sz val="12"/>
        <color theme="1"/>
        <rFont val="仿宋_GB2312"/>
        <charset val="134"/>
      </rPr>
      <t>对当地冰淇淋红薯、玉米、水晶鲷鱼的设计方案开展对接，不断完善和改进设计方案，促进成果落地。</t>
    </r>
    <r>
      <rPr>
        <sz val="12"/>
        <color theme="1"/>
        <rFont val="Times New Roman"/>
        <charset val="0"/>
      </rPr>
      <t>2024</t>
    </r>
    <r>
      <rPr>
        <sz val="12"/>
        <color theme="1"/>
        <rFont val="仿宋_GB2312"/>
        <charset val="134"/>
      </rPr>
      <t>年</t>
    </r>
    <r>
      <rPr>
        <sz val="12"/>
        <color theme="1"/>
        <rFont val="Times New Roman"/>
        <charset val="0"/>
      </rPr>
      <t>8</t>
    </r>
    <r>
      <rPr>
        <sz val="12"/>
        <color theme="1"/>
        <rFont val="仿宋_GB2312"/>
        <charset val="134"/>
      </rPr>
      <t>月</t>
    </r>
    <r>
      <rPr>
        <sz val="12"/>
        <color theme="1"/>
        <rFont val="Times New Roman"/>
        <charset val="0"/>
      </rPr>
      <t>-2025</t>
    </r>
    <r>
      <rPr>
        <sz val="12"/>
        <color theme="1"/>
        <rFont val="仿宋_GB2312"/>
        <charset val="134"/>
      </rPr>
      <t>年</t>
    </r>
    <r>
      <rPr>
        <sz val="12"/>
        <color theme="1"/>
        <rFont val="Times New Roman"/>
        <charset val="0"/>
      </rPr>
      <t>6</t>
    </r>
    <r>
      <rPr>
        <sz val="12"/>
        <color theme="1"/>
        <rFont val="仿宋_GB2312"/>
        <charset val="134"/>
      </rPr>
      <t>月</t>
    </r>
    <r>
      <rPr>
        <sz val="12"/>
        <color theme="1"/>
        <rFont val="Times New Roman"/>
        <charset val="0"/>
      </rPr>
      <t xml:space="preserve"> </t>
    </r>
    <r>
      <rPr>
        <sz val="12"/>
        <color theme="1"/>
        <rFont val="仿宋_GB2312"/>
        <charset val="134"/>
      </rPr>
      <t>宣传组师生制作新升级包装设计的农产品海报、视频等，凸显品牌特征、树立品牌价值。</t>
    </r>
  </si>
  <si>
    <r>
      <rPr>
        <sz val="12"/>
        <color theme="1"/>
        <rFont val="仿宋_GB2312"/>
        <charset val="134"/>
      </rPr>
      <t>郭亮（广州美术学院视觉艺术设计学院党总支专职副书记），</t>
    </r>
    <r>
      <rPr>
        <sz val="12"/>
        <color indexed="8"/>
        <rFont val="Times New Roman"/>
        <charset val="0"/>
      </rPr>
      <t>13632372306</t>
    </r>
  </si>
  <si>
    <t>农村生活污水处理设施效能提升与运营管理</t>
  </si>
  <si>
    <t>春湾镇自由村</t>
  </si>
  <si>
    <r>
      <rPr>
        <sz val="12"/>
        <color theme="1"/>
        <rFont val="Times New Roman"/>
        <charset val="0"/>
      </rPr>
      <t>2023</t>
    </r>
    <r>
      <rPr>
        <sz val="12"/>
        <color indexed="8"/>
        <rFont val="仿宋_GB2312"/>
        <charset val="134"/>
      </rPr>
      <t>年</t>
    </r>
    <r>
      <rPr>
        <sz val="12"/>
        <color theme="1"/>
        <rFont val="Times New Roman"/>
        <charset val="0"/>
      </rPr>
      <t>11</t>
    </r>
    <r>
      <rPr>
        <sz val="12"/>
        <color indexed="8"/>
        <rFont val="仿宋_GB2312"/>
        <charset val="134"/>
      </rPr>
      <t>月</t>
    </r>
    <r>
      <rPr>
        <sz val="12"/>
        <color theme="1"/>
        <rFont val="Times New Roman"/>
        <charset val="0"/>
      </rPr>
      <t>10</t>
    </r>
    <r>
      <rPr>
        <sz val="12"/>
        <color indexed="8"/>
        <rFont val="仿宋_GB2312"/>
        <charset val="134"/>
      </rPr>
      <t>日</t>
    </r>
  </si>
  <si>
    <r>
      <rPr>
        <sz val="12"/>
        <color theme="1"/>
        <rFont val="Times New Roman"/>
        <charset val="0"/>
      </rPr>
      <t>2026</t>
    </r>
    <r>
      <rPr>
        <sz val="12"/>
        <color indexed="8"/>
        <rFont val="仿宋_GB2312"/>
        <charset val="134"/>
      </rPr>
      <t>年</t>
    </r>
    <r>
      <rPr>
        <sz val="12"/>
        <color theme="1"/>
        <rFont val="Times New Roman"/>
        <charset val="0"/>
      </rPr>
      <t>11</t>
    </r>
    <r>
      <rPr>
        <sz val="12"/>
        <color indexed="8"/>
        <rFont val="仿宋_GB2312"/>
        <charset val="134"/>
      </rPr>
      <t>月</t>
    </r>
    <r>
      <rPr>
        <sz val="12"/>
        <color theme="1"/>
        <rFont val="Times New Roman"/>
        <charset val="0"/>
      </rPr>
      <t>10</t>
    </r>
    <r>
      <rPr>
        <sz val="12"/>
        <color indexed="8"/>
        <rFont val="仿宋_GB2312"/>
        <charset val="134"/>
      </rPr>
      <t>日</t>
    </r>
  </si>
  <si>
    <t>本团队定点参与阳春市的农村科技特派员工作，对口开展农业面源污染调查及监测工作。春湾镇由于配套管网不足，生活污水收集率有限，亟需建立适应当地农村环境面源的污水处理及控制方法；由于污水处理设施基层管理人员缺乏，污水处理效率不高，迫切需要改善基础设施运行效率，改善农村人居环境。</t>
  </si>
  <si>
    <r>
      <rPr>
        <sz val="12"/>
        <color theme="1"/>
        <rFont val="仿宋_GB2312"/>
        <charset val="134"/>
      </rPr>
      <t>（</t>
    </r>
    <r>
      <rPr>
        <sz val="12"/>
        <color theme="1"/>
        <rFont val="Times New Roman"/>
        <charset val="0"/>
      </rPr>
      <t>1</t>
    </r>
    <r>
      <rPr>
        <sz val="12"/>
        <color theme="1"/>
        <rFont val="仿宋_GB2312"/>
        <charset val="134"/>
      </rPr>
      <t>）生活污水处理设施效能提升。针对春湾镇农村生活污水的特点，提供污水处理建议及处理工艺设计方案，对污水集中或分散处理建设进行技术指导，对乡村污水处理设施运维人员进行技术培训；</t>
    </r>
    <r>
      <rPr>
        <sz val="12"/>
        <color theme="1"/>
        <rFont val="Times New Roman"/>
        <charset val="0"/>
      </rPr>
      <t xml:space="preserve">
</t>
    </r>
    <r>
      <rPr>
        <sz val="12"/>
        <color theme="1"/>
        <rFont val="仿宋_GB2312"/>
        <charset val="134"/>
      </rPr>
      <t>（</t>
    </r>
    <r>
      <rPr>
        <sz val="12"/>
        <color theme="1"/>
        <rFont val="Times New Roman"/>
        <charset val="0"/>
      </rPr>
      <t>2</t>
    </r>
    <r>
      <rPr>
        <sz val="12"/>
        <color theme="1"/>
        <rFont val="仿宋_GB2312"/>
        <charset val="134"/>
      </rPr>
      <t>）生活污水处理设施的运行管理。</t>
    </r>
    <r>
      <rPr>
        <sz val="12"/>
        <color theme="1"/>
        <rFont val="Times New Roman"/>
        <charset val="0"/>
      </rPr>
      <t xml:space="preserve">
</t>
    </r>
    <r>
      <rPr>
        <sz val="12"/>
        <color theme="1"/>
        <rFont val="仿宋_GB2312"/>
        <charset val="134"/>
      </rPr>
      <t>（</t>
    </r>
    <r>
      <rPr>
        <sz val="12"/>
        <color theme="1"/>
        <rFont val="Times New Roman"/>
        <charset val="0"/>
      </rPr>
      <t>3</t>
    </r>
    <r>
      <rPr>
        <sz val="12"/>
        <color theme="1"/>
        <rFont val="仿宋_GB2312"/>
        <charset val="134"/>
      </rPr>
      <t>）农村人居环境综合整治。对农村污水、垃圾、废气的处理提供处理建议及相关技术方案，改善该镇村居环境。</t>
    </r>
  </si>
  <si>
    <r>
      <rPr>
        <sz val="12"/>
        <color theme="1"/>
        <rFont val="仿宋_GB2312"/>
        <charset val="134"/>
      </rPr>
      <t>总体目标：农村生活污水处理设施效能提升，人居环境改善。分年度量化指标：</t>
    </r>
    <r>
      <rPr>
        <sz val="12"/>
        <color theme="1"/>
        <rFont val="Times New Roman"/>
        <charset val="0"/>
      </rPr>
      <t>2023</t>
    </r>
    <r>
      <rPr>
        <sz val="12"/>
        <color theme="1"/>
        <rFont val="仿宋_GB2312"/>
        <charset val="134"/>
      </rPr>
      <t>年</t>
    </r>
    <r>
      <rPr>
        <sz val="12"/>
        <color theme="1"/>
        <rFont val="Times New Roman"/>
        <charset val="0"/>
      </rPr>
      <t>:</t>
    </r>
    <r>
      <rPr>
        <sz val="12"/>
        <color theme="1"/>
        <rFont val="仿宋_GB2312"/>
        <charset val="134"/>
      </rPr>
      <t>建立生活污水集中处理体系。</t>
    </r>
    <r>
      <rPr>
        <sz val="12"/>
        <color theme="1"/>
        <rFont val="Times New Roman"/>
        <charset val="0"/>
      </rPr>
      <t xml:space="preserve">
2024</t>
    </r>
    <r>
      <rPr>
        <sz val="12"/>
        <color theme="1"/>
        <rFont val="仿宋_GB2312"/>
        <charset val="134"/>
      </rPr>
      <t>年</t>
    </r>
    <r>
      <rPr>
        <sz val="12"/>
        <color theme="1"/>
        <rFont val="Times New Roman"/>
        <charset val="0"/>
      </rPr>
      <t>:</t>
    </r>
    <r>
      <rPr>
        <sz val="12"/>
        <color theme="1"/>
        <rFont val="仿宋_GB2312"/>
        <charset val="134"/>
      </rPr>
      <t>污水处理设施优化，生活污水达标排放；污水运营人员技术培训</t>
    </r>
    <r>
      <rPr>
        <sz val="12"/>
        <color theme="1"/>
        <rFont val="Times New Roman"/>
        <charset val="0"/>
      </rPr>
      <t>2</t>
    </r>
    <r>
      <rPr>
        <sz val="12"/>
        <color theme="1"/>
        <rFont val="仿宋_GB2312"/>
        <charset val="134"/>
      </rPr>
      <t>次。</t>
    </r>
    <r>
      <rPr>
        <sz val="12"/>
        <color theme="1"/>
        <rFont val="Times New Roman"/>
        <charset val="0"/>
      </rPr>
      <t>2025</t>
    </r>
    <r>
      <rPr>
        <sz val="12"/>
        <color theme="1"/>
        <rFont val="仿宋_GB2312"/>
        <charset val="134"/>
      </rPr>
      <t>年</t>
    </r>
    <r>
      <rPr>
        <sz val="12"/>
        <color theme="1"/>
        <rFont val="Times New Roman"/>
        <charset val="0"/>
      </rPr>
      <t>:</t>
    </r>
    <r>
      <rPr>
        <sz val="12"/>
        <color theme="1"/>
        <rFont val="仿宋_GB2312"/>
        <charset val="134"/>
      </rPr>
      <t>农村面源污染控制策略及建议；污水处理设施运营管理。</t>
    </r>
    <r>
      <rPr>
        <sz val="12"/>
        <color theme="1"/>
        <rFont val="Times New Roman"/>
        <charset val="0"/>
      </rPr>
      <t>2026</t>
    </r>
    <r>
      <rPr>
        <sz val="12"/>
        <color theme="1"/>
        <rFont val="仿宋_GB2312"/>
        <charset val="134"/>
      </rPr>
      <t>年</t>
    </r>
    <r>
      <rPr>
        <sz val="12"/>
        <color theme="1"/>
        <rFont val="Times New Roman"/>
        <charset val="0"/>
      </rPr>
      <t>:</t>
    </r>
    <r>
      <rPr>
        <sz val="12"/>
        <color theme="1"/>
        <rFont val="仿宋_GB2312"/>
        <charset val="134"/>
      </rPr>
      <t>农村人居环境优化改善。研究报告一部。</t>
    </r>
  </si>
  <si>
    <r>
      <rPr>
        <sz val="12"/>
        <color theme="1"/>
        <rFont val="仿宋_GB2312"/>
        <charset val="134"/>
      </rPr>
      <t>司圆圆</t>
    </r>
    <r>
      <rPr>
        <sz val="12"/>
        <color theme="1"/>
        <rFont val="Times New Roman"/>
        <charset val="0"/>
      </rPr>
      <t>13680599488</t>
    </r>
  </si>
  <si>
    <t>阳春市八甲镇白水河景观提升设计</t>
  </si>
  <si>
    <t>2022/2/6</t>
  </si>
  <si>
    <t>2022/8/19</t>
  </si>
  <si>
    <r>
      <rPr>
        <sz val="12"/>
        <color theme="1"/>
        <rFont val="Times New Roman"/>
        <charset val="0"/>
      </rPr>
      <t>1.</t>
    </r>
    <r>
      <rPr>
        <sz val="12"/>
        <color theme="1"/>
        <rFont val="仿宋_GB2312"/>
        <charset val="134"/>
      </rPr>
      <t>省</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全面开展；</t>
    </r>
    <r>
      <rPr>
        <sz val="12"/>
        <color theme="1"/>
        <rFont val="Times New Roman"/>
        <charset val="0"/>
      </rPr>
      <t xml:space="preserve">
2.</t>
    </r>
    <r>
      <rPr>
        <sz val="12"/>
        <color theme="1"/>
        <rFont val="仿宋_GB2312"/>
        <charset val="134"/>
      </rPr>
      <t>阳江市</t>
    </r>
    <r>
      <rPr>
        <sz val="12"/>
        <color theme="1"/>
        <rFont val="Times New Roman"/>
        <charset val="0"/>
      </rPr>
      <t>“</t>
    </r>
    <r>
      <rPr>
        <sz val="12"/>
        <color theme="1"/>
        <rFont val="仿宋_GB2312"/>
        <charset val="134"/>
      </rPr>
      <t>双百</t>
    </r>
    <r>
      <rPr>
        <sz val="12"/>
        <color theme="1"/>
        <rFont val="Times New Roman"/>
        <charset val="0"/>
      </rPr>
      <t>”</t>
    </r>
    <r>
      <rPr>
        <sz val="12"/>
        <color theme="1"/>
        <rFont val="仿宋_GB2312"/>
        <charset val="134"/>
      </rPr>
      <t>行动全面开展；</t>
    </r>
    <r>
      <rPr>
        <sz val="12"/>
        <color theme="1"/>
        <rFont val="Times New Roman"/>
        <charset val="0"/>
      </rPr>
      <t xml:space="preserve">
3.</t>
    </r>
    <r>
      <rPr>
        <sz val="12"/>
        <color theme="1"/>
        <rFont val="仿宋_GB2312"/>
        <charset val="134"/>
      </rPr>
      <t>广州美术学院对点帮扶驻镇帮镇扶村工作小组</t>
    </r>
  </si>
  <si>
    <r>
      <rPr>
        <sz val="12"/>
        <color theme="1"/>
        <rFont val="Times New Roman"/>
        <charset val="0"/>
      </rPr>
      <t>1.</t>
    </r>
    <r>
      <rPr>
        <sz val="12"/>
        <color theme="1"/>
        <rFont val="仿宋_GB2312"/>
        <charset val="134"/>
      </rPr>
      <t>提供古树名木规划咨询服务：为生态修复、文化展示提供技术指导服务；</t>
    </r>
    <r>
      <rPr>
        <sz val="12"/>
        <color theme="1"/>
        <rFont val="Times New Roman"/>
        <charset val="0"/>
      </rPr>
      <t xml:space="preserve">
2.</t>
    </r>
    <r>
      <rPr>
        <sz val="12"/>
        <color theme="1"/>
        <rFont val="仿宋_GB2312"/>
        <charset val="134"/>
      </rPr>
      <t>提供产业发展咨询服务：为一河两岸基础设施建设项目、保护类建筑项目提供项目建议书、项目可行性研究等咨询服务。</t>
    </r>
    <r>
      <rPr>
        <sz val="12"/>
        <color theme="1"/>
        <rFont val="Times New Roman"/>
        <charset val="0"/>
      </rPr>
      <t xml:space="preserve">
</t>
    </r>
  </si>
  <si>
    <r>
      <rPr>
        <sz val="12"/>
        <color theme="1"/>
        <rFont val="仿宋_GB2312"/>
        <charset val="134"/>
      </rPr>
      <t>总体目标：</t>
    </r>
    <r>
      <rPr>
        <sz val="12"/>
        <color theme="1"/>
        <rFont val="Times New Roman"/>
        <charset val="0"/>
      </rPr>
      <t xml:space="preserve">
1.</t>
    </r>
    <r>
      <rPr>
        <sz val="12"/>
        <color theme="1"/>
        <rFont val="仿宋_GB2312"/>
        <charset val="134"/>
      </rPr>
      <t>从生态修复、增加绿化、公共设施升级、文化展示等方面制定白水河整体规划可持续发展方案；</t>
    </r>
    <r>
      <rPr>
        <sz val="12"/>
        <color theme="1"/>
        <rFont val="Times New Roman"/>
        <charset val="0"/>
      </rPr>
      <t>2.</t>
    </r>
    <r>
      <rPr>
        <sz val="12"/>
        <color theme="1"/>
        <rFont val="仿宋_GB2312"/>
        <charset val="134"/>
      </rPr>
      <t>围绕城乡规划建设服务和提供决策咨询服务开展工作，力争将项目打造成为八甲镇美丽圩镇建设的样本项目。</t>
    </r>
    <r>
      <rPr>
        <sz val="12"/>
        <color theme="1"/>
        <rFont val="Times New Roman"/>
        <charset val="0"/>
      </rPr>
      <t xml:space="preserve">
</t>
    </r>
    <r>
      <rPr>
        <sz val="12"/>
        <color theme="1"/>
        <rFont val="仿宋_GB2312"/>
        <charset val="134"/>
      </rPr>
      <t>分年量化指标：</t>
    </r>
    <r>
      <rPr>
        <sz val="12"/>
        <color theme="1"/>
        <rFont val="Times New Roman"/>
        <charset val="0"/>
      </rPr>
      <t xml:space="preserve">                                                1.2022</t>
    </r>
    <r>
      <rPr>
        <sz val="12"/>
        <color theme="1"/>
        <rFont val="仿宋_GB2312"/>
        <charset val="134"/>
      </rPr>
      <t>年初完成八甲镇白水河景观提升图纸设计服务。提供方案设计、深化设计、施工图设计设计成果；</t>
    </r>
    <r>
      <rPr>
        <sz val="12"/>
        <color theme="1"/>
        <rFont val="Times New Roman"/>
        <charset val="0"/>
      </rPr>
      <t xml:space="preserve">
2.2023</t>
    </r>
    <r>
      <rPr>
        <sz val="12"/>
        <color theme="1"/>
        <rFont val="仿宋_GB2312"/>
        <charset val="134"/>
      </rPr>
      <t>年参与八甲镇白水河景观提升现场施工服务工作，在图纸答疑、园建施工、绿化施工、亮化工程等方面为项目提供设计服务；</t>
    </r>
  </si>
  <si>
    <r>
      <rPr>
        <sz val="12"/>
        <color theme="1"/>
        <rFont val="仿宋_GB2312"/>
        <charset val="134"/>
      </rPr>
      <t>王铬（广州美术学院建筑艺术设计学院副院长、副教授）</t>
    </r>
    <r>
      <rPr>
        <sz val="12"/>
        <color theme="1"/>
        <rFont val="Times New Roman"/>
        <charset val="0"/>
      </rPr>
      <t>18688885843</t>
    </r>
  </si>
  <si>
    <t>春湾镇城建与产业发展重大项目规划与咨询服务项目</t>
  </si>
  <si>
    <t>春湾镇</t>
  </si>
  <si>
    <r>
      <rPr>
        <sz val="12"/>
        <color theme="1"/>
        <rFont val="Times New Roman"/>
        <charset val="0"/>
      </rPr>
      <t>1.</t>
    </r>
    <r>
      <rPr>
        <sz val="12"/>
        <color theme="1"/>
        <rFont val="仿宋_GB2312"/>
        <charset val="134"/>
      </rPr>
      <t>提供城镇建设和产业发展规划咨询服务：为城镇建设规划和产业发展规划提供技术指导服务；</t>
    </r>
    <r>
      <rPr>
        <sz val="12"/>
        <color theme="1"/>
        <rFont val="Times New Roman"/>
        <charset val="0"/>
      </rPr>
      <t xml:space="preserve">
2.</t>
    </r>
    <r>
      <rPr>
        <sz val="12"/>
        <color theme="1"/>
        <rFont val="仿宋_GB2312"/>
        <charset val="134"/>
      </rPr>
      <t>提供重大项目建设咨询服务：为区内重大城镇基础设施建设项目、产业类项目提供项目建议书、项目可行性研究等咨询服务。</t>
    </r>
    <r>
      <rPr>
        <sz val="12"/>
        <color theme="1"/>
        <rFont val="Times New Roman"/>
        <charset val="0"/>
      </rPr>
      <t xml:space="preserve">
3.</t>
    </r>
    <r>
      <rPr>
        <sz val="12"/>
        <color theme="1"/>
        <rFont val="仿宋_GB2312"/>
        <charset val="134"/>
      </rPr>
      <t>提供项目申报咨询服务：为当地政府或企业申报专项资金、重点项目、产业园区等事项提供项目申报咨询服务。</t>
    </r>
  </si>
  <si>
    <r>
      <rPr>
        <sz val="12"/>
        <color theme="1"/>
        <rFont val="仿宋_GB2312"/>
        <charset val="134"/>
      </rPr>
      <t>总体目标：</t>
    </r>
    <r>
      <rPr>
        <sz val="12"/>
        <color theme="1"/>
        <rFont val="Times New Roman"/>
        <charset val="0"/>
      </rPr>
      <t xml:space="preserve">
1.</t>
    </r>
    <r>
      <rPr>
        <sz val="12"/>
        <color theme="1"/>
        <rFont val="仿宋_GB2312"/>
        <charset val="134"/>
      </rPr>
      <t>提高政府决策科学性。向当地政府提交</t>
    </r>
    <r>
      <rPr>
        <sz val="12"/>
        <color theme="1"/>
        <rFont val="Times New Roman"/>
        <charset val="0"/>
      </rPr>
      <t>2</t>
    </r>
    <r>
      <rPr>
        <sz val="12"/>
        <color theme="1"/>
        <rFont val="仿宋_GB2312"/>
        <charset val="134"/>
      </rPr>
      <t>份城镇建设和产业发展专题调研报告，为政府决策和完善相关政策提供参考；</t>
    </r>
    <r>
      <rPr>
        <sz val="12"/>
        <color theme="1"/>
        <rFont val="Times New Roman"/>
        <charset val="0"/>
      </rPr>
      <t>2.</t>
    </r>
    <r>
      <rPr>
        <sz val="12"/>
        <color theme="1"/>
        <rFont val="仿宋_GB2312"/>
        <charset val="134"/>
      </rPr>
      <t>提高项目立项和规划建设科学性。为当地政府和企业提供项目可研、项目申报、实施方案等项目咨询服务</t>
    </r>
    <r>
      <rPr>
        <sz val="12"/>
        <color theme="1"/>
        <rFont val="Times New Roman"/>
        <charset val="0"/>
      </rPr>
      <t>3</t>
    </r>
    <r>
      <rPr>
        <sz val="12"/>
        <color theme="1"/>
        <rFont val="仿宋_GB2312"/>
        <charset val="134"/>
      </rPr>
      <t>项。</t>
    </r>
    <r>
      <rPr>
        <sz val="12"/>
        <color theme="1"/>
        <rFont val="Times New Roman"/>
        <charset val="0"/>
      </rPr>
      <t xml:space="preserve">
</t>
    </r>
    <r>
      <rPr>
        <sz val="12"/>
        <color theme="1"/>
        <rFont val="仿宋_GB2312"/>
        <charset val="134"/>
      </rPr>
      <t>分年度量化指标：</t>
    </r>
    <r>
      <rPr>
        <sz val="12"/>
        <color theme="1"/>
        <rFont val="Times New Roman"/>
        <charset val="0"/>
      </rPr>
      <t xml:space="preserve">
1.2023-2025</t>
    </r>
    <r>
      <rPr>
        <sz val="12"/>
        <color theme="1"/>
        <rFont val="仿宋_GB2312"/>
        <charset val="134"/>
      </rPr>
      <t>年每年开展</t>
    </r>
    <r>
      <rPr>
        <sz val="12"/>
        <color theme="1"/>
        <rFont val="Times New Roman"/>
        <charset val="0"/>
      </rPr>
      <t>1</t>
    </r>
    <r>
      <rPr>
        <sz val="12"/>
        <color theme="1"/>
        <rFont val="仿宋_GB2312"/>
        <charset val="134"/>
      </rPr>
      <t>次关于城镇和产业发展的专题调研，提供</t>
    </r>
    <r>
      <rPr>
        <sz val="12"/>
        <color theme="1"/>
        <rFont val="Times New Roman"/>
        <charset val="0"/>
      </rPr>
      <t>1</t>
    </r>
    <r>
      <rPr>
        <sz val="12"/>
        <color theme="1"/>
        <rFont val="仿宋_GB2312"/>
        <charset val="134"/>
      </rPr>
      <t>份专题宏观调研咨询报告；</t>
    </r>
    <r>
      <rPr>
        <sz val="12"/>
        <color theme="1"/>
        <rFont val="Times New Roman"/>
        <charset val="0"/>
      </rPr>
      <t xml:space="preserve">
2.2023-2025</t>
    </r>
    <r>
      <rPr>
        <sz val="12"/>
        <color theme="1"/>
        <rFont val="仿宋_GB2312"/>
        <charset val="134"/>
      </rPr>
      <t>年根据当地政府项目申报和建设需要，每年提供至少</t>
    </r>
    <r>
      <rPr>
        <sz val="12"/>
        <color theme="1"/>
        <rFont val="Times New Roman"/>
        <charset val="0"/>
      </rPr>
      <t>1</t>
    </r>
    <r>
      <rPr>
        <sz val="12"/>
        <color theme="1"/>
        <rFont val="仿宋_GB2312"/>
        <charset val="134"/>
      </rPr>
      <t>项目申报书、项目建议书、项目可行性研究报告、项目实施方案、项目验收报告等项目咨询成果。</t>
    </r>
  </si>
  <si>
    <r>
      <rPr>
        <sz val="12"/>
        <color theme="1"/>
        <rFont val="仿宋_GB2312"/>
        <charset val="134"/>
      </rPr>
      <t>杨伟（阳江职业技术学院大数据与财务管理专业主任）</t>
    </r>
    <r>
      <rPr>
        <sz val="12"/>
        <color theme="1"/>
        <rFont val="Times New Roman"/>
        <charset val="0"/>
      </rPr>
      <t xml:space="preserve">
18926317071</t>
    </r>
  </si>
  <si>
    <t>阳春市八甲镇美丽圩镇策划设计</t>
  </si>
  <si>
    <r>
      <rPr>
        <sz val="12"/>
        <color theme="1"/>
        <rFont val="Times New Roman"/>
        <charset val="0"/>
      </rPr>
      <t>2021</t>
    </r>
    <r>
      <rPr>
        <sz val="12"/>
        <color indexed="8"/>
        <rFont val="仿宋_GB2312"/>
        <charset val="134"/>
      </rPr>
      <t>年</t>
    </r>
    <r>
      <rPr>
        <sz val="12"/>
        <color theme="1"/>
        <rFont val="Times New Roman"/>
        <charset val="0"/>
      </rPr>
      <t>12</t>
    </r>
    <r>
      <rPr>
        <sz val="12"/>
        <color indexed="8"/>
        <rFont val="仿宋_GB2312"/>
        <charset val="134"/>
      </rPr>
      <t>月</t>
    </r>
    <r>
      <rPr>
        <sz val="12"/>
        <color theme="1"/>
        <rFont val="Times New Roman"/>
        <charset val="0"/>
      </rPr>
      <t>3</t>
    </r>
    <r>
      <rPr>
        <sz val="12"/>
        <color indexed="8"/>
        <rFont val="仿宋_GB2312"/>
        <charset val="134"/>
      </rPr>
      <t>日</t>
    </r>
  </si>
  <si>
    <r>
      <rPr>
        <sz val="12"/>
        <color theme="1"/>
        <rFont val="Times New Roman"/>
        <charset val="0"/>
      </rPr>
      <t>2023</t>
    </r>
    <r>
      <rPr>
        <sz val="12"/>
        <color indexed="8"/>
        <rFont val="仿宋_GB2312"/>
        <charset val="134"/>
      </rPr>
      <t>年</t>
    </r>
    <r>
      <rPr>
        <sz val="12"/>
        <color theme="1"/>
        <rFont val="Times New Roman"/>
        <charset val="0"/>
      </rPr>
      <t>4</t>
    </r>
    <r>
      <rPr>
        <sz val="12"/>
        <color indexed="8"/>
        <rFont val="仿宋_GB2312"/>
        <charset val="134"/>
      </rPr>
      <t>月</t>
    </r>
    <r>
      <rPr>
        <sz val="12"/>
        <color theme="1"/>
        <rFont val="Times New Roman"/>
        <charset val="0"/>
      </rPr>
      <t>12</t>
    </r>
    <r>
      <rPr>
        <sz val="12"/>
        <color indexed="8"/>
        <rFont val="仿宋_GB2312"/>
        <charset val="134"/>
      </rPr>
      <t>日</t>
    </r>
  </si>
  <si>
    <r>
      <rPr>
        <sz val="12"/>
        <color theme="1"/>
        <rFont val="Times New Roman"/>
        <charset val="0"/>
      </rPr>
      <t>1.</t>
    </r>
    <r>
      <rPr>
        <sz val="12"/>
        <color theme="1"/>
        <rFont val="仿宋_GB2312"/>
        <charset val="134"/>
      </rPr>
      <t>提供城镇建设和产业发展规划咨询服务：为城镇建设规划和产业发展规划提供技术指导服务；</t>
    </r>
    <r>
      <rPr>
        <sz val="12"/>
        <color theme="1"/>
        <rFont val="Times New Roman"/>
        <charset val="0"/>
      </rPr>
      <t xml:space="preserve">
2.</t>
    </r>
    <r>
      <rPr>
        <sz val="12"/>
        <color theme="1"/>
        <rFont val="仿宋_GB2312"/>
        <charset val="134"/>
      </rPr>
      <t>提供重大项目建设咨询服务：为区内重大城镇基础设施建设项目、产业类项目提供项目建议书、项目可行性研究等咨询服务。</t>
    </r>
    <r>
      <rPr>
        <sz val="12"/>
        <color theme="1"/>
        <rFont val="Times New Roman"/>
        <charset val="0"/>
      </rPr>
      <t xml:space="preserve">
</t>
    </r>
    <r>
      <rPr>
        <sz val="12"/>
        <color theme="1"/>
        <rFont val="仿宋_GB2312"/>
        <charset val="134"/>
      </rPr>
      <t>。</t>
    </r>
  </si>
  <si>
    <r>
      <rPr>
        <sz val="12"/>
        <color theme="1"/>
        <rFont val="仿宋_GB2312"/>
        <charset val="134"/>
      </rPr>
      <t>总体目标：</t>
    </r>
    <r>
      <rPr>
        <sz val="12"/>
        <color theme="1"/>
        <rFont val="Times New Roman"/>
        <charset val="0"/>
      </rPr>
      <t xml:space="preserve">
1.</t>
    </r>
    <r>
      <rPr>
        <sz val="12"/>
        <color theme="1"/>
        <rFont val="仿宋_GB2312"/>
        <charset val="134"/>
      </rPr>
      <t>提高政府决策科学性。向当地政府提交了镇域和镇区的策划设计报告文本，为政府决策和完善相关政策提供参考；</t>
    </r>
    <r>
      <rPr>
        <sz val="12"/>
        <color theme="1"/>
        <rFont val="Times New Roman"/>
        <charset val="0"/>
      </rPr>
      <t>2.</t>
    </r>
    <r>
      <rPr>
        <sz val="12"/>
        <color theme="1"/>
        <rFont val="仿宋_GB2312"/>
        <charset val="134"/>
      </rPr>
      <t>组织了</t>
    </r>
    <r>
      <rPr>
        <sz val="12"/>
        <color theme="1"/>
        <rFont val="Times New Roman"/>
        <charset val="0"/>
      </rPr>
      <t>“</t>
    </r>
    <r>
      <rPr>
        <sz val="12"/>
        <color theme="1"/>
        <rFont val="仿宋_GB2312"/>
        <charset val="134"/>
      </rPr>
      <t>乡村振兴</t>
    </r>
    <r>
      <rPr>
        <sz val="12"/>
        <color theme="1"/>
        <rFont val="Times New Roman"/>
        <charset val="0"/>
      </rPr>
      <t xml:space="preserve"> </t>
    </r>
    <r>
      <rPr>
        <sz val="12"/>
        <color theme="1"/>
        <rFont val="仿宋_GB2312"/>
        <charset val="134"/>
      </rPr>
      <t>魅力圩镇</t>
    </r>
    <r>
      <rPr>
        <sz val="12"/>
        <color theme="1"/>
        <rFont val="Times New Roman"/>
        <charset val="0"/>
      </rPr>
      <t>—</t>
    </r>
    <r>
      <rPr>
        <sz val="12"/>
        <color theme="1"/>
        <rFont val="仿宋_GB2312"/>
        <charset val="134"/>
      </rPr>
      <t>人居环境高质量发展论坛</t>
    </r>
    <r>
      <rPr>
        <sz val="12"/>
        <color theme="1"/>
        <rFont val="Times New Roman"/>
        <charset val="0"/>
      </rPr>
      <t>”</t>
    </r>
    <r>
      <rPr>
        <sz val="12"/>
        <color theme="1"/>
        <rFont val="仿宋_GB2312"/>
        <charset val="134"/>
      </rPr>
      <t>聚焦</t>
    </r>
    <r>
      <rPr>
        <sz val="12"/>
        <color theme="1"/>
        <rFont val="Times New Roman"/>
        <charset val="0"/>
      </rPr>
      <t>“</t>
    </r>
    <r>
      <rPr>
        <sz val="12"/>
        <color theme="1"/>
        <rFont val="仿宋_GB2312"/>
        <charset val="134"/>
      </rPr>
      <t>文化引领、产业带动</t>
    </r>
    <r>
      <rPr>
        <sz val="12"/>
        <color theme="1"/>
        <rFont val="Times New Roman"/>
        <charset val="0"/>
      </rPr>
      <t>”</t>
    </r>
    <r>
      <rPr>
        <sz val="12"/>
        <color theme="1"/>
        <rFont val="仿宋_GB2312"/>
        <charset val="134"/>
      </rPr>
      <t>为乡村振兴献计献策。</t>
    </r>
    <r>
      <rPr>
        <sz val="12"/>
        <color theme="1"/>
        <rFont val="Times New Roman"/>
        <charset val="0"/>
      </rPr>
      <t xml:space="preserve">
</t>
    </r>
    <r>
      <rPr>
        <sz val="12"/>
        <color theme="1"/>
        <rFont val="仿宋_GB2312"/>
        <charset val="134"/>
      </rPr>
      <t>分年量化指标：</t>
    </r>
    <r>
      <rPr>
        <sz val="12"/>
        <color theme="1"/>
        <rFont val="Times New Roman"/>
        <charset val="0"/>
      </rPr>
      <t xml:space="preserve">                                                1.2021年参与乡村振兴擂台赛演讲汇报并获一等奖，提供1份专题宏观计划发展报告书；
2.2022年通过八甲镇形象标志设计的加持参与第12届广东现代农业博览会，通过八甲形象的艺术设计扩大八甲镇农产品的市场影响力；</t>
    </r>
  </si>
  <si>
    <r>
      <rPr>
        <sz val="12"/>
        <color theme="1"/>
        <rFont val="仿宋_GB2312"/>
        <charset val="134"/>
      </rPr>
      <t>青聚漠阳</t>
    </r>
    <r>
      <rPr>
        <sz val="12"/>
        <color theme="1"/>
        <rFont val="Times New Roman"/>
        <charset val="0"/>
      </rPr>
      <t>-</t>
    </r>
    <r>
      <rPr>
        <sz val="12"/>
        <color theme="1"/>
        <rFont val="仿宋_GB2312"/>
        <charset val="134"/>
      </rPr>
      <t>大学生社会实践助力阳春</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高质量发展特色项目</t>
    </r>
  </si>
  <si>
    <r>
      <rPr>
        <sz val="12"/>
        <color theme="1"/>
        <rFont val="Times New Roman"/>
        <charset val="0"/>
      </rPr>
      <t>2025</t>
    </r>
    <r>
      <rPr>
        <sz val="12"/>
        <color indexed="8"/>
        <rFont val="仿宋_GB2312"/>
        <charset val="134"/>
      </rPr>
      <t>年</t>
    </r>
    <r>
      <rPr>
        <sz val="12"/>
        <color theme="1"/>
        <rFont val="Times New Roman"/>
        <charset val="0"/>
      </rPr>
      <t>9</t>
    </r>
    <r>
      <rPr>
        <sz val="12"/>
        <color indexed="8"/>
        <rFont val="仿宋_GB2312"/>
        <charset val="134"/>
      </rPr>
      <t>月</t>
    </r>
  </si>
  <si>
    <r>
      <rPr>
        <sz val="12"/>
        <color theme="1"/>
        <rFont val="仿宋_GB2312"/>
        <charset val="134"/>
      </rPr>
      <t>《关于开展百校联百助力</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行动的实施方案》</t>
    </r>
  </si>
  <si>
    <r>
      <rPr>
        <sz val="12"/>
        <color theme="1"/>
        <rFont val="仿宋_GB2312"/>
        <charset val="134"/>
      </rPr>
      <t>在阳春市建立教学实践基地，通过专业教学和社会服务相结合，提升阳春整体美育水平；依托团委暑期</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社会实践活动平台，每年度派遣大学生志愿者队伍到地方开展三下乡活动，活动内容涵盖美育夏令营、美丽乡村墙绘、主题调研及国家政策宣讲等。通过若干年的派出，在阳春市</t>
    </r>
    <r>
      <rPr>
        <sz val="12"/>
        <color theme="1"/>
        <rFont val="Times New Roman"/>
        <charset val="0"/>
      </rPr>
      <t>17</t>
    </r>
    <r>
      <rPr>
        <sz val="12"/>
        <color theme="1"/>
        <rFont val="仿宋_GB2312"/>
        <charset val="134"/>
      </rPr>
      <t>个镇街实现全覆盖。</t>
    </r>
  </si>
  <si>
    <r>
      <rPr>
        <sz val="12"/>
        <color theme="1"/>
        <rFont val="仿宋_GB2312"/>
        <charset val="134"/>
      </rPr>
      <t>建立广州美术学院</t>
    </r>
    <r>
      <rPr>
        <sz val="12"/>
        <color theme="1"/>
        <rFont val="Times New Roman"/>
        <charset val="0"/>
      </rPr>
      <t>-</t>
    </r>
    <r>
      <rPr>
        <sz val="12"/>
        <color theme="1"/>
        <rFont val="仿宋_GB2312"/>
        <charset val="134"/>
      </rPr>
      <t>阳春市八甲镇大学生校外实践基地项目，推动大学生社会实践教学。</t>
    </r>
    <r>
      <rPr>
        <sz val="12"/>
        <color theme="1"/>
        <rFont val="Times New Roman"/>
        <charset val="0"/>
      </rPr>
      <t xml:space="preserve">
</t>
    </r>
    <r>
      <rPr>
        <sz val="12"/>
        <color theme="1"/>
        <rFont val="仿宋_GB2312"/>
        <charset val="134"/>
      </rPr>
      <t>推动团委、二级学院与阳春市</t>
    </r>
    <r>
      <rPr>
        <sz val="12"/>
        <color theme="1"/>
        <rFont val="Times New Roman"/>
        <charset val="0"/>
      </rPr>
      <t>17</t>
    </r>
    <r>
      <rPr>
        <sz val="12"/>
        <color theme="1"/>
        <rFont val="仿宋_GB2312"/>
        <charset val="134"/>
      </rPr>
      <t>个镇街开展广东大学生</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突击队行动项目结对，在</t>
    </r>
    <r>
      <rPr>
        <sz val="12"/>
        <color theme="1"/>
        <rFont val="Times New Roman"/>
        <charset val="0"/>
      </rPr>
      <t>2024</t>
    </r>
    <r>
      <rPr>
        <sz val="12"/>
        <color theme="1"/>
        <rFont val="仿宋_GB2312"/>
        <charset val="134"/>
      </rPr>
      <t>、</t>
    </r>
    <r>
      <rPr>
        <sz val="12"/>
        <color theme="1"/>
        <rFont val="Times New Roman"/>
        <charset val="0"/>
      </rPr>
      <t>2025</t>
    </r>
    <r>
      <rPr>
        <sz val="12"/>
        <color theme="1"/>
        <rFont val="仿宋_GB2312"/>
        <charset val="134"/>
      </rPr>
      <t>开展暑期</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社会实践活动。</t>
    </r>
    <r>
      <rPr>
        <sz val="12"/>
        <color theme="1"/>
        <rFont val="Times New Roman"/>
        <charset val="0"/>
      </rPr>
      <t>2024</t>
    </r>
    <r>
      <rPr>
        <sz val="12"/>
        <color theme="1"/>
        <rFont val="仿宋_GB2312"/>
        <charset val="134"/>
      </rPr>
      <t>年结对</t>
    </r>
    <r>
      <rPr>
        <sz val="12"/>
        <color theme="1"/>
        <rFont val="Times New Roman"/>
        <charset val="0"/>
      </rPr>
      <t>10</t>
    </r>
    <r>
      <rPr>
        <sz val="12"/>
        <color theme="1"/>
        <rFont val="仿宋_GB2312"/>
        <charset val="134"/>
      </rPr>
      <t>个镇街。</t>
    </r>
    <r>
      <rPr>
        <sz val="12"/>
        <color theme="1"/>
        <rFont val="Times New Roman"/>
        <charset val="0"/>
      </rPr>
      <t>2025</t>
    </r>
    <r>
      <rPr>
        <sz val="12"/>
        <color theme="1"/>
        <rFont val="仿宋_GB2312"/>
        <charset val="134"/>
      </rPr>
      <t>年结对</t>
    </r>
    <r>
      <rPr>
        <sz val="12"/>
        <color theme="1"/>
        <rFont val="Times New Roman"/>
        <charset val="0"/>
      </rPr>
      <t>7</t>
    </r>
    <r>
      <rPr>
        <sz val="12"/>
        <color theme="1"/>
        <rFont val="仿宋_GB2312"/>
        <charset val="134"/>
      </rPr>
      <t>个镇街。</t>
    </r>
  </si>
  <si>
    <r>
      <rPr>
        <sz val="12"/>
        <color theme="1"/>
        <rFont val="仿宋_GB2312"/>
        <charset val="134"/>
      </rPr>
      <t>林婕（广州美术学院教务处副主任科员），</t>
    </r>
    <r>
      <rPr>
        <sz val="12"/>
        <color theme="1"/>
        <rFont val="Times New Roman"/>
        <charset val="0"/>
      </rPr>
      <t>13538893213</t>
    </r>
  </si>
  <si>
    <r>
      <rPr>
        <sz val="12"/>
        <color theme="1"/>
        <rFont val="仿宋_GB2312"/>
        <charset val="134"/>
      </rPr>
      <t>推动潭</t>
    </r>
    <r>
      <rPr>
        <sz val="12"/>
        <color theme="1"/>
        <rFont val="方正书宋_GBK"/>
        <charset val="134"/>
      </rPr>
      <t>簕</t>
    </r>
    <r>
      <rPr>
        <sz val="12"/>
        <color theme="1"/>
        <rFont val="仿宋_GB2312"/>
        <charset val="134"/>
      </rPr>
      <t>农文旅发展，赋能乡村文化振兴</t>
    </r>
  </si>
  <si>
    <r>
      <rPr>
        <sz val="12"/>
        <color theme="1"/>
        <rFont val="仿宋_GB2312"/>
        <charset val="134"/>
      </rPr>
      <t>岗美镇潭</t>
    </r>
    <r>
      <rPr>
        <sz val="12"/>
        <color theme="1"/>
        <rFont val="方正书宋_GBK"/>
        <charset val="134"/>
      </rPr>
      <t>簕</t>
    </r>
    <r>
      <rPr>
        <sz val="12"/>
        <color theme="1"/>
        <rFont val="仿宋_GB2312"/>
        <charset val="134"/>
      </rPr>
      <t>村</t>
    </r>
  </si>
  <si>
    <r>
      <rPr>
        <sz val="12"/>
        <color theme="1"/>
        <rFont val="仿宋_GB2312"/>
        <charset val="134"/>
      </rPr>
      <t>推进</t>
    </r>
    <r>
      <rPr>
        <sz val="12"/>
        <color indexed="8"/>
        <rFont val="Times New Roman"/>
        <charset val="0"/>
      </rPr>
      <t>“</t>
    </r>
    <r>
      <rPr>
        <sz val="12"/>
        <color indexed="8"/>
        <rFont val="仿宋_GB2312"/>
        <charset val="134"/>
      </rPr>
      <t>百县千镇万村高质量发展工程</t>
    </r>
    <r>
      <rPr>
        <sz val="12"/>
        <color indexed="8"/>
        <rFont val="Times New Roman"/>
        <charset val="0"/>
      </rPr>
      <t>”</t>
    </r>
    <r>
      <rPr>
        <sz val="12"/>
        <color indexed="8"/>
        <rFont val="仿宋_GB2312"/>
        <charset val="134"/>
      </rPr>
      <t>，促进城乡区域协调发展，助力本地革命老区为主体的乡村文化振兴。</t>
    </r>
  </si>
  <si>
    <r>
      <rPr>
        <sz val="12"/>
        <color theme="1"/>
        <rFont val="Times New Roman"/>
        <charset val="0"/>
      </rPr>
      <t>1.</t>
    </r>
    <r>
      <rPr>
        <sz val="12"/>
        <color indexed="8"/>
        <rFont val="仿宋_GB2312"/>
        <charset val="134"/>
      </rPr>
      <t>联动高校科研平台和专家学者、汇聚各方力量助力革命老区文化振兴，以阳春市岗美镇潭</t>
    </r>
    <r>
      <rPr>
        <sz val="12"/>
        <color indexed="8"/>
        <rFont val="方正书宋_GBK"/>
        <charset val="134"/>
      </rPr>
      <t>簕</t>
    </r>
    <r>
      <rPr>
        <sz val="12"/>
        <color indexed="8"/>
        <rFont val="仿宋_GB2312"/>
        <charset val="134"/>
      </rPr>
      <t>为重点研究对象，辅以其他等革命资源和农文旅资源丰富的乡镇，开展阳春地区乡村文旅产业规划研究。</t>
    </r>
    <r>
      <rPr>
        <sz val="12"/>
        <color theme="1"/>
        <rFont val="Times New Roman"/>
        <charset val="0"/>
      </rPr>
      <t xml:space="preserve">
2.</t>
    </r>
    <r>
      <rPr>
        <sz val="12"/>
        <color indexed="8"/>
        <rFont val="仿宋_GB2312"/>
        <charset val="134"/>
      </rPr>
      <t>深入挖掘阳春市岗美镇潭</t>
    </r>
    <r>
      <rPr>
        <sz val="12"/>
        <color indexed="8"/>
        <rFont val="方正书宋_GBK"/>
        <charset val="134"/>
      </rPr>
      <t>簕</t>
    </r>
    <r>
      <rPr>
        <sz val="12"/>
        <color indexed="8"/>
        <rFont val="仿宋_GB2312"/>
        <charset val="134"/>
      </rPr>
      <t>等村镇的红色文化内涵，借助新媒体讲好红色故事，激活红色文化资源，提升红色文旅资源的文化内涵，打造红色旅游产业</t>
    </r>
    <r>
      <rPr>
        <sz val="12"/>
        <color theme="1"/>
        <rFont val="Times New Roman"/>
        <charset val="0"/>
      </rPr>
      <t>IP</t>
    </r>
    <r>
      <rPr>
        <sz val="12"/>
        <color indexed="8"/>
        <rFont val="仿宋_GB2312"/>
        <charset val="134"/>
      </rPr>
      <t>，助推乡村文化振兴。</t>
    </r>
    <r>
      <rPr>
        <sz val="12"/>
        <color theme="1"/>
        <rFont val="Times New Roman"/>
        <charset val="0"/>
      </rPr>
      <t xml:space="preserve">
3.</t>
    </r>
    <r>
      <rPr>
        <sz val="12"/>
        <color indexed="8"/>
        <rFont val="仿宋_GB2312"/>
        <charset val="134"/>
      </rPr>
      <t>打造革命老区阳春市岗美镇潭</t>
    </r>
    <r>
      <rPr>
        <sz val="12"/>
        <color indexed="8"/>
        <rFont val="方正书宋_GBK"/>
        <charset val="134"/>
      </rPr>
      <t>簕</t>
    </r>
    <r>
      <rPr>
        <sz val="12"/>
        <color indexed="8"/>
        <rFont val="仿宋_GB2312"/>
        <charset val="134"/>
      </rPr>
      <t>为主线的乡村文旅设计规划方案，整合红色文旅资源和乡村文旅资源，设计精品线路，实现潭</t>
    </r>
    <r>
      <rPr>
        <sz val="12"/>
        <color indexed="8"/>
        <rFont val="方正书宋_GBK"/>
        <charset val="134"/>
      </rPr>
      <t>簕</t>
    </r>
    <r>
      <rPr>
        <sz val="12"/>
        <color indexed="8"/>
        <rFont val="仿宋_GB2312"/>
        <charset val="134"/>
      </rPr>
      <t xml:space="preserve">农文旅资源的串联整合，开发富有地方特色的文创产品。                                                                                 
4.面向阳春市岗美镇潭簕农文旅从业人员开展专题培训，提升文旅产品运营、新媒体运营能力和水平。                                                                                                                                                                                                                                                                                        </t>
    </r>
  </si>
  <si>
    <r>
      <rPr>
        <sz val="12"/>
        <color theme="1"/>
        <rFont val="仿宋_GB2312"/>
        <charset val="134"/>
      </rPr>
      <t>（</t>
    </r>
    <r>
      <rPr>
        <sz val="12"/>
        <color theme="1"/>
        <rFont val="Times New Roman"/>
        <charset val="0"/>
      </rPr>
      <t>1</t>
    </r>
    <r>
      <rPr>
        <sz val="12"/>
        <color theme="1"/>
        <rFont val="仿宋_GB2312"/>
        <charset val="134"/>
      </rPr>
      <t>）</t>
    </r>
    <r>
      <rPr>
        <sz val="12"/>
        <color theme="1"/>
        <rFont val="Times New Roman"/>
        <charset val="0"/>
      </rPr>
      <t xml:space="preserve">2023.12-2024.08  </t>
    </r>
    <r>
      <rPr>
        <sz val="12"/>
        <color theme="1"/>
        <rFont val="仿宋_GB2312"/>
        <charset val="134"/>
      </rPr>
      <t>全面开展阳春市乡村农文旅现状及</t>
    </r>
    <r>
      <rPr>
        <sz val="12"/>
        <color theme="1"/>
        <rFont val="Times New Roman"/>
        <charset val="0"/>
      </rPr>
      <t>“</t>
    </r>
    <r>
      <rPr>
        <sz val="12"/>
        <color theme="1"/>
        <rFont val="仿宋_GB2312"/>
        <charset val="134"/>
      </rPr>
      <t>卡脖子</t>
    </r>
    <r>
      <rPr>
        <sz val="12"/>
        <color theme="1"/>
        <rFont val="Times New Roman"/>
        <charset val="0"/>
      </rPr>
      <t>”</t>
    </r>
    <r>
      <rPr>
        <sz val="12"/>
        <color theme="1"/>
        <rFont val="仿宋_GB2312"/>
        <charset val="134"/>
      </rPr>
      <t>关键点的调研，提供科学可行的阳春市农文旅发展的市场分析。</t>
    </r>
    <r>
      <rPr>
        <sz val="12"/>
        <color theme="1"/>
        <rFont val="Times New Roman"/>
        <charset val="0"/>
      </rPr>
      <t xml:space="preserve">
</t>
    </r>
    <r>
      <rPr>
        <sz val="12"/>
        <color theme="1"/>
        <rFont val="仿宋_GB2312"/>
        <charset val="134"/>
      </rPr>
      <t>（</t>
    </r>
    <r>
      <rPr>
        <sz val="12"/>
        <color theme="1"/>
        <rFont val="Times New Roman"/>
        <charset val="0"/>
      </rPr>
      <t>2</t>
    </r>
    <r>
      <rPr>
        <sz val="12"/>
        <color theme="1"/>
        <rFont val="仿宋_GB2312"/>
        <charset val="134"/>
      </rPr>
      <t>）</t>
    </r>
    <r>
      <rPr>
        <sz val="12"/>
        <color theme="1"/>
        <rFont val="Times New Roman"/>
        <charset val="0"/>
      </rPr>
      <t xml:space="preserve">2024.09-2026.12  </t>
    </r>
    <r>
      <rPr>
        <sz val="12"/>
        <color theme="1"/>
        <rFont val="仿宋_GB2312"/>
        <charset val="134"/>
      </rPr>
      <t>提供阳春市岗美镇潭</t>
    </r>
    <r>
      <rPr>
        <sz val="12"/>
        <color theme="1"/>
        <rFont val="方正书宋_GBK"/>
        <charset val="134"/>
      </rPr>
      <t>簕</t>
    </r>
    <r>
      <rPr>
        <sz val="12"/>
        <color theme="1"/>
        <rFont val="仿宋_GB2312"/>
        <charset val="134"/>
      </rPr>
      <t>等革命老区为主，农文旅资源丰富的乡村文旅设计规划方案，设计精品线路，开发富有地方特色的文创产品。</t>
    </r>
    <r>
      <rPr>
        <sz val="12"/>
        <color theme="1"/>
        <rFont val="Times New Roman"/>
        <charset val="0"/>
      </rPr>
      <t xml:space="preserve">
</t>
    </r>
    <r>
      <rPr>
        <sz val="12"/>
        <color theme="1"/>
        <rFont val="仿宋_GB2312"/>
        <charset val="134"/>
      </rPr>
      <t>（</t>
    </r>
    <r>
      <rPr>
        <sz val="12"/>
        <color theme="1"/>
        <rFont val="Times New Roman"/>
        <charset val="0"/>
      </rPr>
      <t>3</t>
    </r>
    <r>
      <rPr>
        <sz val="12"/>
        <color theme="1"/>
        <rFont val="仿宋_GB2312"/>
        <charset val="134"/>
      </rPr>
      <t>）</t>
    </r>
    <r>
      <rPr>
        <sz val="12"/>
        <color theme="1"/>
        <rFont val="Times New Roman"/>
        <charset val="0"/>
      </rPr>
      <t xml:space="preserve">2024.01-2027.12  </t>
    </r>
    <r>
      <rPr>
        <sz val="12"/>
        <color theme="1"/>
        <rFont val="仿宋_GB2312"/>
        <charset val="134"/>
      </rPr>
      <t>开展阳春市岗美镇潭</t>
    </r>
    <r>
      <rPr>
        <sz val="12"/>
        <color theme="1"/>
        <rFont val="方正书宋_GBK"/>
        <charset val="134"/>
      </rPr>
      <t>簕</t>
    </r>
    <r>
      <rPr>
        <sz val="12"/>
        <color theme="1"/>
        <rFont val="仿宋_GB2312"/>
        <charset val="134"/>
      </rPr>
      <t>农文旅从业人员开展专题培训，从文旅产品运营、新媒体运营、职场礼仪培训等方面全面提升素养。</t>
    </r>
    <r>
      <rPr>
        <sz val="12"/>
        <color theme="1"/>
        <rFont val="Times New Roman"/>
        <charset val="0"/>
      </rPr>
      <t xml:space="preserve">
(4)2024.01-2027.12  </t>
    </r>
    <r>
      <rPr>
        <sz val="12"/>
        <color theme="1"/>
        <rFont val="仿宋_GB2312"/>
        <charset val="134"/>
      </rPr>
      <t>根据实际情况和需要，每年开展形式多样的文化活动和送教下乡和援教支教。</t>
    </r>
  </si>
  <si>
    <r>
      <rPr>
        <sz val="12"/>
        <color theme="1"/>
        <rFont val="仿宋_GB2312"/>
        <charset val="134"/>
      </rPr>
      <t>敖慧仙（阳江职业技术学院</t>
    </r>
    <r>
      <rPr>
        <sz val="12"/>
        <color indexed="8"/>
        <rFont val="Times New Roman"/>
        <charset val="0"/>
      </rPr>
      <t xml:space="preserve"> </t>
    </r>
    <r>
      <rPr>
        <sz val="12"/>
        <color indexed="8"/>
        <rFont val="仿宋_GB2312"/>
        <charset val="134"/>
      </rPr>
      <t>中文系</t>
    </r>
    <r>
      <rPr>
        <sz val="12"/>
        <color theme="1"/>
        <rFont val="仿宋_GB2312"/>
        <charset val="134"/>
      </rPr>
      <t>）</t>
    </r>
    <r>
      <rPr>
        <sz val="12"/>
        <color indexed="8"/>
        <rFont val="Times New Roman"/>
        <charset val="0"/>
      </rPr>
      <t>15099825998</t>
    </r>
  </si>
  <si>
    <t>共建校外大学生实践基地</t>
  </si>
  <si>
    <r>
      <rPr>
        <sz val="12"/>
        <color theme="1"/>
        <rFont val="Times New Roman"/>
        <charset val="0"/>
      </rPr>
      <t>1.</t>
    </r>
    <r>
      <rPr>
        <sz val="12"/>
        <color theme="1"/>
        <rFont val="仿宋_GB2312"/>
        <charset val="134"/>
      </rPr>
      <t>与适合的景区共建大学生教育实践基地</t>
    </r>
    <r>
      <rPr>
        <sz val="12"/>
        <color theme="1"/>
        <rFont val="Times New Roman"/>
        <charset val="0"/>
      </rPr>
      <t xml:space="preserve">
2.</t>
    </r>
    <r>
      <rPr>
        <sz val="12"/>
        <color theme="1"/>
        <rFont val="仿宋_GB2312"/>
        <charset val="134"/>
      </rPr>
      <t>与适合的景区共建旅游、非遗文化电子商务研学教育实践基地</t>
    </r>
    <r>
      <rPr>
        <sz val="12"/>
        <color theme="1"/>
        <rFont val="Times New Roman"/>
        <charset val="0"/>
      </rPr>
      <t xml:space="preserve">       3.</t>
    </r>
    <r>
      <rPr>
        <sz val="12"/>
        <color theme="1"/>
        <rFont val="仿宋_GB2312"/>
        <charset val="134"/>
      </rPr>
      <t>为社会提供电商技能培训</t>
    </r>
    <r>
      <rPr>
        <sz val="12"/>
        <color theme="1"/>
        <rFont val="Times New Roman"/>
        <charset val="0"/>
      </rPr>
      <t xml:space="preserve">
4.</t>
    </r>
    <r>
      <rPr>
        <sz val="12"/>
        <color theme="1"/>
        <rFont val="仿宋_GB2312"/>
        <charset val="134"/>
      </rPr>
      <t>提供电商运营项目提供咨询服务</t>
    </r>
  </si>
  <si>
    <r>
      <rPr>
        <sz val="12"/>
        <color theme="1"/>
        <rFont val="仿宋_GB2312"/>
        <charset val="134"/>
      </rPr>
      <t>总体目标：</t>
    </r>
    <r>
      <rPr>
        <sz val="12"/>
        <color theme="1"/>
        <rFont val="Times New Roman"/>
        <charset val="0"/>
      </rPr>
      <t xml:space="preserve">
    </t>
    </r>
    <r>
      <rPr>
        <sz val="12"/>
        <color theme="1"/>
        <rFont val="仿宋_GB2312"/>
        <charset val="134"/>
      </rPr>
      <t>挖掘乡村红色文旅资源和非遗文化资源，与景区共建大学生教育实践基地、非遗文化研学教育实践基地。</t>
    </r>
    <r>
      <rPr>
        <sz val="12"/>
        <color theme="1"/>
        <rFont val="Times New Roman"/>
        <charset val="0"/>
      </rPr>
      <t xml:space="preserve">
</t>
    </r>
    <r>
      <rPr>
        <sz val="12"/>
        <color theme="1"/>
        <rFont val="仿宋_GB2312"/>
        <charset val="134"/>
      </rPr>
      <t>分年度量化指标：</t>
    </r>
    <r>
      <rPr>
        <sz val="12"/>
        <color theme="1"/>
        <rFont val="Times New Roman"/>
        <charset val="0"/>
      </rPr>
      <t xml:space="preserve">
1.2024-2027</t>
    </r>
    <r>
      <rPr>
        <sz val="12"/>
        <color theme="1"/>
        <rFont val="仿宋_GB2312"/>
        <charset val="134"/>
      </rPr>
      <t>年每年开展</t>
    </r>
    <r>
      <rPr>
        <sz val="12"/>
        <color theme="1"/>
        <rFont val="Times New Roman"/>
        <charset val="0"/>
      </rPr>
      <t>1</t>
    </r>
    <r>
      <rPr>
        <sz val="12"/>
        <color theme="1"/>
        <rFont val="仿宋_GB2312"/>
        <charset val="134"/>
      </rPr>
      <t>次关于乡村红色文旅资源和非遗文化资源的专题调研；</t>
    </r>
    <r>
      <rPr>
        <sz val="12"/>
        <color theme="1"/>
        <rFont val="Times New Roman"/>
        <charset val="0"/>
      </rPr>
      <t xml:space="preserve">
2.2024-2027</t>
    </r>
    <r>
      <rPr>
        <sz val="12"/>
        <color theme="1"/>
        <rFont val="仿宋_GB2312"/>
        <charset val="134"/>
      </rPr>
      <t>年根据适合的景区共建大学生实践基地</t>
    </r>
    <r>
      <rPr>
        <sz val="12"/>
        <color theme="1"/>
        <rFont val="Times New Roman"/>
        <charset val="0"/>
      </rPr>
      <t>1-2</t>
    </r>
    <r>
      <rPr>
        <sz val="12"/>
        <color theme="1"/>
        <rFont val="仿宋_GB2312"/>
        <charset val="134"/>
      </rPr>
      <t>个，建立电商培训、市场营销实践基地</t>
    </r>
    <r>
      <rPr>
        <sz val="12"/>
        <color theme="1"/>
        <rFont val="Times New Roman"/>
        <charset val="0"/>
      </rPr>
      <t>1-2</t>
    </r>
    <r>
      <rPr>
        <sz val="12"/>
        <color theme="1"/>
        <rFont val="仿宋_GB2312"/>
        <charset val="134"/>
      </rPr>
      <t>个。</t>
    </r>
    <r>
      <rPr>
        <sz val="12"/>
        <color theme="1"/>
        <rFont val="Times New Roman"/>
        <charset val="0"/>
      </rPr>
      <t xml:space="preserve">3. </t>
    </r>
    <r>
      <rPr>
        <sz val="12"/>
        <color theme="1"/>
        <rFont val="仿宋_GB2312"/>
        <charset val="134"/>
      </rPr>
      <t>开展特色农产品产品拍摄、视频拍摄、直播、线上推广等电商销售等全流程技术指导和培训工作；</t>
    </r>
    <r>
      <rPr>
        <sz val="12"/>
        <color theme="1"/>
        <rFont val="Times New Roman"/>
        <charset val="0"/>
      </rPr>
      <t xml:space="preserve">
4. </t>
    </r>
    <r>
      <rPr>
        <sz val="12"/>
        <color theme="1"/>
        <rFont val="仿宋_GB2312"/>
        <charset val="134"/>
      </rPr>
      <t>解决特色农产品出村上线的技术难题，选择重点村镇建设农特产品电商运营推广基地并进行应用示范；</t>
    </r>
    <r>
      <rPr>
        <sz val="12"/>
        <color theme="1"/>
        <rFont val="Times New Roman"/>
        <charset val="0"/>
      </rPr>
      <t xml:space="preserve">
5. </t>
    </r>
    <r>
      <rPr>
        <sz val="12"/>
        <color theme="1"/>
        <rFont val="仿宋_GB2312"/>
        <charset val="134"/>
      </rPr>
      <t>精准开展特色农产品上线电商推广运营相关关键技术指导工作，解决上线流程中技术难题。</t>
    </r>
  </si>
  <si>
    <r>
      <rPr>
        <sz val="12"/>
        <color theme="1"/>
        <rFont val="仿宋_GB2312"/>
        <charset val="134"/>
      </rPr>
      <t>牵头：吴其斌（阳江职业技术学院实训中心主任）</t>
    </r>
    <r>
      <rPr>
        <sz val="12"/>
        <color theme="1"/>
        <rFont val="Times New Roman"/>
        <charset val="0"/>
      </rPr>
      <t xml:space="preserve"> </t>
    </r>
    <r>
      <rPr>
        <sz val="12"/>
        <color theme="1"/>
        <rFont val="仿宋_GB2312"/>
        <charset val="134"/>
      </rPr>
      <t>旅游系、财经系、信工系</t>
    </r>
  </si>
  <si>
    <r>
      <rPr>
        <sz val="12"/>
        <color theme="1"/>
        <rFont val="仿宋_GB2312"/>
        <charset val="134"/>
      </rPr>
      <t>美美与共</t>
    </r>
    <r>
      <rPr>
        <sz val="12"/>
        <color theme="1"/>
        <rFont val="Times New Roman"/>
        <charset val="0"/>
      </rPr>
      <t>-</t>
    </r>
    <r>
      <rPr>
        <sz val="12"/>
        <color theme="1"/>
        <rFont val="仿宋_GB2312"/>
        <charset val="134"/>
      </rPr>
      <t>阳春基层中小学美术教师师资提升培养工程</t>
    </r>
  </si>
  <si>
    <r>
      <rPr>
        <sz val="12"/>
        <color theme="1"/>
        <rFont val="Times New Roman"/>
        <charset val="0"/>
      </rPr>
      <t>2020</t>
    </r>
    <r>
      <rPr>
        <sz val="12"/>
        <color indexed="8"/>
        <rFont val="仿宋_GB2312"/>
        <charset val="134"/>
      </rPr>
      <t>年</t>
    </r>
    <r>
      <rPr>
        <sz val="12"/>
        <color theme="1"/>
        <rFont val="Times New Roman"/>
        <charset val="0"/>
      </rPr>
      <t>3</t>
    </r>
    <r>
      <rPr>
        <sz val="12"/>
        <color indexed="8"/>
        <rFont val="仿宋_GB2312"/>
        <charset val="134"/>
      </rPr>
      <t>月</t>
    </r>
    <r>
      <rPr>
        <sz val="12"/>
        <color theme="1"/>
        <rFont val="Times New Roman"/>
        <charset val="0"/>
      </rPr>
      <t>9</t>
    </r>
    <r>
      <rPr>
        <sz val="12"/>
        <color indexed="8"/>
        <rFont val="仿宋_GB2312"/>
        <charset val="134"/>
      </rPr>
      <t>日</t>
    </r>
  </si>
  <si>
    <r>
      <rPr>
        <sz val="12"/>
        <color theme="1"/>
        <rFont val="Times New Roman"/>
        <charset val="0"/>
      </rPr>
      <t>2325</t>
    </r>
    <r>
      <rPr>
        <sz val="12"/>
        <color indexed="8"/>
        <rFont val="仿宋_GB2312"/>
        <charset val="134"/>
      </rPr>
      <t>年</t>
    </r>
    <r>
      <rPr>
        <sz val="12"/>
        <color theme="1"/>
        <rFont val="Times New Roman"/>
        <charset val="0"/>
      </rPr>
      <t>12</t>
    </r>
    <r>
      <rPr>
        <sz val="12"/>
        <color indexed="8"/>
        <rFont val="仿宋_GB2312"/>
        <charset val="134"/>
      </rPr>
      <t>月</t>
    </r>
    <r>
      <rPr>
        <sz val="12"/>
        <color theme="1"/>
        <rFont val="Times New Roman"/>
        <charset val="0"/>
      </rPr>
      <t>30</t>
    </r>
    <r>
      <rPr>
        <sz val="12"/>
        <color indexed="8"/>
        <rFont val="仿宋_GB2312"/>
        <charset val="134"/>
      </rPr>
      <t>日</t>
    </r>
  </si>
  <si>
    <t>广东省教育厅美育浸润行动计划，依托高校美育师生力量，支持粤东、粤西、粤北等地级市一个或多个县（区）。对口帮扶的学校主要以乡镇小学为主。阳江市教育局为广州美术学院对口帮扶单位。</t>
  </si>
  <si>
    <t>每年由阳春选派美术教师到广州美术学院参加美术教育各类专题培训，提高基层中小学美术教师教学能力素养，进一步提升阳春市中小学美育教育水平。</t>
  </si>
  <si>
    <r>
      <rPr>
        <sz val="12"/>
        <color theme="1"/>
        <rFont val="仿宋_GB2312"/>
        <charset val="134"/>
      </rPr>
      <t>由阳春市选派若干名基层美术教师到我校参加强师工程中小学美术骨干教师示范培训班，提升了艺术教育实践水平和教育教学能力。</t>
    </r>
    <r>
      <rPr>
        <sz val="12"/>
        <color theme="1"/>
        <rFont val="Times New Roman"/>
        <charset val="0"/>
      </rPr>
      <t xml:space="preserve">
</t>
    </r>
  </si>
  <si>
    <r>
      <rPr>
        <sz val="12"/>
        <color theme="1"/>
        <rFont val="仿宋_GB2312"/>
        <charset val="134"/>
      </rPr>
      <t>周娟（广州美术学院美术教育学院辅导员）</t>
    </r>
    <r>
      <rPr>
        <sz val="12"/>
        <color theme="1"/>
        <rFont val="Times New Roman"/>
        <charset val="0"/>
      </rPr>
      <t xml:space="preserve">
</t>
    </r>
    <r>
      <rPr>
        <sz val="12"/>
        <color theme="1"/>
        <rFont val="仿宋_GB2312"/>
        <charset val="134"/>
      </rPr>
      <t>，</t>
    </r>
    <r>
      <rPr>
        <sz val="12"/>
        <color theme="1"/>
        <rFont val="Times New Roman"/>
        <charset val="0"/>
      </rPr>
      <t>15913110058</t>
    </r>
  </si>
  <si>
    <t>美育浸润行动计划夏令营</t>
  </si>
  <si>
    <t>每年选派骨干教师和优秀师范生到阳春乡镇学校开展暑期夏令营活动，深入开展艺术实践工作坊，因地因校制宜，开设具有时代特征、地方文化、校园特色的美育课程，切实提高对口帮扶单位的美育教学水平和教育质量。</t>
  </si>
  <si>
    <t>结合本土文化提高参与师生的美术素养；围绕基本公共服务支持和基层人才培养培训开展工作，助力阳春农村学校师生美术教学发展。</t>
  </si>
  <si>
    <r>
      <rPr>
        <sz val="12"/>
        <color theme="1"/>
        <rFont val="仿宋_GB2312"/>
        <charset val="134"/>
      </rPr>
      <t>青春力行</t>
    </r>
    <r>
      <rPr>
        <sz val="12"/>
        <color theme="1"/>
        <rFont val="Times New Roman"/>
        <charset val="0"/>
      </rPr>
      <t>-</t>
    </r>
    <r>
      <rPr>
        <sz val="12"/>
        <color theme="1"/>
        <rFont val="仿宋_GB2312"/>
        <charset val="134"/>
      </rPr>
      <t>美术教育师范生定向到阳春开展教育教学实践项目</t>
    </r>
  </si>
  <si>
    <r>
      <rPr>
        <sz val="12"/>
        <color theme="1"/>
        <rFont val="仿宋_GB2312"/>
        <charset val="134"/>
      </rPr>
      <t>依托</t>
    </r>
    <r>
      <rPr>
        <sz val="12"/>
        <color theme="1"/>
        <rFont val="Times New Roman"/>
        <charset val="0"/>
      </rPr>
      <t>“</t>
    </r>
    <r>
      <rPr>
        <sz val="12"/>
        <color theme="1"/>
        <rFont val="仿宋_GB2312"/>
        <charset val="134"/>
      </rPr>
      <t>美育浸润</t>
    </r>
    <r>
      <rPr>
        <sz val="12"/>
        <color theme="1"/>
        <rFont val="Times New Roman"/>
        <charset val="0"/>
      </rPr>
      <t>”</t>
    </r>
    <r>
      <rPr>
        <sz val="12"/>
        <color theme="1"/>
        <rFont val="仿宋_GB2312"/>
        <charset val="134"/>
      </rPr>
      <t>计划，每年选派优秀师范生到阳春进行实习，以点带面，带动乡村美术教学高质量发展。</t>
    </r>
  </si>
  <si>
    <t>围绕突出基本公共服务支持和基层人才培养培训开展工作，助力阳春乡村美术教学发展</t>
  </si>
  <si>
    <r>
      <rPr>
        <sz val="12"/>
        <color theme="1"/>
        <rFont val="仿宋_GB2312"/>
        <charset val="134"/>
      </rPr>
      <t>乡村振兴技能型</t>
    </r>
    <r>
      <rPr>
        <sz val="12"/>
        <color theme="1"/>
        <rFont val="Times New Roman"/>
        <charset val="0"/>
      </rPr>
      <t xml:space="preserve">
</t>
    </r>
    <r>
      <rPr>
        <sz val="12"/>
        <color theme="1"/>
        <rFont val="仿宋_GB2312"/>
        <charset val="134"/>
      </rPr>
      <t>人才培训</t>
    </r>
  </si>
  <si>
    <r>
      <rPr>
        <sz val="12"/>
        <color theme="1"/>
        <rFont val="Times New Roman"/>
        <charset val="0"/>
      </rPr>
      <t>2023</t>
    </r>
    <r>
      <rPr>
        <sz val="12"/>
        <color indexed="8"/>
        <rFont val="仿宋_GB2312"/>
        <charset val="134"/>
      </rPr>
      <t>年</t>
    </r>
    <r>
      <rPr>
        <sz val="12"/>
        <color theme="1"/>
        <rFont val="Times New Roman"/>
        <charset val="0"/>
      </rPr>
      <t>11</t>
    </r>
    <r>
      <rPr>
        <sz val="12"/>
        <color indexed="8"/>
        <rFont val="仿宋_GB2312"/>
        <charset val="134"/>
      </rPr>
      <t>月</t>
    </r>
    <r>
      <rPr>
        <sz val="12"/>
        <color theme="1"/>
        <rFont val="Times New Roman"/>
        <charset val="0"/>
      </rPr>
      <t>15</t>
    </r>
    <r>
      <rPr>
        <sz val="12"/>
        <color indexed="8"/>
        <rFont val="仿宋_GB2312"/>
        <charset val="134"/>
      </rPr>
      <t>日</t>
    </r>
  </si>
  <si>
    <r>
      <rPr>
        <sz val="12"/>
        <color theme="1"/>
        <rFont val="仿宋_GB2312"/>
        <charset val="134"/>
      </rPr>
      <t>阳江市</t>
    </r>
    <r>
      <rPr>
        <sz val="12"/>
        <color theme="1"/>
        <rFont val="Times New Roman"/>
        <charset val="0"/>
      </rPr>
      <t>“</t>
    </r>
    <r>
      <rPr>
        <sz val="12"/>
        <color theme="1"/>
        <rFont val="仿宋_GB2312"/>
        <charset val="134"/>
      </rPr>
      <t>双百</t>
    </r>
    <r>
      <rPr>
        <sz val="12"/>
        <color theme="1"/>
        <rFont val="Times New Roman"/>
        <charset val="0"/>
      </rPr>
      <t>”</t>
    </r>
    <r>
      <rPr>
        <sz val="12"/>
        <color theme="1"/>
        <rFont val="仿宋_GB2312"/>
        <charset val="134"/>
      </rPr>
      <t>行动全面开展</t>
    </r>
  </si>
  <si>
    <t>通过开展主题培训班、现场教学等形式，结合乡镇人才需求定期开展农业种植技术、农产品加工技术、水产养殖技术、营销技能、电商技能等技能培训，为阳春市辖区内的镇村培养一批乡村创业技能型人才。</t>
  </si>
  <si>
    <r>
      <rPr>
        <sz val="12"/>
        <color theme="1"/>
        <rFont val="仿宋_GB2312"/>
        <charset val="134"/>
      </rPr>
      <t>总体目标：根据阳春市乡镇人才需求进行种植技术、水产养殖技术、农产品加工技术、营销技能、电商技能等多项内容，以开展主题培训班、现场教学、技术交流等多种形式助力阳春市农村技能人才队伍建设。</t>
    </r>
    <r>
      <rPr>
        <sz val="12"/>
        <color theme="1"/>
        <rFont val="Times New Roman"/>
        <charset val="0"/>
      </rPr>
      <t xml:space="preserve">          </t>
    </r>
    <r>
      <rPr>
        <sz val="12"/>
        <color theme="1"/>
        <rFont val="仿宋_GB2312"/>
        <charset val="134"/>
      </rPr>
      <t>分年度量化指标：</t>
    </r>
    <r>
      <rPr>
        <sz val="12"/>
        <color theme="1"/>
        <rFont val="Times New Roman"/>
        <charset val="0"/>
      </rPr>
      <t>2024-2027</t>
    </r>
    <r>
      <rPr>
        <sz val="12"/>
        <color theme="1"/>
        <rFont val="仿宋_GB2312"/>
        <charset val="134"/>
      </rPr>
      <t>年度每年开展</t>
    </r>
    <r>
      <rPr>
        <sz val="12"/>
        <color theme="1"/>
        <rFont val="Times New Roman"/>
        <charset val="0"/>
      </rPr>
      <t>3-5</t>
    </r>
    <r>
      <rPr>
        <sz val="12"/>
        <color theme="1"/>
        <rFont val="仿宋_GB2312"/>
        <charset val="134"/>
      </rPr>
      <t>场次主题技能培训或技术交流指导活动，可选主题包括种植技能、水产养殖技术、农产品（食品类）加工技术、商务类技能、电商技能、直播销售技能等。</t>
    </r>
    <r>
      <rPr>
        <sz val="12"/>
        <color theme="1"/>
        <rFont val="Times New Roman"/>
        <charset val="0"/>
      </rPr>
      <t xml:space="preserve">  </t>
    </r>
  </si>
  <si>
    <r>
      <rPr>
        <sz val="12"/>
        <color theme="1"/>
        <rFont val="仿宋_GB2312"/>
        <charset val="134"/>
      </rPr>
      <t>许瑞雯（</t>
    </r>
    <r>
      <rPr>
        <sz val="12"/>
        <color theme="1"/>
        <rFont val="Times New Roman"/>
        <charset val="0"/>
      </rPr>
      <t>13421239561</t>
    </r>
    <r>
      <rPr>
        <sz val="12"/>
        <color theme="1"/>
        <rFont val="仿宋_GB2312"/>
        <charset val="134"/>
      </rPr>
      <t>）</t>
    </r>
  </si>
  <si>
    <t>阳春市乡村文旅产业规划研究及文旅从业人员培训</t>
  </si>
  <si>
    <r>
      <rPr>
        <sz val="12"/>
        <color theme="1"/>
        <rFont val="Times New Roman"/>
        <charset val="0"/>
      </rPr>
      <t>2023</t>
    </r>
    <r>
      <rPr>
        <sz val="12"/>
        <color indexed="8"/>
        <rFont val="仿宋_GB2312"/>
        <charset val="134"/>
      </rPr>
      <t>年</t>
    </r>
    <r>
      <rPr>
        <sz val="12"/>
        <color theme="1"/>
        <rFont val="Times New Roman"/>
        <charset val="0"/>
      </rPr>
      <t>11</t>
    </r>
    <r>
      <rPr>
        <sz val="12"/>
        <color indexed="8"/>
        <rFont val="仿宋_GB2312"/>
        <charset val="134"/>
      </rPr>
      <t>月</t>
    </r>
    <r>
      <rPr>
        <sz val="12"/>
        <color theme="1"/>
        <rFont val="Times New Roman"/>
        <charset val="0"/>
      </rPr>
      <t>30</t>
    </r>
    <r>
      <rPr>
        <sz val="12"/>
        <color indexed="8"/>
        <rFont val="仿宋_GB2312"/>
        <charset val="134"/>
      </rPr>
      <t>日</t>
    </r>
  </si>
  <si>
    <r>
      <rPr>
        <sz val="12"/>
        <color theme="1"/>
        <rFont val="Times New Roman"/>
        <charset val="0"/>
      </rPr>
      <t>1.</t>
    </r>
    <r>
      <rPr>
        <sz val="12"/>
        <color theme="1"/>
        <rFont val="仿宋_GB2312"/>
        <charset val="134"/>
      </rPr>
      <t>开展阳春市乡村文旅产业研究，梳理乡村文旅资源，挖掘和传播本地文化；</t>
    </r>
    <r>
      <rPr>
        <sz val="12"/>
        <color theme="1"/>
        <rFont val="Times New Roman"/>
        <charset val="0"/>
      </rPr>
      <t xml:space="preserve">
2.</t>
    </r>
    <r>
      <rPr>
        <sz val="12"/>
        <color theme="1"/>
        <rFont val="仿宋_GB2312"/>
        <charset val="134"/>
      </rPr>
      <t>面向阳春市文旅从业人员开展专题培训，提升其导游服务、产品运营和新媒体运营的能力和水平；</t>
    </r>
    <r>
      <rPr>
        <sz val="12"/>
        <color theme="1"/>
        <rFont val="Times New Roman"/>
        <charset val="0"/>
      </rPr>
      <t xml:space="preserve">
3.</t>
    </r>
    <r>
      <rPr>
        <sz val="12"/>
        <color theme="1"/>
        <rFont val="仿宋_GB2312"/>
        <charset val="134"/>
      </rPr>
      <t>为阳春乡村文旅产品提供包装设计，开发富有地方特色的文创产品；</t>
    </r>
    <r>
      <rPr>
        <sz val="12"/>
        <color theme="1"/>
        <rFont val="Times New Roman"/>
        <charset val="0"/>
      </rPr>
      <t xml:space="preserve">
4.</t>
    </r>
    <r>
      <rPr>
        <sz val="12"/>
        <color theme="1"/>
        <rFont val="仿宋_GB2312"/>
        <charset val="134"/>
      </rPr>
      <t>参与阳春市文旅项目相关活动，提供一定专业帮助。</t>
    </r>
  </si>
  <si>
    <r>
      <rPr>
        <sz val="12"/>
        <color theme="1"/>
        <rFont val="仿宋_GB2312"/>
        <charset val="134"/>
      </rPr>
      <t>总体目标：</t>
    </r>
    <r>
      <rPr>
        <sz val="12"/>
        <color theme="1"/>
        <rFont val="Times New Roman"/>
        <charset val="0"/>
      </rPr>
      <t xml:space="preserve">
1.</t>
    </r>
    <r>
      <rPr>
        <sz val="12"/>
        <color theme="1"/>
        <rFont val="仿宋_GB2312"/>
        <charset val="134"/>
      </rPr>
      <t>挖掘乡村红色文旅资源，开发富有特色的文创产品，提高阳春旅游文化的传播力度；</t>
    </r>
    <r>
      <rPr>
        <sz val="12"/>
        <color theme="1"/>
        <rFont val="Times New Roman"/>
        <charset val="0"/>
      </rPr>
      <t>2.</t>
    </r>
    <r>
      <rPr>
        <sz val="12"/>
        <color theme="1"/>
        <rFont val="仿宋_GB2312"/>
        <charset val="134"/>
      </rPr>
      <t>提高阳春市文旅从业人员的运营能力和服务水平。</t>
    </r>
    <r>
      <rPr>
        <sz val="12"/>
        <color theme="1"/>
        <rFont val="Times New Roman"/>
        <charset val="0"/>
      </rPr>
      <t xml:space="preserve">
</t>
    </r>
    <r>
      <rPr>
        <sz val="12"/>
        <color theme="1"/>
        <rFont val="仿宋_GB2312"/>
        <charset val="134"/>
      </rPr>
      <t>分年度量化指标：</t>
    </r>
    <r>
      <rPr>
        <sz val="12"/>
        <color theme="1"/>
        <rFont val="Times New Roman"/>
        <charset val="0"/>
      </rPr>
      <t xml:space="preserve">
1.2023</t>
    </r>
    <r>
      <rPr>
        <sz val="12"/>
        <color theme="1"/>
        <rFont val="仿宋_GB2312"/>
        <charset val="134"/>
      </rPr>
      <t>年做</t>
    </r>
    <r>
      <rPr>
        <sz val="12"/>
        <color theme="1"/>
        <rFont val="Times New Roman"/>
        <charset val="0"/>
      </rPr>
      <t>1</t>
    </r>
    <r>
      <rPr>
        <sz val="12"/>
        <color theme="1"/>
        <rFont val="仿宋_GB2312"/>
        <charset val="134"/>
      </rPr>
      <t>次前期调研</t>
    </r>
    <r>
      <rPr>
        <sz val="12"/>
        <color theme="1"/>
        <rFont val="Times New Roman"/>
        <charset val="0"/>
      </rPr>
      <t xml:space="preserve">
2.2024-2025</t>
    </r>
    <r>
      <rPr>
        <sz val="12"/>
        <color theme="1"/>
        <rFont val="仿宋_GB2312"/>
        <charset val="134"/>
      </rPr>
      <t>年每年开展</t>
    </r>
    <r>
      <rPr>
        <sz val="12"/>
        <color theme="1"/>
        <rFont val="Times New Roman"/>
        <charset val="0"/>
      </rPr>
      <t>1</t>
    </r>
    <r>
      <rPr>
        <sz val="12"/>
        <color theme="1"/>
        <rFont val="仿宋_GB2312"/>
        <charset val="134"/>
      </rPr>
      <t>次关于乡村文旅产业的专题调研，进行至少</t>
    </r>
    <r>
      <rPr>
        <sz val="12"/>
        <color theme="1"/>
        <rFont val="Times New Roman"/>
        <charset val="0"/>
      </rPr>
      <t>1</t>
    </r>
    <r>
      <rPr>
        <sz val="12"/>
        <color theme="1"/>
        <rFont val="仿宋_GB2312"/>
        <charset val="134"/>
      </rPr>
      <t>次旅游资源的摄录与传播和</t>
    </r>
    <r>
      <rPr>
        <sz val="12"/>
        <color theme="1"/>
        <rFont val="Times New Roman"/>
        <charset val="0"/>
      </rPr>
      <t>1</t>
    </r>
    <r>
      <rPr>
        <sz val="12"/>
        <color theme="1"/>
        <rFont val="仿宋_GB2312"/>
        <charset val="134"/>
      </rPr>
      <t>件文创产品的设计；</t>
    </r>
    <r>
      <rPr>
        <sz val="12"/>
        <color theme="1"/>
        <rFont val="Times New Roman"/>
        <charset val="0"/>
      </rPr>
      <t xml:space="preserve">
3.2024-2025</t>
    </r>
    <r>
      <rPr>
        <sz val="12"/>
        <color theme="1"/>
        <rFont val="仿宋_GB2312"/>
        <charset val="134"/>
      </rPr>
      <t>年根据当地政府需要，每年提供至少</t>
    </r>
    <r>
      <rPr>
        <sz val="12"/>
        <color theme="1"/>
        <rFont val="Times New Roman"/>
        <charset val="0"/>
      </rPr>
      <t>1</t>
    </r>
    <r>
      <rPr>
        <sz val="12"/>
        <color theme="1"/>
        <rFont val="仿宋_GB2312"/>
        <charset val="134"/>
      </rPr>
      <t>次文旅从业人员专题培训。</t>
    </r>
  </si>
  <si>
    <r>
      <rPr>
        <sz val="12"/>
        <color theme="1"/>
        <rFont val="仿宋_GB2312"/>
        <charset val="134"/>
      </rPr>
      <t>容慧华（阳江职业技术学院中文系副主任）</t>
    </r>
    <r>
      <rPr>
        <sz val="12"/>
        <color theme="1"/>
        <rFont val="Times New Roman"/>
        <charset val="0"/>
      </rPr>
      <t xml:space="preserve">
13703052816</t>
    </r>
  </si>
  <si>
    <t>与阳春中职开展中高职三二分段人才培养</t>
  </si>
  <si>
    <r>
      <rPr>
        <sz val="12"/>
        <color theme="1"/>
        <rFont val="Times New Roman"/>
        <charset val="0"/>
      </rPr>
      <t>2023</t>
    </r>
    <r>
      <rPr>
        <sz val="12"/>
        <color theme="1"/>
        <rFont val="仿宋_GB2312"/>
        <charset val="134"/>
      </rPr>
      <t>年</t>
    </r>
    <r>
      <rPr>
        <sz val="12"/>
        <color theme="1"/>
        <rFont val="Times New Roman"/>
        <charset val="0"/>
      </rPr>
      <t>10</t>
    </r>
    <r>
      <rPr>
        <sz val="12"/>
        <color theme="1"/>
        <rFont val="仿宋_GB2312"/>
        <charset val="134"/>
      </rPr>
      <t>月</t>
    </r>
    <r>
      <rPr>
        <sz val="12"/>
        <color theme="1"/>
        <rFont val="Times New Roman"/>
        <charset val="0"/>
      </rPr>
      <t>1</t>
    </r>
    <r>
      <rPr>
        <sz val="12"/>
        <color theme="1"/>
        <rFont val="仿宋_GB2312"/>
        <charset val="134"/>
      </rPr>
      <t>日</t>
    </r>
  </si>
  <si>
    <r>
      <rPr>
        <sz val="12"/>
        <color theme="1"/>
        <rFont val="Times New Roman"/>
        <charset val="0"/>
      </rPr>
      <t>1.</t>
    </r>
    <r>
      <rPr>
        <sz val="12"/>
        <color theme="1"/>
        <rFont val="仿宋_GB2312"/>
        <charset val="134"/>
      </rPr>
      <t>省</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全面开展；</t>
    </r>
    <r>
      <rPr>
        <sz val="12"/>
        <color theme="1"/>
        <rFont val="Times New Roman"/>
        <charset val="0"/>
      </rPr>
      <t>2.</t>
    </r>
    <r>
      <rPr>
        <sz val="12"/>
        <color theme="1"/>
        <rFont val="仿宋_GB2312"/>
        <charset val="134"/>
      </rPr>
      <t>阳江市</t>
    </r>
    <r>
      <rPr>
        <sz val="12"/>
        <color theme="1"/>
        <rFont val="Times New Roman"/>
        <charset val="0"/>
      </rPr>
      <t>“</t>
    </r>
    <r>
      <rPr>
        <sz val="12"/>
        <color theme="1"/>
        <rFont val="仿宋_GB2312"/>
        <charset val="134"/>
      </rPr>
      <t>双百</t>
    </r>
    <r>
      <rPr>
        <sz val="12"/>
        <color theme="1"/>
        <rFont val="Times New Roman"/>
        <charset val="0"/>
      </rPr>
      <t>”</t>
    </r>
    <r>
      <rPr>
        <sz val="12"/>
        <color theme="1"/>
        <rFont val="仿宋_GB2312"/>
        <charset val="134"/>
      </rPr>
      <t>行动全面开展；</t>
    </r>
    <r>
      <rPr>
        <sz val="12"/>
        <color theme="1"/>
        <rFont val="Times New Roman"/>
        <charset val="0"/>
      </rPr>
      <t>3.</t>
    </r>
    <r>
      <rPr>
        <sz val="12"/>
        <color theme="1"/>
        <rFont val="仿宋_GB2312"/>
        <charset val="134"/>
      </rPr>
      <t>阳江职业技术学院与阳春市结对共建工作全面启动。</t>
    </r>
  </si>
  <si>
    <r>
      <rPr>
        <sz val="12"/>
        <color theme="1"/>
        <rFont val="Times New Roman"/>
        <charset val="0"/>
      </rPr>
      <t>1.</t>
    </r>
    <r>
      <rPr>
        <sz val="12"/>
        <color theme="1"/>
        <rFont val="仿宋_GB2312"/>
        <charset val="134"/>
      </rPr>
      <t>与阳春中职开展中高职三二分段人才培养；</t>
    </r>
    <r>
      <rPr>
        <sz val="12"/>
        <color theme="1"/>
        <rFont val="Times New Roman"/>
        <charset val="0"/>
      </rPr>
      <t>2.</t>
    </r>
    <r>
      <rPr>
        <sz val="12"/>
        <color theme="1"/>
        <rFont val="仿宋_GB2312"/>
        <charset val="134"/>
      </rPr>
      <t>挖掘潜力、结合阳春中职实际，按照省教育厅的要求开展中高职衔接的相关工作；</t>
    </r>
    <r>
      <rPr>
        <sz val="12"/>
        <color theme="1"/>
        <rFont val="Times New Roman"/>
        <charset val="0"/>
      </rPr>
      <t>3.</t>
    </r>
    <r>
      <rPr>
        <sz val="12"/>
        <color theme="1"/>
        <rFont val="仿宋_GB2312"/>
        <charset val="134"/>
      </rPr>
      <t>共同培养优质人才。</t>
    </r>
  </si>
  <si>
    <r>
      <rPr>
        <sz val="12"/>
        <color theme="1"/>
        <rFont val="仿宋_GB2312"/>
        <charset val="134"/>
      </rPr>
      <t>总体目标：</t>
    </r>
    <r>
      <rPr>
        <sz val="12"/>
        <color theme="1"/>
        <rFont val="Times New Roman"/>
        <charset val="0"/>
      </rPr>
      <t>1.</t>
    </r>
    <r>
      <rPr>
        <sz val="12"/>
        <color theme="1"/>
        <rFont val="仿宋_GB2312"/>
        <charset val="134"/>
      </rPr>
      <t>结合阳春职实际，让更多专业参与中高职贯通培养三二分段人才培养；</t>
    </r>
    <r>
      <rPr>
        <sz val="12"/>
        <color theme="1"/>
        <rFont val="Times New Roman"/>
        <charset val="0"/>
      </rPr>
      <t>2.</t>
    </r>
    <r>
      <rPr>
        <sz val="12"/>
        <color theme="1"/>
        <rFont val="仿宋_GB2312"/>
        <charset val="134"/>
      </rPr>
      <t>按照省教育厅要求，做好人才培养过程管理，提高人才培养质量。</t>
    </r>
    <r>
      <rPr>
        <sz val="12"/>
        <color theme="1"/>
        <rFont val="Times New Roman"/>
        <charset val="0"/>
      </rPr>
      <t xml:space="preserve">
</t>
    </r>
    <r>
      <rPr>
        <sz val="12"/>
        <color theme="1"/>
        <rFont val="仿宋_GB2312"/>
        <charset val="134"/>
      </rPr>
      <t>分年度量化目标：</t>
    </r>
    <r>
      <rPr>
        <sz val="12"/>
        <color theme="1"/>
        <rFont val="Times New Roman"/>
        <charset val="0"/>
      </rPr>
      <t>1.2023-2027</t>
    </r>
    <r>
      <rPr>
        <sz val="12"/>
        <color theme="1"/>
        <rFont val="仿宋_GB2312"/>
        <charset val="134"/>
      </rPr>
      <t>年每年都与与阳春市中等职业技术学校共同制定、实施专业人才培养方案；</t>
    </r>
    <r>
      <rPr>
        <sz val="12"/>
        <color theme="1"/>
        <rFont val="Times New Roman"/>
        <charset val="0"/>
      </rPr>
      <t>2.2023-2027</t>
    </r>
    <r>
      <rPr>
        <sz val="12"/>
        <color theme="1"/>
        <rFont val="仿宋_GB2312"/>
        <charset val="134"/>
      </rPr>
      <t>年每年都与阳春市中等职业技术学校共同研究专业中</t>
    </r>
    <r>
      <rPr>
        <sz val="12"/>
        <color theme="1"/>
        <rFont val="方正书宋_GBK"/>
        <charset val="134"/>
      </rPr>
      <t>髙</t>
    </r>
    <r>
      <rPr>
        <sz val="12"/>
        <color theme="1"/>
        <rFont val="仿宋_GB2312"/>
        <charset val="134"/>
      </rPr>
      <t>职贯通培养三二分段衔接课程体系，并严格按照课程体系实施教学；</t>
    </r>
    <r>
      <rPr>
        <sz val="12"/>
        <color theme="1"/>
        <rFont val="Times New Roman"/>
        <charset val="0"/>
      </rPr>
      <t>3.2023-2027</t>
    </r>
    <r>
      <rPr>
        <sz val="12"/>
        <color theme="1"/>
        <rFont val="仿宋_GB2312"/>
        <charset val="134"/>
      </rPr>
      <t>年每年都与与阳春市中等职业技术学校共同开展人才培养质量评价。</t>
    </r>
  </si>
  <si>
    <r>
      <rPr>
        <sz val="12"/>
        <color theme="1"/>
        <rFont val="仿宋_GB2312"/>
        <charset val="134"/>
      </rPr>
      <t>关芬瑞（阳江职业技术学院教务处教学教研科负责人）</t>
    </r>
    <r>
      <rPr>
        <sz val="12"/>
        <color theme="1"/>
        <rFont val="Times New Roman"/>
        <charset val="0"/>
      </rPr>
      <t>13703053186</t>
    </r>
  </si>
  <si>
    <r>
      <rPr>
        <sz val="12"/>
        <color theme="1"/>
        <rFont val="仿宋_GB2312"/>
        <charset val="134"/>
      </rPr>
      <t>助力阳春市基础教育教师</t>
    </r>
    <r>
      <rPr>
        <sz val="12"/>
        <color theme="1"/>
        <rFont val="Times New Roman"/>
        <charset val="0"/>
      </rPr>
      <t xml:space="preserve">
</t>
    </r>
    <r>
      <rPr>
        <sz val="12"/>
        <color theme="1"/>
        <rFont val="仿宋_GB2312"/>
        <charset val="134"/>
      </rPr>
      <t>素质能力提升培训项目</t>
    </r>
  </si>
  <si>
    <r>
      <rPr>
        <sz val="12"/>
        <color theme="1"/>
        <rFont val="Times New Roman"/>
        <charset val="0"/>
      </rPr>
      <t>1.</t>
    </r>
    <r>
      <rPr>
        <sz val="12"/>
        <color theme="1"/>
        <rFont val="仿宋_GB2312"/>
        <charset val="134"/>
      </rPr>
      <t>协助开展阳春市初中</t>
    </r>
    <r>
      <rPr>
        <sz val="12"/>
        <color theme="1"/>
        <rFont val="Times New Roman"/>
        <charset val="0"/>
      </rPr>
      <t xml:space="preserve">
</t>
    </r>
    <r>
      <rPr>
        <sz val="12"/>
        <color theme="1"/>
        <rFont val="仿宋_GB2312"/>
        <charset val="134"/>
      </rPr>
      <t>骨干教师教育教学能力提升培训；</t>
    </r>
    <r>
      <rPr>
        <sz val="12"/>
        <color theme="1"/>
        <rFont val="Times New Roman"/>
        <charset val="0"/>
      </rPr>
      <t xml:space="preserve">
2.</t>
    </r>
    <r>
      <rPr>
        <sz val="12"/>
        <color theme="1"/>
        <rFont val="仿宋_GB2312"/>
        <charset val="134"/>
      </rPr>
      <t>协助开展阳春市中小</t>
    </r>
    <r>
      <rPr>
        <sz val="12"/>
        <color theme="1"/>
        <rFont val="Times New Roman"/>
        <charset val="0"/>
      </rPr>
      <t xml:space="preserve">
</t>
    </r>
    <r>
      <rPr>
        <sz val="12"/>
        <color theme="1"/>
        <rFont val="仿宋_GB2312"/>
        <charset val="134"/>
      </rPr>
      <t>学</t>
    </r>
    <r>
      <rPr>
        <sz val="12"/>
        <color theme="1"/>
        <rFont val="Times New Roman"/>
        <charset val="0"/>
      </rPr>
      <t>“</t>
    </r>
    <r>
      <rPr>
        <sz val="12"/>
        <color theme="1"/>
        <rFont val="仿宋_GB2312"/>
        <charset val="134"/>
      </rPr>
      <t>名教师、名校长、</t>
    </r>
    <r>
      <rPr>
        <sz val="12"/>
        <color theme="1"/>
        <rFont val="Times New Roman"/>
        <charset val="0"/>
      </rPr>
      <t xml:space="preserve">
</t>
    </r>
    <r>
      <rPr>
        <sz val="12"/>
        <color theme="1"/>
        <rFont val="仿宋_GB2312"/>
        <charset val="134"/>
      </rPr>
      <t>名班主任</t>
    </r>
    <r>
      <rPr>
        <sz val="12"/>
        <color theme="1"/>
        <rFont val="Times New Roman"/>
        <charset val="0"/>
      </rPr>
      <t>”</t>
    </r>
    <r>
      <rPr>
        <sz val="12"/>
        <color theme="1"/>
        <rFont val="仿宋_GB2312"/>
        <charset val="134"/>
      </rPr>
      <t>工作室建设</t>
    </r>
    <r>
      <rPr>
        <sz val="12"/>
        <color theme="1"/>
        <rFont val="Times New Roman"/>
        <charset val="0"/>
      </rPr>
      <t xml:space="preserve">
</t>
    </r>
    <r>
      <rPr>
        <sz val="12"/>
        <color theme="1"/>
        <rFont val="仿宋_GB2312"/>
        <charset val="134"/>
      </rPr>
      <t>及工作室成员培训；</t>
    </r>
    <r>
      <rPr>
        <sz val="12"/>
        <color theme="1"/>
        <rFont val="Times New Roman"/>
        <charset val="0"/>
      </rPr>
      <t xml:space="preserve">
3.</t>
    </r>
    <r>
      <rPr>
        <sz val="12"/>
        <color theme="1"/>
        <rFont val="仿宋_GB2312"/>
        <charset val="134"/>
      </rPr>
      <t>协助开展阳春市中小</t>
    </r>
    <r>
      <rPr>
        <sz val="12"/>
        <color theme="1"/>
        <rFont val="Times New Roman"/>
        <charset val="0"/>
      </rPr>
      <t xml:space="preserve">
</t>
    </r>
    <r>
      <rPr>
        <sz val="12"/>
        <color theme="1"/>
        <rFont val="仿宋_GB2312"/>
        <charset val="134"/>
      </rPr>
      <t>学教研员（含专兼职）</t>
    </r>
    <r>
      <rPr>
        <sz val="12"/>
        <color theme="1"/>
        <rFont val="Times New Roman"/>
        <charset val="0"/>
      </rPr>
      <t xml:space="preserve">
</t>
    </r>
    <r>
      <rPr>
        <sz val="12"/>
        <color theme="1"/>
        <rFont val="仿宋_GB2312"/>
        <charset val="134"/>
      </rPr>
      <t>队伍素质提升培训；</t>
    </r>
    <r>
      <rPr>
        <sz val="12"/>
        <color theme="1"/>
        <rFont val="Times New Roman"/>
        <charset val="0"/>
      </rPr>
      <t xml:space="preserve">
4.</t>
    </r>
    <r>
      <rPr>
        <sz val="12"/>
        <color theme="1"/>
        <rFont val="仿宋_GB2312"/>
        <charset val="134"/>
      </rPr>
      <t>协助阳春市教师发展</t>
    </r>
    <r>
      <rPr>
        <sz val="12"/>
        <color theme="1"/>
        <rFont val="Times New Roman"/>
        <charset val="0"/>
      </rPr>
      <t xml:space="preserve">
</t>
    </r>
    <r>
      <rPr>
        <sz val="12"/>
        <color theme="1"/>
        <rFont val="仿宋_GB2312"/>
        <charset val="134"/>
      </rPr>
      <t>中心开展中心建设，协</t>
    </r>
    <r>
      <rPr>
        <sz val="12"/>
        <color theme="1"/>
        <rFont val="Times New Roman"/>
        <charset val="0"/>
      </rPr>
      <t xml:space="preserve">
</t>
    </r>
    <r>
      <rPr>
        <sz val="12"/>
        <color theme="1"/>
        <rFont val="仿宋_GB2312"/>
        <charset val="134"/>
      </rPr>
      <t>助组建县级教师培训者</t>
    </r>
    <r>
      <rPr>
        <sz val="12"/>
        <color theme="1"/>
        <rFont val="Times New Roman"/>
        <charset val="0"/>
      </rPr>
      <t xml:space="preserve">
</t>
    </r>
    <r>
      <rPr>
        <sz val="12"/>
        <color theme="1"/>
        <rFont val="仿宋_GB2312"/>
        <charset val="134"/>
      </rPr>
      <t>团队，协助指导教师培</t>
    </r>
    <r>
      <rPr>
        <sz val="12"/>
        <color theme="1"/>
        <rFont val="Times New Roman"/>
        <charset val="0"/>
      </rPr>
      <t xml:space="preserve">
</t>
    </r>
    <r>
      <rPr>
        <sz val="12"/>
        <color theme="1"/>
        <rFont val="仿宋_GB2312"/>
        <charset val="134"/>
      </rPr>
      <t>训管理者团队提升组织</t>
    </r>
    <r>
      <rPr>
        <sz val="12"/>
        <color theme="1"/>
        <rFont val="Times New Roman"/>
        <charset val="0"/>
      </rPr>
      <t xml:space="preserve">
</t>
    </r>
    <r>
      <rPr>
        <sz val="12"/>
        <color theme="1"/>
        <rFont val="仿宋_GB2312"/>
        <charset val="134"/>
      </rPr>
      <t>实施培训项目和区域培</t>
    </r>
    <r>
      <rPr>
        <sz val="12"/>
        <color theme="1"/>
        <rFont val="Times New Roman"/>
        <charset val="0"/>
      </rPr>
      <t xml:space="preserve">
</t>
    </r>
    <r>
      <rPr>
        <sz val="12"/>
        <color theme="1"/>
        <rFont val="仿宋_GB2312"/>
        <charset val="134"/>
      </rPr>
      <t>训整体推进的能力水平。</t>
    </r>
  </si>
  <si>
    <r>
      <rPr>
        <b/>
        <sz val="12"/>
        <color theme="1"/>
        <rFont val="仿宋_GB2312"/>
        <charset val="134"/>
      </rPr>
      <t>总体目标：</t>
    </r>
    <r>
      <rPr>
        <sz val="12"/>
        <color theme="1"/>
        <rFont val="Times New Roman"/>
        <charset val="0"/>
      </rPr>
      <t xml:space="preserve">
1.</t>
    </r>
    <r>
      <rPr>
        <sz val="12"/>
        <color theme="1"/>
        <rFont val="仿宋_GB2312"/>
        <charset val="134"/>
      </rPr>
      <t>提升初中骨干教师尤其农村初中骨干教师的教学能力中考备考能力和教研员队伍能力素质，为阳春市教育局设计相关培训课程方案和提供培训授课教师资源；</t>
    </r>
    <r>
      <rPr>
        <sz val="12"/>
        <color theme="1"/>
        <rFont val="Times New Roman"/>
        <charset val="0"/>
      </rPr>
      <t>2.</t>
    </r>
    <r>
      <rPr>
        <sz val="12"/>
        <color theme="1"/>
        <rFont val="仿宋_GB2312"/>
        <charset val="134"/>
      </rPr>
      <t>助力阳春市中小学</t>
    </r>
    <r>
      <rPr>
        <sz val="12"/>
        <color theme="1"/>
        <rFont val="Times New Roman"/>
        <charset val="0"/>
      </rPr>
      <t>“</t>
    </r>
    <r>
      <rPr>
        <sz val="12"/>
        <color theme="1"/>
        <rFont val="仿宋_GB2312"/>
        <charset val="134"/>
      </rPr>
      <t>名教师名校长名班主任</t>
    </r>
    <r>
      <rPr>
        <sz val="12"/>
        <color theme="1"/>
        <rFont val="Times New Roman"/>
        <charset val="0"/>
      </rPr>
      <t>”</t>
    </r>
    <r>
      <rPr>
        <sz val="12"/>
        <color theme="1"/>
        <rFont val="仿宋_GB2312"/>
        <charset val="134"/>
      </rPr>
      <t>工作室建设，为三类工作室提供咨询和指导服务。</t>
    </r>
    <r>
      <rPr>
        <sz val="12"/>
        <color theme="1"/>
        <rFont val="Times New Roman"/>
        <charset val="0"/>
      </rPr>
      <t>3.</t>
    </r>
    <r>
      <rPr>
        <sz val="12"/>
        <color theme="1"/>
        <rFont val="仿宋_GB2312"/>
        <charset val="134"/>
      </rPr>
      <t>助力阳春市教师发展中心提升师训实施水平，提供训前调研、项目设计、实施方案及业务咨询等服务。</t>
    </r>
    <r>
      <rPr>
        <sz val="12"/>
        <color theme="1"/>
        <rFont val="Times New Roman"/>
        <charset val="0"/>
      </rPr>
      <t xml:space="preserve">
</t>
    </r>
    <r>
      <rPr>
        <b/>
        <sz val="12"/>
        <color theme="1"/>
        <rFont val="仿宋_GB2312"/>
        <charset val="134"/>
      </rPr>
      <t>分年度量化指标：</t>
    </r>
    <r>
      <rPr>
        <sz val="12"/>
        <color theme="1"/>
        <rFont val="Times New Roman"/>
        <charset val="0"/>
      </rPr>
      <t xml:space="preserve">
1.2023</t>
    </r>
    <r>
      <rPr>
        <sz val="12"/>
        <color theme="1"/>
        <rFont val="仿宋_GB2312"/>
        <charset val="134"/>
      </rPr>
      <t>年</t>
    </r>
    <r>
      <rPr>
        <sz val="12"/>
        <color theme="1"/>
        <rFont val="Times New Roman"/>
        <charset val="0"/>
      </rPr>
      <t>-2024</t>
    </r>
    <r>
      <rPr>
        <sz val="12"/>
        <color theme="1"/>
        <rFont val="仿宋_GB2312"/>
        <charset val="134"/>
      </rPr>
      <t>年对阳春市教师发展中心培训管理者团队进行</t>
    </r>
    <r>
      <rPr>
        <sz val="12"/>
        <color theme="1"/>
        <rFont val="Times New Roman"/>
        <charset val="0"/>
      </rPr>
      <t>2</t>
    </r>
    <r>
      <rPr>
        <sz val="12"/>
        <color theme="1"/>
        <rFont val="仿宋_GB2312"/>
        <charset val="134"/>
      </rPr>
      <t>次以上业务培训和多角度咨询指导，协助组建县级教师培训者团队，提供培训师资源。</t>
    </r>
    <r>
      <rPr>
        <sz val="12"/>
        <color theme="1"/>
        <rFont val="Times New Roman"/>
        <charset val="0"/>
      </rPr>
      <t xml:space="preserve">
2.2023—2027</t>
    </r>
    <r>
      <rPr>
        <sz val="12"/>
        <color theme="1"/>
        <rFont val="仿宋_GB2312"/>
        <charset val="134"/>
      </rPr>
      <t>年期间，双方联合举办初中语文、数学、英语、物理、历史、政治、化学、生物、地理九个学科的骨干教师培训班，每学科培训时间六天；开展农村初中教师培训需求调研，提供</t>
    </r>
    <r>
      <rPr>
        <sz val="12"/>
        <color theme="1"/>
        <rFont val="Times New Roman"/>
        <charset val="0"/>
      </rPr>
      <t>1</t>
    </r>
    <r>
      <rPr>
        <sz val="12"/>
        <color theme="1"/>
        <rFont val="仿宋_GB2312"/>
        <charset val="134"/>
      </rPr>
      <t>份调研报告；双方联合开展为期</t>
    </r>
    <r>
      <rPr>
        <sz val="12"/>
        <color theme="1"/>
        <rFont val="Times New Roman"/>
        <charset val="0"/>
      </rPr>
      <t>3</t>
    </r>
    <r>
      <rPr>
        <sz val="12"/>
        <color theme="1"/>
        <rFont val="仿宋_GB2312"/>
        <charset val="134"/>
      </rPr>
      <t>天的阳春市</t>
    </r>
    <r>
      <rPr>
        <sz val="12"/>
        <color theme="1"/>
        <rFont val="Times New Roman"/>
        <charset val="0"/>
      </rPr>
      <t>“</t>
    </r>
    <r>
      <rPr>
        <sz val="12"/>
        <color theme="1"/>
        <rFont val="仿宋_GB2312"/>
        <charset val="134"/>
      </rPr>
      <t>名教师、名校长、名班主任</t>
    </r>
    <r>
      <rPr>
        <sz val="12"/>
        <color theme="1"/>
        <rFont val="Times New Roman"/>
        <charset val="0"/>
      </rPr>
      <t>”</t>
    </r>
    <r>
      <rPr>
        <sz val="12"/>
        <color theme="1"/>
        <rFont val="仿宋_GB2312"/>
        <charset val="134"/>
      </rPr>
      <t>工作室培训；双方联合开展三天教研员素质提升培训。</t>
    </r>
    <r>
      <rPr>
        <sz val="12"/>
        <color theme="1"/>
        <rFont val="Times New Roman"/>
        <charset val="0"/>
      </rPr>
      <t xml:space="preserve">
</t>
    </r>
  </si>
  <si>
    <r>
      <rPr>
        <sz val="12"/>
        <color theme="1"/>
        <rFont val="仿宋_GB2312"/>
        <charset val="134"/>
      </rPr>
      <t>谭衬（阳江职业技术学院继续教育部副主任）</t>
    </r>
    <r>
      <rPr>
        <sz val="12"/>
        <color theme="1"/>
        <rFont val="Times New Roman"/>
        <charset val="0"/>
      </rPr>
      <t xml:space="preserve">
13719884921</t>
    </r>
  </si>
  <si>
    <t>阳西县</t>
  </si>
  <si>
    <t>广东第二师范学院、珠海城市职业技术学院</t>
  </si>
  <si>
    <t>挖掘乡村文旅资源，打造乡村旅游项目</t>
  </si>
  <si>
    <r>
      <rPr>
        <sz val="12"/>
        <color theme="1"/>
        <rFont val="仿宋_GB2312"/>
        <charset val="134"/>
      </rPr>
      <t>沙扒镇及</t>
    </r>
    <r>
      <rPr>
        <sz val="12"/>
        <color theme="1"/>
        <rFont val="Times New Roman"/>
        <charset val="0"/>
      </rPr>
      <t>10</t>
    </r>
    <r>
      <rPr>
        <sz val="12"/>
        <color theme="1"/>
        <rFont val="仿宋_GB2312"/>
        <charset val="134"/>
      </rPr>
      <t>个典型村</t>
    </r>
  </si>
  <si>
    <r>
      <rPr>
        <sz val="12"/>
        <color theme="1"/>
        <rFont val="Times New Roman"/>
        <charset val="0"/>
      </rPr>
      <t>2023</t>
    </r>
    <r>
      <rPr>
        <sz val="12"/>
        <color theme="1"/>
        <rFont val="仿宋_GB2312"/>
        <charset val="134"/>
      </rPr>
      <t>年中央一号文件明确提出，实施乡村休闲旅游精品工程，推动乡村民宿、乡村旅游等提质升级，践行绿水青山就是金山银山发展理念。</t>
    </r>
  </si>
  <si>
    <t>与广东乐美途旅游开发有限公司合作，共同打造阳西县塘口镇同由村乐美途榄根度假村项目等，以榄根村为中心，辐射带动周围村庄，主要包括亲水、营地、民宿、农业观光，农耕文化体验等功能。通过租赁村集体土地、村民闲置房屋、闲置集体建设用地、村民荒废竹林地等，打造营地及民宿等；租赁村民撂荒农田，打造共享农场等，吸引游客，提高村集体经济及村民收入，对区域的消费、餐饮、住宿、旅游影响力、旅游资源开发等带来较好的辐射拉动效应。</t>
  </si>
  <si>
    <r>
      <rPr>
        <sz val="12"/>
        <color theme="1"/>
        <rFont val="仿宋_GB2312"/>
        <charset val="134"/>
      </rPr>
      <t>总体目标：度假村每年接待游客</t>
    </r>
    <r>
      <rPr>
        <sz val="12"/>
        <color theme="1"/>
        <rFont val="Times New Roman"/>
        <charset val="0"/>
      </rPr>
      <t>20</t>
    </r>
    <r>
      <rPr>
        <sz val="12"/>
        <color theme="1"/>
        <rFont val="仿宋_GB2312"/>
        <charset val="134"/>
      </rPr>
      <t>万人次、车流量</t>
    </r>
    <r>
      <rPr>
        <sz val="12"/>
        <color theme="1"/>
        <rFont val="Times New Roman"/>
        <charset val="0"/>
      </rPr>
      <t>6</t>
    </r>
    <r>
      <rPr>
        <sz val="12"/>
        <color theme="1"/>
        <rFont val="仿宋_GB2312"/>
        <charset val="134"/>
      </rPr>
      <t>万辆次，提供就业岗位</t>
    </r>
    <r>
      <rPr>
        <sz val="12"/>
        <color theme="1"/>
        <rFont val="Times New Roman"/>
        <charset val="0"/>
      </rPr>
      <t>40</t>
    </r>
    <r>
      <rPr>
        <sz val="12"/>
        <color theme="1"/>
        <rFont val="仿宋_GB2312"/>
        <charset val="134"/>
      </rPr>
      <t>个，增加村集体收入</t>
    </r>
    <r>
      <rPr>
        <sz val="12"/>
        <color theme="1"/>
        <rFont val="Times New Roman"/>
        <charset val="0"/>
      </rPr>
      <t>25</t>
    </r>
    <r>
      <rPr>
        <sz val="12"/>
        <color theme="1"/>
        <rFont val="仿宋_GB2312"/>
        <charset val="134"/>
      </rPr>
      <t>万。</t>
    </r>
    <r>
      <rPr>
        <sz val="12"/>
        <color theme="1"/>
        <rFont val="Times New Roman"/>
        <charset val="0"/>
      </rPr>
      <t xml:space="preserve">
2024</t>
    </r>
    <r>
      <rPr>
        <sz val="12"/>
        <color theme="1"/>
        <rFont val="仿宋_GB2312"/>
        <charset val="134"/>
      </rPr>
      <t>年：全面建成乐美途榄根度假村，正常运营，接待游客</t>
    </r>
    <r>
      <rPr>
        <sz val="12"/>
        <color theme="1"/>
        <rFont val="Times New Roman"/>
        <charset val="0"/>
      </rPr>
      <t>12</t>
    </r>
    <r>
      <rPr>
        <sz val="12"/>
        <color theme="1"/>
        <rFont val="仿宋_GB2312"/>
        <charset val="134"/>
      </rPr>
      <t>万人次、车流量</t>
    </r>
    <r>
      <rPr>
        <sz val="12"/>
        <color theme="1"/>
        <rFont val="Times New Roman"/>
        <charset val="0"/>
      </rPr>
      <t>3</t>
    </r>
    <r>
      <rPr>
        <sz val="12"/>
        <color theme="1"/>
        <rFont val="仿宋_GB2312"/>
        <charset val="134"/>
      </rPr>
      <t>万辆次，增加村集体收入</t>
    </r>
    <r>
      <rPr>
        <sz val="12"/>
        <color theme="1"/>
        <rFont val="Times New Roman"/>
        <charset val="0"/>
      </rPr>
      <t>15</t>
    </r>
    <r>
      <rPr>
        <sz val="12"/>
        <color theme="1"/>
        <rFont val="仿宋_GB2312"/>
        <charset val="134"/>
      </rPr>
      <t>万元。</t>
    </r>
    <r>
      <rPr>
        <sz val="12"/>
        <color theme="1"/>
        <rFont val="Times New Roman"/>
        <charset val="0"/>
      </rPr>
      <t xml:space="preserve">
2025</t>
    </r>
    <r>
      <rPr>
        <sz val="12"/>
        <color theme="1"/>
        <rFont val="仿宋_GB2312"/>
        <charset val="134"/>
      </rPr>
      <t>年：接待游客</t>
    </r>
    <r>
      <rPr>
        <sz val="12"/>
        <color theme="1"/>
        <rFont val="Times New Roman"/>
        <charset val="0"/>
      </rPr>
      <t>15</t>
    </r>
    <r>
      <rPr>
        <sz val="12"/>
        <color theme="1"/>
        <rFont val="仿宋_GB2312"/>
        <charset val="134"/>
      </rPr>
      <t>万人次、车流量</t>
    </r>
    <r>
      <rPr>
        <sz val="12"/>
        <color theme="1"/>
        <rFont val="Times New Roman"/>
        <charset val="0"/>
      </rPr>
      <t>4</t>
    </r>
    <r>
      <rPr>
        <sz val="12"/>
        <color theme="1"/>
        <rFont val="仿宋_GB2312"/>
        <charset val="134"/>
      </rPr>
      <t>万辆次。增加村集体收入</t>
    </r>
    <r>
      <rPr>
        <sz val="12"/>
        <color theme="1"/>
        <rFont val="Times New Roman"/>
        <charset val="0"/>
      </rPr>
      <t>18</t>
    </r>
    <r>
      <rPr>
        <sz val="12"/>
        <color theme="1"/>
        <rFont val="仿宋_GB2312"/>
        <charset val="134"/>
      </rPr>
      <t>万元。</t>
    </r>
    <r>
      <rPr>
        <sz val="12"/>
        <color theme="1"/>
        <rFont val="Times New Roman"/>
        <charset val="0"/>
      </rPr>
      <t xml:space="preserve">
2026</t>
    </r>
    <r>
      <rPr>
        <sz val="12"/>
        <color theme="1"/>
        <rFont val="仿宋_GB2312"/>
        <charset val="134"/>
      </rPr>
      <t>年：接待游客</t>
    </r>
    <r>
      <rPr>
        <sz val="12"/>
        <color theme="1"/>
        <rFont val="Times New Roman"/>
        <charset val="0"/>
      </rPr>
      <t>18</t>
    </r>
    <r>
      <rPr>
        <sz val="12"/>
        <color theme="1"/>
        <rFont val="仿宋_GB2312"/>
        <charset val="134"/>
      </rPr>
      <t>万人次、车流量</t>
    </r>
    <r>
      <rPr>
        <sz val="12"/>
        <color theme="1"/>
        <rFont val="Times New Roman"/>
        <charset val="0"/>
      </rPr>
      <t>5</t>
    </r>
    <r>
      <rPr>
        <sz val="12"/>
        <color theme="1"/>
        <rFont val="仿宋_GB2312"/>
        <charset val="134"/>
      </rPr>
      <t>万辆次。增加村集体收入</t>
    </r>
    <r>
      <rPr>
        <sz val="12"/>
        <color theme="1"/>
        <rFont val="Times New Roman"/>
        <charset val="0"/>
      </rPr>
      <t>21</t>
    </r>
    <r>
      <rPr>
        <sz val="12"/>
        <color theme="1"/>
        <rFont val="仿宋_GB2312"/>
        <charset val="134"/>
      </rPr>
      <t>万元。</t>
    </r>
    <r>
      <rPr>
        <sz val="12"/>
        <color theme="1"/>
        <rFont val="Times New Roman"/>
        <charset val="0"/>
      </rPr>
      <t xml:space="preserve">
2027</t>
    </r>
    <r>
      <rPr>
        <sz val="12"/>
        <color theme="1"/>
        <rFont val="仿宋_GB2312"/>
        <charset val="134"/>
      </rPr>
      <t>年：接待游客</t>
    </r>
    <r>
      <rPr>
        <sz val="12"/>
        <color theme="1"/>
        <rFont val="Times New Roman"/>
        <charset val="0"/>
      </rPr>
      <t>20</t>
    </r>
    <r>
      <rPr>
        <sz val="12"/>
        <color theme="1"/>
        <rFont val="仿宋_GB2312"/>
        <charset val="134"/>
      </rPr>
      <t>万人次、车流量</t>
    </r>
    <r>
      <rPr>
        <sz val="12"/>
        <color theme="1"/>
        <rFont val="Times New Roman"/>
        <charset val="0"/>
      </rPr>
      <t>6</t>
    </r>
    <r>
      <rPr>
        <sz val="12"/>
        <color theme="1"/>
        <rFont val="仿宋_GB2312"/>
        <charset val="134"/>
      </rPr>
      <t>万辆次。增加村集体收入</t>
    </r>
    <r>
      <rPr>
        <sz val="12"/>
        <color theme="1"/>
        <rFont val="Times New Roman"/>
        <charset val="0"/>
      </rPr>
      <t>25</t>
    </r>
    <r>
      <rPr>
        <sz val="12"/>
        <color theme="1"/>
        <rFont val="仿宋_GB2312"/>
        <charset val="134"/>
      </rPr>
      <t>万元。</t>
    </r>
  </si>
  <si>
    <r>
      <rPr>
        <sz val="12"/>
        <color theme="1"/>
        <rFont val="仿宋_GB2312"/>
        <charset val="134"/>
      </rPr>
      <t>苏江生（广东二师党委组织部副部长）</t>
    </r>
    <r>
      <rPr>
        <sz val="12"/>
        <color theme="1"/>
        <rFont val="Times New Roman"/>
        <charset val="0"/>
      </rPr>
      <t xml:space="preserve">
13660109211</t>
    </r>
  </si>
  <si>
    <t>服务乡村规划建设与环境提升</t>
  </si>
  <si>
    <t>契合城乡规划建设需求，发挥设计专业教师专长，为文旅项目规划、人居环境提升提供技术支持。</t>
  </si>
  <si>
    <r>
      <rPr>
        <sz val="12"/>
        <color theme="1"/>
        <rFont val="仿宋_GB2312"/>
        <charset val="134"/>
      </rPr>
      <t>协助村镇做好乡村环境风貌规划、文旅项目规划、村庄人居环境整治提升等设计工作。具体如提供乡村文旅项目规划设计、农业示范景观规划设计、乡村景观设计、环境微改造设计、公共艺术介入、标识导向系统设计等技术支持与服务。</t>
    </r>
    <r>
      <rPr>
        <sz val="12"/>
        <color theme="1"/>
        <rFont val="Times New Roman"/>
        <charset val="0"/>
      </rPr>
      <t xml:space="preserve">
</t>
    </r>
    <r>
      <rPr>
        <sz val="12"/>
        <color theme="1"/>
        <rFont val="仿宋_GB2312"/>
        <charset val="134"/>
      </rPr>
      <t>落实举措：</t>
    </r>
    <r>
      <rPr>
        <sz val="12"/>
        <color theme="1"/>
        <rFont val="Times New Roman"/>
        <charset val="0"/>
      </rPr>
      <t xml:space="preserve">
1.</t>
    </r>
    <r>
      <rPr>
        <sz val="12"/>
        <color theme="1"/>
        <rFont val="仿宋_GB2312"/>
        <charset val="134"/>
      </rPr>
      <t>进一步了解各村镇在文旅项目、农业示范项目、乡村环境提升、公共艺术介入、标识导向系统等设计服务需求。</t>
    </r>
    <r>
      <rPr>
        <sz val="12"/>
        <color theme="1"/>
        <rFont val="Times New Roman"/>
        <charset val="0"/>
      </rPr>
      <t xml:space="preserve">
2.</t>
    </r>
    <r>
      <rPr>
        <sz val="12"/>
        <color theme="1"/>
        <rFont val="仿宋_GB2312"/>
        <charset val="134"/>
      </rPr>
      <t>重点推进同由村</t>
    </r>
    <r>
      <rPr>
        <sz val="12"/>
        <color theme="1"/>
        <rFont val="Times New Roman"/>
        <charset val="0"/>
      </rPr>
      <t>“</t>
    </r>
    <r>
      <rPr>
        <sz val="12"/>
        <color theme="1"/>
        <rFont val="仿宋_GB2312"/>
        <charset val="134"/>
      </rPr>
      <t>乐美途榄根生态农场（度假村）</t>
    </r>
    <r>
      <rPr>
        <sz val="12"/>
        <color theme="1"/>
        <rFont val="Times New Roman"/>
        <charset val="0"/>
      </rPr>
      <t>”</t>
    </r>
    <r>
      <rPr>
        <sz val="12"/>
        <color theme="1"/>
        <rFont val="仿宋_GB2312"/>
        <charset val="134"/>
      </rPr>
      <t>项目设计，融合建筑微改造、景观美化、农业示范、艺术介入等多个方面，发挥项目示范效应。</t>
    </r>
  </si>
  <si>
    <r>
      <rPr>
        <sz val="12"/>
        <color theme="1"/>
        <rFont val="仿宋_GB2312"/>
        <charset val="134"/>
      </rPr>
      <t>总体目标：</t>
    </r>
    <r>
      <rPr>
        <sz val="12"/>
        <color theme="1"/>
        <rFont val="Times New Roman"/>
        <charset val="0"/>
      </rPr>
      <t xml:space="preserve">
</t>
    </r>
    <r>
      <rPr>
        <sz val="12"/>
        <color theme="1"/>
        <rFont val="仿宋_GB2312"/>
        <charset val="134"/>
      </rPr>
      <t>完成相关环境设计项目</t>
    </r>
    <r>
      <rPr>
        <sz val="12"/>
        <color theme="1"/>
        <rFont val="Times New Roman"/>
        <charset val="0"/>
      </rPr>
      <t>6</t>
    </r>
    <r>
      <rPr>
        <sz val="12"/>
        <color theme="1"/>
        <rFont val="仿宋_GB2312"/>
        <charset val="134"/>
      </rPr>
      <t>项。</t>
    </r>
    <r>
      <rPr>
        <sz val="12"/>
        <color theme="1"/>
        <rFont val="Times New Roman"/>
        <charset val="0"/>
      </rPr>
      <t xml:space="preserve">
2024</t>
    </r>
    <r>
      <rPr>
        <sz val="12"/>
        <color theme="1"/>
        <rFont val="仿宋_GB2312"/>
        <charset val="134"/>
      </rPr>
      <t>年目标：进一步了解各村镇设计需求，选取</t>
    </r>
    <r>
      <rPr>
        <sz val="12"/>
        <color theme="1"/>
        <rFont val="Times New Roman"/>
        <charset val="0"/>
      </rPr>
      <t>2</t>
    </r>
    <r>
      <rPr>
        <sz val="12"/>
        <color theme="1"/>
        <rFont val="仿宋_GB2312"/>
        <charset val="134"/>
      </rPr>
      <t>项具有代表性的项目开展共建。重点推进同由村</t>
    </r>
    <r>
      <rPr>
        <sz val="12"/>
        <color theme="1"/>
        <rFont val="Times New Roman"/>
        <charset val="0"/>
      </rPr>
      <t>“</t>
    </r>
    <r>
      <rPr>
        <sz val="12"/>
        <color theme="1"/>
        <rFont val="仿宋_GB2312"/>
        <charset val="134"/>
      </rPr>
      <t>乐美途榄根度假村项目</t>
    </r>
    <r>
      <rPr>
        <sz val="12"/>
        <color theme="1"/>
        <rFont val="Times New Roman"/>
        <charset val="0"/>
      </rPr>
      <t>”</t>
    </r>
    <r>
      <rPr>
        <sz val="12"/>
        <color theme="1"/>
        <rFont val="仿宋_GB2312"/>
        <charset val="134"/>
      </rPr>
      <t>，发挥示范效应。</t>
    </r>
    <r>
      <rPr>
        <sz val="12"/>
        <color theme="1"/>
        <rFont val="Times New Roman"/>
        <charset val="0"/>
      </rPr>
      <t xml:space="preserve">
2025</t>
    </r>
    <r>
      <rPr>
        <sz val="12"/>
        <color theme="1"/>
        <rFont val="仿宋_GB2312"/>
        <charset val="134"/>
      </rPr>
      <t>年目标：选取</t>
    </r>
    <r>
      <rPr>
        <sz val="12"/>
        <color theme="1"/>
        <rFont val="Times New Roman"/>
        <charset val="0"/>
      </rPr>
      <t>4</t>
    </r>
    <r>
      <rPr>
        <sz val="12"/>
        <color theme="1"/>
        <rFont val="仿宋_GB2312"/>
        <charset val="134"/>
      </rPr>
      <t>项具有代表性的项目重点推进。</t>
    </r>
  </si>
  <si>
    <r>
      <rPr>
        <sz val="12"/>
        <color theme="1"/>
        <rFont val="仿宋_GB2312"/>
        <charset val="134"/>
      </rPr>
      <t>钟香炜（广东二师美术学院副院长）</t>
    </r>
    <r>
      <rPr>
        <sz val="12"/>
        <color theme="1"/>
        <rFont val="Times New Roman"/>
        <charset val="0"/>
      </rPr>
      <t xml:space="preserve">13922122543
</t>
    </r>
    <r>
      <rPr>
        <sz val="12"/>
        <color theme="1"/>
        <rFont val="仿宋_GB2312"/>
        <charset val="134"/>
      </rPr>
      <t>韩玉梅（珠城职院：游游学院院长）</t>
    </r>
    <r>
      <rPr>
        <sz val="12"/>
        <color theme="1"/>
        <rFont val="Times New Roman"/>
        <charset val="0"/>
      </rPr>
      <t>13928051591</t>
    </r>
  </si>
  <si>
    <t>广东第二师范学院高雅艺术进阳西文艺下基层</t>
  </si>
  <si>
    <t>为深入学习贯彻习近平文化思想，更好担负新的文化使命，满足我校乡村振兴对口地区阳西群众的文化艺术期盼，结合目前当地高雅艺术资源相对匮乏的实际情况，着力打造阳西文化惠民活动品牌，补齐精神短板，传承和弘扬中华优秀传统文化</t>
  </si>
  <si>
    <r>
      <rPr>
        <sz val="12"/>
        <color theme="1"/>
        <rFont val="仿宋_GB2312"/>
        <charset val="134"/>
      </rPr>
      <t>综合性演出或者专项演出（包括合唱，舞蹈，音乐剧，管弦乐，民族管弦乐等），每次演出需要演职人员</t>
    </r>
    <r>
      <rPr>
        <sz val="12"/>
        <color theme="1"/>
        <rFont val="Times New Roman"/>
        <charset val="0"/>
      </rPr>
      <t>70</t>
    </r>
    <r>
      <rPr>
        <sz val="12"/>
        <color theme="1"/>
        <rFont val="仿宋_GB2312"/>
        <charset val="134"/>
      </rPr>
      <t>人左右。</t>
    </r>
  </si>
  <si>
    <r>
      <rPr>
        <sz val="12"/>
        <color theme="1"/>
        <rFont val="Times New Roman"/>
        <charset val="0"/>
      </rPr>
      <t>1.</t>
    </r>
    <r>
      <rPr>
        <sz val="12"/>
        <color theme="1"/>
        <rFont val="仿宋_GB2312"/>
        <charset val="134"/>
      </rPr>
      <t>输送优秀文艺作品。聚焦全面建成小康社会、脱贫攻坚等现实题材，深入挖掘优秀传统文化，红色革命文化，先进地方文化等资源，宣传有温度、传播正能量、弘扬主旋律的文艺作品。</t>
    </r>
    <r>
      <rPr>
        <sz val="12"/>
        <color theme="1"/>
        <rFont val="Times New Roman"/>
        <charset val="0"/>
      </rPr>
      <t xml:space="preserve">
2.</t>
    </r>
    <r>
      <rPr>
        <sz val="12"/>
        <color theme="1"/>
        <rFont val="仿宋_GB2312"/>
        <charset val="134"/>
      </rPr>
      <t>推出优秀文艺专场。根据当地群众需求，合理安排演出内容，打造舞蹈、合唱、民乐、管乐、音乐剧等不同形式的专场，让阳西群众能享受到更为精准的文化服务。</t>
    </r>
    <r>
      <rPr>
        <sz val="12"/>
        <color theme="1"/>
        <rFont val="Times New Roman"/>
        <charset val="0"/>
      </rPr>
      <t xml:space="preserve">
3.</t>
    </r>
    <r>
      <rPr>
        <sz val="12"/>
        <color theme="1"/>
        <rFont val="仿宋_GB2312"/>
        <charset val="134"/>
      </rPr>
      <t>打造优秀文化队伍。把服务群众和教育引导群众结合起来，激发阳西群众参与文化活动和文化建设的热情，用先进文化占领当地文化阵地。鼓励艺术团队与当地艺术爱好者团队开展结对文化活动，对阳西文艺人才进行传帮带。帮助他们提高创作水平和表演能力，活跃当地群众文化活动开展。</t>
    </r>
  </si>
  <si>
    <r>
      <rPr>
        <sz val="12"/>
        <color theme="1"/>
        <rFont val="仿宋_GB2312"/>
        <charset val="134"/>
      </rPr>
      <t>杜乐韵（广东二师音乐系辅导员）</t>
    </r>
    <r>
      <rPr>
        <sz val="12"/>
        <color theme="1"/>
        <rFont val="Times New Roman"/>
        <charset val="0"/>
      </rPr>
      <t xml:space="preserve">
13168383433</t>
    </r>
  </si>
  <si>
    <r>
      <rPr>
        <sz val="12"/>
        <color theme="1"/>
        <rFont val="仿宋_GB2312"/>
        <charset val="134"/>
      </rPr>
      <t>青年大学生</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突击队、大学生暑期</t>
    </r>
    <r>
      <rPr>
        <sz val="12"/>
        <color theme="1"/>
        <rFont val="Times New Roman"/>
        <charset val="0"/>
      </rPr>
      <t>“</t>
    </r>
    <r>
      <rPr>
        <sz val="12"/>
        <color theme="1"/>
        <rFont val="仿宋_GB2312"/>
        <charset val="134"/>
      </rPr>
      <t>三下乡</t>
    </r>
    <r>
      <rPr>
        <sz val="12"/>
        <color theme="1"/>
        <rFont val="Times New Roman"/>
        <charset val="0"/>
      </rPr>
      <t>”</t>
    </r>
  </si>
  <si>
    <t>发挥青年学生专业优势，助力镇村公共服务、社会治理、教育振兴等</t>
  </si>
  <si>
    <r>
      <rPr>
        <sz val="12"/>
        <color theme="1"/>
        <rFont val="Times New Roman"/>
        <charset val="0"/>
      </rPr>
      <t>1.</t>
    </r>
    <r>
      <rPr>
        <sz val="12"/>
        <color theme="1"/>
        <rFont val="仿宋_GB2312"/>
        <charset val="134"/>
      </rPr>
      <t>与阳西县教育局协商确定镇村需求，协同同级团组织发布相关需求，完成</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项目对接；</t>
    </r>
    <r>
      <rPr>
        <sz val="12"/>
        <color theme="1"/>
        <rFont val="Times New Roman"/>
        <charset val="0"/>
      </rPr>
      <t xml:space="preserve">
2.</t>
    </r>
    <r>
      <rPr>
        <sz val="12"/>
        <color theme="1"/>
        <rFont val="仿宋_GB2312"/>
        <charset val="134"/>
      </rPr>
      <t>组建项目团队，对接阳西县具体需求，充分发挥学科优势，开展下乡服务。</t>
    </r>
  </si>
  <si>
    <r>
      <rPr>
        <sz val="12"/>
        <color theme="1"/>
        <rFont val="仿宋_GB2312"/>
        <charset val="134"/>
      </rPr>
      <t>每年暑期根据地方需求组建相应数量的下乡志愿服务队，开展为期</t>
    </r>
    <r>
      <rPr>
        <sz val="12"/>
        <color theme="1"/>
        <rFont val="Times New Roman"/>
        <charset val="0"/>
      </rPr>
      <t>14</t>
    </r>
    <r>
      <rPr>
        <sz val="12"/>
        <color theme="1"/>
        <rFont val="仿宋_GB2312"/>
        <charset val="134"/>
      </rPr>
      <t>天内的志愿服务。如条件允许，可持续线上开展。</t>
    </r>
    <r>
      <rPr>
        <sz val="12"/>
        <color theme="1"/>
        <rFont val="Times New Roman"/>
        <charset val="0"/>
      </rPr>
      <t xml:space="preserve">
</t>
    </r>
  </si>
  <si>
    <r>
      <rPr>
        <sz val="12"/>
        <color theme="1"/>
        <rFont val="仿宋_GB2312"/>
        <charset val="134"/>
      </rPr>
      <t>林晓雯（广东二师校团委专职团干）</t>
    </r>
    <r>
      <rPr>
        <sz val="12"/>
        <color theme="1"/>
        <rFont val="Times New Roman"/>
        <charset val="0"/>
      </rPr>
      <t xml:space="preserve">
13422651110
</t>
    </r>
    <r>
      <rPr>
        <sz val="12"/>
        <color theme="1"/>
        <rFont val="仿宋_GB2312"/>
        <charset val="134"/>
      </rPr>
      <t>周雁嫦（珠城职院学生工作部部长）</t>
    </r>
    <r>
      <rPr>
        <sz val="12"/>
        <color theme="1"/>
        <rFont val="Times New Roman"/>
        <charset val="0"/>
      </rPr>
      <t>13631233088</t>
    </r>
  </si>
  <si>
    <t>入侵生物环境教育与防控治理产学研用项目</t>
  </si>
  <si>
    <r>
      <rPr>
        <sz val="12"/>
        <color theme="1"/>
        <rFont val="仿宋_GB2312"/>
        <charset val="134"/>
      </rPr>
      <t>生物入侵已成为</t>
    </r>
    <r>
      <rPr>
        <sz val="12"/>
        <color theme="1"/>
        <rFont val="Times New Roman"/>
        <charset val="0"/>
      </rPr>
      <t>21</t>
    </r>
    <r>
      <rPr>
        <sz val="12"/>
        <color theme="1"/>
        <rFont val="仿宋_GB2312"/>
        <charset val="134"/>
      </rPr>
      <t>世纪五大全球性环境问题之一，对农业生产和居民健康安全造成严重威胁。《中华人民共和国生物安全法》规定，防范外来物种入侵与保护生物多样性是国家生物安全的重要组成部分。二十大报告明确指出</t>
    </r>
    <r>
      <rPr>
        <sz val="12"/>
        <color theme="1"/>
        <rFont val="Times New Roman"/>
        <charset val="0"/>
      </rPr>
      <t>“</t>
    </r>
    <r>
      <rPr>
        <sz val="12"/>
        <color theme="1"/>
        <rFont val="仿宋_GB2312"/>
        <charset val="134"/>
      </rPr>
      <t>加强生物安全管理，防治外来物种侵害。</t>
    </r>
    <r>
      <rPr>
        <sz val="12"/>
        <color theme="1"/>
        <rFont val="Times New Roman"/>
        <charset val="0"/>
      </rPr>
      <t>”</t>
    </r>
  </si>
  <si>
    <r>
      <rPr>
        <sz val="12"/>
        <color theme="1"/>
        <rFont val="Times New Roman"/>
        <charset val="0"/>
      </rPr>
      <t>1.</t>
    </r>
    <r>
      <rPr>
        <sz val="12"/>
        <color theme="1"/>
        <rFont val="仿宋_GB2312"/>
        <charset val="134"/>
      </rPr>
      <t>开展环境教育：在阳西县沙扒镇中小学开展入侵生物的环境教育，让中小学生辨识入侵生物、了解入侵生物的危害；</t>
    </r>
    <r>
      <rPr>
        <sz val="12"/>
        <color theme="1"/>
        <rFont val="Times New Roman"/>
        <charset val="0"/>
      </rPr>
      <t xml:space="preserve">
2.</t>
    </r>
    <r>
      <rPr>
        <sz val="12"/>
        <color theme="1"/>
        <rFont val="仿宋_GB2312"/>
        <charset val="134"/>
      </rPr>
      <t>入侵生物的防控：中小学示范点组织学生开展入侵生物的调查与清理活动；</t>
    </r>
    <r>
      <rPr>
        <sz val="12"/>
        <color theme="1"/>
        <rFont val="Times New Roman"/>
        <charset val="0"/>
      </rPr>
      <t xml:space="preserve">
3.</t>
    </r>
    <r>
      <rPr>
        <sz val="12"/>
        <color theme="1"/>
        <rFont val="仿宋_GB2312"/>
        <charset val="134"/>
      </rPr>
      <t>入侵生物的资源化利用：与阳西县农资企业合作，将入侵生物转化为农业有机肥等方式进行资源化，在农业上进行推广应用。</t>
    </r>
  </si>
  <si>
    <r>
      <rPr>
        <sz val="12"/>
        <color theme="1"/>
        <rFont val="仿宋_GB2312"/>
        <charset val="134"/>
      </rPr>
      <t>开发入侵生物环境教育课程，探索入侵生物防控及资源化利用新途径，助力乡村振兴。</t>
    </r>
    <r>
      <rPr>
        <sz val="12"/>
        <color theme="1"/>
        <rFont val="Times New Roman"/>
        <charset val="0"/>
      </rPr>
      <t xml:space="preserve"> 
2024</t>
    </r>
    <r>
      <rPr>
        <sz val="12"/>
        <color theme="1"/>
        <rFont val="仿宋_GB2312"/>
        <charset val="134"/>
      </rPr>
      <t>年：环境教育课程开发，并在中小学进行示范教学。</t>
    </r>
    <r>
      <rPr>
        <sz val="12"/>
        <color theme="1"/>
        <rFont val="Times New Roman"/>
        <charset val="0"/>
      </rPr>
      <t xml:space="preserve">
2025</t>
    </r>
    <r>
      <rPr>
        <sz val="12"/>
        <color theme="1"/>
        <rFont val="仿宋_GB2312"/>
        <charset val="134"/>
      </rPr>
      <t>年：环境教育课程推广，并组织入侵生物的防控。</t>
    </r>
    <r>
      <rPr>
        <sz val="12"/>
        <color theme="1"/>
        <rFont val="Times New Roman"/>
        <charset val="0"/>
      </rPr>
      <t xml:space="preserve">
2026</t>
    </r>
    <r>
      <rPr>
        <sz val="12"/>
        <color theme="1"/>
        <rFont val="仿宋_GB2312"/>
        <charset val="134"/>
      </rPr>
      <t>年：入侵生物的资源化产品的开发及评价。</t>
    </r>
    <r>
      <rPr>
        <sz val="12"/>
        <color theme="1"/>
        <rFont val="Times New Roman"/>
        <charset val="0"/>
      </rPr>
      <t xml:space="preserve">
2027</t>
    </r>
    <r>
      <rPr>
        <sz val="12"/>
        <color theme="1"/>
        <rFont val="仿宋_GB2312"/>
        <charset val="134"/>
      </rPr>
      <t>年：入侵生物资源化产品的应用推广。</t>
    </r>
  </si>
  <si>
    <r>
      <rPr>
        <sz val="12"/>
        <color theme="1"/>
        <rFont val="仿宋_GB2312"/>
        <charset val="134"/>
      </rPr>
      <t>刘金苓</t>
    </r>
    <r>
      <rPr>
        <sz val="12"/>
        <color theme="1"/>
        <rFont val="Times New Roman"/>
        <charset val="0"/>
      </rPr>
      <t xml:space="preserve">
</t>
    </r>
    <r>
      <rPr>
        <sz val="12"/>
        <color theme="1"/>
        <rFont val="仿宋_GB2312"/>
        <charset val="134"/>
      </rPr>
      <t>（广东二师生物与食品工程学院副院长）</t>
    </r>
    <r>
      <rPr>
        <sz val="12"/>
        <color theme="1"/>
        <rFont val="Times New Roman"/>
        <charset val="0"/>
      </rPr>
      <t xml:space="preserve">
020-34115800；13450258092</t>
    </r>
  </si>
  <si>
    <t>师范生帮扶支教实习</t>
  </si>
  <si>
    <t>师范生在帮扶地区开展支教实习，对帮扶地区基本公共服务给予支持</t>
  </si>
  <si>
    <r>
      <rPr>
        <sz val="12"/>
        <color theme="1"/>
        <rFont val="Times New Roman"/>
        <charset val="0"/>
      </rPr>
      <t>1</t>
    </r>
    <r>
      <rPr>
        <sz val="12"/>
        <color theme="1"/>
        <rFont val="仿宋_GB2312"/>
        <charset val="134"/>
      </rPr>
      <t>、与阳西县教育局协商确定帮扶地区、支教需求、食宿条件；</t>
    </r>
    <r>
      <rPr>
        <sz val="12"/>
        <color theme="1"/>
        <rFont val="Times New Roman"/>
        <charset val="0"/>
      </rPr>
      <t xml:space="preserve">
2</t>
    </r>
    <r>
      <rPr>
        <sz val="12"/>
        <color theme="1"/>
        <rFont val="仿宋_GB2312"/>
        <charset val="134"/>
      </rPr>
      <t>、每年组织</t>
    </r>
    <r>
      <rPr>
        <sz val="12"/>
        <color theme="1"/>
        <rFont val="Times New Roman"/>
        <charset val="0"/>
      </rPr>
      <t>50</t>
    </r>
    <r>
      <rPr>
        <sz val="12"/>
        <color theme="1"/>
        <rFont val="仿宋_GB2312"/>
        <charset val="134"/>
      </rPr>
      <t>名师范生在帮扶地区基础教育学校进行为期</t>
    </r>
    <r>
      <rPr>
        <sz val="12"/>
        <color theme="1"/>
        <rFont val="Times New Roman"/>
        <charset val="0"/>
      </rPr>
      <t>1</t>
    </r>
    <r>
      <rPr>
        <sz val="12"/>
        <color theme="1"/>
        <rFont val="仿宋_GB2312"/>
        <charset val="134"/>
      </rPr>
      <t>个学期的支教实习，承担教育教学、学生辅导、校内课后服务等工作；</t>
    </r>
    <r>
      <rPr>
        <sz val="12"/>
        <color theme="1"/>
        <rFont val="Times New Roman"/>
        <charset val="0"/>
      </rPr>
      <t xml:space="preserve">
3</t>
    </r>
    <r>
      <rPr>
        <sz val="12"/>
        <color theme="1"/>
        <rFont val="仿宋_GB2312"/>
        <charset val="134"/>
      </rPr>
      <t>、安排有丰富教学和学生实习管理经验的教师作为实习指导教师。</t>
    </r>
  </si>
  <si>
    <r>
      <rPr>
        <sz val="12"/>
        <color theme="1"/>
        <rFont val="Times New Roman"/>
        <charset val="0"/>
      </rPr>
      <t>1.</t>
    </r>
    <r>
      <rPr>
        <sz val="12"/>
        <color theme="1"/>
        <rFont val="仿宋_GB2312"/>
        <charset val="134"/>
      </rPr>
      <t>每年下半年组织</t>
    </r>
    <r>
      <rPr>
        <sz val="12"/>
        <color theme="1"/>
        <rFont val="Times New Roman"/>
        <charset val="0"/>
      </rPr>
      <t>50</t>
    </r>
    <r>
      <rPr>
        <sz val="12"/>
        <color theme="1"/>
        <rFont val="仿宋_GB2312"/>
        <charset val="134"/>
      </rPr>
      <t>名师范生在帮扶地区基础教育学校进行为期</t>
    </r>
    <r>
      <rPr>
        <sz val="12"/>
        <color theme="1"/>
        <rFont val="Times New Roman"/>
        <charset val="0"/>
      </rPr>
      <t>1</t>
    </r>
    <r>
      <rPr>
        <sz val="12"/>
        <color theme="1"/>
        <rFont val="仿宋_GB2312"/>
        <charset val="134"/>
      </rPr>
      <t>个学期的支教实习。</t>
    </r>
    <r>
      <rPr>
        <sz val="12"/>
        <color theme="1"/>
        <rFont val="Times New Roman"/>
        <charset val="0"/>
      </rPr>
      <t xml:space="preserve">
</t>
    </r>
  </si>
  <si>
    <r>
      <rPr>
        <sz val="12"/>
        <color theme="1"/>
        <rFont val="仿宋_GB2312"/>
        <charset val="134"/>
      </rPr>
      <t>梁绍敏（广东二师教务处实践教学科科长科长）</t>
    </r>
    <r>
      <rPr>
        <sz val="12"/>
        <color theme="1"/>
        <rFont val="Times New Roman"/>
        <charset val="0"/>
      </rPr>
      <t xml:space="preserve">13580409540
</t>
    </r>
    <r>
      <rPr>
        <sz val="12"/>
        <color theme="1"/>
        <rFont val="仿宋_GB2312"/>
        <charset val="134"/>
      </rPr>
      <t>赵国宏（珠城职院人文学院院长）</t>
    </r>
    <r>
      <rPr>
        <sz val="12"/>
        <color theme="1"/>
        <rFont val="Times New Roman"/>
        <charset val="0"/>
      </rPr>
      <t>13543882966</t>
    </r>
  </si>
  <si>
    <t>线上线下课后辅导</t>
  </si>
  <si>
    <t>发挥学校师范教育特色，助力地方教育振兴</t>
  </si>
  <si>
    <r>
      <rPr>
        <sz val="12"/>
        <color theme="1"/>
        <rFont val="Times New Roman"/>
        <charset val="0"/>
      </rPr>
      <t>1.</t>
    </r>
    <r>
      <rPr>
        <sz val="12"/>
        <color theme="1"/>
        <rFont val="仿宋_GB2312"/>
        <charset val="134"/>
      </rPr>
      <t>面向留守儿童，与地方沟通具体需求，开展线上课后辅导；</t>
    </r>
    <r>
      <rPr>
        <sz val="12"/>
        <color theme="1"/>
        <rFont val="Times New Roman"/>
        <charset val="0"/>
      </rPr>
      <t xml:space="preserve">
2.</t>
    </r>
    <r>
      <rPr>
        <sz val="12"/>
        <color theme="1"/>
        <rFont val="仿宋_GB2312"/>
        <charset val="134"/>
      </rPr>
      <t>组建相对稳定的校内志愿服务团队、三下乡服务团队分学科开展线上线下课后辅导</t>
    </r>
  </si>
  <si>
    <r>
      <rPr>
        <sz val="12"/>
        <color theme="1"/>
        <rFont val="Times New Roman"/>
        <charset val="0"/>
      </rPr>
      <t>2024</t>
    </r>
    <r>
      <rPr>
        <sz val="12"/>
        <color theme="1"/>
        <rFont val="仿宋_GB2312"/>
        <charset val="134"/>
      </rPr>
      <t>年至</t>
    </r>
    <r>
      <rPr>
        <sz val="12"/>
        <color theme="1"/>
        <rFont val="Times New Roman"/>
        <charset val="0"/>
      </rPr>
      <t>2027</t>
    </r>
    <r>
      <rPr>
        <sz val="12"/>
        <color theme="1"/>
        <rFont val="仿宋_GB2312"/>
        <charset val="134"/>
      </rPr>
      <t>年面向</t>
    </r>
    <r>
      <rPr>
        <sz val="12"/>
        <color theme="1"/>
        <rFont val="Times New Roman"/>
        <charset val="0"/>
      </rPr>
      <t>3000</t>
    </r>
    <r>
      <rPr>
        <sz val="12"/>
        <color theme="1"/>
        <rFont val="仿宋_GB2312"/>
        <charset val="134"/>
      </rPr>
      <t>人次以上的地方小学学段儿童开展课后辅导。</t>
    </r>
    <r>
      <rPr>
        <sz val="12"/>
        <color theme="1"/>
        <rFont val="Times New Roman"/>
        <charset val="0"/>
      </rPr>
      <t xml:space="preserve">
</t>
    </r>
  </si>
  <si>
    <r>
      <rPr>
        <sz val="12"/>
        <color theme="1"/>
        <rFont val="仿宋_GB2312"/>
        <charset val="134"/>
      </rPr>
      <t>林晓雯（广东二师校团委专职团干）</t>
    </r>
    <r>
      <rPr>
        <sz val="12"/>
        <color theme="1"/>
        <rFont val="Times New Roman"/>
        <charset val="0"/>
      </rPr>
      <t xml:space="preserve">
13422651110
</t>
    </r>
    <r>
      <rPr>
        <sz val="12"/>
        <color theme="1"/>
        <rFont val="仿宋_GB2312"/>
        <charset val="134"/>
      </rPr>
      <t>叶甫能（珠城职院校团委临时负责人）</t>
    </r>
    <r>
      <rPr>
        <sz val="12"/>
        <color theme="1"/>
        <rFont val="Times New Roman"/>
        <charset val="0"/>
      </rPr>
      <t>13543896767</t>
    </r>
  </si>
  <si>
    <t>助力基础教育高质量发展</t>
  </si>
  <si>
    <t>针对基础教育薄弱镇校进行精准帮扶</t>
  </si>
  <si>
    <r>
      <rPr>
        <sz val="12"/>
        <color theme="1"/>
        <rFont val="Times New Roman"/>
        <charset val="0"/>
      </rPr>
      <t>1.</t>
    </r>
    <r>
      <rPr>
        <sz val="12"/>
        <color theme="1"/>
        <rFont val="仿宋_GB2312"/>
        <charset val="134"/>
      </rPr>
      <t>拟与阳西县人民政府开展合作办学。</t>
    </r>
    <r>
      <rPr>
        <sz val="12"/>
        <color theme="1"/>
        <rFont val="Times New Roman"/>
        <charset val="0"/>
      </rPr>
      <t xml:space="preserve">
2.</t>
    </r>
    <r>
      <rPr>
        <sz val="12"/>
        <color theme="1"/>
        <rFont val="仿宋_GB2312"/>
        <charset val="134"/>
      </rPr>
      <t>通过</t>
    </r>
    <r>
      <rPr>
        <sz val="12"/>
        <color theme="1"/>
        <rFont val="Times New Roman"/>
        <charset val="0"/>
      </rPr>
      <t>“</t>
    </r>
    <r>
      <rPr>
        <sz val="12"/>
        <color theme="1"/>
        <rFont val="仿宋_GB2312"/>
        <charset val="134"/>
      </rPr>
      <t>以镇带镇</t>
    </r>
    <r>
      <rPr>
        <sz val="12"/>
        <color theme="1"/>
        <rFont val="Times New Roman"/>
        <charset val="0"/>
      </rPr>
      <t>”“</t>
    </r>
    <r>
      <rPr>
        <sz val="12"/>
        <color theme="1"/>
        <rFont val="仿宋_GB2312"/>
        <charset val="134"/>
      </rPr>
      <t>以校带校</t>
    </r>
    <r>
      <rPr>
        <sz val="12"/>
        <color theme="1"/>
        <rFont val="Times New Roman"/>
        <charset val="0"/>
      </rPr>
      <t>”“</t>
    </r>
    <r>
      <rPr>
        <sz val="12"/>
        <color theme="1"/>
        <rFont val="仿宋_GB2312"/>
        <charset val="134"/>
      </rPr>
      <t>一校一案</t>
    </r>
    <r>
      <rPr>
        <sz val="12"/>
        <color theme="1"/>
        <rFont val="Times New Roman"/>
        <charset val="0"/>
      </rPr>
      <t>”</t>
    </r>
    <r>
      <rPr>
        <sz val="12"/>
        <color theme="1"/>
        <rFont val="仿宋_GB2312"/>
        <charset val="134"/>
      </rPr>
      <t>对阳西县沙扒镇和</t>
    </r>
    <r>
      <rPr>
        <sz val="12"/>
        <color theme="1"/>
        <rFont val="Times New Roman"/>
        <charset val="0"/>
      </rPr>
      <t>10</t>
    </r>
    <r>
      <rPr>
        <sz val="12"/>
        <color theme="1"/>
        <rFont val="仿宋_GB2312"/>
        <charset val="134"/>
      </rPr>
      <t>个村的基础教育进行精准帮扶。具体措施：</t>
    </r>
    <r>
      <rPr>
        <sz val="12"/>
        <color theme="1"/>
        <rFont val="Times New Roman"/>
        <charset val="0"/>
      </rPr>
      <t xml:space="preserve">
</t>
    </r>
    <r>
      <rPr>
        <sz val="12"/>
        <color theme="1"/>
        <rFont val="仿宋_GB2312"/>
        <charset val="134"/>
      </rPr>
      <t>（</t>
    </r>
    <r>
      <rPr>
        <sz val="12"/>
        <color theme="1"/>
        <rFont val="Times New Roman"/>
        <charset val="0"/>
      </rPr>
      <t>1</t>
    </r>
    <r>
      <rPr>
        <sz val="12"/>
        <color theme="1"/>
        <rFont val="仿宋_GB2312"/>
        <charset val="134"/>
      </rPr>
      <t>）需求诊断，对接指导镇、学校、专家；（</t>
    </r>
    <r>
      <rPr>
        <sz val="12"/>
        <color theme="1"/>
        <rFont val="Times New Roman"/>
        <charset val="0"/>
      </rPr>
      <t>2</t>
    </r>
    <r>
      <rPr>
        <sz val="12"/>
        <color theme="1"/>
        <rFont val="仿宋_GB2312"/>
        <charset val="134"/>
      </rPr>
      <t>）加强学校党建，强基铸魂；（</t>
    </r>
    <r>
      <rPr>
        <sz val="12"/>
        <color theme="1"/>
        <rFont val="Times New Roman"/>
        <charset val="0"/>
      </rPr>
      <t>3</t>
    </r>
    <r>
      <rPr>
        <sz val="12"/>
        <color theme="1"/>
        <rFont val="仿宋_GB2312"/>
        <charset val="134"/>
      </rPr>
      <t>）建立名师名校长工作站，转变课程理念，提升课堂教学效果，提质减负。</t>
    </r>
    <r>
      <rPr>
        <sz val="12"/>
        <color theme="1"/>
        <rFont val="Times New Roman"/>
        <charset val="0"/>
      </rPr>
      <t xml:space="preserve">
3.</t>
    </r>
    <r>
      <rPr>
        <sz val="12"/>
        <color theme="1"/>
        <rFont val="仿宋_GB2312"/>
        <charset val="134"/>
      </rPr>
      <t>加大对县教师发展中心和镇中心教研组指导，对接省级中小学教师发展中心，打造优质区域教师发展中心队伍。具体措施：</t>
    </r>
    <r>
      <rPr>
        <sz val="12"/>
        <color theme="1"/>
        <rFont val="Times New Roman"/>
        <charset val="0"/>
      </rPr>
      <t xml:space="preserve">
</t>
    </r>
    <r>
      <rPr>
        <sz val="12"/>
        <color theme="1"/>
        <rFont val="仿宋_GB2312"/>
        <charset val="134"/>
      </rPr>
      <t>（</t>
    </r>
    <r>
      <rPr>
        <sz val="12"/>
        <color theme="1"/>
        <rFont val="Times New Roman"/>
        <charset val="0"/>
      </rPr>
      <t>1</t>
    </r>
    <r>
      <rPr>
        <sz val="12"/>
        <color theme="1"/>
        <rFont val="仿宋_GB2312"/>
        <charset val="134"/>
      </rPr>
      <t>）指导研制中心发展规划，制定区域教师专业发展项目计划、项目设计和统筹；（</t>
    </r>
    <r>
      <rPr>
        <sz val="12"/>
        <color theme="1"/>
        <rFont val="Times New Roman"/>
        <charset val="0"/>
      </rPr>
      <t>2</t>
    </r>
    <r>
      <rPr>
        <sz val="12"/>
        <color theme="1"/>
        <rFont val="仿宋_GB2312"/>
        <charset val="134"/>
      </rPr>
      <t>）协助构建支持教师专业发展的环境建设；（</t>
    </r>
    <r>
      <rPr>
        <sz val="12"/>
        <color theme="1"/>
        <rFont val="Times New Roman"/>
        <charset val="0"/>
      </rPr>
      <t>3</t>
    </r>
    <r>
      <rPr>
        <sz val="12"/>
        <color theme="1"/>
        <rFont val="仿宋_GB2312"/>
        <charset val="134"/>
      </rPr>
      <t>）协助做好对教师专业发展的成效评估；（</t>
    </r>
    <r>
      <rPr>
        <sz val="12"/>
        <color theme="1"/>
        <rFont val="Times New Roman"/>
        <charset val="0"/>
      </rPr>
      <t>4</t>
    </r>
    <r>
      <rPr>
        <sz val="12"/>
        <color theme="1"/>
        <rFont val="仿宋_GB2312"/>
        <charset val="134"/>
      </rPr>
      <t>）协助做好区域校本教研、竞赛交流等活动。</t>
    </r>
    <r>
      <rPr>
        <sz val="12"/>
        <color theme="1"/>
        <rFont val="Times New Roman"/>
        <charset val="0"/>
      </rPr>
      <t xml:space="preserve">
4.</t>
    </r>
    <r>
      <rPr>
        <sz val="12"/>
        <color theme="1"/>
        <rFont val="仿宋_GB2312"/>
        <charset val="134"/>
      </rPr>
      <t>成立名校长工作室，启动骨干教师培养工程、教师全员培训工程，以</t>
    </r>
    <r>
      <rPr>
        <sz val="12"/>
        <color theme="1"/>
        <rFont val="Times New Roman"/>
        <charset val="0"/>
      </rPr>
      <t>“</t>
    </r>
    <r>
      <rPr>
        <sz val="12"/>
        <color theme="1"/>
        <rFont val="仿宋_GB2312"/>
        <charset val="134"/>
      </rPr>
      <t>三师工程</t>
    </r>
    <r>
      <rPr>
        <sz val="12"/>
        <color theme="1"/>
        <rFont val="Times New Roman"/>
        <charset val="0"/>
      </rPr>
      <t>”“</t>
    </r>
    <r>
      <rPr>
        <sz val="12"/>
        <color theme="1"/>
        <rFont val="仿宋_GB2312"/>
        <charset val="134"/>
      </rPr>
      <t>教学共进计划</t>
    </r>
    <r>
      <rPr>
        <sz val="12"/>
        <color theme="1"/>
        <rFont val="Times New Roman"/>
        <charset val="0"/>
      </rPr>
      <t>”</t>
    </r>
    <r>
      <rPr>
        <sz val="12"/>
        <color theme="1"/>
        <rFont val="仿宋_GB2312"/>
        <charset val="134"/>
      </rPr>
      <t>推进师资队伍建设。具体措施：</t>
    </r>
    <r>
      <rPr>
        <sz val="12"/>
        <color theme="1"/>
        <rFont val="Times New Roman"/>
        <charset val="0"/>
      </rPr>
      <t xml:space="preserve">
</t>
    </r>
    <r>
      <rPr>
        <sz val="12"/>
        <color theme="1"/>
        <rFont val="仿宋_GB2312"/>
        <charset val="134"/>
      </rPr>
      <t>（</t>
    </r>
    <r>
      <rPr>
        <sz val="12"/>
        <color theme="1"/>
        <rFont val="Times New Roman"/>
        <charset val="0"/>
      </rPr>
      <t>1</t>
    </r>
    <r>
      <rPr>
        <sz val="12"/>
        <color theme="1"/>
        <rFont val="仿宋_GB2312"/>
        <charset val="134"/>
      </rPr>
      <t>）成立名校长工作室，通过</t>
    </r>
    <r>
      <rPr>
        <sz val="12"/>
        <color theme="1"/>
        <rFont val="Times New Roman"/>
        <charset val="0"/>
      </rPr>
      <t>“</t>
    </r>
    <r>
      <rPr>
        <sz val="12"/>
        <color theme="1"/>
        <rFont val="仿宋_GB2312"/>
        <charset val="134"/>
      </rPr>
      <t>个性化的个人和学校诊断</t>
    </r>
    <r>
      <rPr>
        <sz val="12"/>
        <color theme="1"/>
        <rFont val="Times New Roman"/>
        <charset val="0"/>
      </rPr>
      <t>”“</t>
    </r>
    <r>
      <rPr>
        <sz val="12"/>
        <color theme="1"/>
        <rFont val="仿宋_GB2312"/>
        <charset val="134"/>
      </rPr>
      <t>个性化的发展目标与计划</t>
    </r>
    <r>
      <rPr>
        <sz val="12"/>
        <color theme="1"/>
        <rFont val="Times New Roman"/>
        <charset val="0"/>
      </rPr>
      <t>”“</t>
    </r>
    <r>
      <rPr>
        <sz val="12"/>
        <color theme="1"/>
        <rFont val="仿宋_GB2312"/>
        <charset val="134"/>
      </rPr>
      <t>个性化的研究问题与课题</t>
    </r>
    <r>
      <rPr>
        <sz val="12"/>
        <color theme="1"/>
        <rFont val="Times New Roman"/>
        <charset val="0"/>
      </rPr>
      <t>”“</t>
    </r>
    <r>
      <rPr>
        <sz val="12"/>
        <color theme="1"/>
        <rFont val="仿宋_GB2312"/>
        <charset val="134"/>
      </rPr>
      <t>个性化的选修课程</t>
    </r>
    <r>
      <rPr>
        <sz val="12"/>
        <color theme="1"/>
        <rFont val="Times New Roman"/>
        <charset val="0"/>
      </rPr>
      <t>”“</t>
    </r>
    <r>
      <rPr>
        <sz val="12"/>
        <color theme="1"/>
        <rFont val="仿宋_GB2312"/>
        <charset val="134"/>
      </rPr>
      <t>个性化的选读名著</t>
    </r>
    <r>
      <rPr>
        <sz val="12"/>
        <color theme="1"/>
        <rFont val="Times New Roman"/>
        <charset val="0"/>
      </rPr>
      <t>”“</t>
    </r>
    <r>
      <rPr>
        <sz val="12"/>
        <color theme="1"/>
        <rFont val="仿宋_GB2312"/>
        <charset val="134"/>
      </rPr>
      <t>个性化的专家指导</t>
    </r>
    <r>
      <rPr>
        <sz val="12"/>
        <color theme="1"/>
        <rFont val="Times New Roman"/>
        <charset val="0"/>
      </rPr>
      <t>”“</t>
    </r>
    <r>
      <rPr>
        <sz val="12"/>
        <color theme="1"/>
        <rFont val="仿宋_GB2312"/>
        <charset val="134"/>
      </rPr>
      <t>个性化的支持平台</t>
    </r>
    <r>
      <rPr>
        <sz val="12"/>
        <color theme="1"/>
        <rFont val="Times New Roman"/>
        <charset val="0"/>
      </rPr>
      <t>”</t>
    </r>
    <r>
      <rPr>
        <sz val="12"/>
        <color theme="1"/>
        <rFont val="仿宋_GB2312"/>
        <charset val="134"/>
      </rPr>
      <t>等方式，培养阳西</t>
    </r>
    <r>
      <rPr>
        <sz val="12"/>
        <color theme="1"/>
        <rFont val="Times New Roman"/>
        <charset val="0"/>
      </rPr>
      <t>40</t>
    </r>
    <r>
      <rPr>
        <sz val="12"/>
        <color theme="1"/>
        <rFont val="仿宋_GB2312"/>
        <charset val="134"/>
      </rPr>
      <t>位校长。（</t>
    </r>
    <r>
      <rPr>
        <sz val="12"/>
        <color theme="1"/>
        <rFont val="Times New Roman"/>
        <charset val="0"/>
      </rPr>
      <t>40</t>
    </r>
    <r>
      <rPr>
        <sz val="12"/>
        <color theme="1"/>
        <rFont val="仿宋_GB2312"/>
        <charset val="134"/>
      </rPr>
      <t>人，按照小组）（</t>
    </r>
    <r>
      <rPr>
        <sz val="12"/>
        <color theme="1"/>
        <rFont val="Times New Roman"/>
        <charset val="0"/>
      </rPr>
      <t>2</t>
    </r>
    <r>
      <rPr>
        <sz val="12"/>
        <color theme="1"/>
        <rFont val="仿宋_GB2312"/>
        <charset val="134"/>
      </rPr>
      <t>）骨干教师培养工程：开展观课、评课、议课、磨课、教学研讨等活动开展培养。（</t>
    </r>
    <r>
      <rPr>
        <sz val="12"/>
        <color theme="1"/>
        <rFont val="Times New Roman"/>
        <charset val="0"/>
      </rPr>
      <t>3</t>
    </r>
    <r>
      <rPr>
        <sz val="12"/>
        <color theme="1"/>
        <rFont val="仿宋_GB2312"/>
        <charset val="134"/>
      </rPr>
      <t>）教师全员轮训工程：问题导向、一镇一案、分层分科开展培训。（第一期</t>
    </r>
    <r>
      <rPr>
        <sz val="12"/>
        <color theme="1"/>
        <rFont val="Times New Roman"/>
        <charset val="0"/>
      </rPr>
      <t>850</t>
    </r>
    <r>
      <rPr>
        <sz val="12"/>
        <color theme="1"/>
        <rFont val="仿宋_GB2312"/>
        <charset val="134"/>
      </rPr>
      <t>人）</t>
    </r>
  </si>
  <si>
    <r>
      <rPr>
        <sz val="12"/>
        <color theme="1"/>
        <rFont val="仿宋_GB2312"/>
        <charset val="134"/>
      </rPr>
      <t>总体目标：</t>
    </r>
    <r>
      <rPr>
        <sz val="12"/>
        <color theme="1"/>
        <rFont val="Times New Roman"/>
        <charset val="0"/>
      </rPr>
      <t xml:space="preserve">
</t>
    </r>
    <r>
      <rPr>
        <sz val="12"/>
        <color theme="1"/>
        <rFont val="仿宋_GB2312"/>
        <charset val="134"/>
      </rPr>
      <t>合力共建广东第二师范学院阳西教育集团，助力阳西县基础教育高质量发展。</t>
    </r>
    <r>
      <rPr>
        <sz val="12"/>
        <color theme="1"/>
        <rFont val="Times New Roman"/>
        <charset val="0"/>
      </rPr>
      <t xml:space="preserve">
</t>
    </r>
    <r>
      <rPr>
        <sz val="12"/>
        <color theme="1"/>
        <rFont val="仿宋_GB2312"/>
        <charset val="134"/>
      </rPr>
      <t>年度目标：</t>
    </r>
    <r>
      <rPr>
        <sz val="12"/>
        <color theme="1"/>
        <rFont val="Times New Roman"/>
        <charset val="0"/>
      </rPr>
      <t xml:space="preserve">
</t>
    </r>
    <r>
      <rPr>
        <sz val="12"/>
        <color theme="1"/>
        <rFont val="仿宋_GB2312"/>
        <charset val="134"/>
      </rPr>
      <t>第一年，签订合作办学框架协议，建设名师名校长工作室和教师工作室，建设规划、过程指导、结果论证，加强制度建设。</t>
    </r>
    <r>
      <rPr>
        <sz val="12"/>
        <color theme="1"/>
        <rFont val="Times New Roman"/>
        <charset val="0"/>
      </rPr>
      <t xml:space="preserve">
</t>
    </r>
    <r>
      <rPr>
        <sz val="12"/>
        <color theme="1"/>
        <rFont val="仿宋_GB2312"/>
        <charset val="134"/>
      </rPr>
      <t>第二年，加强学科指导和科研指导，协助做好环境、资源建设。</t>
    </r>
    <r>
      <rPr>
        <sz val="12"/>
        <color theme="1"/>
        <rFont val="Times New Roman"/>
        <charset val="0"/>
      </rPr>
      <t xml:space="preserve">
</t>
    </r>
    <r>
      <rPr>
        <sz val="12"/>
        <color theme="1"/>
        <rFont val="仿宋_GB2312"/>
        <charset val="134"/>
      </rPr>
      <t>第三年，做好教师专业发展、教学成果评估建设，展示办学成效。</t>
    </r>
  </si>
  <si>
    <r>
      <rPr>
        <sz val="12"/>
        <color theme="1"/>
        <rFont val="仿宋_GB2312"/>
        <charset val="134"/>
      </rPr>
      <t>钟丽霞（广东二师培训与社会服务处教师）</t>
    </r>
    <r>
      <rPr>
        <sz val="12"/>
        <color theme="1"/>
        <rFont val="Times New Roman"/>
        <charset val="0"/>
      </rPr>
      <t xml:space="preserve">
18026263631
</t>
    </r>
    <r>
      <rPr>
        <sz val="12"/>
        <color theme="1"/>
        <rFont val="仿宋_GB2312"/>
        <charset val="134"/>
      </rPr>
      <t>陈晓静（珠城职院教务处处长）</t>
    </r>
    <r>
      <rPr>
        <sz val="12"/>
        <color theme="1"/>
        <rFont val="Times New Roman"/>
        <charset val="0"/>
      </rPr>
      <t>13631290430</t>
    </r>
  </si>
  <si>
    <t>电商和旅游业产学研合作推进当地电商和旅游项目规划、企业发展，共建人才培养基地</t>
  </si>
  <si>
    <t>在国家乡村振兴和高质量发展战略背景下，每个乡镇都有特色的农产品和旅游资源，如何对这些产品和资源进行宣传和营销，在目前借助直播电商的新型手段已势在必行。</t>
  </si>
  <si>
    <r>
      <rPr>
        <sz val="12"/>
        <color theme="1"/>
        <rFont val="Times New Roman"/>
        <charset val="0"/>
      </rPr>
      <t>1.</t>
    </r>
    <r>
      <rPr>
        <sz val="12"/>
        <color theme="1"/>
        <rFont val="仿宋_GB2312"/>
        <charset val="134"/>
      </rPr>
      <t>每学期至少派一支电商和一支旅游</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队伍进驻乡镇，举办不少于一次的电商运营培训，为当地乡镇培养不少于</t>
    </r>
    <r>
      <rPr>
        <sz val="12"/>
        <color theme="1"/>
        <rFont val="Times New Roman"/>
        <charset val="0"/>
      </rPr>
      <t>15</t>
    </r>
    <r>
      <rPr>
        <sz val="12"/>
        <color theme="1"/>
        <rFont val="仿宋_GB2312"/>
        <charset val="134"/>
      </rPr>
      <t>人的电商技能人才；举办不少于一次的旅游规划培训。为当地乡镇经济发展储备人才。</t>
    </r>
    <r>
      <rPr>
        <sz val="12"/>
        <color theme="1"/>
        <rFont val="Times New Roman"/>
        <charset val="0"/>
      </rPr>
      <t xml:space="preserve">
2.</t>
    </r>
    <r>
      <rPr>
        <sz val="12"/>
        <color theme="1"/>
        <rFont val="仿宋_GB2312"/>
        <charset val="134"/>
      </rPr>
      <t>每年至少组织一支电商运营和一支旅游管理大学生团队，结对至少一家当地乡镇的龙头企业，企业开展电商运营实战；接洽至少一家乡镇旅游企业，为当地旅游企业的发展提供战略规划、运营管为理、直播</t>
    </r>
    <r>
      <rPr>
        <sz val="12"/>
        <color theme="1"/>
        <rFont val="Times New Roman"/>
        <charset val="0"/>
      </rPr>
      <t>+旅游等方面的帮助。开展产学研合作，提高当地乡镇经济收入，为当地乡镇经济发展输送人才。
3.每年开展一次当地乡镇电子商务和旅游业发展调研报告，为当地乡镇发展提供智力支持，优化产业结构，助推当地乡镇经济发展。</t>
    </r>
  </si>
  <si>
    <r>
      <rPr>
        <sz val="12"/>
        <color theme="1"/>
        <rFont val="Times New Roman"/>
        <charset val="0"/>
      </rPr>
      <t>1.</t>
    </r>
    <r>
      <rPr>
        <sz val="12"/>
        <color theme="1"/>
        <rFont val="仿宋_GB2312"/>
        <charset val="134"/>
      </rPr>
      <t>每年培养</t>
    </r>
    <r>
      <rPr>
        <sz val="12"/>
        <color theme="1"/>
        <rFont val="Times New Roman"/>
        <charset val="0"/>
      </rPr>
      <t>30</t>
    </r>
    <r>
      <rPr>
        <sz val="12"/>
        <color theme="1"/>
        <rFont val="仿宋_GB2312"/>
        <charset val="134"/>
      </rPr>
      <t>名电商和旅游技能人才。</t>
    </r>
    <r>
      <rPr>
        <sz val="12"/>
        <color theme="1"/>
        <rFont val="Times New Roman"/>
        <charset val="0"/>
      </rPr>
      <t xml:space="preserve">
2.</t>
    </r>
    <r>
      <rPr>
        <sz val="12"/>
        <color theme="1"/>
        <rFont val="仿宋_GB2312"/>
        <charset val="134"/>
      </rPr>
      <t>每年至少与</t>
    </r>
    <r>
      <rPr>
        <sz val="12"/>
        <color theme="1"/>
        <rFont val="Times New Roman"/>
        <charset val="0"/>
      </rPr>
      <t>2</t>
    </r>
    <r>
      <rPr>
        <sz val="12"/>
        <color indexed="8"/>
        <rFont val="仿宋_GB2312"/>
        <charset val="134"/>
      </rPr>
      <t>名企业开展产学研。</t>
    </r>
    <r>
      <rPr>
        <sz val="12"/>
        <color theme="1"/>
        <rFont val="Times New Roman"/>
        <charset val="0"/>
      </rPr>
      <t xml:space="preserve">
3.</t>
    </r>
    <r>
      <rPr>
        <sz val="12"/>
        <color indexed="8"/>
        <rFont val="仿宋_GB2312"/>
        <charset val="134"/>
      </rPr>
      <t xml:space="preserve">每年撰写一份旅游发展调查报告。
4.每年开展一次当地乡镇电子商务发展情况调研，撰写调研报告一份，开展社会服务培训，人数达500人次。                          
 </t>
    </r>
  </si>
  <si>
    <r>
      <rPr>
        <sz val="12"/>
        <color theme="1"/>
        <rFont val="仿宋_GB2312"/>
        <charset val="134"/>
      </rPr>
      <t>夏青（广东二师管理学院院长）</t>
    </r>
    <r>
      <rPr>
        <sz val="12"/>
        <color theme="1"/>
        <rFont val="Times New Roman"/>
        <charset val="0"/>
      </rPr>
      <t xml:space="preserve">
18665576068
</t>
    </r>
    <r>
      <rPr>
        <sz val="12"/>
        <color theme="1"/>
        <rFont val="仿宋_GB2312"/>
        <charset val="134"/>
      </rPr>
      <t>林萌菲（珠城职院经济管理学院副院长）</t>
    </r>
    <r>
      <rPr>
        <sz val="12"/>
        <color theme="1"/>
        <rFont val="Times New Roman"/>
        <charset val="0"/>
      </rPr>
      <t>13750066700</t>
    </r>
  </si>
  <si>
    <t>助推阳江市阳西县中职教育高质量发展</t>
  </si>
  <si>
    <r>
      <rPr>
        <sz val="12"/>
        <color theme="1"/>
        <rFont val="仿宋_GB2312"/>
        <charset val="134"/>
      </rPr>
      <t>沙扒镇及</t>
    </r>
    <r>
      <rPr>
        <sz val="12"/>
        <color theme="1"/>
        <rFont val="Times New Roman"/>
        <charset val="0"/>
      </rPr>
      <t>10</t>
    </r>
    <r>
      <rPr>
        <sz val="12"/>
        <color theme="1"/>
        <rFont val="仿宋_GB2312"/>
        <charset val="134"/>
      </rPr>
      <t>条典型村</t>
    </r>
  </si>
  <si>
    <t>突出基层人才培养培训及基本公共服务支持</t>
  </si>
  <si>
    <r>
      <rPr>
        <sz val="12"/>
        <color theme="1"/>
        <rFont val="仿宋_GB2312"/>
        <charset val="134"/>
      </rPr>
      <t>助推阳江市阳西县中职教育高质量发展，着力对接阳西县中等职业技术学校，主要有以下</t>
    </r>
    <r>
      <rPr>
        <sz val="12"/>
        <color theme="1"/>
        <rFont val="Times New Roman"/>
        <charset val="0"/>
      </rPr>
      <t>5</t>
    </r>
    <r>
      <rPr>
        <sz val="12"/>
        <color theme="1"/>
        <rFont val="仿宋_GB2312"/>
        <charset val="134"/>
      </rPr>
      <t>项项目内容及举措：
1、指导专业和专业课程体系建设：深化专业内涵建设，提升阳西县中职校办学水平，带动阳西县中职教育高质量发展。
2、开展教师队伍培训：协助制定适合区域产业发展、学校实际情况的专业教师培养计划，共建共享培训资源。
3、组织骨干教师相互交流：通过双向交流、人员互派等方式。引导阳西县中职校教师更新教育观念，改革教学方法，支持提升中职教师综合素质，助力骨干教师成为创新型教育者。
4、开展3+2中高职衔接项目：结合双方自身专业建设情况，通过采取“相近对接”、“拓展对接”等形式加强专业对接，深入推进“3+2”中高职衔接办学项目。
5、支持改善办学条件：按照珠海市财政相关规定及预算安排实际情况，对阳西县中职校实训室建设方案与资金提供指导与帮助。</t>
    </r>
  </si>
  <si>
    <r>
      <rPr>
        <sz val="12"/>
        <rFont val="Times New Roman"/>
        <charset val="0"/>
      </rPr>
      <t>1.</t>
    </r>
    <r>
      <rPr>
        <sz val="12"/>
        <rFont val="仿宋_GB2312"/>
        <charset val="134"/>
      </rPr>
      <t>建设一个电商直播实训室，满足阳西中职日常教学实训需求，按省赛、国赛标准规划建设</t>
    </r>
    <r>
      <rPr>
        <sz val="12"/>
        <rFont val="Times New Roman"/>
        <charset val="0"/>
      </rPr>
      <t xml:space="preserve">.
2. </t>
    </r>
    <r>
      <rPr>
        <sz val="12"/>
        <rFont val="仿宋_GB2312"/>
        <charset val="134"/>
      </rPr>
      <t>按照赛项举办时间提前选派</t>
    </r>
    <r>
      <rPr>
        <sz val="12"/>
        <rFont val="Times New Roman"/>
        <charset val="0"/>
      </rPr>
      <t>1-2</t>
    </r>
    <r>
      <rPr>
        <sz val="12"/>
        <rFont val="仿宋_GB2312"/>
        <charset val="134"/>
      </rPr>
      <t>名国赛选手竞赛指导教师赴阳西职校开展竞赛指导，对阳西中职汽车应用与维修、电子商务专业进行技能操作和竞赛经验培训。</t>
    </r>
    <r>
      <rPr>
        <sz val="12"/>
        <rFont val="Times New Roman"/>
        <charset val="0"/>
      </rPr>
      <t xml:space="preserve">
3. </t>
    </r>
    <r>
      <rPr>
        <sz val="12"/>
        <rFont val="仿宋_GB2312"/>
        <charset val="134"/>
      </rPr>
      <t>指导阳西中职商贸类教师建设精品在线开放课程，更新课程建设理念，改革教学方法每学期开展一次，（需要阳西职校提供具体的商贸类专业名称）</t>
    </r>
    <r>
      <rPr>
        <sz val="12"/>
        <rFont val="Times New Roman"/>
        <charset val="0"/>
      </rPr>
      <t xml:space="preserve">
4. </t>
    </r>
    <r>
      <rPr>
        <sz val="12"/>
        <rFont val="仿宋_GB2312"/>
        <charset val="134"/>
      </rPr>
      <t>开展</t>
    </r>
    <r>
      <rPr>
        <sz val="12"/>
        <rFont val="Times New Roman"/>
        <charset val="0"/>
      </rPr>
      <t>3+2</t>
    </r>
    <r>
      <rPr>
        <sz val="12"/>
        <rFont val="仿宋_GB2312"/>
        <charset val="134"/>
      </rPr>
      <t>中高职衔接项目，根据当年的招生计划酌情完成。</t>
    </r>
    <r>
      <rPr>
        <sz val="12"/>
        <rFont val="Times New Roman"/>
        <charset val="0"/>
      </rPr>
      <t xml:space="preserve">
5.</t>
    </r>
    <r>
      <rPr>
        <sz val="12"/>
        <rFont val="仿宋_GB2312"/>
        <charset val="134"/>
      </rPr>
      <t>安排骨干教师到珠城职院跟岗学习（秋季学期</t>
    </r>
    <r>
      <rPr>
        <sz val="12"/>
        <rFont val="Times New Roman"/>
        <charset val="0"/>
      </rPr>
      <t>1-2</t>
    </r>
    <r>
      <rPr>
        <sz val="12"/>
        <rFont val="仿宋_GB2312"/>
        <charset val="134"/>
      </rPr>
      <t>人，春秋学期</t>
    </r>
    <r>
      <rPr>
        <sz val="12"/>
        <rFont val="Times New Roman"/>
        <charset val="0"/>
      </rPr>
      <t>1-2</t>
    </r>
    <r>
      <rPr>
        <sz val="12"/>
        <rFont val="仿宋_GB2312"/>
        <charset val="134"/>
      </rPr>
      <t>人）</t>
    </r>
    <r>
      <rPr>
        <sz val="12"/>
        <rFont val="Times New Roman"/>
        <charset val="0"/>
      </rPr>
      <t>4.</t>
    </r>
    <r>
      <rPr>
        <sz val="12"/>
        <rFont val="仿宋_GB2312"/>
        <charset val="134"/>
      </rPr>
      <t>每年选派</t>
    </r>
    <r>
      <rPr>
        <sz val="12"/>
        <rFont val="Times New Roman"/>
        <charset val="0"/>
      </rPr>
      <t>1-2</t>
    </r>
    <r>
      <rPr>
        <sz val="12"/>
        <rFont val="仿宋_GB2312"/>
        <charset val="134"/>
      </rPr>
      <t>名骨干教师指导阳西县中职校商贸类专业课程体系建设、精品在线开放课程建设、教师教学能力比赛等，共建共享跨电教学资源库。</t>
    </r>
  </si>
  <si>
    <r>
      <rPr>
        <sz val="12"/>
        <color theme="1"/>
        <rFont val="仿宋_GB2312"/>
        <charset val="134"/>
      </rPr>
      <t>陈华（珠城职院人事处处长）</t>
    </r>
    <r>
      <rPr>
        <sz val="12"/>
        <color theme="1"/>
        <rFont val="Times New Roman"/>
        <charset val="0"/>
      </rPr>
      <t xml:space="preserve">13809801270
</t>
    </r>
    <r>
      <rPr>
        <sz val="12"/>
        <color theme="1"/>
        <rFont val="仿宋_GB2312"/>
        <charset val="134"/>
      </rPr>
      <t>陈晓静（珠城职院教务处处长）</t>
    </r>
    <r>
      <rPr>
        <sz val="12"/>
        <color theme="1"/>
        <rFont val="Times New Roman"/>
        <charset val="0"/>
      </rPr>
      <t>13631290430</t>
    </r>
  </si>
  <si>
    <t>湛江市</t>
  </si>
  <si>
    <t>雷州市</t>
  </si>
  <si>
    <r>
      <rPr>
        <sz val="12"/>
        <rFont val="仿宋_GB2312"/>
        <charset val="134"/>
      </rPr>
      <t>广东海洋大学、</t>
    </r>
    <r>
      <rPr>
        <sz val="12"/>
        <color rgb="FFFF0000"/>
        <rFont val="仿宋_GB2312"/>
        <charset val="134"/>
      </rPr>
      <t>广东生态工程职业学院（缺）</t>
    </r>
  </si>
  <si>
    <t>广东海洋大学</t>
  </si>
  <si>
    <t>大珠母贝驯化群体繁育与室内中培</t>
  </si>
  <si>
    <t>雷州市覃斗镇</t>
  </si>
  <si>
    <t>我校与地处雷州覃斗镇的广东荣辉珍珠养殖有限公司签订合作协议，开展大珠母贝育种和养殖。</t>
  </si>
  <si>
    <r>
      <rPr>
        <sz val="12"/>
        <color theme="1"/>
        <rFont val="仿宋_GB2312"/>
        <charset val="134"/>
      </rPr>
      <t>（</t>
    </r>
    <r>
      <rPr>
        <sz val="12"/>
        <color theme="1"/>
        <rFont val="Times New Roman"/>
        <charset val="0"/>
      </rPr>
      <t>1</t>
    </r>
    <r>
      <rPr>
        <sz val="12"/>
        <color theme="1"/>
        <rFont val="仿宋_GB2312"/>
        <charset val="134"/>
      </rPr>
      <t>）大珠母贝驯化群体繁育；（</t>
    </r>
    <r>
      <rPr>
        <sz val="12"/>
        <color theme="1"/>
        <rFont val="Times New Roman"/>
        <charset val="0"/>
      </rPr>
      <t>2</t>
    </r>
    <r>
      <rPr>
        <sz val="12"/>
        <color theme="1"/>
        <rFont val="仿宋_GB2312"/>
        <charset val="134"/>
      </rPr>
      <t>）开展室内中间培育，提高苗种存活率。</t>
    </r>
  </si>
  <si>
    <r>
      <rPr>
        <sz val="12"/>
        <color theme="1"/>
        <rFont val="仿宋_GB2312"/>
        <charset val="134"/>
      </rPr>
      <t>繁育大珠母贝苗种</t>
    </r>
    <r>
      <rPr>
        <sz val="12"/>
        <color theme="1"/>
        <rFont val="Times New Roman"/>
        <charset val="0"/>
      </rPr>
      <t>50-100</t>
    </r>
    <r>
      <rPr>
        <sz val="12"/>
        <color theme="1"/>
        <rFont val="仿宋_GB2312"/>
        <charset val="134"/>
      </rPr>
      <t>万粒。</t>
    </r>
  </si>
  <si>
    <r>
      <rPr>
        <sz val="12"/>
        <color theme="1"/>
        <rFont val="仿宋_GB2312"/>
        <charset val="134"/>
      </rPr>
      <t>王庆恒教授</t>
    </r>
    <r>
      <rPr>
        <sz val="12"/>
        <color theme="1"/>
        <rFont val="Times New Roman"/>
        <charset val="0"/>
      </rPr>
      <t xml:space="preserve">
13149325659</t>
    </r>
  </si>
  <si>
    <t>雷州黑山羊种质资源保护与开发利用</t>
  </si>
  <si>
    <t>雷州市白沙镇</t>
  </si>
  <si>
    <t>我校与地处雷州白沙镇的雷州市状元黑山羊养殖有限公司签订合作协议，开展雷州黑山羊保种和繁育。</t>
  </si>
  <si>
    <r>
      <rPr>
        <sz val="12"/>
        <color theme="1"/>
        <rFont val="仿宋_GB2312"/>
        <charset val="134"/>
      </rPr>
      <t>（</t>
    </r>
    <r>
      <rPr>
        <sz val="12"/>
        <color theme="1"/>
        <rFont val="Times New Roman"/>
        <charset val="0"/>
      </rPr>
      <t>1</t>
    </r>
    <r>
      <rPr>
        <sz val="12"/>
        <color theme="1"/>
        <rFont val="仿宋_GB2312"/>
        <charset val="134"/>
      </rPr>
      <t>）开展雷州山羊种质资源保护工作，提高雷州山羊良种率；（</t>
    </r>
    <r>
      <rPr>
        <sz val="12"/>
        <color theme="1"/>
        <rFont val="Times New Roman"/>
        <charset val="0"/>
      </rPr>
      <t>2</t>
    </r>
    <r>
      <rPr>
        <sz val="12"/>
        <color theme="1"/>
        <rFont val="仿宋_GB2312"/>
        <charset val="134"/>
      </rPr>
      <t>）系统筛选和挖掘雷州山羊的动物遗传资源，建立雷州山羊品系繁育体系；（</t>
    </r>
    <r>
      <rPr>
        <sz val="12"/>
        <color theme="1"/>
        <rFont val="Times New Roman"/>
        <charset val="0"/>
      </rPr>
      <t>3</t>
    </r>
    <r>
      <rPr>
        <sz val="12"/>
        <color theme="1"/>
        <rFont val="仿宋_GB2312"/>
        <charset val="134"/>
      </rPr>
      <t>）构建适合雷州山羊的高效繁殖技术体系，提高种羊繁殖效率。</t>
    </r>
  </si>
  <si>
    <r>
      <rPr>
        <sz val="12"/>
        <color theme="1"/>
        <rFont val="仿宋_GB2312"/>
        <charset val="134"/>
      </rPr>
      <t>（</t>
    </r>
    <r>
      <rPr>
        <sz val="12"/>
        <color theme="1"/>
        <rFont val="Times New Roman"/>
        <charset val="0"/>
      </rPr>
      <t>1</t>
    </r>
    <r>
      <rPr>
        <sz val="12"/>
        <color theme="1"/>
        <rFont val="仿宋_GB2312"/>
        <charset val="134"/>
      </rPr>
      <t>）形成雷州山羊生产性能分析报告</t>
    </r>
    <r>
      <rPr>
        <sz val="12"/>
        <color theme="1"/>
        <rFont val="Times New Roman"/>
        <charset val="0"/>
      </rPr>
      <t>1</t>
    </r>
    <r>
      <rPr>
        <sz val="12"/>
        <color theme="1"/>
        <rFont val="仿宋_GB2312"/>
        <charset val="134"/>
      </rPr>
      <t>份；（</t>
    </r>
    <r>
      <rPr>
        <sz val="12"/>
        <color theme="1"/>
        <rFont val="Times New Roman"/>
        <charset val="0"/>
      </rPr>
      <t>2</t>
    </r>
    <r>
      <rPr>
        <sz val="12"/>
        <color theme="1"/>
        <rFont val="仿宋_GB2312"/>
        <charset val="134"/>
      </rPr>
      <t>）形成雷州山羊档案资料</t>
    </r>
    <r>
      <rPr>
        <sz val="12"/>
        <color theme="1"/>
        <rFont val="Times New Roman"/>
        <charset val="0"/>
      </rPr>
      <t>1</t>
    </r>
    <r>
      <rPr>
        <sz val="12"/>
        <color theme="1"/>
        <rFont val="仿宋_GB2312"/>
        <charset val="134"/>
      </rPr>
      <t>份；（</t>
    </r>
    <r>
      <rPr>
        <sz val="12"/>
        <color theme="1"/>
        <rFont val="Times New Roman"/>
        <charset val="0"/>
      </rPr>
      <t>3</t>
    </r>
    <r>
      <rPr>
        <sz val="12"/>
        <color theme="1"/>
        <rFont val="仿宋_GB2312"/>
        <charset val="134"/>
      </rPr>
      <t>）</t>
    </r>
    <r>
      <rPr>
        <sz val="12"/>
        <color theme="1"/>
        <rFont val="Times New Roman"/>
        <charset val="0"/>
      </rPr>
      <t xml:space="preserve"> </t>
    </r>
    <r>
      <rPr>
        <sz val="12"/>
        <color theme="1"/>
        <rFont val="仿宋_GB2312"/>
        <charset val="134"/>
      </rPr>
      <t>形成雷州山羊的高效繁殖改良模式</t>
    </r>
    <r>
      <rPr>
        <sz val="12"/>
        <color theme="1"/>
        <rFont val="Times New Roman"/>
        <charset val="0"/>
      </rPr>
      <t>1</t>
    </r>
    <r>
      <rPr>
        <sz val="12"/>
        <color theme="1"/>
        <rFont val="仿宋_GB2312"/>
        <charset val="134"/>
      </rPr>
      <t>套；（</t>
    </r>
    <r>
      <rPr>
        <sz val="12"/>
        <color theme="1"/>
        <rFont val="Times New Roman"/>
        <charset val="0"/>
      </rPr>
      <t>4</t>
    </r>
    <r>
      <rPr>
        <sz val="12"/>
        <color theme="1"/>
        <rFont val="仿宋_GB2312"/>
        <charset val="134"/>
      </rPr>
      <t>）形成雷州山羊种质资源保护方案</t>
    </r>
    <r>
      <rPr>
        <sz val="12"/>
        <color theme="1"/>
        <rFont val="Times New Roman"/>
        <charset val="0"/>
      </rPr>
      <t>1</t>
    </r>
    <r>
      <rPr>
        <sz val="12"/>
        <color theme="1"/>
        <rFont val="仿宋_GB2312"/>
        <charset val="134"/>
      </rPr>
      <t>套。</t>
    </r>
  </si>
  <si>
    <r>
      <rPr>
        <sz val="12"/>
        <color theme="1"/>
        <rFont val="仿宋_GB2312"/>
        <charset val="134"/>
      </rPr>
      <t>于海滨博士</t>
    </r>
    <r>
      <rPr>
        <sz val="12"/>
        <color theme="1"/>
        <rFont val="Times New Roman"/>
        <charset val="0"/>
      </rPr>
      <t xml:space="preserve">
18686609912</t>
    </r>
  </si>
  <si>
    <t>马氏珠母贝优良品种的养殖示范与抗逆品系创制</t>
  </si>
  <si>
    <t>我校与地处雷州覃斗镇的广东尊鼎珍珠有限公司签订合作协议，开展马氏珠母贝育种和养殖。</t>
  </si>
  <si>
    <r>
      <rPr>
        <sz val="12"/>
        <color theme="1"/>
        <rFont val="仿宋_GB2312"/>
        <charset val="134"/>
      </rPr>
      <t>（</t>
    </r>
    <r>
      <rPr>
        <sz val="12"/>
        <color theme="1"/>
        <rFont val="Times New Roman"/>
        <charset val="0"/>
      </rPr>
      <t>1</t>
    </r>
    <r>
      <rPr>
        <sz val="12"/>
        <color theme="1"/>
        <rFont val="仿宋_GB2312"/>
        <charset val="134"/>
      </rPr>
      <t>）示范马氏珠母贝新品种的扩繁和养殖技术，其繁育、制种达到规模化水平；（</t>
    </r>
    <r>
      <rPr>
        <sz val="12"/>
        <color theme="1"/>
        <rFont val="Times New Roman"/>
        <charset val="0"/>
      </rPr>
      <t>2</t>
    </r>
    <r>
      <rPr>
        <sz val="12"/>
        <color theme="1"/>
        <rFont val="仿宋_GB2312"/>
        <charset val="134"/>
      </rPr>
      <t>）培育马氏珠母贝抗逆新品系，提高珍珠贝存活率；（</t>
    </r>
    <r>
      <rPr>
        <sz val="12"/>
        <color theme="1"/>
        <rFont val="Times New Roman"/>
        <charset val="0"/>
      </rPr>
      <t>3</t>
    </r>
    <r>
      <rPr>
        <sz val="12"/>
        <color theme="1"/>
        <rFont val="仿宋_GB2312"/>
        <charset val="134"/>
      </rPr>
      <t>）培训育苗、育珠技术人员、养殖户，提升产业技术化水平。</t>
    </r>
  </si>
  <si>
    <r>
      <rPr>
        <sz val="12"/>
        <color theme="1"/>
        <rFont val="仿宋_GB2312"/>
        <charset val="134"/>
      </rPr>
      <t>（</t>
    </r>
    <r>
      <rPr>
        <sz val="12"/>
        <color theme="1"/>
        <rFont val="Times New Roman"/>
        <charset val="0"/>
      </rPr>
      <t>1</t>
    </r>
    <r>
      <rPr>
        <sz val="12"/>
        <color theme="1"/>
        <rFont val="仿宋_GB2312"/>
        <charset val="134"/>
      </rPr>
      <t>）繁育马氏珠母贝</t>
    </r>
    <r>
      <rPr>
        <sz val="12"/>
        <color theme="1"/>
        <rFont val="Times New Roman"/>
        <charset val="0"/>
      </rPr>
      <t>“</t>
    </r>
    <r>
      <rPr>
        <sz val="12"/>
        <color theme="1"/>
        <rFont val="仿宋_GB2312"/>
        <charset val="134"/>
      </rPr>
      <t>海选</t>
    </r>
    <r>
      <rPr>
        <sz val="12"/>
        <color theme="1"/>
        <rFont val="Times New Roman"/>
        <charset val="0"/>
      </rPr>
      <t>1</t>
    </r>
    <r>
      <rPr>
        <sz val="12"/>
        <color theme="1"/>
        <rFont val="仿宋_GB2312"/>
        <charset val="134"/>
      </rPr>
      <t>号</t>
    </r>
    <r>
      <rPr>
        <sz val="12"/>
        <color theme="1"/>
        <rFont val="Times New Roman"/>
        <charset val="0"/>
      </rPr>
      <t>”</t>
    </r>
    <r>
      <rPr>
        <sz val="12"/>
        <color theme="1"/>
        <rFont val="仿宋_GB2312"/>
        <charset val="134"/>
      </rPr>
      <t>苗种</t>
    </r>
    <r>
      <rPr>
        <sz val="12"/>
        <color theme="1"/>
        <rFont val="Times New Roman"/>
        <charset val="0"/>
      </rPr>
      <t>1</t>
    </r>
    <r>
      <rPr>
        <sz val="12"/>
        <color theme="1"/>
        <rFont val="仿宋_GB2312"/>
        <charset val="134"/>
      </rPr>
      <t>亿粒，免费赠送给当地的养殖户养殖；（</t>
    </r>
    <r>
      <rPr>
        <sz val="12"/>
        <color theme="1"/>
        <rFont val="Times New Roman"/>
        <charset val="0"/>
      </rPr>
      <t>2</t>
    </r>
    <r>
      <rPr>
        <sz val="12"/>
        <color theme="1"/>
        <rFont val="仿宋_GB2312"/>
        <charset val="134"/>
      </rPr>
      <t>）培育马氏珠母贝新品系</t>
    </r>
    <r>
      <rPr>
        <sz val="12"/>
        <color theme="1"/>
        <rFont val="Times New Roman"/>
        <charset val="0"/>
      </rPr>
      <t>1</t>
    </r>
    <r>
      <rPr>
        <sz val="12"/>
        <color theme="1"/>
        <rFont val="仿宋_GB2312"/>
        <charset val="134"/>
      </rPr>
      <t>个；（</t>
    </r>
    <r>
      <rPr>
        <sz val="12"/>
        <color theme="1"/>
        <rFont val="Times New Roman"/>
        <charset val="0"/>
      </rPr>
      <t>3</t>
    </r>
    <r>
      <rPr>
        <sz val="12"/>
        <color theme="1"/>
        <rFont val="仿宋_GB2312"/>
        <charset val="134"/>
      </rPr>
      <t>）培训育苗、育珠技术人员、养殖户</t>
    </r>
    <r>
      <rPr>
        <sz val="12"/>
        <color theme="1"/>
        <rFont val="Times New Roman"/>
        <charset val="0"/>
      </rPr>
      <t>30</t>
    </r>
    <r>
      <rPr>
        <sz val="12"/>
        <color theme="1"/>
        <rFont val="仿宋_GB2312"/>
        <charset val="134"/>
      </rPr>
      <t>人次以上。</t>
    </r>
  </si>
  <si>
    <r>
      <rPr>
        <sz val="12"/>
        <color theme="1"/>
        <rFont val="仿宋_GB2312"/>
        <charset val="134"/>
      </rPr>
      <t>杨创业博士</t>
    </r>
    <r>
      <rPr>
        <sz val="12"/>
        <color theme="1"/>
        <rFont val="Times New Roman"/>
        <charset val="0"/>
      </rPr>
      <t xml:space="preserve">
15622085063</t>
    </r>
  </si>
  <si>
    <t>石斑鱼良种繁育与推广应用</t>
  </si>
  <si>
    <t>我校与地处雷州覃斗镇的广东海威农业集团有限公司签订合作协议，开展石斑鱼育种和养殖。</t>
  </si>
  <si>
    <r>
      <rPr>
        <sz val="12"/>
        <color theme="1"/>
        <rFont val="仿宋_GB2312"/>
        <charset val="134"/>
      </rPr>
      <t>（</t>
    </r>
    <r>
      <rPr>
        <sz val="12"/>
        <color theme="1"/>
        <rFont val="Times New Roman"/>
        <charset val="0"/>
      </rPr>
      <t>1</t>
    </r>
    <r>
      <rPr>
        <sz val="12"/>
        <color theme="1"/>
        <rFont val="仿宋_GB2312"/>
        <charset val="134"/>
      </rPr>
      <t>）石斑鱼亲本资源库的构建；（</t>
    </r>
    <r>
      <rPr>
        <sz val="12"/>
        <color theme="1"/>
        <rFont val="Times New Roman"/>
        <charset val="0"/>
      </rPr>
      <t>2</t>
    </r>
    <r>
      <rPr>
        <sz val="12"/>
        <color theme="1"/>
        <rFont val="仿宋_GB2312"/>
        <charset val="134"/>
      </rPr>
      <t>）石斑鱼良种选育研究；（</t>
    </r>
    <r>
      <rPr>
        <sz val="12"/>
        <color theme="1"/>
        <rFont val="Times New Roman"/>
        <charset val="0"/>
      </rPr>
      <t>3</t>
    </r>
    <r>
      <rPr>
        <sz val="12"/>
        <color theme="1"/>
        <rFont val="仿宋_GB2312"/>
        <charset val="134"/>
      </rPr>
      <t>）石斑鱼优良种苗繁育；（</t>
    </r>
    <r>
      <rPr>
        <sz val="12"/>
        <color theme="1"/>
        <rFont val="Times New Roman"/>
        <charset val="0"/>
      </rPr>
      <t>4</t>
    </r>
    <r>
      <rPr>
        <sz val="12"/>
        <color theme="1"/>
        <rFont val="仿宋_GB2312"/>
        <charset val="134"/>
      </rPr>
      <t>）</t>
    </r>
    <r>
      <rPr>
        <sz val="12"/>
        <color theme="1"/>
        <rFont val="Times New Roman"/>
        <charset val="0"/>
      </rPr>
      <t xml:space="preserve"> </t>
    </r>
    <r>
      <rPr>
        <sz val="12"/>
        <color theme="1"/>
        <rFont val="仿宋_GB2312"/>
        <charset val="134"/>
      </rPr>
      <t>石斑鱼良种推广。</t>
    </r>
  </si>
  <si>
    <r>
      <rPr>
        <sz val="12"/>
        <color theme="1"/>
        <rFont val="仿宋_GB2312"/>
        <charset val="134"/>
      </rPr>
      <t>（</t>
    </r>
    <r>
      <rPr>
        <sz val="12"/>
        <color theme="1"/>
        <rFont val="Times New Roman"/>
        <charset val="0"/>
      </rPr>
      <t>1</t>
    </r>
    <r>
      <rPr>
        <sz val="12"/>
        <color theme="1"/>
        <rFont val="仿宋_GB2312"/>
        <charset val="134"/>
      </rPr>
      <t>）申请专利</t>
    </r>
    <r>
      <rPr>
        <sz val="12"/>
        <color theme="1"/>
        <rFont val="Times New Roman"/>
        <charset val="0"/>
      </rPr>
      <t>1-2</t>
    </r>
    <r>
      <rPr>
        <sz val="12"/>
        <color theme="1"/>
        <rFont val="仿宋_GB2312"/>
        <charset val="134"/>
      </rPr>
      <t>件；（</t>
    </r>
    <r>
      <rPr>
        <sz val="12"/>
        <color theme="1"/>
        <rFont val="Times New Roman"/>
        <charset val="0"/>
      </rPr>
      <t>2</t>
    </r>
    <r>
      <rPr>
        <sz val="12"/>
        <color theme="1"/>
        <rFont val="仿宋_GB2312"/>
        <charset val="134"/>
      </rPr>
      <t>）协助建立石斑鱼核心繁育群体</t>
    </r>
    <r>
      <rPr>
        <sz val="12"/>
        <color theme="1"/>
        <rFont val="Times New Roman"/>
        <charset val="0"/>
      </rPr>
      <t>1</t>
    </r>
    <r>
      <rPr>
        <sz val="12"/>
        <color theme="1"/>
        <rFont val="仿宋_GB2312"/>
        <charset val="134"/>
      </rPr>
      <t>个；（</t>
    </r>
    <r>
      <rPr>
        <sz val="12"/>
        <color theme="1"/>
        <rFont val="Times New Roman"/>
        <charset val="0"/>
      </rPr>
      <t>3</t>
    </r>
    <r>
      <rPr>
        <sz val="12"/>
        <color theme="1"/>
        <rFont val="仿宋_GB2312"/>
        <charset val="134"/>
      </rPr>
      <t>）协助建立石斑鱼种质分析技术</t>
    </r>
    <r>
      <rPr>
        <sz val="12"/>
        <color theme="1"/>
        <rFont val="Times New Roman"/>
        <charset val="0"/>
      </rPr>
      <t>1</t>
    </r>
    <r>
      <rPr>
        <sz val="12"/>
        <color theme="1"/>
        <rFont val="仿宋_GB2312"/>
        <charset val="134"/>
      </rPr>
      <t>项；（</t>
    </r>
    <r>
      <rPr>
        <sz val="12"/>
        <color theme="1"/>
        <rFont val="Times New Roman"/>
        <charset val="0"/>
      </rPr>
      <t>4</t>
    </r>
    <r>
      <rPr>
        <sz val="12"/>
        <color theme="1"/>
        <rFont val="仿宋_GB2312"/>
        <charset val="134"/>
      </rPr>
      <t>）发表学术论文</t>
    </r>
    <r>
      <rPr>
        <sz val="12"/>
        <color theme="1"/>
        <rFont val="Times New Roman"/>
        <charset val="0"/>
      </rPr>
      <t>1-2</t>
    </r>
    <r>
      <rPr>
        <sz val="12"/>
        <color theme="1"/>
        <rFont val="仿宋_GB2312"/>
        <charset val="134"/>
      </rPr>
      <t>篇。</t>
    </r>
  </si>
  <si>
    <r>
      <rPr>
        <sz val="12"/>
        <color theme="1"/>
        <rFont val="仿宋_GB2312"/>
        <charset val="134"/>
      </rPr>
      <t>陈华谱教授</t>
    </r>
    <r>
      <rPr>
        <sz val="12"/>
        <color theme="1"/>
        <rFont val="Times New Roman"/>
        <charset val="0"/>
      </rPr>
      <t xml:space="preserve">
18820706692</t>
    </r>
  </si>
  <si>
    <t>优质抗病杂交水稻新品种示范与推广</t>
  </si>
  <si>
    <t>我校与地处雷州白沙镇的湛江市恒发农业科技有限公司签订合作协议，开展水稻育种和种植。</t>
  </si>
  <si>
    <r>
      <rPr>
        <sz val="12"/>
        <color theme="1"/>
        <rFont val="仿宋_GB2312"/>
        <charset val="134"/>
      </rPr>
      <t>（</t>
    </r>
    <r>
      <rPr>
        <sz val="12"/>
        <color theme="1"/>
        <rFont val="Times New Roman"/>
        <charset val="0"/>
      </rPr>
      <t>1</t>
    </r>
    <r>
      <rPr>
        <sz val="12"/>
        <color theme="1"/>
        <rFont val="仿宋_GB2312"/>
        <charset val="134"/>
      </rPr>
      <t>）优质抗病杂交稻新品种展示和筛选试验，综合评价优质品种的农艺性状、产量性状和生态适应性；（</t>
    </r>
    <r>
      <rPr>
        <sz val="12"/>
        <color theme="1"/>
        <rFont val="Times New Roman"/>
        <charset val="0"/>
      </rPr>
      <t>2</t>
    </r>
    <r>
      <rPr>
        <sz val="12"/>
        <color theme="1"/>
        <rFont val="仿宋_GB2312"/>
        <charset val="134"/>
      </rPr>
      <t>）新品种高产栽培技术的示范试验研究；（</t>
    </r>
    <r>
      <rPr>
        <sz val="12"/>
        <color theme="1"/>
        <rFont val="Times New Roman"/>
        <charset val="0"/>
      </rPr>
      <t>3</t>
    </r>
    <r>
      <rPr>
        <sz val="12"/>
        <color theme="1"/>
        <rFont val="仿宋_GB2312"/>
        <charset val="134"/>
      </rPr>
      <t>）开展相关技术指导和培训工作。</t>
    </r>
  </si>
  <si>
    <r>
      <rPr>
        <sz val="12"/>
        <color theme="1"/>
        <rFont val="仿宋_GB2312"/>
        <charset val="134"/>
      </rPr>
      <t>（</t>
    </r>
    <r>
      <rPr>
        <sz val="12"/>
        <color theme="1"/>
        <rFont val="Times New Roman"/>
        <charset val="0"/>
      </rPr>
      <t>1</t>
    </r>
    <r>
      <rPr>
        <sz val="12"/>
        <color theme="1"/>
        <rFont val="仿宋_GB2312"/>
        <charset val="134"/>
      </rPr>
      <t>）建立杂交稻新品种生产示范基地</t>
    </r>
    <r>
      <rPr>
        <sz val="12"/>
        <color theme="1"/>
        <rFont val="Times New Roman"/>
        <charset val="0"/>
      </rPr>
      <t>30</t>
    </r>
    <r>
      <rPr>
        <sz val="12"/>
        <color theme="1"/>
        <rFont val="仿宋_GB2312"/>
        <charset val="134"/>
      </rPr>
      <t>亩；（</t>
    </r>
    <r>
      <rPr>
        <sz val="12"/>
        <color theme="1"/>
        <rFont val="Times New Roman"/>
        <charset val="0"/>
      </rPr>
      <t>2</t>
    </r>
    <r>
      <rPr>
        <sz val="12"/>
        <color theme="1"/>
        <rFont val="仿宋_GB2312"/>
        <charset val="134"/>
      </rPr>
      <t>）展示优质抗病杂交稻新品种</t>
    </r>
    <r>
      <rPr>
        <sz val="12"/>
        <color theme="1"/>
        <rFont val="Times New Roman"/>
        <charset val="0"/>
      </rPr>
      <t>5</t>
    </r>
    <r>
      <rPr>
        <sz val="12"/>
        <color theme="1"/>
        <rFont val="仿宋_GB2312"/>
        <charset val="134"/>
      </rPr>
      <t>个品种以上；（</t>
    </r>
    <r>
      <rPr>
        <sz val="12"/>
        <color theme="1"/>
        <rFont val="Times New Roman"/>
        <charset val="0"/>
      </rPr>
      <t>3</t>
    </r>
    <r>
      <rPr>
        <sz val="12"/>
        <color theme="1"/>
        <rFont val="仿宋_GB2312"/>
        <charset val="134"/>
      </rPr>
      <t>）研发配套高产规范化栽培技术规程</t>
    </r>
    <r>
      <rPr>
        <sz val="12"/>
        <color theme="1"/>
        <rFont val="Times New Roman"/>
        <charset val="0"/>
      </rPr>
      <t>1</t>
    </r>
    <r>
      <rPr>
        <sz val="12"/>
        <color theme="1"/>
        <rFont val="仿宋_GB2312"/>
        <charset val="134"/>
      </rPr>
      <t>套。</t>
    </r>
  </si>
  <si>
    <r>
      <rPr>
        <sz val="12"/>
        <color theme="1"/>
        <rFont val="仿宋_GB2312"/>
        <charset val="134"/>
      </rPr>
      <t>黄永相副教授</t>
    </r>
    <r>
      <rPr>
        <sz val="12"/>
        <color theme="1"/>
        <rFont val="Times New Roman"/>
        <charset val="0"/>
      </rPr>
      <t xml:space="preserve">
13420190418</t>
    </r>
  </si>
  <si>
    <t>粤西地区肉牛高效生产技术创新与集成</t>
  </si>
  <si>
    <t>雷州市龙门镇</t>
  </si>
  <si>
    <t>我校与地处雷州龙门镇的雷州市飞煌牧业养殖有限公司签订合作协议，开展雷州肉牛育种和养殖。</t>
  </si>
  <si>
    <r>
      <rPr>
        <sz val="12"/>
        <color theme="1"/>
        <rFont val="仿宋_GB2312"/>
        <charset val="134"/>
      </rPr>
      <t>（</t>
    </r>
    <r>
      <rPr>
        <sz val="12"/>
        <color theme="1"/>
        <rFont val="Times New Roman"/>
        <charset val="0"/>
      </rPr>
      <t>1</t>
    </r>
    <r>
      <rPr>
        <sz val="12"/>
        <color theme="1"/>
        <rFont val="仿宋_GB2312"/>
        <charset val="134"/>
      </rPr>
      <t>）筛选最佳杂交组合；（</t>
    </r>
    <r>
      <rPr>
        <sz val="12"/>
        <color theme="1"/>
        <rFont val="Times New Roman"/>
        <charset val="0"/>
      </rPr>
      <t>2</t>
    </r>
    <r>
      <rPr>
        <sz val="12"/>
        <color theme="1"/>
        <rFont val="仿宋_GB2312"/>
        <charset val="134"/>
      </rPr>
      <t>）开展地产非常规饲料资源开发、评价和利用；（</t>
    </r>
    <r>
      <rPr>
        <sz val="12"/>
        <color theme="1"/>
        <rFont val="Times New Roman"/>
        <charset val="0"/>
      </rPr>
      <t>3</t>
    </r>
    <r>
      <rPr>
        <sz val="12"/>
        <color theme="1"/>
        <rFont val="仿宋_GB2312"/>
        <charset val="134"/>
      </rPr>
      <t>）缓解西门塔尔公犊热应激育肥技术体系构建；（</t>
    </r>
    <r>
      <rPr>
        <sz val="12"/>
        <color theme="1"/>
        <rFont val="Times New Roman"/>
        <charset val="0"/>
      </rPr>
      <t>4</t>
    </r>
    <r>
      <rPr>
        <sz val="12"/>
        <color theme="1"/>
        <rFont val="仿宋_GB2312"/>
        <charset val="134"/>
      </rPr>
      <t>）肉牛</t>
    </r>
    <r>
      <rPr>
        <sz val="12"/>
        <color theme="1"/>
        <rFont val="Times New Roman"/>
        <charset val="0"/>
      </rPr>
      <t>TMR</t>
    </r>
    <r>
      <rPr>
        <sz val="12"/>
        <color theme="1"/>
        <rFont val="仿宋_GB2312"/>
        <charset val="134"/>
      </rPr>
      <t>全混合日粮研制；（</t>
    </r>
    <r>
      <rPr>
        <sz val="12"/>
        <color theme="1"/>
        <rFont val="Times New Roman"/>
        <charset val="0"/>
      </rPr>
      <t>5</t>
    </r>
    <r>
      <rPr>
        <sz val="12"/>
        <color theme="1"/>
        <rFont val="仿宋_GB2312"/>
        <charset val="134"/>
      </rPr>
      <t>）饲用牧草及全株青贮玉米种植、加工、利用技术体系构建；（</t>
    </r>
    <r>
      <rPr>
        <sz val="12"/>
        <color theme="1"/>
        <rFont val="Times New Roman"/>
        <charset val="0"/>
      </rPr>
      <t>6</t>
    </r>
    <r>
      <rPr>
        <sz val="12"/>
        <color theme="1"/>
        <rFont val="仿宋_GB2312"/>
        <charset val="134"/>
      </rPr>
      <t>）高档牛肉生产技术体系研究。</t>
    </r>
  </si>
  <si>
    <r>
      <rPr>
        <sz val="12"/>
        <color theme="1"/>
        <rFont val="仿宋_GB2312"/>
        <charset val="134"/>
      </rPr>
      <t>（</t>
    </r>
    <r>
      <rPr>
        <sz val="12"/>
        <color theme="1"/>
        <rFont val="Times New Roman"/>
        <charset val="0"/>
      </rPr>
      <t>1</t>
    </r>
    <r>
      <rPr>
        <sz val="12"/>
        <color theme="1"/>
        <rFont val="仿宋_GB2312"/>
        <charset val="134"/>
      </rPr>
      <t>）建立二元或三元杂交育肥模式；（</t>
    </r>
    <r>
      <rPr>
        <sz val="12"/>
        <color theme="1"/>
        <rFont val="Times New Roman"/>
        <charset val="0"/>
      </rPr>
      <t>2</t>
    </r>
    <r>
      <rPr>
        <sz val="12"/>
        <color theme="1"/>
        <rFont val="仿宋_GB2312"/>
        <charset val="134"/>
      </rPr>
      <t>）不同生理阶段肉牛全混合日粮配方</t>
    </r>
    <r>
      <rPr>
        <sz val="12"/>
        <color theme="1"/>
        <rFont val="Times New Roman"/>
        <charset val="0"/>
      </rPr>
      <t>4-5</t>
    </r>
    <r>
      <rPr>
        <sz val="12"/>
        <color theme="1"/>
        <rFont val="仿宋_GB2312"/>
        <charset val="134"/>
      </rPr>
      <t>种；（</t>
    </r>
    <r>
      <rPr>
        <sz val="12"/>
        <color theme="1"/>
        <rFont val="Times New Roman"/>
        <charset val="0"/>
      </rPr>
      <t>3</t>
    </r>
    <r>
      <rPr>
        <sz val="12"/>
        <color theme="1"/>
        <rFont val="仿宋_GB2312"/>
        <charset val="134"/>
      </rPr>
      <t>）开发地产非常规饲料资源</t>
    </r>
    <r>
      <rPr>
        <sz val="12"/>
        <color theme="1"/>
        <rFont val="Times New Roman"/>
        <charset val="0"/>
      </rPr>
      <t>3-4</t>
    </r>
    <r>
      <rPr>
        <sz val="12"/>
        <color theme="1"/>
        <rFont val="仿宋_GB2312"/>
        <charset val="134"/>
      </rPr>
      <t>种；（</t>
    </r>
    <r>
      <rPr>
        <sz val="12"/>
        <color theme="1"/>
        <rFont val="Times New Roman"/>
        <charset val="0"/>
      </rPr>
      <t>4</t>
    </r>
    <r>
      <rPr>
        <sz val="12"/>
        <color theme="1"/>
        <rFont val="仿宋_GB2312"/>
        <charset val="134"/>
      </rPr>
      <t>）开发抗热应激饲料添加剂</t>
    </r>
    <r>
      <rPr>
        <sz val="12"/>
        <color theme="1"/>
        <rFont val="Times New Roman"/>
        <charset val="0"/>
      </rPr>
      <t>1-2</t>
    </r>
    <r>
      <rPr>
        <sz val="12"/>
        <color theme="1"/>
        <rFont val="仿宋_GB2312"/>
        <charset val="134"/>
      </rPr>
      <t>种；（</t>
    </r>
    <r>
      <rPr>
        <sz val="12"/>
        <color theme="1"/>
        <rFont val="Times New Roman"/>
        <charset val="0"/>
      </rPr>
      <t>5</t>
    </r>
    <r>
      <rPr>
        <sz val="12"/>
        <color theme="1"/>
        <rFont val="仿宋_GB2312"/>
        <charset val="134"/>
      </rPr>
      <t>）发表相关论文</t>
    </r>
    <r>
      <rPr>
        <sz val="12"/>
        <color theme="1"/>
        <rFont val="Times New Roman"/>
        <charset val="0"/>
      </rPr>
      <t>2-3</t>
    </r>
    <r>
      <rPr>
        <sz val="12"/>
        <color theme="1"/>
        <rFont val="仿宋_GB2312"/>
        <charset val="134"/>
      </rPr>
      <t>篇，授权发明专利</t>
    </r>
    <r>
      <rPr>
        <sz val="12"/>
        <color theme="1"/>
        <rFont val="Times New Roman"/>
        <charset val="0"/>
      </rPr>
      <t>1-2</t>
    </r>
    <r>
      <rPr>
        <sz val="12"/>
        <color theme="1"/>
        <rFont val="仿宋_GB2312"/>
        <charset val="134"/>
      </rPr>
      <t>项。</t>
    </r>
  </si>
  <si>
    <r>
      <rPr>
        <sz val="12"/>
        <color theme="1"/>
        <rFont val="仿宋_GB2312"/>
        <charset val="134"/>
      </rPr>
      <t>尹福泉教授</t>
    </r>
    <r>
      <rPr>
        <sz val="12"/>
        <color theme="1"/>
        <rFont val="Times New Roman"/>
        <charset val="0"/>
      </rPr>
      <t xml:space="preserve">
15913509615</t>
    </r>
  </si>
  <si>
    <t>乡村建设规划</t>
  </si>
  <si>
    <r>
      <rPr>
        <sz val="12"/>
        <color theme="1"/>
        <rFont val="仿宋_GB2312"/>
        <charset val="134"/>
      </rPr>
      <t>围绕美丽圩镇、绿美乡村建设为主线，开展乡村建设规划</t>
    </r>
    <r>
      <rPr>
        <sz val="12"/>
        <color theme="1"/>
        <rFont val="Times New Roman"/>
        <charset val="0"/>
      </rPr>
      <t xml:space="preserve"> </t>
    </r>
    <r>
      <rPr>
        <sz val="12"/>
        <color theme="1"/>
        <rFont val="仿宋_GB2312"/>
        <charset val="134"/>
      </rPr>
      <t>，服务</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t>
    </r>
  </si>
  <si>
    <t>在雷州市龙门镇潮溪村开展古民居建筑语言活化设计。</t>
  </si>
  <si>
    <r>
      <rPr>
        <sz val="12"/>
        <color theme="1"/>
        <rFont val="仿宋_GB2312"/>
        <charset val="134"/>
      </rPr>
      <t>结合学校实际，重点围绕传统文化保护、城乡规划咨询、文旅资源开发等领域开展工作，牵头组队参加</t>
    </r>
    <r>
      <rPr>
        <sz val="12"/>
        <color theme="1"/>
        <rFont val="Times New Roman"/>
        <charset val="0"/>
      </rPr>
      <t>“</t>
    </r>
    <r>
      <rPr>
        <sz val="12"/>
        <color theme="1"/>
        <rFont val="仿宋_GB2312"/>
        <charset val="134"/>
      </rPr>
      <t>粤美乡村</t>
    </r>
    <r>
      <rPr>
        <sz val="12"/>
        <color theme="1"/>
        <rFont val="Times New Roman"/>
        <charset val="0"/>
      </rPr>
      <t>”</t>
    </r>
    <r>
      <rPr>
        <sz val="12"/>
        <color theme="1"/>
        <rFont val="仿宋_GB2312"/>
        <charset val="134"/>
      </rPr>
      <t>规划设计大赛。</t>
    </r>
  </si>
  <si>
    <r>
      <rPr>
        <sz val="12"/>
        <color theme="1"/>
        <rFont val="仿宋_GB2312"/>
        <charset val="134"/>
      </rPr>
      <t>吴刘萍教授</t>
    </r>
    <r>
      <rPr>
        <sz val="12"/>
        <color theme="1"/>
        <rFont val="Times New Roman"/>
        <charset val="0"/>
      </rPr>
      <t xml:space="preserve">
13318010176</t>
    </r>
  </si>
  <si>
    <t>项目内容、举措、经费测算建议细化</t>
  </si>
  <si>
    <r>
      <rPr>
        <sz val="12"/>
        <color theme="1"/>
        <rFont val="仿宋_GB2312"/>
        <charset val="134"/>
      </rPr>
      <t>围绕雷州芒果等产业以及美丽圩镇、绿美乡村建设为主线，开展乡村建设规划</t>
    </r>
    <r>
      <rPr>
        <sz val="12"/>
        <color theme="1"/>
        <rFont val="Times New Roman"/>
        <charset val="0"/>
      </rPr>
      <t xml:space="preserve"> </t>
    </r>
    <r>
      <rPr>
        <sz val="12"/>
        <color theme="1"/>
        <rFont val="仿宋_GB2312"/>
        <charset val="134"/>
      </rPr>
      <t>，服务</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t>
    </r>
  </si>
  <si>
    <t>在雷州市覃斗镇塘边村开展农文旅融合的芒果产业小镇设计和火山石砌建筑在地性设计。</t>
  </si>
  <si>
    <r>
      <rPr>
        <sz val="12"/>
        <color theme="1"/>
        <rFont val="仿宋_GB2312"/>
        <charset val="134"/>
      </rPr>
      <t>唐若莹讲师</t>
    </r>
    <r>
      <rPr>
        <sz val="12"/>
        <color theme="1"/>
        <rFont val="Times New Roman"/>
        <charset val="0"/>
      </rPr>
      <t xml:space="preserve">
13318010176</t>
    </r>
  </si>
  <si>
    <t>大学生社会实践工作</t>
  </si>
  <si>
    <r>
      <rPr>
        <sz val="12"/>
        <color theme="1"/>
        <rFont val="仿宋_GB2312"/>
        <charset val="134"/>
      </rPr>
      <t>围绕</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工作要求，组织大学生开展</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社会实践。</t>
    </r>
  </si>
  <si>
    <r>
      <rPr>
        <sz val="12"/>
        <color theme="1"/>
        <rFont val="仿宋_GB2312"/>
        <charset val="134"/>
      </rPr>
      <t>（</t>
    </r>
    <r>
      <rPr>
        <sz val="12"/>
        <color theme="1"/>
        <rFont val="Times New Roman"/>
        <charset val="0"/>
      </rPr>
      <t>1</t>
    </r>
    <r>
      <rPr>
        <sz val="12"/>
        <color theme="1"/>
        <rFont val="仿宋_GB2312"/>
        <charset val="134"/>
      </rPr>
      <t>）开展大学生</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援教支教、普法宣传、法律咨询工作；（</t>
    </r>
    <r>
      <rPr>
        <sz val="12"/>
        <color theme="1"/>
        <rFont val="Times New Roman"/>
        <charset val="0"/>
      </rPr>
      <t>2</t>
    </r>
    <r>
      <rPr>
        <sz val="12"/>
        <color theme="1"/>
        <rFont val="仿宋_GB2312"/>
        <charset val="134"/>
      </rPr>
      <t>）围绕</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重点问题，组织大学生深入乡村开展社会调查研究，形成调研报告，为县域提供决策参考；（</t>
    </r>
    <r>
      <rPr>
        <sz val="12"/>
        <color theme="1"/>
        <rFont val="Times New Roman"/>
        <charset val="0"/>
      </rPr>
      <t>3</t>
    </r>
    <r>
      <rPr>
        <sz val="12"/>
        <color theme="1"/>
        <rFont val="仿宋_GB2312"/>
        <charset val="134"/>
      </rPr>
      <t>）组织学生实践团队发挥学科专业优势，促进科技创新成果落地实践，推动科技助农。</t>
    </r>
  </si>
  <si>
    <r>
      <rPr>
        <sz val="12"/>
        <color theme="1"/>
        <rFont val="仿宋_GB2312"/>
        <charset val="134"/>
      </rPr>
      <t>开展大学生</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活动和</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调研</t>
    </r>
    <r>
      <rPr>
        <sz val="12"/>
        <color theme="1"/>
        <rFont val="Times New Roman"/>
        <charset val="0"/>
      </rPr>
      <t>1-2</t>
    </r>
    <r>
      <rPr>
        <sz val="12"/>
        <color theme="1"/>
        <rFont val="仿宋_GB2312"/>
        <charset val="134"/>
      </rPr>
      <t>批</t>
    </r>
    <r>
      <rPr>
        <sz val="12"/>
        <color theme="1"/>
        <rFont val="Times New Roman"/>
        <charset val="0"/>
      </rPr>
      <t>/</t>
    </r>
    <r>
      <rPr>
        <sz val="12"/>
        <color theme="1"/>
        <rFont val="仿宋_GB2312"/>
        <charset val="134"/>
      </rPr>
      <t>年。</t>
    </r>
  </si>
  <si>
    <r>
      <rPr>
        <sz val="12"/>
        <color theme="1"/>
        <rFont val="仿宋_GB2312"/>
        <charset val="134"/>
      </rPr>
      <t>王梓珊科长</t>
    </r>
    <r>
      <rPr>
        <sz val="12"/>
        <color theme="1"/>
        <rFont val="Times New Roman"/>
        <charset val="0"/>
      </rPr>
      <t xml:space="preserve">
13828278938</t>
    </r>
  </si>
  <si>
    <t>雷州乡村基层人才培训</t>
  </si>
  <si>
    <t>围绕水产、水稻、畜禽、果菜等产业领域，开展农业经理人、农技人员、高素质农民培育或乡镇干部及教师培训工作。</t>
  </si>
  <si>
    <r>
      <rPr>
        <sz val="12"/>
        <color theme="1"/>
        <rFont val="仿宋_GB2312"/>
        <charset val="134"/>
      </rPr>
      <t>我校已承办</t>
    </r>
    <r>
      <rPr>
        <sz val="12"/>
        <color theme="1"/>
        <rFont val="Times New Roman"/>
        <charset val="0"/>
      </rPr>
      <t>2023</t>
    </r>
    <r>
      <rPr>
        <sz val="12"/>
        <color theme="1"/>
        <rFont val="仿宋_GB2312"/>
        <charset val="134"/>
      </rPr>
      <t>年广东省农业经理人培训班，其中雷州市有</t>
    </r>
    <r>
      <rPr>
        <sz val="12"/>
        <color theme="1"/>
        <rFont val="Times New Roman"/>
        <charset val="0"/>
      </rPr>
      <t>10</t>
    </r>
    <r>
      <rPr>
        <sz val="12"/>
        <color theme="1"/>
        <rFont val="仿宋_GB2312"/>
        <charset val="134"/>
      </rPr>
      <t>人参加本次培训。</t>
    </r>
  </si>
  <si>
    <r>
      <rPr>
        <sz val="12"/>
        <color theme="1"/>
        <rFont val="仿宋_GB2312"/>
        <charset val="134"/>
      </rPr>
      <t>组织乡村基层人才培训</t>
    </r>
    <r>
      <rPr>
        <sz val="12"/>
        <color theme="1"/>
        <rFont val="Times New Roman"/>
        <charset val="0"/>
      </rPr>
      <t>1</t>
    </r>
    <r>
      <rPr>
        <sz val="12"/>
        <color theme="1"/>
        <rFont val="仿宋_GB2312"/>
        <charset val="134"/>
      </rPr>
      <t>期</t>
    </r>
    <r>
      <rPr>
        <sz val="12"/>
        <color theme="1"/>
        <rFont val="Times New Roman"/>
        <charset val="0"/>
      </rPr>
      <t>/</t>
    </r>
    <r>
      <rPr>
        <sz val="12"/>
        <color theme="1"/>
        <rFont val="仿宋_GB2312"/>
        <charset val="134"/>
      </rPr>
      <t>年。</t>
    </r>
  </si>
  <si>
    <r>
      <rPr>
        <sz val="12"/>
        <color theme="1"/>
        <rFont val="仿宋_GB2312"/>
        <charset val="134"/>
      </rPr>
      <t>潘康培副院长</t>
    </r>
    <r>
      <rPr>
        <sz val="12"/>
        <color theme="1"/>
        <rFont val="Times New Roman"/>
        <charset val="0"/>
      </rPr>
      <t xml:space="preserve">
13509935732</t>
    </r>
  </si>
  <si>
    <t>廉江市</t>
  </si>
  <si>
    <t>岭南师范学院、广东省外语艺术职业学院</t>
  </si>
  <si>
    <t>推动基层改革创新探索</t>
  </si>
  <si>
    <r>
      <rPr>
        <sz val="12"/>
        <color theme="1"/>
        <rFont val="Times New Roman"/>
        <charset val="0"/>
      </rPr>
      <t>2023</t>
    </r>
    <r>
      <rPr>
        <sz val="12"/>
        <color indexed="8"/>
        <rFont val="仿宋_GB2312"/>
        <charset val="134"/>
      </rPr>
      <t>年</t>
    </r>
    <r>
      <rPr>
        <sz val="12"/>
        <color theme="1"/>
        <rFont val="Times New Roman"/>
        <charset val="0"/>
      </rPr>
      <t>8</t>
    </r>
    <r>
      <rPr>
        <sz val="12"/>
        <color indexed="8"/>
        <rFont val="仿宋_GB2312"/>
        <charset val="134"/>
      </rPr>
      <t>月</t>
    </r>
  </si>
  <si>
    <r>
      <rPr>
        <sz val="12"/>
        <color theme="1"/>
        <rFont val="仿宋_GB2312"/>
        <charset val="134"/>
      </rPr>
      <t>为贯彻全省推进</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促进城乡区域协调发展现场会精神，围绕廉江城乡所需，结合自身所能，深入推动地方高质量发展。</t>
    </r>
  </si>
  <si>
    <t>聚焦县域经济、城镇建设、乡村振兴、城乡融合等方面需求，开展理论研究，同时以廉江龙头产业为案例，开展节能减排，解决农村人口就业问题。</t>
  </si>
  <si>
    <t>根据廉江市城乡的经济特点，组织学校人力资源深入地方把脉，同时针对地方产业特点培养对口人才资源，提升农村返乡人员的就业率。</t>
  </si>
  <si>
    <r>
      <rPr>
        <sz val="12"/>
        <color theme="1"/>
        <rFont val="仿宋_GB2312"/>
        <charset val="134"/>
      </rPr>
      <t>岭南师范学院：法政学院（刘鑫淼</t>
    </r>
    <r>
      <rPr>
        <sz val="12"/>
        <color theme="1"/>
        <rFont val="Times New Roman"/>
        <charset val="0"/>
      </rPr>
      <t>18022601981</t>
    </r>
    <r>
      <rPr>
        <sz val="12"/>
        <color theme="1"/>
        <rFont val="仿宋_GB2312"/>
        <charset val="134"/>
      </rPr>
      <t>）、商学院（许抄军</t>
    </r>
    <r>
      <rPr>
        <sz val="12"/>
        <color theme="1"/>
        <rFont val="Times New Roman"/>
        <charset val="0"/>
      </rPr>
      <t>15975970907</t>
    </r>
    <r>
      <rPr>
        <sz val="12"/>
        <color indexed="8"/>
        <rFont val="仿宋_GB2312"/>
        <charset val="134"/>
      </rPr>
      <t>）
廉江市：市农业农村局（曹忠芬）13824819666</t>
    </r>
  </si>
  <si>
    <t>服务农村集体经济发展</t>
  </si>
  <si>
    <t>根据地方乡村经济的发展特点及发展需求，组织专家团队进行深入调研、指导，厘清其工作思路，明确发展方面。</t>
  </si>
  <si>
    <t>根据廉江市城乡的经济特点，组织学校人力资源深入地方把脉，力争为廉江城乡经济发展提供可行性的指导方案，助推乡村产业发展。</t>
  </si>
  <si>
    <r>
      <rPr>
        <sz val="12"/>
        <color theme="1"/>
        <rFont val="仿宋_GB2312"/>
        <charset val="134"/>
      </rPr>
      <t>岭南师范学院：乡村振兴研究院、科研处（刘群慧</t>
    </r>
    <r>
      <rPr>
        <sz val="12"/>
        <color theme="1"/>
        <rFont val="Times New Roman"/>
        <charset val="0"/>
      </rPr>
      <t>13536413866</t>
    </r>
    <r>
      <rPr>
        <sz val="12"/>
        <color theme="1"/>
        <rFont val="仿宋_GB2312"/>
        <charset val="134"/>
      </rPr>
      <t>）</t>
    </r>
    <r>
      <rPr>
        <sz val="12"/>
        <color theme="1"/>
        <rFont val="Times New Roman"/>
        <charset val="0"/>
      </rPr>
      <t xml:space="preserve">
</t>
    </r>
    <r>
      <rPr>
        <sz val="12"/>
        <color theme="1"/>
        <rFont val="仿宋_GB2312"/>
        <charset val="134"/>
      </rPr>
      <t>廉江市：市农业农村局（曹忠芬）</t>
    </r>
    <r>
      <rPr>
        <sz val="12"/>
        <color theme="1"/>
        <rFont val="Times New Roman"/>
        <charset val="0"/>
      </rPr>
      <t>13824819666</t>
    </r>
  </si>
  <si>
    <t>打造美食小镇</t>
  </si>
  <si>
    <t>廉江市安铺</t>
  </si>
  <si>
    <t>依托地方的饮食文化及地方小食为基础，充分发挥学校的专业优势，通过科普、宣讲、技术指导等形式，协助推动地方小食的健康发展，打造美食小镇名片。</t>
  </si>
  <si>
    <r>
      <rPr>
        <sz val="12"/>
        <color theme="1"/>
        <rFont val="仿宋_GB2312"/>
        <charset val="134"/>
      </rPr>
      <t>与廉江市兴旺农业发展有限公司签订战略合作框架协议，进一步深化产学研合作，探索协同育人设立</t>
    </r>
    <r>
      <rPr>
        <sz val="12"/>
        <color theme="1"/>
        <rFont val="Times New Roman"/>
        <charset val="0"/>
      </rPr>
      <t>“</t>
    </r>
    <r>
      <rPr>
        <sz val="12"/>
        <color theme="1"/>
        <rFont val="仿宋_GB2312"/>
        <charset val="134"/>
      </rPr>
      <t>岭南师范学院产学研基地</t>
    </r>
    <r>
      <rPr>
        <sz val="12"/>
        <color theme="1"/>
        <rFont val="Times New Roman"/>
        <charset val="0"/>
      </rPr>
      <t>”</t>
    </r>
    <r>
      <rPr>
        <sz val="12"/>
        <color theme="1"/>
        <rFont val="仿宋_GB2312"/>
        <charset val="134"/>
      </rPr>
      <t>，聚焦产学研合作建立</t>
    </r>
    <r>
      <rPr>
        <sz val="12"/>
        <color theme="1"/>
        <rFont val="Times New Roman"/>
        <charset val="0"/>
      </rPr>
      <t>“</t>
    </r>
    <r>
      <rPr>
        <sz val="12"/>
        <color theme="1"/>
        <rFont val="仿宋_GB2312"/>
        <charset val="134"/>
      </rPr>
      <t>湛江市大中小学生食育教育（烹饪技能培训）基地</t>
    </r>
    <r>
      <rPr>
        <sz val="12"/>
        <color theme="1"/>
        <rFont val="Times New Roman"/>
        <charset val="0"/>
      </rPr>
      <t>”</t>
    </r>
    <r>
      <rPr>
        <sz val="12"/>
        <color theme="1"/>
        <rFont val="仿宋_GB2312"/>
        <charset val="134"/>
      </rPr>
      <t>，设立乡村振兴的</t>
    </r>
    <r>
      <rPr>
        <sz val="12"/>
        <color theme="1"/>
        <rFont val="Times New Roman"/>
        <charset val="0"/>
      </rPr>
      <t>“</t>
    </r>
    <r>
      <rPr>
        <sz val="12"/>
        <color theme="1"/>
        <rFont val="仿宋_GB2312"/>
        <charset val="134"/>
      </rPr>
      <t>新时代乡村居民烹饪技能培训教育基地</t>
    </r>
    <r>
      <rPr>
        <sz val="12"/>
        <color theme="1"/>
        <rFont val="Times New Roman"/>
        <charset val="0"/>
      </rPr>
      <t>”</t>
    </r>
    <r>
      <rPr>
        <sz val="12"/>
        <color theme="1"/>
        <rFont val="仿宋_GB2312"/>
        <charset val="134"/>
      </rPr>
      <t>，设立兴旺好百千万工程创业孵化基地，成为</t>
    </r>
    <r>
      <rPr>
        <sz val="12"/>
        <color theme="1"/>
        <rFont val="Times New Roman"/>
        <charset val="0"/>
      </rPr>
      <t>“</t>
    </r>
    <r>
      <rPr>
        <sz val="12"/>
        <color theme="1"/>
        <rFont val="仿宋_GB2312"/>
        <charset val="134"/>
      </rPr>
      <t>预制菜产业学院</t>
    </r>
    <r>
      <rPr>
        <sz val="12"/>
        <color theme="1"/>
        <rFont val="Times New Roman"/>
        <charset val="0"/>
      </rPr>
      <t>”</t>
    </r>
    <r>
      <rPr>
        <sz val="12"/>
        <color theme="1"/>
        <rFont val="仿宋_GB2312"/>
        <charset val="134"/>
      </rPr>
      <t>（省级）的合作建设单位，同时结合建设</t>
    </r>
    <r>
      <rPr>
        <sz val="12"/>
        <color theme="1"/>
        <rFont val="Times New Roman"/>
        <charset val="0"/>
      </rPr>
      <t>“</t>
    </r>
    <r>
      <rPr>
        <sz val="12"/>
        <color theme="1"/>
        <rFont val="仿宋_GB2312"/>
        <charset val="134"/>
      </rPr>
      <t>科技小院</t>
    </r>
    <r>
      <rPr>
        <sz val="12"/>
        <color theme="1"/>
        <rFont val="Times New Roman"/>
        <charset val="0"/>
      </rPr>
      <t>”</t>
    </r>
    <r>
      <rPr>
        <sz val="12"/>
        <color theme="1"/>
        <rFont val="仿宋_GB2312"/>
        <charset val="134"/>
      </rPr>
      <t>打造</t>
    </r>
    <r>
      <rPr>
        <sz val="12"/>
        <color theme="1"/>
        <rFont val="Times New Roman"/>
        <charset val="0"/>
      </rPr>
      <t>“</t>
    </r>
    <r>
      <rPr>
        <sz val="12"/>
        <color theme="1"/>
        <rFont val="仿宋_GB2312"/>
        <charset val="134"/>
      </rPr>
      <t>安铺美食小镇</t>
    </r>
    <r>
      <rPr>
        <sz val="12"/>
        <color theme="1"/>
        <rFont val="Times New Roman"/>
        <charset val="0"/>
      </rPr>
      <t>”</t>
    </r>
  </si>
  <si>
    <r>
      <rPr>
        <sz val="12"/>
        <color theme="1"/>
        <rFont val="仿宋_GB2312"/>
        <charset val="134"/>
      </rPr>
      <t>岭南师范学院：食品科学与工程学院书记：邱飞</t>
    </r>
    <r>
      <rPr>
        <sz val="12"/>
        <color theme="1"/>
        <rFont val="Times New Roman"/>
        <charset val="0"/>
      </rPr>
      <t xml:space="preserve">18820623369
</t>
    </r>
    <r>
      <rPr>
        <sz val="12"/>
        <color theme="1"/>
        <rFont val="仿宋_GB2312"/>
        <charset val="134"/>
      </rPr>
      <t>廉江市：市人力资源和社会保障局（杨晓文）</t>
    </r>
    <r>
      <rPr>
        <sz val="12"/>
        <color theme="1"/>
        <rFont val="Times New Roman"/>
        <charset val="0"/>
      </rPr>
      <t>13822538299</t>
    </r>
    <r>
      <rPr>
        <sz val="12"/>
        <color theme="1"/>
        <rFont val="仿宋_GB2312"/>
        <charset val="134"/>
      </rPr>
      <t>、市农业农村局（曹忠芬）</t>
    </r>
    <r>
      <rPr>
        <sz val="12"/>
        <color theme="1"/>
        <rFont val="Times New Roman"/>
        <charset val="0"/>
      </rPr>
      <t>13824819666</t>
    </r>
  </si>
  <si>
    <r>
      <rPr>
        <sz val="12"/>
        <color theme="1"/>
        <rFont val="仿宋_GB2312"/>
        <charset val="134"/>
      </rPr>
      <t>共建</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实践基地</t>
    </r>
  </si>
  <si>
    <r>
      <rPr>
        <sz val="12"/>
        <color theme="1"/>
        <rFont val="仿宋_GB2312"/>
        <charset val="134"/>
      </rPr>
      <t>共建</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实践基地，开展科技创新、技术培训、创新创业、实习锻炼，布局设点，建立产学研用协同创新机制。</t>
    </r>
  </si>
  <si>
    <r>
      <rPr>
        <sz val="12"/>
        <color theme="1"/>
        <rFont val="Times New Roman"/>
        <charset val="0"/>
      </rPr>
      <t>1.</t>
    </r>
    <r>
      <rPr>
        <sz val="12"/>
        <color theme="1"/>
        <rFont val="仿宋_GB2312"/>
        <charset val="134"/>
      </rPr>
      <t>共建校外实训基地。和廉江财经外贸领域、文化艺术领域企业合作，共同打造校外实践教学基地，服务当地经济文化领域人才培养和技术改良提升；</t>
    </r>
    <r>
      <rPr>
        <sz val="12"/>
        <color theme="1"/>
        <rFont val="Times New Roman"/>
        <charset val="0"/>
      </rPr>
      <t xml:space="preserve">
2.</t>
    </r>
    <r>
      <rPr>
        <sz val="12"/>
        <color theme="1"/>
        <rFont val="仿宋_GB2312"/>
        <charset val="134"/>
      </rPr>
      <t>打造创新创业教育基地。与当期政府机构和企业合作，共同打造产、学、研教学实践平台，助力共同研发成果在廉江当地和经济文化领域中的实际运用和产业转化；</t>
    </r>
    <r>
      <rPr>
        <sz val="12"/>
        <color theme="1"/>
        <rFont val="Times New Roman"/>
        <charset val="0"/>
      </rPr>
      <t xml:space="preserve">
3.</t>
    </r>
    <r>
      <rPr>
        <sz val="12"/>
        <color theme="1"/>
        <rFont val="仿宋_GB2312"/>
        <charset val="134"/>
      </rPr>
      <t>利用国家大力推广市域产教联合体、产教共同体、产教融合实践中心建设的契机，积极与廉江当地政府、园区和企业合作，共建新型产教融合平台，利用平台辐射、惠及当地教育、文化、经济的发展。</t>
    </r>
    <r>
      <rPr>
        <sz val="12"/>
        <color theme="1"/>
        <rFont val="Times New Roman"/>
        <charset val="0"/>
      </rPr>
      <t xml:space="preserve">
4.</t>
    </r>
    <r>
      <rPr>
        <sz val="12"/>
        <color theme="1"/>
        <rFont val="仿宋_GB2312"/>
        <charset val="134"/>
      </rPr>
      <t>挖掘当地的资源、特色和需求，结合学校创新创业经验与团队资源，开展</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合作项目，促进当地乡村振兴和城乡融合发展。组织相关的创新创业大赛团队（洁染不同创业团队、劳以启智创业团队、易参军团队、文化润心实践团队等相关团队）及在校廉江户籍学生，开展</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合作项目，助力廉江市农、文、旅产业及教育事业发展。</t>
    </r>
  </si>
  <si>
    <r>
      <rPr>
        <sz val="12"/>
        <color theme="1"/>
        <rFont val="仿宋_GB2312"/>
        <charset val="134"/>
      </rPr>
      <t>广东省外语艺术职业学院：校企合作与实训管理部部长张晖</t>
    </r>
    <r>
      <rPr>
        <sz val="12"/>
        <color theme="1"/>
        <rFont val="Times New Roman"/>
        <charset val="0"/>
      </rPr>
      <t xml:space="preserve">
13380025630</t>
    </r>
    <r>
      <rPr>
        <sz val="12"/>
        <color theme="1"/>
        <rFont val="仿宋_GB2312"/>
        <charset val="134"/>
      </rPr>
      <t>；教务部部长梁振辉</t>
    </r>
    <r>
      <rPr>
        <sz val="12"/>
        <color theme="1"/>
        <rFont val="Times New Roman"/>
        <charset val="0"/>
      </rPr>
      <t xml:space="preserve"> 13699731327</t>
    </r>
    <r>
      <rPr>
        <sz val="12"/>
        <color theme="1"/>
        <rFont val="仿宋_GB2312"/>
        <charset val="134"/>
      </rPr>
      <t>、科学技术部部长王</t>
    </r>
    <r>
      <rPr>
        <sz val="12"/>
        <color theme="1"/>
        <rFont val="Times New Roman"/>
        <charset val="0"/>
      </rPr>
      <t xml:space="preserve"> </t>
    </r>
    <r>
      <rPr>
        <sz val="12"/>
        <color theme="1"/>
        <rFont val="仿宋_GB2312"/>
        <charset val="134"/>
      </rPr>
      <t>迪</t>
    </r>
    <r>
      <rPr>
        <sz val="12"/>
        <color theme="1"/>
        <rFont val="Times New Roman"/>
        <charset val="0"/>
      </rPr>
      <t xml:space="preserve"> 13710695916</t>
    </r>
    <r>
      <rPr>
        <sz val="12"/>
        <color theme="1"/>
        <rFont val="仿宋_GB2312"/>
        <charset val="134"/>
      </rPr>
      <t>；创新创业学院院长尹春洁</t>
    </r>
    <r>
      <rPr>
        <sz val="12"/>
        <color theme="1"/>
        <rFont val="Times New Roman"/>
        <charset val="0"/>
      </rPr>
      <t xml:space="preserve"> 13527815576</t>
    </r>
    <r>
      <rPr>
        <sz val="12"/>
        <color theme="1"/>
        <rFont val="仿宋_GB2312"/>
        <charset val="134"/>
      </rPr>
      <t>、音乐舞蹈学院书记林裕旭</t>
    </r>
    <r>
      <rPr>
        <sz val="12"/>
        <color theme="1"/>
        <rFont val="Times New Roman"/>
        <charset val="0"/>
      </rPr>
      <t xml:space="preserve"> 13724802698
</t>
    </r>
    <r>
      <rPr>
        <sz val="12"/>
        <color theme="1"/>
        <rFont val="仿宋_GB2312"/>
        <charset val="134"/>
      </rPr>
      <t>廉江市：市教育局（吴廷武）</t>
    </r>
    <r>
      <rPr>
        <sz val="12"/>
        <color theme="1"/>
        <rFont val="Times New Roman"/>
        <charset val="0"/>
      </rPr>
      <t>13822539338</t>
    </r>
    <r>
      <rPr>
        <sz val="12"/>
        <color theme="1"/>
        <rFont val="仿宋_GB2312"/>
        <charset val="134"/>
      </rPr>
      <t>、市团委（黄水秀）</t>
    </r>
    <r>
      <rPr>
        <sz val="12"/>
        <color theme="1"/>
        <rFont val="Times New Roman"/>
        <charset val="0"/>
      </rPr>
      <t>13790985522</t>
    </r>
  </si>
  <si>
    <t>广东生动鲜供应链管理有限公司产学研</t>
  </si>
  <si>
    <t>通过科研平台共建、联合开展科研攻关、合作产出科研成果、联合申报科研课题或成果奖项、联合举办学术论坛等方式开展科研合作。通过对番石榴栽培技术、鲜果采后贮藏及加工等产业需求开展产学研合作。</t>
  </si>
  <si>
    <t>力争合作期间在产学研合作、基地共建、人员互聘、研究生联合培养、学生就业等领域全面开展战略合作，形成资源互补，实现双赢的局面。</t>
  </si>
  <si>
    <r>
      <rPr>
        <sz val="12"/>
        <color theme="1"/>
        <rFont val="仿宋_GB2312"/>
        <charset val="134"/>
      </rPr>
      <t>生命与技术学院院长：刘锴栋</t>
    </r>
    <r>
      <rPr>
        <sz val="12"/>
        <color theme="1"/>
        <rFont val="Times New Roman"/>
        <charset val="0"/>
      </rPr>
      <t xml:space="preserve">15876392616
</t>
    </r>
    <r>
      <rPr>
        <sz val="12"/>
        <color theme="1"/>
        <rFont val="仿宋_GB2312"/>
        <charset val="134"/>
      </rPr>
      <t>廉江市：市农业农村局（曹忠芬）</t>
    </r>
    <r>
      <rPr>
        <sz val="12"/>
        <color theme="1"/>
        <rFont val="Times New Roman"/>
        <charset val="0"/>
      </rPr>
      <t>13824819666</t>
    </r>
  </si>
  <si>
    <t>技术扶持小家电产业</t>
  </si>
  <si>
    <t>利用学校自身的专业人才优势，充分发挥学校的科研力量，积极服务地方小家电产业发展，极力打造小家电产业园。</t>
  </si>
  <si>
    <r>
      <rPr>
        <sz val="12"/>
        <color theme="1"/>
        <rFont val="Times New Roman"/>
        <charset val="0"/>
      </rPr>
      <t>1.</t>
    </r>
    <r>
      <rPr>
        <sz val="12"/>
        <color theme="1"/>
        <rFont val="仿宋_GB2312"/>
        <charset val="134"/>
      </rPr>
      <t>充分发挥科研力量，助力廉江市小家电、新能源、道地南药等产业的改性塑料、金属材料、镀层材料、光电转换材料、清洁能源材料、新药研发等。</t>
    </r>
    <r>
      <rPr>
        <sz val="12"/>
        <color theme="1"/>
        <rFont val="Times New Roman"/>
        <charset val="0"/>
      </rPr>
      <t xml:space="preserve">
2.</t>
    </r>
    <r>
      <rPr>
        <sz val="12"/>
        <color theme="1"/>
        <rFont val="仿宋_GB2312"/>
        <charset val="134"/>
      </rPr>
      <t>拟通过</t>
    </r>
    <r>
      <rPr>
        <sz val="12"/>
        <color theme="1"/>
        <rFont val="Times New Roman"/>
        <charset val="0"/>
      </rPr>
      <t>“</t>
    </r>
    <r>
      <rPr>
        <sz val="12"/>
        <color theme="1"/>
        <rFont val="仿宋_GB2312"/>
        <charset val="134"/>
      </rPr>
      <t>新一代人工智能赋能廉江家电产业高质量发展的机理及对策研究</t>
    </r>
    <r>
      <rPr>
        <sz val="12"/>
        <color theme="1"/>
        <rFont val="Times New Roman"/>
        <charset val="0"/>
      </rPr>
      <t>”</t>
    </r>
    <r>
      <rPr>
        <sz val="12"/>
        <color theme="1"/>
        <rFont val="仿宋_GB2312"/>
        <charset val="134"/>
      </rPr>
      <t>、</t>
    </r>
    <r>
      <rPr>
        <sz val="12"/>
        <color theme="1"/>
        <rFont val="Times New Roman"/>
        <charset val="0"/>
      </rPr>
      <t>“</t>
    </r>
    <r>
      <rPr>
        <sz val="12"/>
        <color theme="1"/>
        <rFont val="仿宋_GB2312"/>
        <charset val="134"/>
      </rPr>
      <t>基于事件系统理论视角下廉江家电企业管理实践中的应用研究</t>
    </r>
    <r>
      <rPr>
        <sz val="12"/>
        <color theme="1"/>
        <rFont val="Times New Roman"/>
        <charset val="0"/>
      </rPr>
      <t>”</t>
    </r>
    <r>
      <rPr>
        <sz val="12"/>
        <color theme="1"/>
        <rFont val="仿宋_GB2312"/>
        <charset val="134"/>
      </rPr>
      <t>两个项目展开合作。</t>
    </r>
    <r>
      <rPr>
        <sz val="12"/>
        <color theme="1"/>
        <rFont val="Times New Roman"/>
        <charset val="0"/>
      </rPr>
      <t xml:space="preserve">
3.</t>
    </r>
    <r>
      <rPr>
        <sz val="12"/>
        <color theme="1"/>
        <rFont val="仿宋_GB2312"/>
        <charset val="134"/>
      </rPr>
      <t>针对小家电产业组建工业自动化科研团队、电饭煲产品涂层研究团队、工业模具及参数化结构设计团队、产品工业设计创新团队、发热技术研究团队，依托政府科研项目，积极对接企业开展技术攻关项目研究，分批派驻骨干科研教师进驻企业，解决企业的人才短板困境</t>
    </r>
  </si>
  <si>
    <r>
      <rPr>
        <sz val="12"/>
        <color theme="1"/>
        <rFont val="仿宋_GB2312"/>
        <charset val="134"/>
      </rPr>
      <t>岭南师范学院：科研处处长：刘群慧</t>
    </r>
    <r>
      <rPr>
        <sz val="12"/>
        <color theme="1"/>
        <rFont val="Times New Roman"/>
        <charset val="0"/>
      </rPr>
      <t xml:space="preserve">13536413866
</t>
    </r>
    <r>
      <rPr>
        <sz val="12"/>
        <color theme="1"/>
        <rFont val="仿宋_GB2312"/>
        <charset val="134"/>
      </rPr>
      <t>廉江市：市科工贸和信息化局（刘敬梅）</t>
    </r>
    <r>
      <rPr>
        <sz val="12"/>
        <color theme="1"/>
        <rFont val="Times New Roman"/>
        <charset val="0"/>
      </rPr>
      <t>13590038008</t>
    </r>
  </si>
  <si>
    <t>廉江市橙乡人家农业发展有限公司产学研</t>
  </si>
  <si>
    <t>廉江市吉水绿之源水果种植专业合作社产学研</t>
  </si>
  <si>
    <t>廉江市良垌日升荔枝专业合作社产学研</t>
  </si>
  <si>
    <t>廉江市良垌镇</t>
  </si>
  <si>
    <t>强化旅游宣传力度</t>
  </si>
  <si>
    <t>通过协助城乡建设完整的红色文化链，同时借助校友在社会的影响力，助推地方文旅产业发展。</t>
  </si>
  <si>
    <r>
      <rPr>
        <sz val="12"/>
        <color theme="1"/>
        <rFont val="Times New Roman"/>
        <charset val="0"/>
      </rPr>
      <t>1.</t>
    </r>
    <r>
      <rPr>
        <sz val="12"/>
        <color theme="1"/>
        <rFont val="仿宋_GB2312"/>
        <charset val="134"/>
      </rPr>
      <t>开发智慧廉江旅游</t>
    </r>
    <r>
      <rPr>
        <sz val="12"/>
        <color theme="1"/>
        <rFont val="Times New Roman"/>
        <charset val="0"/>
      </rPr>
      <t>APP
2.</t>
    </r>
    <r>
      <rPr>
        <sz val="12"/>
        <color theme="1"/>
        <rFont val="仿宋_GB2312"/>
        <charset val="134"/>
      </rPr>
      <t>利用人才和校友资源，助力廉江开展工业和农业旅游，通过道地南药、果蔬菜、采摘、加工等农产品的特色，扩大旅游宣传的深度和广度。</t>
    </r>
    <r>
      <rPr>
        <sz val="12"/>
        <color theme="1"/>
        <rFont val="Times New Roman"/>
        <charset val="0"/>
      </rPr>
      <t xml:space="preserve">
3.</t>
    </r>
    <r>
      <rPr>
        <sz val="12"/>
        <color theme="1"/>
        <rFont val="仿宋_GB2312"/>
        <charset val="134"/>
      </rPr>
      <t>获取资源支持编写出版廉江红色文化读本、</t>
    </r>
    <r>
      <rPr>
        <sz val="12"/>
        <color theme="1"/>
        <rFont val="Times New Roman"/>
        <charset val="0"/>
      </rPr>
      <t>“</t>
    </r>
    <r>
      <rPr>
        <sz val="12"/>
        <color theme="1"/>
        <rFont val="仿宋_GB2312"/>
        <charset val="134"/>
      </rPr>
      <t>建库开河</t>
    </r>
    <r>
      <rPr>
        <sz val="12"/>
        <color theme="1"/>
        <rFont val="Times New Roman"/>
        <charset val="0"/>
      </rPr>
      <t>”</t>
    </r>
    <r>
      <rPr>
        <sz val="12"/>
        <color theme="1"/>
        <rFont val="仿宋_GB2312"/>
        <charset val="134"/>
      </rPr>
      <t>精神读本等出版物、教材，</t>
    </r>
    <r>
      <rPr>
        <sz val="12"/>
        <color theme="1"/>
        <rFont val="Times New Roman"/>
        <charset val="0"/>
      </rPr>
      <t xml:space="preserve">
4.</t>
    </r>
    <r>
      <rPr>
        <sz val="12"/>
        <color theme="1"/>
        <rFont val="仿宋_GB2312"/>
        <charset val="134"/>
      </rPr>
      <t>组建师生语言翻译服务团队，对接廉江旅游宣传部门，为廉江市文旅形象塑造宣传提供语言翻译服务支持</t>
    </r>
  </si>
  <si>
    <r>
      <rPr>
        <sz val="12"/>
        <color theme="1"/>
        <rFont val="仿宋_GB2312"/>
        <charset val="134"/>
      </rPr>
      <t>岭南师范学院：科研处（刘群慧</t>
    </r>
    <r>
      <rPr>
        <sz val="12"/>
        <color theme="1"/>
        <rFont val="Times New Roman"/>
        <charset val="0"/>
      </rPr>
      <t>13536413866</t>
    </r>
    <r>
      <rPr>
        <sz val="12"/>
        <color theme="1"/>
        <rFont val="仿宋_GB2312"/>
        <charset val="134"/>
      </rPr>
      <t>）、校友办</t>
    </r>
    <r>
      <rPr>
        <sz val="12"/>
        <color theme="1"/>
        <rFont val="Times New Roman"/>
        <charset val="0"/>
      </rPr>
      <t xml:space="preserve">
</t>
    </r>
    <r>
      <rPr>
        <sz val="12"/>
        <color theme="1"/>
        <rFont val="仿宋_GB2312"/>
        <charset val="134"/>
      </rPr>
      <t>廉江市：市文化广电旅游体育局（苏锡豪）</t>
    </r>
    <r>
      <rPr>
        <sz val="12"/>
        <color theme="1"/>
        <rFont val="Times New Roman"/>
        <charset val="0"/>
      </rPr>
      <t>13822530099</t>
    </r>
  </si>
  <si>
    <t>强化文旅产业的管理</t>
  </si>
  <si>
    <t>通过协助地方文旅项目管理、创新创业、市场分析与管理、酒店管理、财务管理、乡村规划建设、电子商务、信息化农业、舞蹈培训、文化艺术创新等方面的管理设计，促使文旅产业规范化、市场化。</t>
  </si>
  <si>
    <r>
      <rPr>
        <sz val="12"/>
        <color theme="1"/>
        <rFont val="Times New Roman"/>
        <charset val="0"/>
      </rPr>
      <t>1.</t>
    </r>
    <r>
      <rPr>
        <sz val="12"/>
        <color theme="1"/>
        <rFont val="仿宋_GB2312"/>
        <charset val="134"/>
      </rPr>
      <t>发挥工业设计专业的学科特色，通过前期开展廉江市工业旅游</t>
    </r>
    <r>
      <rPr>
        <sz val="12"/>
        <color theme="1"/>
        <rFont val="Times New Roman"/>
        <charset val="0"/>
      </rPr>
      <t>IP</t>
    </r>
    <r>
      <rPr>
        <sz val="12"/>
        <color theme="1"/>
        <rFont val="仿宋_GB2312"/>
        <charset val="134"/>
      </rPr>
      <t>调研、设计提取、手信产品设计开发、自媒体市场营销包装、品牌设计等做大做强、做出特色，打造廉江全国电饭煲之乡的工业旅游名片；</t>
    </r>
    <r>
      <rPr>
        <sz val="12"/>
        <color theme="1"/>
        <rFont val="Times New Roman"/>
        <charset val="0"/>
      </rPr>
      <t xml:space="preserve">
2.</t>
    </r>
    <r>
      <rPr>
        <sz val="12"/>
        <color theme="1"/>
        <rFont val="仿宋_GB2312"/>
        <charset val="134"/>
      </rPr>
      <t>打造</t>
    </r>
    <r>
      <rPr>
        <sz val="12"/>
        <color theme="1"/>
        <rFont val="Times New Roman"/>
        <charset val="0"/>
      </rPr>
      <t>2-3</t>
    </r>
    <r>
      <rPr>
        <sz val="12"/>
        <color theme="1"/>
        <rFont val="仿宋_GB2312"/>
        <charset val="134"/>
      </rPr>
      <t>家优质工业旅游路线，面向中小学开展现代工业自动化、人工智能化等高科技工业旅游教育基地，强化青少年的地域工业自豪感和职业感</t>
    </r>
  </si>
  <si>
    <r>
      <rPr>
        <sz val="12"/>
        <color theme="1"/>
        <rFont val="仿宋_GB2312"/>
        <charset val="134"/>
      </rPr>
      <t>岭南师范学院：商学院（许抄军</t>
    </r>
    <r>
      <rPr>
        <sz val="12"/>
        <color theme="1"/>
        <rFont val="Times New Roman"/>
        <charset val="0"/>
      </rPr>
      <t>15975970907</t>
    </r>
    <r>
      <rPr>
        <sz val="12"/>
        <color theme="1"/>
        <rFont val="仿宋_GB2312"/>
        <charset val="134"/>
      </rPr>
      <t>）</t>
    </r>
    <r>
      <rPr>
        <sz val="12"/>
        <color theme="1"/>
        <rFont val="Times New Roman"/>
        <charset val="0"/>
      </rPr>
      <t xml:space="preserve">
</t>
    </r>
    <r>
      <rPr>
        <sz val="12"/>
        <color theme="1"/>
        <rFont val="仿宋_GB2312"/>
        <charset val="134"/>
      </rPr>
      <t>廉江市：市文化广电旅游体育局（苏锡豪）</t>
    </r>
    <r>
      <rPr>
        <sz val="12"/>
        <color theme="1"/>
        <rFont val="Times New Roman"/>
        <charset val="0"/>
      </rPr>
      <t>13822530099</t>
    </r>
  </si>
  <si>
    <t>拓宽产业推广销售途径</t>
  </si>
  <si>
    <t>通过技术支持、人才支撑，服务廉江小家电产业、特色农业发展，同时利用校友资源帮助把种植粮食、蔬菜、水果等进行推广销售，提升撂荒地使用率。</t>
  </si>
  <si>
    <r>
      <rPr>
        <sz val="12"/>
        <color theme="1"/>
        <rFont val="Times New Roman"/>
        <charset val="0"/>
      </rPr>
      <t>1.</t>
    </r>
    <r>
      <rPr>
        <sz val="12"/>
        <color theme="1"/>
        <rFont val="仿宋_GB2312"/>
        <charset val="134"/>
      </rPr>
      <t>对接廉江市农业农村局、廉江市农业技术推广中心，调研各镇农业发展现状，形成调研报告，确定科技支撑方向；</t>
    </r>
    <r>
      <rPr>
        <sz val="12"/>
        <color theme="1"/>
        <rFont val="Times New Roman"/>
        <charset val="0"/>
      </rPr>
      <t xml:space="preserve">
2.</t>
    </r>
    <r>
      <rPr>
        <sz val="12"/>
        <color theme="1"/>
        <rFont val="仿宋_GB2312"/>
        <charset val="134"/>
      </rPr>
      <t>针对不同镇、不同产业，开展针对性的定点科技支撑，力争转化新技术、新品种、新方法</t>
    </r>
    <r>
      <rPr>
        <sz val="12"/>
        <color theme="1"/>
        <rFont val="Times New Roman"/>
        <charset val="0"/>
      </rPr>
      <t>10-15</t>
    </r>
    <r>
      <rPr>
        <sz val="12"/>
        <color theme="1"/>
        <rFont val="仿宋_GB2312"/>
        <charset val="134"/>
      </rPr>
      <t>项，建成示范基地</t>
    </r>
    <r>
      <rPr>
        <sz val="12"/>
        <color theme="1"/>
        <rFont val="Times New Roman"/>
        <charset val="0"/>
      </rPr>
      <t>20-30</t>
    </r>
    <r>
      <rPr>
        <sz val="12"/>
        <color theme="1"/>
        <rFont val="仿宋_GB2312"/>
        <charset val="134"/>
      </rPr>
      <t>个；</t>
    </r>
    <r>
      <rPr>
        <sz val="12"/>
        <color theme="1"/>
        <rFont val="Times New Roman"/>
        <charset val="0"/>
      </rPr>
      <t xml:space="preserve">
3.</t>
    </r>
    <r>
      <rPr>
        <sz val="12"/>
        <color theme="1"/>
        <rFont val="仿宋_GB2312"/>
        <charset val="134"/>
      </rPr>
      <t>搭建农产品交流平台。通过建群或引导相关校友会实地走访的方式，搭建与廉江农产品交流平台，实现廉江农副产品与我校校友的顺利对接，从而为农副产品的推广销售拓宽渠道。</t>
    </r>
  </si>
  <si>
    <r>
      <rPr>
        <sz val="12"/>
        <color theme="1"/>
        <rFont val="仿宋_GB2312"/>
        <charset val="134"/>
      </rPr>
      <t>岭南师范学院：科研处处长：刘群慧</t>
    </r>
    <r>
      <rPr>
        <sz val="12"/>
        <color theme="1"/>
        <rFont val="Times New Roman"/>
        <charset val="0"/>
      </rPr>
      <t xml:space="preserve">13536413866
</t>
    </r>
    <r>
      <rPr>
        <sz val="12"/>
        <color theme="1"/>
        <rFont val="仿宋_GB2312"/>
        <charset val="134"/>
      </rPr>
      <t>廉江市：市农业农村局（曹忠芬）</t>
    </r>
    <r>
      <rPr>
        <sz val="12"/>
        <color theme="1"/>
        <rFont val="Times New Roman"/>
        <charset val="0"/>
      </rPr>
      <t>13824819666</t>
    </r>
    <r>
      <rPr>
        <sz val="12"/>
        <color theme="1"/>
        <rFont val="仿宋_GB2312"/>
        <charset val="134"/>
      </rPr>
      <t>、市科工贸和信息化局（刘敬梅）</t>
    </r>
    <r>
      <rPr>
        <sz val="12"/>
        <color theme="1"/>
        <rFont val="Times New Roman"/>
        <charset val="0"/>
      </rPr>
      <t>13590038008</t>
    </r>
  </si>
  <si>
    <t>文旅融合发展</t>
  </si>
  <si>
    <t>为乡村振兴提供文艺支持，开展相关文艺活动</t>
  </si>
  <si>
    <r>
      <rPr>
        <sz val="12"/>
        <color theme="1"/>
        <rFont val="Times New Roman"/>
        <charset val="0"/>
      </rPr>
      <t>1.</t>
    </r>
    <r>
      <rPr>
        <sz val="12"/>
        <color theme="1"/>
        <rFont val="仿宋_GB2312"/>
        <charset val="134"/>
      </rPr>
      <t>与龙健集团按照劳动教育实践基地合作协议进行建设；</t>
    </r>
    <r>
      <rPr>
        <sz val="12"/>
        <color theme="1"/>
        <rFont val="Times New Roman"/>
        <charset val="0"/>
      </rPr>
      <t xml:space="preserve">
2.</t>
    </r>
    <r>
      <rPr>
        <sz val="12"/>
        <color theme="1"/>
        <rFont val="仿宋_GB2312"/>
        <charset val="134"/>
      </rPr>
      <t>结合当地对于音乐教师或文旅行业技术技能人才的培养提升计划，与廉江市教育局、龙健集团开展中小学音乐教师师资培训等，开展系列</t>
    </r>
    <r>
      <rPr>
        <sz val="12"/>
        <color theme="1"/>
        <rFont val="Times New Roman"/>
        <charset val="0"/>
      </rPr>
      <t>“</t>
    </r>
    <r>
      <rPr>
        <sz val="12"/>
        <color theme="1"/>
        <rFont val="仿宋_GB2312"/>
        <charset val="134"/>
      </rPr>
      <t>送教下基层（乡）活动</t>
    </r>
    <r>
      <rPr>
        <sz val="12"/>
        <color theme="1"/>
        <rFont val="Times New Roman"/>
        <charset val="0"/>
      </rPr>
      <t>”</t>
    </r>
    <r>
      <rPr>
        <sz val="12"/>
        <color theme="1"/>
        <rFont val="仿宋_GB2312"/>
        <charset val="134"/>
      </rPr>
      <t>；</t>
    </r>
    <r>
      <rPr>
        <sz val="12"/>
        <color theme="1"/>
        <rFont val="Times New Roman"/>
        <charset val="0"/>
      </rPr>
      <t xml:space="preserve">
3.</t>
    </r>
    <r>
      <rPr>
        <sz val="12"/>
        <color theme="1"/>
        <rFont val="仿宋_GB2312"/>
        <charset val="134"/>
      </rPr>
      <t>充分发挥音乐舞蹈学院专业特色和办学优势，通过开展送演出下基层（乡）、数字音乐展示活动等多种形式助力当地特色音乐小镇建设；</t>
    </r>
    <r>
      <rPr>
        <sz val="12"/>
        <color theme="1"/>
        <rFont val="Times New Roman"/>
        <charset val="0"/>
      </rPr>
      <t xml:space="preserve">
4.</t>
    </r>
    <r>
      <rPr>
        <sz val="12"/>
        <color theme="1"/>
        <rFont val="仿宋_GB2312"/>
        <charset val="134"/>
      </rPr>
      <t>与龙健集团及廉江的相关文化企业合作，共同打造音乐科技产业学院。结合廉江的地域特色和文化底蕴，以音乐科技产业为核心，助力具有廉江特色的文化创意产业发展。</t>
    </r>
  </si>
  <si>
    <r>
      <rPr>
        <sz val="12"/>
        <color theme="1"/>
        <rFont val="仿宋_GB2312"/>
        <charset val="134"/>
      </rPr>
      <t>广东省外语艺术职业学院：校团委书记朱丹</t>
    </r>
    <r>
      <rPr>
        <sz val="12"/>
        <color theme="1"/>
        <rFont val="Times New Roman"/>
        <charset val="0"/>
      </rPr>
      <t xml:space="preserve"> 15902095599</t>
    </r>
    <r>
      <rPr>
        <sz val="12"/>
        <color theme="1"/>
        <rFont val="仿宋_GB2312"/>
        <charset val="134"/>
      </rPr>
      <t>；音乐舞蹈学院院长陈路芳</t>
    </r>
    <r>
      <rPr>
        <sz val="12"/>
        <color theme="1"/>
        <rFont val="Times New Roman"/>
        <charset val="0"/>
      </rPr>
      <t xml:space="preserve"> 18922405858
</t>
    </r>
    <r>
      <rPr>
        <sz val="12"/>
        <color theme="1"/>
        <rFont val="仿宋_GB2312"/>
        <charset val="134"/>
      </rPr>
      <t>廉江市：市文化广电旅游体育局（苏锡豪）</t>
    </r>
    <r>
      <rPr>
        <sz val="12"/>
        <color theme="1"/>
        <rFont val="Times New Roman"/>
        <charset val="0"/>
      </rPr>
      <t>13822530099</t>
    </r>
    <r>
      <rPr>
        <sz val="12"/>
        <color theme="1"/>
        <rFont val="仿宋_GB2312"/>
        <charset val="134"/>
      </rPr>
      <t>、市教育局（吴廷武）</t>
    </r>
    <r>
      <rPr>
        <sz val="12"/>
        <color theme="1"/>
        <rFont val="Times New Roman"/>
        <charset val="0"/>
      </rPr>
      <t>13822539338</t>
    </r>
    <r>
      <rPr>
        <sz val="12"/>
        <color theme="1"/>
        <rFont val="仿宋_GB2312"/>
        <charset val="134"/>
      </rPr>
      <t>、市团委（黄水秀）</t>
    </r>
    <r>
      <rPr>
        <sz val="12"/>
        <color theme="1"/>
        <rFont val="Times New Roman"/>
        <charset val="0"/>
      </rPr>
      <t>13790985522</t>
    </r>
  </si>
  <si>
    <t>与廉江市兴旺农业发展有限公司开展产学研合作</t>
  </si>
  <si>
    <r>
      <rPr>
        <sz val="12"/>
        <color theme="1"/>
        <rFont val="仿宋_GB2312"/>
        <charset val="134"/>
      </rPr>
      <t>探索协同育人设立</t>
    </r>
    <r>
      <rPr>
        <sz val="12"/>
        <color theme="1"/>
        <rFont val="Times New Roman"/>
        <charset val="0"/>
      </rPr>
      <t>“</t>
    </r>
    <r>
      <rPr>
        <sz val="12"/>
        <color theme="1"/>
        <rFont val="仿宋_GB2312"/>
        <charset val="134"/>
      </rPr>
      <t>岭南师范学院产学研基地</t>
    </r>
    <r>
      <rPr>
        <sz val="12"/>
        <color theme="1"/>
        <rFont val="Times New Roman"/>
        <charset val="0"/>
      </rPr>
      <t>”</t>
    </r>
    <r>
      <rPr>
        <sz val="12"/>
        <color theme="1"/>
        <rFont val="仿宋_GB2312"/>
        <charset val="134"/>
      </rPr>
      <t>，聚焦产学研合作建立</t>
    </r>
    <r>
      <rPr>
        <sz val="12"/>
        <color theme="1"/>
        <rFont val="Times New Roman"/>
        <charset val="0"/>
      </rPr>
      <t>“</t>
    </r>
    <r>
      <rPr>
        <sz val="12"/>
        <color theme="1"/>
        <rFont val="仿宋_GB2312"/>
        <charset val="134"/>
      </rPr>
      <t>湛江市大中小学生食育教育（烹饪技能培训）基地</t>
    </r>
    <r>
      <rPr>
        <sz val="12"/>
        <color theme="1"/>
        <rFont val="Times New Roman"/>
        <charset val="0"/>
      </rPr>
      <t>”</t>
    </r>
    <r>
      <rPr>
        <sz val="12"/>
        <color theme="1"/>
        <rFont val="仿宋_GB2312"/>
        <charset val="134"/>
      </rPr>
      <t>，聚焦乡村振兴设立</t>
    </r>
    <r>
      <rPr>
        <sz val="12"/>
        <color theme="1"/>
        <rFont val="Times New Roman"/>
        <charset val="0"/>
      </rPr>
      <t>“</t>
    </r>
    <r>
      <rPr>
        <sz val="12"/>
        <color theme="1"/>
        <rFont val="仿宋_GB2312"/>
        <charset val="134"/>
      </rPr>
      <t>新时代乡村居民烹饪技能培训教育基地</t>
    </r>
    <r>
      <rPr>
        <sz val="12"/>
        <color theme="1"/>
        <rFont val="Times New Roman"/>
        <charset val="0"/>
      </rPr>
      <t>”</t>
    </r>
    <r>
      <rPr>
        <sz val="12"/>
        <color theme="1"/>
        <rFont val="仿宋_GB2312"/>
        <charset val="134"/>
      </rPr>
      <t>，开展乡村振兴农产品宣传与推广工作</t>
    </r>
  </si>
  <si>
    <t>通过学校食品科学与工程学院的专业优势，助力廉江产业发展。</t>
  </si>
  <si>
    <r>
      <rPr>
        <sz val="12"/>
        <color theme="1"/>
        <rFont val="仿宋_GB2312"/>
        <charset val="134"/>
      </rPr>
      <t>岭南师范学院：食品科学与工程学院书记：邱飞</t>
    </r>
    <r>
      <rPr>
        <sz val="12"/>
        <color theme="1"/>
        <rFont val="Times New Roman"/>
        <charset val="0"/>
      </rPr>
      <t xml:space="preserve">18820623369
</t>
    </r>
    <r>
      <rPr>
        <sz val="12"/>
        <color theme="1"/>
        <rFont val="仿宋_GB2312"/>
        <charset val="134"/>
      </rPr>
      <t>廉江市：市人力资源和社会保障局（杨晓文）</t>
    </r>
    <r>
      <rPr>
        <sz val="12"/>
        <color theme="1"/>
        <rFont val="Times New Roman"/>
        <charset val="0"/>
      </rPr>
      <t>13822538299</t>
    </r>
  </si>
  <si>
    <t>湛江市龙亿农业科技有限公司产学研</t>
  </si>
  <si>
    <t>湛江市上井生态农业科技有限公司产学研</t>
  </si>
  <si>
    <t>助力农文旅产业发展</t>
  </si>
  <si>
    <t>组织学生团队利用专业优势，挖掘乡村价值，盘活集体资产，加强廉江市旅游宣传，协助廉江市发展农文旅产业。</t>
  </si>
  <si>
    <r>
      <rPr>
        <sz val="12"/>
        <color theme="1"/>
        <rFont val="仿宋_GB2312"/>
        <charset val="134"/>
      </rPr>
      <t>组织财会金融学院专业教师和学生，为当地提供电商、直播销售农产品等专业培训，扩大当地特色农产品知名度，挖掘乡村价值；就当地特色文旅产业进行直播宣传，提升旅游知名度和吸引力。</t>
    </r>
    <r>
      <rPr>
        <sz val="12"/>
        <color theme="1"/>
        <rFont val="Times New Roman"/>
        <charset val="0"/>
      </rPr>
      <t xml:space="preserve">
1.</t>
    </r>
    <r>
      <rPr>
        <sz val="12"/>
        <color theme="1"/>
        <rFont val="仿宋_GB2312"/>
        <charset val="134"/>
      </rPr>
      <t>精心打造电商与直播销售培训课程资源：发挥学校电商专业师资团队优势，挖掘乡村价值以当地农业、小家电或餐饮特色，设计课程内容，制作成生动有趣、浅显易懂的电商销售和直播短视频课程资源。依托新媒体、网络教学平台、远程教育等网上课堂，开展免费培训、实战演练等，满足乡村企业员工、居民多层次、多样化的学习需求；</t>
    </r>
    <r>
      <rPr>
        <sz val="12"/>
        <color theme="1"/>
        <rFont val="Times New Roman"/>
        <charset val="0"/>
      </rPr>
      <t xml:space="preserve">
2.</t>
    </r>
    <r>
      <rPr>
        <sz val="12"/>
        <color theme="1"/>
        <rFont val="仿宋_GB2312"/>
        <charset val="134"/>
      </rPr>
      <t>通过直播项目完成农产品宣传推广：策划农产品的线上宣传活动，利用社交媒体、短视频等平台进行推广，请学生和教师团队作为主播进行直播带货，推销当地特色农产品，举办农产品展览会，展示当地乡村产品品质和特色；</t>
    </r>
    <r>
      <rPr>
        <sz val="12"/>
        <color theme="1"/>
        <rFont val="Times New Roman"/>
        <charset val="0"/>
      </rPr>
      <t xml:space="preserve">
3.</t>
    </r>
    <r>
      <rPr>
        <sz val="12"/>
        <color theme="1"/>
        <rFont val="仿宋_GB2312"/>
        <charset val="134"/>
      </rPr>
      <t>文旅产业直播宣传：挖掘乡村价值，与当地政府、企业、农民合作，共同制定文旅宣传方案，提高当地特色文旅产业的知名度和美誉度。</t>
    </r>
  </si>
  <si>
    <r>
      <rPr>
        <sz val="12"/>
        <color theme="1"/>
        <rFont val="仿宋_GB2312"/>
        <charset val="134"/>
      </rPr>
      <t>广东省外语艺术职业学院：校团委书记：朱丹</t>
    </r>
    <r>
      <rPr>
        <sz val="12"/>
        <color theme="1"/>
        <rFont val="Times New Roman"/>
        <charset val="0"/>
      </rPr>
      <t xml:space="preserve">
15902095599</t>
    </r>
    <r>
      <rPr>
        <sz val="12"/>
        <color theme="1"/>
        <rFont val="仿宋_GB2312"/>
        <charset val="134"/>
      </rPr>
      <t>；</t>
    </r>
    <r>
      <rPr>
        <sz val="12"/>
        <color theme="1"/>
        <rFont val="Times New Roman"/>
        <charset val="0"/>
      </rPr>
      <t xml:space="preserve">
</t>
    </r>
    <r>
      <rPr>
        <sz val="12"/>
        <color theme="1"/>
        <rFont val="仿宋_GB2312"/>
        <charset val="134"/>
      </rPr>
      <t>财会金融学院副院长马韵</t>
    </r>
    <r>
      <rPr>
        <sz val="12"/>
        <color theme="1"/>
        <rFont val="Times New Roman"/>
        <charset val="0"/>
      </rPr>
      <t xml:space="preserve"> 13802523592</t>
    </r>
    <r>
      <rPr>
        <sz val="12"/>
        <color theme="1"/>
        <rFont val="仿宋_GB2312"/>
        <charset val="134"/>
      </rPr>
      <t>；餐饮旅游学院书记肖庆波</t>
    </r>
    <r>
      <rPr>
        <sz val="12"/>
        <color theme="1"/>
        <rFont val="Times New Roman"/>
        <charset val="0"/>
      </rPr>
      <t xml:space="preserve"> 13922230566
</t>
    </r>
    <r>
      <rPr>
        <sz val="12"/>
        <color theme="1"/>
        <rFont val="仿宋_GB2312"/>
        <charset val="134"/>
      </rPr>
      <t>廉江市：市农业农村局（曹忠芬）</t>
    </r>
    <r>
      <rPr>
        <sz val="12"/>
        <color theme="1"/>
        <rFont val="Times New Roman"/>
        <charset val="0"/>
      </rPr>
      <t>13824819666</t>
    </r>
    <r>
      <rPr>
        <sz val="12"/>
        <color theme="1"/>
        <rFont val="仿宋_GB2312"/>
        <charset val="134"/>
      </rPr>
      <t>、市文化广电旅游体育局（苏锡豪）</t>
    </r>
    <r>
      <rPr>
        <sz val="12"/>
        <color theme="1"/>
        <rFont val="Times New Roman"/>
        <charset val="0"/>
      </rPr>
      <t>13822530099</t>
    </r>
    <r>
      <rPr>
        <sz val="12"/>
        <color theme="1"/>
        <rFont val="仿宋_GB2312"/>
        <charset val="134"/>
      </rPr>
      <t>、市人力资源和社会保障局（杨晓文）</t>
    </r>
    <r>
      <rPr>
        <sz val="12"/>
        <color theme="1"/>
        <rFont val="Times New Roman"/>
        <charset val="0"/>
      </rPr>
      <t>13822538299</t>
    </r>
  </si>
  <si>
    <t>徐闻县曲界镇</t>
  </si>
  <si>
    <t>围绕徐闻菠萝等产业以及美丽圩镇、绿美乡村建设为主线，开展乡村建设规划 ，服务“百千万工程”。</t>
  </si>
  <si>
    <t>在徐闻县曲界镇开展湛江菠萝地海风景道景观规划设计和田园风景道景观风貌提升设计。</t>
  </si>
  <si>
    <t>结合学校实际，重点围绕传统文化保护、城乡规划咨询、文旅资源开发等领域开展工作，牵头组队参加“粤美乡村”规划设计大赛。</t>
  </si>
  <si>
    <t>梁子鑫博士
13318010176</t>
  </si>
  <si>
    <t>雷州龙门镇、覃斗镇；徐闻南山镇、曲界镇</t>
  </si>
  <si>
    <t>围绕美丽圩镇、绿美乡村建设为主线，开展乡村建设规划 ，服务“百千万工程”。</t>
  </si>
  <si>
    <t>在徐闻县曲界镇龙门村开展典型火山田洋村落的乡村景观基因在地性设计；</t>
  </si>
  <si>
    <t>黄艳娜讲师
13318010176</t>
  </si>
  <si>
    <r>
      <rPr>
        <sz val="12"/>
        <color theme="1"/>
        <rFont val="仿宋_GB2312"/>
        <charset val="134"/>
      </rPr>
      <t>围绕</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重点问题和廉江发展实际需求进行专题调研，形成一批实用型研究成果，为廉江市委市政府提供决策参考。</t>
    </r>
  </si>
  <si>
    <r>
      <rPr>
        <sz val="12"/>
        <color theme="1"/>
        <rFont val="Times New Roman"/>
        <charset val="0"/>
      </rPr>
      <t>1.</t>
    </r>
    <r>
      <rPr>
        <sz val="12"/>
        <color theme="1"/>
        <rFont val="仿宋_GB2312"/>
        <charset val="134"/>
      </rPr>
      <t>围绕廉江</t>
    </r>
    <r>
      <rPr>
        <sz val="12"/>
        <color theme="1"/>
        <rFont val="Times New Roman"/>
        <charset val="0"/>
      </rPr>
      <t>“</t>
    </r>
    <r>
      <rPr>
        <sz val="12"/>
        <color theme="1"/>
        <rFont val="仿宋_GB2312"/>
        <charset val="134"/>
      </rPr>
      <t>三农</t>
    </r>
    <r>
      <rPr>
        <sz val="12"/>
        <color theme="1"/>
        <rFont val="Times New Roman"/>
        <charset val="0"/>
      </rPr>
      <t>”</t>
    </r>
    <r>
      <rPr>
        <sz val="12"/>
        <color theme="1"/>
        <rFont val="仿宋_GB2312"/>
        <charset val="134"/>
      </rPr>
      <t>高质量发展存在的突出问题进行研究，并提出咨询和科学指导，如工厂生产、乡镇生活污水处理、危化品安全知识等。</t>
    </r>
    <r>
      <rPr>
        <sz val="12"/>
        <color theme="1"/>
        <rFont val="Times New Roman"/>
        <charset val="0"/>
      </rPr>
      <t xml:space="preserve">
2.</t>
    </r>
    <r>
      <rPr>
        <sz val="12"/>
        <color theme="1"/>
        <rFont val="仿宋_GB2312"/>
        <charset val="134"/>
      </rPr>
      <t>撰写廉江特色农业高质量发展咨询报告及廉江</t>
    </r>
    <r>
      <rPr>
        <sz val="12"/>
        <color theme="1"/>
        <rFont val="Times New Roman"/>
        <charset val="0"/>
      </rPr>
      <t>“</t>
    </r>
    <r>
      <rPr>
        <sz val="12"/>
        <color theme="1"/>
        <rFont val="仿宋_GB2312"/>
        <charset val="134"/>
      </rPr>
      <t>碳达峰碳中和</t>
    </r>
    <r>
      <rPr>
        <sz val="12"/>
        <color theme="1"/>
        <rFont val="Times New Roman"/>
        <charset val="0"/>
      </rPr>
      <t>”</t>
    </r>
    <r>
      <rPr>
        <sz val="12"/>
        <color theme="1"/>
        <rFont val="仿宋_GB2312"/>
        <charset val="134"/>
      </rPr>
      <t>背景下产业高质量发展咨询报告。</t>
    </r>
    <r>
      <rPr>
        <sz val="12"/>
        <color theme="1"/>
        <rFont val="Times New Roman"/>
        <charset val="0"/>
      </rPr>
      <t xml:space="preserve">
3.</t>
    </r>
    <r>
      <rPr>
        <sz val="12"/>
        <color theme="1"/>
        <rFont val="仿宋_GB2312"/>
        <charset val="134"/>
      </rPr>
      <t>拟通过</t>
    </r>
    <r>
      <rPr>
        <sz val="12"/>
        <color theme="1"/>
        <rFont val="Times New Roman"/>
        <charset val="0"/>
      </rPr>
      <t>“</t>
    </r>
    <r>
      <rPr>
        <sz val="12"/>
        <color theme="1"/>
        <rFont val="仿宋_GB2312"/>
        <charset val="134"/>
      </rPr>
      <t>廉江市乡镇商业建设高质量发展研究</t>
    </r>
    <r>
      <rPr>
        <sz val="12"/>
        <color theme="1"/>
        <rFont val="Times New Roman"/>
        <charset val="0"/>
      </rPr>
      <t>”</t>
    </r>
    <r>
      <rPr>
        <sz val="12"/>
        <color theme="1"/>
        <rFont val="仿宋_GB2312"/>
        <charset val="134"/>
      </rPr>
      <t>、</t>
    </r>
    <r>
      <rPr>
        <sz val="12"/>
        <color theme="1"/>
        <rFont val="Times New Roman"/>
        <charset val="0"/>
      </rPr>
      <t>“</t>
    </r>
    <r>
      <rPr>
        <sz val="12"/>
        <color theme="1"/>
        <rFont val="仿宋_GB2312"/>
        <charset val="134"/>
      </rPr>
      <t>基础教育高质量发展</t>
    </r>
    <r>
      <rPr>
        <sz val="12"/>
        <color theme="1"/>
        <rFont val="Times New Roman"/>
        <charset val="0"/>
      </rPr>
      <t>”</t>
    </r>
    <r>
      <rPr>
        <sz val="12"/>
        <color theme="1"/>
        <rFont val="仿宋_GB2312"/>
        <charset val="134"/>
      </rPr>
      <t>、</t>
    </r>
    <r>
      <rPr>
        <sz val="12"/>
        <color theme="1"/>
        <rFont val="Times New Roman"/>
        <charset val="0"/>
      </rPr>
      <t>“</t>
    </r>
    <r>
      <rPr>
        <sz val="12"/>
        <color theme="1"/>
        <rFont val="仿宋_GB2312"/>
        <charset val="134"/>
      </rPr>
      <t>农业高质量发展</t>
    </r>
    <r>
      <rPr>
        <sz val="12"/>
        <color theme="1"/>
        <rFont val="Times New Roman"/>
        <charset val="0"/>
      </rPr>
      <t>”</t>
    </r>
    <r>
      <rPr>
        <sz val="12"/>
        <color theme="1"/>
        <rFont val="仿宋_GB2312"/>
        <charset val="134"/>
      </rPr>
      <t>、</t>
    </r>
    <r>
      <rPr>
        <sz val="12"/>
        <color theme="1"/>
        <rFont val="Times New Roman"/>
        <charset val="0"/>
      </rPr>
      <t>“</t>
    </r>
    <r>
      <rPr>
        <sz val="12"/>
        <color theme="1"/>
        <rFont val="仿宋_GB2312"/>
        <charset val="134"/>
      </rPr>
      <t>廉江县域经济高质量及可持续发展研究</t>
    </r>
    <r>
      <rPr>
        <sz val="12"/>
        <color theme="1"/>
        <rFont val="Times New Roman"/>
        <charset val="0"/>
      </rPr>
      <t>”</t>
    </r>
    <r>
      <rPr>
        <sz val="12"/>
        <color theme="1"/>
        <rFont val="仿宋_GB2312"/>
        <charset val="134"/>
      </rPr>
      <t>、</t>
    </r>
    <r>
      <rPr>
        <sz val="12"/>
        <color theme="1"/>
        <rFont val="Times New Roman"/>
        <charset val="0"/>
      </rPr>
      <t>“</t>
    </r>
    <r>
      <rPr>
        <sz val="12"/>
        <color theme="1"/>
        <rFont val="仿宋_GB2312"/>
        <charset val="134"/>
      </rPr>
      <t>廉江市镇级乡村振兴规划</t>
    </r>
    <r>
      <rPr>
        <sz val="12"/>
        <color theme="1"/>
        <rFont val="Times New Roman"/>
        <charset val="0"/>
      </rPr>
      <t>”</t>
    </r>
    <r>
      <rPr>
        <sz val="12"/>
        <color theme="1"/>
        <rFont val="仿宋_GB2312"/>
        <charset val="134"/>
      </rPr>
      <t>、</t>
    </r>
    <r>
      <rPr>
        <sz val="12"/>
        <color theme="1"/>
        <rFont val="Times New Roman"/>
        <charset val="0"/>
      </rPr>
      <t>“</t>
    </r>
    <r>
      <rPr>
        <sz val="12"/>
        <color theme="1"/>
        <rFont val="仿宋_GB2312"/>
        <charset val="134"/>
      </rPr>
      <t>廉江市家电产业数字化发展规划</t>
    </r>
    <r>
      <rPr>
        <sz val="12"/>
        <color theme="1"/>
        <rFont val="Times New Roman"/>
        <charset val="0"/>
      </rPr>
      <t>”</t>
    </r>
    <r>
      <rPr>
        <sz val="12"/>
        <color theme="1"/>
        <rFont val="仿宋_GB2312"/>
        <charset val="134"/>
      </rPr>
      <t>等项目展开合作</t>
    </r>
    <r>
      <rPr>
        <sz val="12"/>
        <color theme="1"/>
        <rFont val="Times New Roman"/>
        <charset val="0"/>
      </rPr>
      <t xml:space="preserve">
4.</t>
    </r>
    <r>
      <rPr>
        <sz val="12"/>
        <color theme="1"/>
        <rFont val="仿宋_GB2312"/>
        <charset val="134"/>
      </rPr>
      <t>定期开展普法活动</t>
    </r>
    <r>
      <rPr>
        <sz val="12"/>
        <color theme="1"/>
        <rFont val="Times New Roman"/>
        <charset val="0"/>
      </rPr>
      <t xml:space="preserve">
5.</t>
    </r>
    <r>
      <rPr>
        <sz val="12"/>
        <color theme="1"/>
        <rFont val="仿宋_GB2312"/>
        <charset val="134"/>
      </rPr>
      <t>围绕</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实施，结合廉江市实际需求，聚焦农村人才短板弱项，以村民培训为主题，围绕廉江农民就业技能培训、廉江当地红色旅游资源开发、廉江农村教师培训情况、廉江大学生创业及回流情况等主题开展调研，力争产出人才培训及教师队伍建设方面的相关咨询建议，为廉江市高质量发展提供决策参考。</t>
    </r>
  </si>
  <si>
    <r>
      <rPr>
        <sz val="12"/>
        <color theme="1"/>
        <rFont val="仿宋_GB2312"/>
        <charset val="134"/>
      </rPr>
      <t>岭南师范学院：规划与法规处（郭和才</t>
    </r>
    <r>
      <rPr>
        <sz val="12"/>
        <color theme="1"/>
        <rFont val="Times New Roman"/>
        <charset val="0"/>
      </rPr>
      <t>13828280886</t>
    </r>
    <r>
      <rPr>
        <sz val="12"/>
        <color theme="1"/>
        <rFont val="仿宋_GB2312"/>
        <charset val="134"/>
      </rPr>
      <t>）、法政学院（刘鑫淼</t>
    </r>
    <r>
      <rPr>
        <sz val="12"/>
        <color theme="1"/>
        <rFont val="Times New Roman"/>
        <charset val="0"/>
      </rPr>
      <t>18022601981</t>
    </r>
    <r>
      <rPr>
        <sz val="12"/>
        <color theme="1"/>
        <rFont val="仿宋_GB2312"/>
        <charset val="134"/>
      </rPr>
      <t>）</t>
    </r>
    <r>
      <rPr>
        <sz val="12"/>
        <color theme="1"/>
        <rFont val="Times New Roman"/>
        <charset val="0"/>
      </rPr>
      <t xml:space="preserve">
</t>
    </r>
    <r>
      <rPr>
        <sz val="12"/>
        <color theme="1"/>
        <rFont val="仿宋_GB2312"/>
        <charset val="134"/>
      </rPr>
      <t>广东省外语艺术职业学院：
职业与学前教育研究所所长李海13450364859；团委书记朱丹
15902095599；马克思主义学院院长陈英 18602065012；
廉江市：市农业农村局（曹忠芬）13824819666、市文化广电旅游体育局（苏锡豪）13822530099</t>
    </r>
  </si>
  <si>
    <t>雷州、徐闻</t>
  </si>
  <si>
    <t>围绕“双百行动”工作要求，组织大学生开展“三下乡”社会实践。</t>
  </si>
  <si>
    <t>（1）开展大学生“三下乡”援教支教、普法宣传、法律咨询工作；（2）围绕“百千万工程”重点问题，组织大学生深入乡村开展社会调查研究，形成调研报告，为县域提供决策参考；（3）组织学生实践团队发挥学科专业优势，促进科技创新成果落地实践，推动科技助农。</t>
  </si>
  <si>
    <t>开展大学生“三下乡”活动和“百千万工程”调研1-2批/年。</t>
  </si>
  <si>
    <t>王梓珊科长
13828278938</t>
  </si>
  <si>
    <t>地方文化挖掘</t>
  </si>
  <si>
    <t>充分利用学校地方文化研究平台，根据地方风俗文化，深入挖掘乡村红色资源，打造红色文旅路线，建设红色文化名乡村，助推地方文旅事业发展。</t>
  </si>
  <si>
    <t>发掘乡村红色资源建设红色文化名村，共同打造面向大中小学生的红色旅游研学项目、红色研学精品课程和红色旅游研学线路，打造红色文化名村，以红色文化赋能乡村振兴。</t>
  </si>
  <si>
    <r>
      <rPr>
        <sz val="12"/>
        <color theme="1"/>
        <rFont val="仿宋_GB2312"/>
        <charset val="134"/>
      </rPr>
      <t>岭南师范学院：岭南文化研究院（阎开振</t>
    </r>
    <r>
      <rPr>
        <sz val="12"/>
        <color theme="1"/>
        <rFont val="Times New Roman"/>
        <charset val="0"/>
      </rPr>
      <t>13692397743</t>
    </r>
    <r>
      <rPr>
        <sz val="12"/>
        <color theme="1"/>
        <rFont val="仿宋_GB2312"/>
        <charset val="134"/>
      </rPr>
      <t>）、马克思主义学院（夏松涛</t>
    </r>
    <r>
      <rPr>
        <sz val="12"/>
        <color theme="1"/>
        <rFont val="Times New Roman"/>
        <charset val="0"/>
      </rPr>
      <t>18718348060</t>
    </r>
    <r>
      <rPr>
        <sz val="12"/>
        <color theme="1"/>
        <rFont val="仿宋_GB2312"/>
        <charset val="134"/>
      </rPr>
      <t>）</t>
    </r>
    <r>
      <rPr>
        <sz val="12"/>
        <color theme="1"/>
        <rFont val="Times New Roman"/>
        <charset val="0"/>
      </rPr>
      <t xml:space="preserve">
</t>
    </r>
    <r>
      <rPr>
        <sz val="12"/>
        <color theme="1"/>
        <rFont val="仿宋_GB2312"/>
        <charset val="134"/>
      </rPr>
      <t>廉江市：市文化广电旅游体育局（苏锡豪）</t>
    </r>
    <r>
      <rPr>
        <sz val="12"/>
        <color theme="1"/>
        <rFont val="Times New Roman"/>
        <charset val="0"/>
      </rPr>
      <t>13822530099</t>
    </r>
  </si>
  <si>
    <t>红树林修复与保护</t>
  </si>
  <si>
    <t>围绕红树林保护恢复、生态产业发展、滨海旅游以及自然科普研学教育等方向研讨，助力发展，打造红树林生态建设新名片助力。</t>
  </si>
  <si>
    <t>以廉江村镇建设和红树林景观建设与保护需求出发，结合园林专业建设及人才培养，在廉江村镇的乡村景观规划与建设、原生态景观保护与利用、生态旅游资源开发等方面开展共建。</t>
  </si>
  <si>
    <r>
      <rPr>
        <sz val="12"/>
        <color theme="1"/>
        <rFont val="仿宋_GB2312"/>
        <charset val="134"/>
      </rPr>
      <t>生命与技术学院院长：刘锴栋</t>
    </r>
    <r>
      <rPr>
        <sz val="12"/>
        <color theme="1"/>
        <rFont val="Times New Roman"/>
        <charset val="0"/>
      </rPr>
      <t xml:space="preserve">15876392616
</t>
    </r>
    <r>
      <rPr>
        <sz val="12"/>
        <color theme="1"/>
        <rFont val="仿宋_GB2312"/>
        <charset val="134"/>
      </rPr>
      <t>廉江市：湛江市生态环境局廉江分局（钟颖迪）</t>
    </r>
    <r>
      <rPr>
        <sz val="12"/>
        <color theme="1"/>
        <rFont val="Times New Roman"/>
        <charset val="0"/>
      </rPr>
      <t>13902571551</t>
    </r>
  </si>
  <si>
    <t>建立大学生实践实习基地</t>
  </si>
  <si>
    <t>廉江市安铺、河唇镇</t>
  </si>
  <si>
    <r>
      <rPr>
        <sz val="12"/>
        <color theme="1"/>
        <rFont val="仿宋_GB2312"/>
        <charset val="134"/>
      </rPr>
      <t>（</t>
    </r>
    <r>
      <rPr>
        <sz val="12"/>
        <color theme="1"/>
        <rFont val="Times New Roman"/>
        <charset val="0"/>
      </rPr>
      <t>1</t>
    </r>
    <r>
      <rPr>
        <sz val="12"/>
        <color theme="1"/>
        <rFont val="仿宋_GB2312"/>
        <charset val="134"/>
      </rPr>
      <t>）开展公费定向师范生见习、实习，结对帮扶教育见习、实习；与廉江企业建立大学生专业实践基地，通过针对性派大学生到城乡学校进行教育实践实习或顶岗实习，进一步缓解廉江城乡教师人才紧缺现象，解决教师岗后学习的工学矛盾现象</t>
    </r>
    <r>
      <rPr>
        <sz val="12"/>
        <color theme="1"/>
        <rFont val="Times New Roman"/>
        <charset val="0"/>
      </rPr>
      <t xml:space="preserve">
</t>
    </r>
    <r>
      <rPr>
        <sz val="12"/>
        <color theme="1"/>
        <rFont val="仿宋_GB2312"/>
        <charset val="134"/>
      </rPr>
      <t>（</t>
    </r>
    <r>
      <rPr>
        <sz val="12"/>
        <color theme="1"/>
        <rFont val="Times New Roman"/>
        <charset val="0"/>
      </rPr>
      <t>2</t>
    </r>
    <r>
      <rPr>
        <sz val="12"/>
        <color theme="1"/>
        <rFont val="仿宋_GB2312"/>
        <charset val="134"/>
      </rPr>
      <t>）在廉江市建立</t>
    </r>
    <r>
      <rPr>
        <sz val="12"/>
        <color theme="1"/>
        <rFont val="Times New Roman"/>
        <charset val="0"/>
      </rPr>
      <t>“</t>
    </r>
    <r>
      <rPr>
        <sz val="12"/>
        <color theme="1"/>
        <rFont val="仿宋_GB2312"/>
        <charset val="134"/>
      </rPr>
      <t>大思政课</t>
    </r>
    <r>
      <rPr>
        <sz val="12"/>
        <color theme="1"/>
        <rFont val="Times New Roman"/>
        <charset val="0"/>
      </rPr>
      <t>”</t>
    </r>
    <r>
      <rPr>
        <sz val="12"/>
        <color indexed="8"/>
        <rFont val="仿宋_GB2312"/>
        <charset val="134"/>
      </rPr>
      <t>实践教学基地，组织大学生开展社会实践、研学活动，让学生深入了解和体验红色文化和革命传统教育，同时为当地经济社会发展提供支持。</t>
    </r>
    <r>
      <rPr>
        <sz val="12"/>
        <color theme="1"/>
        <rFont val="Times New Roman"/>
        <charset val="0"/>
      </rPr>
      <t xml:space="preserve">
</t>
    </r>
    <r>
      <rPr>
        <sz val="12"/>
        <color indexed="8"/>
        <rFont val="仿宋_GB2312"/>
        <charset val="134"/>
      </rPr>
      <t>（</t>
    </r>
    <r>
      <rPr>
        <sz val="12"/>
        <color theme="1"/>
        <rFont val="Times New Roman"/>
        <charset val="0"/>
      </rPr>
      <t>3</t>
    </r>
    <r>
      <rPr>
        <sz val="12"/>
        <color indexed="8"/>
        <rFont val="仿宋_GB2312"/>
        <charset val="134"/>
      </rPr>
      <t>）结合大学生暑期</t>
    </r>
    <r>
      <rPr>
        <sz val="12"/>
        <color theme="1"/>
        <rFont val="Times New Roman"/>
        <charset val="0"/>
      </rPr>
      <t>“</t>
    </r>
    <r>
      <rPr>
        <sz val="12"/>
        <color indexed="8"/>
        <rFont val="仿宋_GB2312"/>
        <charset val="134"/>
      </rPr>
      <t>三下乡</t>
    </r>
    <r>
      <rPr>
        <sz val="12"/>
        <color theme="1"/>
        <rFont val="Times New Roman"/>
        <charset val="0"/>
      </rPr>
      <t>”</t>
    </r>
    <r>
      <rPr>
        <sz val="12"/>
        <color indexed="8"/>
        <rFont val="仿宋_GB2312"/>
        <charset val="134"/>
      </rPr>
      <t>社会实践活动，组织大学生走千村、访万户，开展社会调查研究。</t>
    </r>
  </si>
  <si>
    <r>
      <rPr>
        <sz val="12"/>
        <color theme="1"/>
        <rFont val="仿宋_GB2312"/>
        <charset val="134"/>
      </rPr>
      <t>（</t>
    </r>
    <r>
      <rPr>
        <sz val="12"/>
        <color theme="1"/>
        <rFont val="Times New Roman"/>
        <charset val="0"/>
      </rPr>
      <t>1</t>
    </r>
    <r>
      <rPr>
        <sz val="12"/>
        <color theme="1"/>
        <rFont val="仿宋_GB2312"/>
        <charset val="134"/>
      </rPr>
      <t>）在城乡学校、企业设立大学生教育实践实习基地，通过有针对性派大学生到城乡、村学校及地方企业（如良垌兴旺企业）进行教育实践实习或顶岗实习，进一步缓解乡村教师或地方人才紧缺现象，同时通过顶岗置换实习方式，解决教师岗后学习的工学矛盾现象。</t>
    </r>
    <r>
      <rPr>
        <sz val="12"/>
        <color theme="1"/>
        <rFont val="Times New Roman"/>
        <charset val="0"/>
      </rPr>
      <t xml:space="preserve">
</t>
    </r>
    <r>
      <rPr>
        <sz val="12"/>
        <color theme="1"/>
        <rFont val="仿宋_GB2312"/>
        <charset val="134"/>
      </rPr>
      <t>（</t>
    </r>
    <r>
      <rPr>
        <sz val="12"/>
        <color theme="1"/>
        <rFont val="Times New Roman"/>
        <charset val="0"/>
      </rPr>
      <t>2</t>
    </r>
    <r>
      <rPr>
        <sz val="12"/>
        <color theme="1"/>
        <rFont val="仿宋_GB2312"/>
        <charset val="134"/>
      </rPr>
      <t>）</t>
    </r>
    <r>
      <rPr>
        <sz val="12"/>
        <color theme="1"/>
        <rFont val="Times New Roman"/>
        <charset val="0"/>
      </rPr>
      <t>1.</t>
    </r>
    <r>
      <rPr>
        <sz val="12"/>
        <color theme="1"/>
        <rFont val="仿宋_GB2312"/>
        <charset val="134"/>
      </rPr>
      <t>每年暑假围绕商定的调研主题，与相关部门联合组队组织暑期</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实践队到廉江市开展</t>
    </r>
    <r>
      <rPr>
        <sz val="12"/>
        <color theme="1"/>
        <rFont val="Times New Roman"/>
        <charset val="0"/>
      </rPr>
      <t>“</t>
    </r>
    <r>
      <rPr>
        <sz val="12"/>
        <color theme="1"/>
        <rFont val="仿宋_GB2312"/>
        <charset val="134"/>
      </rPr>
      <t>走千村、访万户</t>
    </r>
    <r>
      <rPr>
        <sz val="12"/>
        <color theme="1"/>
        <rFont val="Times New Roman"/>
        <charset val="0"/>
      </rPr>
      <t>”</t>
    </r>
    <r>
      <rPr>
        <sz val="12"/>
        <color theme="1"/>
        <rFont val="仿宋_GB2312"/>
        <charset val="134"/>
      </rPr>
      <t>调研活动，形成调研报告。</t>
    </r>
    <r>
      <rPr>
        <sz val="12"/>
        <color theme="1"/>
        <rFont val="Times New Roman"/>
        <charset val="0"/>
      </rPr>
      <t xml:space="preserve">
2.</t>
    </r>
    <r>
      <rPr>
        <sz val="12"/>
        <color theme="1"/>
        <rFont val="仿宋_GB2312"/>
        <charset val="134"/>
      </rPr>
      <t>结合乡村建设需求组建社会实践团队，开展政策宣讲、理论科普等文明实践活动，如科普宣传、乡村环境清洁和环保宣传、国家资助政策宣传、防诈骗宣传等，推动文化、科技下乡和移风易俗。</t>
    </r>
  </si>
  <si>
    <r>
      <rPr>
        <sz val="12"/>
        <color theme="1"/>
        <rFont val="仿宋_GB2312"/>
        <charset val="134"/>
      </rPr>
      <t>岭南师范学院：教务处处长：周立群</t>
    </r>
    <r>
      <rPr>
        <sz val="12"/>
        <color theme="1"/>
        <rFont val="Times New Roman"/>
        <charset val="0"/>
      </rPr>
      <t xml:space="preserve">13822581528
</t>
    </r>
    <r>
      <rPr>
        <sz val="12"/>
        <color theme="1"/>
        <rFont val="仿宋_GB2312"/>
        <charset val="134"/>
      </rPr>
      <t>廉江市：市教育局（吴廷武）</t>
    </r>
    <r>
      <rPr>
        <sz val="12"/>
        <color theme="1"/>
        <rFont val="Times New Roman"/>
        <charset val="0"/>
      </rPr>
      <t>13822539338</t>
    </r>
    <r>
      <rPr>
        <sz val="12"/>
        <color theme="1"/>
        <rFont val="仿宋_GB2312"/>
        <charset val="134"/>
      </rPr>
      <t>、市团委（黄水秀）</t>
    </r>
    <r>
      <rPr>
        <sz val="12"/>
        <color theme="1"/>
        <rFont val="Times New Roman"/>
        <charset val="0"/>
      </rPr>
      <t>13790985522</t>
    </r>
  </si>
  <si>
    <t>教育数字化建设</t>
  </si>
  <si>
    <t>数字化正引领教育变革和创新的新浪潮，乡村教育在运用教育数字化创新教学严重缺乏，通过学校现有的数字化教学资源对口扶持乡村教育振兴，助推地方教育高质量发展。</t>
  </si>
  <si>
    <t>为廉江市基础教育教师提供人工智能技术培训，帮助教师掌握先进的教育理念和技术，提高教育教学能力。通过定期举办教学研讨会、实地考察等活动，促进教师之间的交流与合作，共同推动基础教育质量的提升。</t>
  </si>
  <si>
    <r>
      <rPr>
        <sz val="12"/>
        <color theme="1"/>
        <rFont val="仿宋_GB2312"/>
        <charset val="134"/>
      </rPr>
      <t>岭南师范学院：计算机与智能教育学院院长：杨俊杰</t>
    </r>
    <r>
      <rPr>
        <sz val="12"/>
        <color theme="1"/>
        <rFont val="Times New Roman"/>
        <charset val="0"/>
      </rPr>
      <t>13659761821</t>
    </r>
  </si>
  <si>
    <t>三成四化筑峰工程</t>
  </si>
  <si>
    <t>为推进乡村教育振兴，有针对性对乡村教师实施全员培训培养，同时通过人才输送、资源共享、送教下乡、援教支教、就业创业等方式，提升乡村学校教师教学能力水平，赋能基础教育高质量发展。</t>
  </si>
  <si>
    <r>
      <rPr>
        <sz val="12"/>
        <color theme="1"/>
        <rFont val="Times New Roman"/>
        <charset val="0"/>
      </rPr>
      <t>1.</t>
    </r>
    <r>
      <rPr>
        <sz val="12"/>
        <color theme="1"/>
        <rFont val="仿宋_GB2312"/>
        <charset val="134"/>
      </rPr>
      <t>集聚学校优势资源力量，围绕基础教育师资队伍建设、课程改革、特殊教育、海岛教育、教育均衡、教育监测、课后服务等方面，着力建立高水平的现代教师教育体系，全面实施结对帮扶，全力推进廉江市基础教育加快发展，探索解决地方基础教育发展的瓶颈问题。</t>
    </r>
    <r>
      <rPr>
        <sz val="12"/>
        <color theme="1"/>
        <rFont val="Times New Roman"/>
        <charset val="0"/>
      </rPr>
      <t xml:space="preserve">
2.</t>
    </r>
    <r>
      <rPr>
        <sz val="12"/>
        <color theme="1"/>
        <rFont val="仿宋_GB2312"/>
        <charset val="134"/>
      </rPr>
      <t>打造</t>
    </r>
    <r>
      <rPr>
        <sz val="12"/>
        <color theme="1"/>
        <rFont val="Times New Roman"/>
        <charset val="0"/>
      </rPr>
      <t>“</t>
    </r>
    <r>
      <rPr>
        <sz val="12"/>
        <color theme="1"/>
        <rFont val="仿宋_GB2312"/>
        <charset val="134"/>
      </rPr>
      <t>百花开</t>
    </r>
    <r>
      <rPr>
        <sz val="12"/>
        <color theme="1"/>
        <rFont val="Times New Roman"/>
        <charset val="0"/>
      </rPr>
      <t>”</t>
    </r>
    <r>
      <rPr>
        <sz val="12"/>
        <color theme="1"/>
        <rFont val="仿宋_GB2312"/>
        <charset val="134"/>
      </rPr>
      <t>美育浸润项目品牌，集学校各专业力量和邀请省内中小学音体美名师工作室主持人及成员开展送演送教活动，以美育促进乡村学生身心智健康发展，以品牌扩大学校美育度。开展大师进校园活动，邀请省内艺术大师进校园，为师生进行艺术指导；组织当地小学生的艺术展示和展演等活动。</t>
    </r>
    <r>
      <rPr>
        <sz val="12"/>
        <color theme="1"/>
        <rFont val="Times New Roman"/>
        <charset val="0"/>
      </rPr>
      <t xml:space="preserve">
</t>
    </r>
  </si>
  <si>
    <r>
      <rPr>
        <sz val="12"/>
        <color theme="1"/>
        <rFont val="仿宋_GB2312"/>
        <charset val="134"/>
      </rPr>
      <t>岭南师范学院：教法评（吴涛</t>
    </r>
    <r>
      <rPr>
        <sz val="12"/>
        <color theme="1"/>
        <rFont val="Times New Roman"/>
        <charset val="0"/>
      </rPr>
      <t>13030168783</t>
    </r>
    <r>
      <rPr>
        <sz val="12"/>
        <color theme="1"/>
        <rFont val="仿宋_GB2312"/>
        <charset val="134"/>
      </rPr>
      <t>）</t>
    </r>
    <r>
      <rPr>
        <sz val="12"/>
        <color theme="1"/>
        <rFont val="Times New Roman"/>
        <charset val="0"/>
      </rPr>
      <t xml:space="preserve">
</t>
    </r>
    <r>
      <rPr>
        <sz val="12"/>
        <color theme="1"/>
        <rFont val="仿宋_GB2312"/>
        <charset val="134"/>
      </rPr>
      <t>广东省外语艺术职业学院：艺术教育学院朴红梅</t>
    </r>
    <r>
      <rPr>
        <sz val="12"/>
        <color theme="1"/>
        <rFont val="Times New Roman"/>
        <charset val="0"/>
      </rPr>
      <t xml:space="preserve"> 13725233155</t>
    </r>
    <r>
      <rPr>
        <sz val="12"/>
        <color theme="1"/>
        <rFont val="仿宋_GB2312"/>
        <charset val="134"/>
      </rPr>
      <t>；</t>
    </r>
    <r>
      <rPr>
        <sz val="12"/>
        <color theme="1"/>
        <rFont val="Times New Roman"/>
        <charset val="0"/>
      </rPr>
      <t xml:space="preserve">
</t>
    </r>
    <r>
      <rPr>
        <sz val="12"/>
        <color theme="1"/>
        <rFont val="仿宋_GB2312"/>
        <charset val="134"/>
      </rPr>
      <t>廉江市：市教育局（吴廷武）</t>
    </r>
    <r>
      <rPr>
        <sz val="12"/>
        <color theme="1"/>
        <rFont val="Times New Roman"/>
        <charset val="0"/>
      </rPr>
      <t>13822539338</t>
    </r>
  </si>
  <si>
    <t>乡村教育振兴</t>
  </si>
  <si>
    <r>
      <rPr>
        <sz val="12"/>
        <color theme="1"/>
        <rFont val="仿宋_GB2312"/>
        <charset val="134"/>
      </rPr>
      <t>（</t>
    </r>
    <r>
      <rPr>
        <sz val="12"/>
        <color theme="1"/>
        <rFont val="Times New Roman"/>
        <charset val="0"/>
      </rPr>
      <t>1</t>
    </r>
    <r>
      <rPr>
        <sz val="12"/>
        <color theme="1"/>
        <rFont val="仿宋_GB2312"/>
        <charset val="134"/>
      </rPr>
      <t>）对接市区及乡镇村中学、在师资培训、学生实习、援教支教、教学教研等方面进行教育共建</t>
    </r>
    <r>
      <rPr>
        <sz val="12"/>
        <color theme="1"/>
        <rFont val="Times New Roman"/>
        <charset val="0"/>
      </rPr>
      <t xml:space="preserve">
</t>
    </r>
    <r>
      <rPr>
        <sz val="12"/>
        <color theme="1"/>
        <rFont val="仿宋_GB2312"/>
        <charset val="134"/>
      </rPr>
      <t>（</t>
    </r>
    <r>
      <rPr>
        <sz val="12"/>
        <color theme="1"/>
        <rFont val="Times New Roman"/>
        <charset val="0"/>
      </rPr>
      <t>2</t>
    </r>
    <r>
      <rPr>
        <sz val="12"/>
        <color theme="1"/>
        <rFont val="仿宋_GB2312"/>
        <charset val="134"/>
      </rPr>
      <t>）通过人才输送、资源共享、送教下乡、援教支教等方式，提升城乡学校教师教学能力水平</t>
    </r>
    <r>
      <rPr>
        <sz val="12"/>
        <color theme="1"/>
        <rFont val="Times New Roman"/>
        <charset val="0"/>
      </rPr>
      <t xml:space="preserve">
</t>
    </r>
    <r>
      <rPr>
        <sz val="12"/>
        <color theme="1"/>
        <rFont val="仿宋_GB2312"/>
        <charset val="134"/>
      </rPr>
      <t>（</t>
    </r>
    <r>
      <rPr>
        <sz val="12"/>
        <color theme="1"/>
        <rFont val="Times New Roman"/>
        <charset val="0"/>
      </rPr>
      <t>3</t>
    </r>
    <r>
      <rPr>
        <sz val="12"/>
        <color theme="1"/>
        <rFont val="仿宋_GB2312"/>
        <charset val="134"/>
      </rPr>
      <t>）定期开展实验技能培训，助力教师实践教学能力提升。联合开展教研活动，将师范生教育见习活动与中学公开课活动链接起来，助力中学教育与师范生培养协同发展</t>
    </r>
    <r>
      <rPr>
        <sz val="12"/>
        <color theme="1"/>
        <rFont val="Times New Roman"/>
        <charset val="0"/>
      </rPr>
      <t xml:space="preserve">
</t>
    </r>
    <r>
      <rPr>
        <sz val="12"/>
        <color theme="1"/>
        <rFont val="仿宋_GB2312"/>
        <charset val="134"/>
      </rPr>
      <t>（</t>
    </r>
    <r>
      <rPr>
        <sz val="12"/>
        <color theme="1"/>
        <rFont val="Times New Roman"/>
        <charset val="0"/>
      </rPr>
      <t>4</t>
    </r>
    <r>
      <rPr>
        <sz val="12"/>
        <color theme="1"/>
        <rFont val="仿宋_GB2312"/>
        <charset val="134"/>
      </rPr>
      <t>）利用</t>
    </r>
    <r>
      <rPr>
        <sz val="12"/>
        <color theme="1"/>
        <rFont val="Times New Roman"/>
        <charset val="0"/>
      </rPr>
      <t>“</t>
    </r>
    <r>
      <rPr>
        <sz val="12"/>
        <color theme="1"/>
        <rFont val="仿宋_GB2312"/>
        <charset val="134"/>
      </rPr>
      <t>青年云支教</t>
    </r>
    <r>
      <rPr>
        <sz val="12"/>
        <color theme="1"/>
        <rFont val="Times New Roman"/>
        <charset val="0"/>
      </rPr>
      <t>”</t>
    </r>
    <r>
      <rPr>
        <sz val="12"/>
        <color theme="1"/>
        <rFont val="仿宋_GB2312"/>
        <charset val="134"/>
      </rPr>
      <t>平台，主要围绕青少年学生的学业帮助、就业帮助、体质健康促进、心理健康促进等四个方面开展帮扶。实现</t>
    </r>
    <r>
      <rPr>
        <sz val="12"/>
        <color theme="1"/>
        <rFont val="Times New Roman"/>
        <charset val="0"/>
      </rPr>
      <t>“</t>
    </r>
    <r>
      <rPr>
        <sz val="12"/>
        <color theme="1"/>
        <rFont val="仿宋_GB2312"/>
        <charset val="134"/>
      </rPr>
      <t>四点半云课堂</t>
    </r>
    <r>
      <rPr>
        <sz val="12"/>
        <color theme="1"/>
        <rFont val="Times New Roman"/>
        <charset val="0"/>
      </rPr>
      <t>”</t>
    </r>
    <r>
      <rPr>
        <sz val="12"/>
        <color theme="1"/>
        <rFont val="仿宋_GB2312"/>
        <charset val="134"/>
      </rPr>
      <t>公益服务活动的提制、扩面、升级，在</t>
    </r>
    <r>
      <rPr>
        <sz val="12"/>
        <color theme="1"/>
        <rFont val="Times New Roman"/>
        <charset val="0"/>
      </rPr>
      <t>“</t>
    </r>
    <r>
      <rPr>
        <sz val="12"/>
        <color theme="1"/>
        <rFont val="仿宋_GB2312"/>
        <charset val="134"/>
      </rPr>
      <t>一对一支教</t>
    </r>
    <r>
      <rPr>
        <sz val="12"/>
        <color theme="1"/>
        <rFont val="Times New Roman"/>
        <charset val="0"/>
      </rPr>
      <t>”</t>
    </r>
    <r>
      <rPr>
        <sz val="12"/>
        <color theme="1"/>
        <rFont val="仿宋_GB2312"/>
        <charset val="134"/>
      </rPr>
      <t>基础上，与数所廉江中小学校结对开展</t>
    </r>
    <r>
      <rPr>
        <sz val="12"/>
        <color theme="1"/>
        <rFont val="Times New Roman"/>
        <charset val="0"/>
      </rPr>
      <t>“</t>
    </r>
    <r>
      <rPr>
        <sz val="12"/>
        <color theme="1"/>
        <rFont val="仿宋_GB2312"/>
        <charset val="134"/>
      </rPr>
      <t>组团式帮扶</t>
    </r>
    <r>
      <rPr>
        <sz val="12"/>
        <color theme="1"/>
        <rFont val="Times New Roman"/>
        <charset val="0"/>
      </rPr>
      <t>”</t>
    </r>
    <r>
      <rPr>
        <sz val="12"/>
        <color theme="1"/>
        <rFont val="仿宋_GB2312"/>
        <charset val="134"/>
      </rPr>
      <t>，增强集约效应，提升帮扶效能。</t>
    </r>
    <r>
      <rPr>
        <sz val="12"/>
        <color theme="1"/>
        <rFont val="Times New Roman"/>
        <charset val="0"/>
      </rPr>
      <t xml:space="preserve">
</t>
    </r>
    <r>
      <rPr>
        <sz val="12"/>
        <color theme="1"/>
        <rFont val="仿宋_GB2312"/>
        <charset val="134"/>
      </rPr>
      <t>（</t>
    </r>
    <r>
      <rPr>
        <sz val="12"/>
        <color theme="1"/>
        <rFont val="Times New Roman"/>
        <charset val="0"/>
      </rPr>
      <t>5</t>
    </r>
    <r>
      <rPr>
        <sz val="12"/>
        <color theme="1"/>
        <rFont val="仿宋_GB2312"/>
        <charset val="134"/>
      </rPr>
      <t>）结合实施基础教育高质量发展行动，开展教师送教、送演下乡或援教支教活动。</t>
    </r>
  </si>
  <si>
    <r>
      <rPr>
        <sz val="12"/>
        <color theme="1"/>
        <rFont val="仿宋_GB2312"/>
        <charset val="134"/>
      </rPr>
      <t>（</t>
    </r>
    <r>
      <rPr>
        <sz val="12"/>
        <color theme="1"/>
        <rFont val="Times New Roman"/>
        <charset val="0"/>
      </rPr>
      <t>1</t>
    </r>
    <r>
      <rPr>
        <sz val="12"/>
        <color theme="1"/>
        <rFont val="仿宋_GB2312"/>
        <charset val="134"/>
      </rPr>
      <t>）每年对接市区及乡镇村中学、在师资培训、学生实习、援教支教、教学教研等方面进行教育共建；</t>
    </r>
    <r>
      <rPr>
        <sz val="12"/>
        <color theme="1"/>
        <rFont val="Times New Roman"/>
        <charset val="0"/>
      </rPr>
      <t xml:space="preserve">
</t>
    </r>
    <r>
      <rPr>
        <sz val="12"/>
        <color theme="1"/>
        <rFont val="仿宋_GB2312"/>
        <charset val="134"/>
      </rPr>
      <t>（</t>
    </r>
    <r>
      <rPr>
        <sz val="12"/>
        <color theme="1"/>
        <rFont val="Times New Roman"/>
        <charset val="0"/>
      </rPr>
      <t>2</t>
    </r>
    <r>
      <rPr>
        <sz val="12"/>
        <color theme="1"/>
        <rFont val="仿宋_GB2312"/>
        <charset val="134"/>
      </rPr>
      <t>）定期开展实验技能培训，助力教师实践教学能力提升，借助大学实验基础条件，补齐中学实验室设备短板，完成中学无法完成的实验授课；</t>
    </r>
    <r>
      <rPr>
        <sz val="12"/>
        <color theme="1"/>
        <rFont val="Times New Roman"/>
        <charset val="0"/>
      </rPr>
      <t xml:space="preserve">
</t>
    </r>
    <r>
      <rPr>
        <sz val="12"/>
        <color theme="1"/>
        <rFont val="仿宋_GB2312"/>
        <charset val="134"/>
      </rPr>
      <t>（</t>
    </r>
    <r>
      <rPr>
        <sz val="12"/>
        <color theme="1"/>
        <rFont val="Times New Roman"/>
        <charset val="0"/>
      </rPr>
      <t>3</t>
    </r>
    <r>
      <rPr>
        <sz val="12"/>
        <color theme="1"/>
        <rFont val="仿宋_GB2312"/>
        <charset val="134"/>
      </rPr>
      <t>）利用</t>
    </r>
    <r>
      <rPr>
        <sz val="12"/>
        <color theme="1"/>
        <rFont val="Times New Roman"/>
        <charset val="0"/>
      </rPr>
      <t>“</t>
    </r>
    <r>
      <rPr>
        <sz val="12"/>
        <color theme="1"/>
        <rFont val="仿宋_GB2312"/>
        <charset val="134"/>
      </rPr>
      <t>青年云支教</t>
    </r>
    <r>
      <rPr>
        <sz val="12"/>
        <color theme="1"/>
        <rFont val="Times New Roman"/>
        <charset val="0"/>
      </rPr>
      <t>”</t>
    </r>
    <r>
      <rPr>
        <sz val="12"/>
        <color theme="1"/>
        <rFont val="仿宋_GB2312"/>
        <charset val="134"/>
      </rPr>
      <t>平台，主要围绕青少年学生的学业帮助、就业帮助、体质健康促进、心理健康促进等四个方面开展帮扶。实现</t>
    </r>
    <r>
      <rPr>
        <sz val="12"/>
        <color theme="1"/>
        <rFont val="Times New Roman"/>
        <charset val="0"/>
      </rPr>
      <t>“</t>
    </r>
    <r>
      <rPr>
        <sz val="12"/>
        <color theme="1"/>
        <rFont val="仿宋_GB2312"/>
        <charset val="134"/>
      </rPr>
      <t>四点半云课堂</t>
    </r>
    <r>
      <rPr>
        <sz val="12"/>
        <color theme="1"/>
        <rFont val="Times New Roman"/>
        <charset val="0"/>
      </rPr>
      <t>”</t>
    </r>
    <r>
      <rPr>
        <sz val="12"/>
        <color theme="1"/>
        <rFont val="仿宋_GB2312"/>
        <charset val="134"/>
      </rPr>
      <t>公益服务活动的提制、扩面、升级，在</t>
    </r>
    <r>
      <rPr>
        <sz val="12"/>
        <color theme="1"/>
        <rFont val="Times New Roman"/>
        <charset val="0"/>
      </rPr>
      <t>“</t>
    </r>
    <r>
      <rPr>
        <sz val="12"/>
        <color theme="1"/>
        <rFont val="仿宋_GB2312"/>
        <charset val="134"/>
      </rPr>
      <t>一对一支教</t>
    </r>
    <r>
      <rPr>
        <sz val="12"/>
        <color theme="1"/>
        <rFont val="Times New Roman"/>
        <charset val="0"/>
      </rPr>
      <t>”</t>
    </r>
    <r>
      <rPr>
        <sz val="12"/>
        <color theme="1"/>
        <rFont val="仿宋_GB2312"/>
        <charset val="134"/>
      </rPr>
      <t>基础上，与数所廉江中小学校结对开展</t>
    </r>
    <r>
      <rPr>
        <sz val="12"/>
        <color theme="1"/>
        <rFont val="Times New Roman"/>
        <charset val="0"/>
      </rPr>
      <t>“</t>
    </r>
    <r>
      <rPr>
        <sz val="12"/>
        <color theme="1"/>
        <rFont val="仿宋_GB2312"/>
        <charset val="134"/>
      </rPr>
      <t>组团式帮扶</t>
    </r>
    <r>
      <rPr>
        <sz val="12"/>
        <color theme="1"/>
        <rFont val="Times New Roman"/>
        <charset val="0"/>
      </rPr>
      <t>”</t>
    </r>
    <r>
      <rPr>
        <sz val="12"/>
        <color theme="1"/>
        <rFont val="仿宋_GB2312"/>
        <charset val="134"/>
      </rPr>
      <t>，增强集约效应，提升帮扶效能。</t>
    </r>
    <r>
      <rPr>
        <sz val="12"/>
        <color theme="1"/>
        <rFont val="Times New Roman"/>
        <charset val="0"/>
      </rPr>
      <t xml:space="preserve">
</t>
    </r>
    <r>
      <rPr>
        <sz val="12"/>
        <color theme="1"/>
        <rFont val="仿宋_GB2312"/>
        <charset val="134"/>
      </rPr>
      <t>（</t>
    </r>
    <r>
      <rPr>
        <sz val="12"/>
        <color theme="1"/>
        <rFont val="Times New Roman"/>
        <charset val="0"/>
      </rPr>
      <t>4</t>
    </r>
    <r>
      <rPr>
        <sz val="12"/>
        <color theme="1"/>
        <rFont val="仿宋_GB2312"/>
        <charset val="134"/>
      </rPr>
      <t>）打造</t>
    </r>
    <r>
      <rPr>
        <sz val="12"/>
        <color theme="1"/>
        <rFont val="Times New Roman"/>
        <charset val="0"/>
      </rPr>
      <t>“</t>
    </r>
    <r>
      <rPr>
        <sz val="12"/>
        <color theme="1"/>
        <rFont val="仿宋_GB2312"/>
        <charset val="134"/>
      </rPr>
      <t>百花开</t>
    </r>
    <r>
      <rPr>
        <sz val="12"/>
        <color theme="1"/>
        <rFont val="Times New Roman"/>
        <charset val="0"/>
      </rPr>
      <t>”</t>
    </r>
    <r>
      <rPr>
        <sz val="12"/>
        <color theme="1"/>
        <rFont val="仿宋_GB2312"/>
        <charset val="134"/>
      </rPr>
      <t>美育浸润项目品牌，集学校各专业力量和邀请省内中小学音体美名师工作室主持人及成员开展送演送教活动，以美育促进乡村学生身心智健康发展，以品牌扩大学校美育度。</t>
    </r>
    <r>
      <rPr>
        <sz val="12"/>
        <color theme="1"/>
        <rFont val="Times New Roman"/>
        <charset val="0"/>
      </rPr>
      <t xml:space="preserve">
1.</t>
    </r>
    <r>
      <rPr>
        <sz val="12"/>
        <color theme="1"/>
        <rFont val="仿宋_GB2312"/>
        <charset val="134"/>
      </rPr>
      <t>选派教师开展送演送教活动；</t>
    </r>
    <r>
      <rPr>
        <sz val="12"/>
        <color theme="1"/>
        <rFont val="Times New Roman"/>
        <charset val="0"/>
      </rPr>
      <t xml:space="preserve">
2.</t>
    </r>
    <r>
      <rPr>
        <sz val="12"/>
        <color theme="1"/>
        <rFont val="仿宋_GB2312"/>
        <charset val="134"/>
      </rPr>
      <t>邀请省内中小学名师工作室主持人送教下乡，组织示范课、指导教研活动等；</t>
    </r>
    <r>
      <rPr>
        <sz val="12"/>
        <color theme="1"/>
        <rFont val="Times New Roman"/>
        <charset val="0"/>
      </rPr>
      <t xml:space="preserve">
3.</t>
    </r>
    <r>
      <rPr>
        <sz val="12"/>
        <color theme="1"/>
        <rFont val="仿宋_GB2312"/>
        <charset val="134"/>
      </rPr>
      <t>开展大师进校园活动，邀请省内艺术大师进校园，为师生进行艺术指导；</t>
    </r>
    <r>
      <rPr>
        <sz val="12"/>
        <color theme="1"/>
        <rFont val="Times New Roman"/>
        <charset val="0"/>
      </rPr>
      <t xml:space="preserve">
4.</t>
    </r>
    <r>
      <rPr>
        <sz val="12"/>
        <color theme="1"/>
        <rFont val="仿宋_GB2312"/>
        <charset val="134"/>
      </rPr>
      <t>组织当地小学生的艺术展示和展演等活动。</t>
    </r>
  </si>
  <si>
    <r>
      <rPr>
        <sz val="12"/>
        <color theme="1"/>
        <rFont val="仿宋_GB2312"/>
        <charset val="134"/>
      </rPr>
      <t>岭南师范学院：基础教育高质量研究院、非学历管理办公室主任：吴涛</t>
    </r>
    <r>
      <rPr>
        <sz val="12"/>
        <color theme="1"/>
        <rFont val="Times New Roman"/>
        <charset val="0"/>
      </rPr>
      <t xml:space="preserve">13030168783
</t>
    </r>
    <r>
      <rPr>
        <sz val="12"/>
        <color theme="1"/>
        <rFont val="仿宋_GB2312"/>
        <charset val="134"/>
      </rPr>
      <t>广东省外语艺术职业学院：人力资源部部长张镜怀</t>
    </r>
    <r>
      <rPr>
        <sz val="12"/>
        <color theme="1"/>
        <rFont val="Times New Roman"/>
        <charset val="0"/>
      </rPr>
      <t xml:space="preserve"> 15622269136</t>
    </r>
    <r>
      <rPr>
        <sz val="12"/>
        <color theme="1"/>
        <rFont val="仿宋_GB2312"/>
        <charset val="134"/>
      </rPr>
      <t>；教务部梁振辉</t>
    </r>
    <r>
      <rPr>
        <sz val="12"/>
        <color theme="1"/>
        <rFont val="Times New Roman"/>
        <charset val="0"/>
      </rPr>
      <t xml:space="preserve"> 13699731327</t>
    </r>
    <r>
      <rPr>
        <sz val="12"/>
        <color theme="1"/>
        <rFont val="仿宋_GB2312"/>
        <charset val="134"/>
      </rPr>
      <t>；团委书记朱丹</t>
    </r>
    <r>
      <rPr>
        <sz val="12"/>
        <color theme="1"/>
        <rFont val="Times New Roman"/>
        <charset val="0"/>
      </rPr>
      <t xml:space="preserve"> 15902095599</t>
    </r>
    <r>
      <rPr>
        <sz val="12"/>
        <color theme="1"/>
        <rFont val="仿宋_GB2312"/>
        <charset val="134"/>
      </rPr>
      <t>；广东省中小学教师发展中心张远惠</t>
    </r>
    <r>
      <rPr>
        <sz val="12"/>
        <color theme="1"/>
        <rFont val="Times New Roman"/>
        <charset val="0"/>
      </rPr>
      <t xml:space="preserve">13609767568
</t>
    </r>
    <r>
      <rPr>
        <sz val="12"/>
        <color theme="1"/>
        <rFont val="仿宋_GB2312"/>
        <charset val="134"/>
      </rPr>
      <t>廉江市：市教育局（吴廷武）</t>
    </r>
    <r>
      <rPr>
        <sz val="12"/>
        <color theme="1"/>
        <rFont val="Times New Roman"/>
        <charset val="0"/>
      </rPr>
      <t>13822539338</t>
    </r>
    <r>
      <rPr>
        <sz val="12"/>
        <color theme="1"/>
        <rFont val="仿宋_GB2312"/>
        <charset val="134"/>
      </rPr>
      <t>、市团委（黄水秀）</t>
    </r>
    <r>
      <rPr>
        <sz val="12"/>
        <color theme="1"/>
        <rFont val="Times New Roman"/>
        <charset val="0"/>
      </rPr>
      <t>13790985522</t>
    </r>
  </si>
  <si>
    <t>高等学历继续教育合作办学</t>
  </si>
  <si>
    <t>共同打造职业教育教学点。合作开办学历教育，开展学历提升教育工作，为乡村提供合适人才。</t>
  </si>
  <si>
    <t>着力于提升廉江城乡学历教育工作，为廉江城乡培养基层人才，提升城乡人员的就业率。</t>
  </si>
  <si>
    <r>
      <rPr>
        <sz val="12"/>
        <color theme="1"/>
        <rFont val="仿宋_GB2312"/>
        <charset val="134"/>
      </rPr>
      <t>继续教育学院书记：曹巧</t>
    </r>
    <r>
      <rPr>
        <sz val="12"/>
        <color theme="1"/>
        <rFont val="Times New Roman"/>
        <charset val="0"/>
      </rPr>
      <t>13828226001</t>
    </r>
    <r>
      <rPr>
        <sz val="12"/>
        <color theme="1"/>
        <rFont val="仿宋_GB2312"/>
        <charset val="134"/>
      </rPr>
      <t>；</t>
    </r>
    <r>
      <rPr>
        <sz val="12"/>
        <color theme="1"/>
        <rFont val="Times New Roman"/>
        <charset val="0"/>
      </rPr>
      <t xml:space="preserve">
</t>
    </r>
    <r>
      <rPr>
        <sz val="12"/>
        <color theme="1"/>
        <rFont val="仿宋_GB2312"/>
        <charset val="134"/>
      </rPr>
      <t>廉江市：市人力资源和社会保障局（杨晓文）</t>
    </r>
    <r>
      <rPr>
        <sz val="12"/>
        <color theme="1"/>
        <rFont val="Times New Roman"/>
        <charset val="0"/>
      </rPr>
      <t>13822538299</t>
    </r>
    <r>
      <rPr>
        <sz val="12"/>
        <color theme="1"/>
        <rFont val="仿宋_GB2312"/>
        <charset val="134"/>
      </rPr>
      <t>、市教育局（吴廷武）</t>
    </r>
    <r>
      <rPr>
        <sz val="12"/>
        <color theme="1"/>
        <rFont val="Times New Roman"/>
        <charset val="0"/>
      </rPr>
      <t>13822539338</t>
    </r>
  </si>
  <si>
    <t>农产品种植技术提升</t>
  </si>
  <si>
    <t>利用学校专业技术优势，提升农民等各类人员种植技术，进一步提高农产品种植质量，增加农民的收入，提升农民幸福指数。</t>
  </si>
  <si>
    <r>
      <rPr>
        <sz val="12"/>
        <color theme="1"/>
        <rFont val="仿宋_GB2312"/>
        <charset val="134"/>
      </rPr>
      <t>组织生物科学、生物技术、园林和海洋资源开发技术学科专任教师及科研人员，以高素质农民培育、产业带头人培育为切入点，实行常规培训与集中培训相结合</t>
    </r>
    <r>
      <rPr>
        <sz val="12"/>
        <color theme="1"/>
        <rFont val="Times New Roman"/>
        <charset val="0"/>
      </rPr>
      <t>,</t>
    </r>
    <r>
      <rPr>
        <sz val="12"/>
        <color theme="1"/>
        <rFont val="仿宋_GB2312"/>
        <charset val="134"/>
      </rPr>
      <t>农闲集约化培训与农时季节性培训相结合。</t>
    </r>
  </si>
  <si>
    <t>乡村振兴工作能力提升及党性教育培训</t>
  </si>
  <si>
    <t>根据营仔镇人民政府的需求，对营仔人民政府的干部和工作人员开展能力提升培训。</t>
  </si>
  <si>
    <t>对营仔人民政府的干部和工作人员开展能力提升培训，着力提升干部的管理水平以及管理能力。</t>
  </si>
  <si>
    <r>
      <rPr>
        <sz val="12"/>
        <color theme="1"/>
        <rFont val="仿宋_GB2312"/>
        <charset val="134"/>
      </rPr>
      <t>继续教育学院书记：曹巧</t>
    </r>
    <r>
      <rPr>
        <sz val="12"/>
        <color theme="1"/>
        <rFont val="Times New Roman"/>
        <charset val="0"/>
      </rPr>
      <t>13828226001</t>
    </r>
    <r>
      <rPr>
        <sz val="12"/>
        <color theme="1"/>
        <rFont val="仿宋_GB2312"/>
        <charset val="134"/>
      </rPr>
      <t>；</t>
    </r>
    <r>
      <rPr>
        <sz val="12"/>
        <color theme="1"/>
        <rFont val="Times New Roman"/>
        <charset val="0"/>
      </rPr>
      <t xml:space="preserve">
</t>
    </r>
    <r>
      <rPr>
        <sz val="12"/>
        <color theme="1"/>
        <rFont val="仿宋_GB2312"/>
        <charset val="134"/>
      </rPr>
      <t>廉江市：市人力资源和社会保障局（杨晓文）</t>
    </r>
    <r>
      <rPr>
        <sz val="12"/>
        <color theme="1"/>
        <rFont val="Times New Roman"/>
        <charset val="0"/>
      </rPr>
      <t>13822538299</t>
    </r>
    <r>
      <rPr>
        <sz val="12"/>
        <color theme="1"/>
        <rFont val="仿宋_GB2312"/>
        <charset val="134"/>
      </rPr>
      <t>、吉水镇人民政府（陈锐）</t>
    </r>
    <r>
      <rPr>
        <sz val="12"/>
        <color theme="1"/>
        <rFont val="Times New Roman"/>
        <charset val="0"/>
      </rPr>
      <t>13822510101</t>
    </r>
  </si>
  <si>
    <t>选派干部下沉驻点帮扶</t>
  </si>
  <si>
    <r>
      <rPr>
        <sz val="12"/>
        <color theme="1"/>
        <rFont val="仿宋_GB2312"/>
        <charset val="134"/>
      </rPr>
      <t>高质量做好选派工作，对照粤百千万办发</t>
    </r>
    <r>
      <rPr>
        <sz val="12"/>
        <color theme="1"/>
        <rFont val="Times New Roman"/>
        <charset val="0"/>
      </rPr>
      <t>[2023]4</t>
    </r>
    <r>
      <rPr>
        <sz val="12"/>
        <color theme="1"/>
        <rFont val="仿宋_GB2312"/>
        <charset val="134"/>
      </rPr>
      <t>号文明确的选派任务、人选条件、管理考核及待遇，严把人主选的政治关、品行关、能力关、作风关、廉洁关和健康关，注重选派有基层工作经验或专业背景的优秀年轻干部到帮扶协作一线工作，确保选派质量，推动驻镇帮镇扶村工作走深走实。</t>
    </r>
  </si>
  <si>
    <t>按照上级文件精神，选派能力强、素质高的干部，下沉驻点，推动驻镇帮镇扶村工作走深走实</t>
  </si>
  <si>
    <r>
      <rPr>
        <sz val="12"/>
        <color theme="1"/>
        <rFont val="仿宋_GB2312"/>
        <charset val="134"/>
      </rPr>
      <t>岭南师范学院：组织部（赫云鹏</t>
    </r>
    <r>
      <rPr>
        <sz val="12"/>
        <color theme="1"/>
        <rFont val="Times New Roman"/>
        <charset val="0"/>
      </rPr>
      <t>13828286908</t>
    </r>
    <r>
      <rPr>
        <sz val="12"/>
        <color theme="1"/>
        <rFont val="仿宋_GB2312"/>
        <charset val="134"/>
      </rPr>
      <t>）
广东省外语艺术职业学院：组织宣传统战部部长：李敏玉13662535961；
党政办公室主任：罗胜忠18028511096、人力资源部部长：张镜怀 15622269136
廉江市：市委组织部</t>
    </r>
  </si>
  <si>
    <t>自媒体技术提升</t>
  </si>
  <si>
    <t>利用学校专业技术优势，提升镇村干部、返乡创业人员、企业商户、农民等各类人员使用自媒体技术，加大对产业、农产品及地方文化的推广途径。</t>
  </si>
  <si>
    <t>通过直播、电商等新型数字技术，助力乡镇在文化宣传和特色农产品销售上与新媒体时代接轨，拓宽农产品销售渠道，向外界传播廉江美丽乡村新风貌和乡村振兴成果，达到社会效应与经济效益双丰收。</t>
  </si>
  <si>
    <r>
      <rPr>
        <sz val="12"/>
        <color theme="1"/>
        <rFont val="仿宋_GB2312"/>
        <charset val="134"/>
      </rPr>
      <t>岭南师范学院：计算机与智能教育学院院长：杨俊杰</t>
    </r>
    <r>
      <rPr>
        <sz val="12"/>
        <color theme="1"/>
        <rFont val="Times New Roman"/>
        <charset val="0"/>
      </rPr>
      <t>13659761821</t>
    </r>
    <r>
      <rPr>
        <sz val="12"/>
        <color theme="1"/>
        <rFont val="仿宋_GB2312"/>
        <charset val="134"/>
      </rPr>
      <t>；文学与传媒学院院长：阎开振</t>
    </r>
    <r>
      <rPr>
        <sz val="12"/>
        <color theme="1"/>
        <rFont val="Times New Roman"/>
        <charset val="0"/>
      </rPr>
      <t xml:space="preserve">13692397743
</t>
    </r>
    <r>
      <rPr>
        <sz val="12"/>
        <color theme="1"/>
        <rFont val="仿宋_GB2312"/>
        <charset val="134"/>
      </rPr>
      <t>廉江市：市政务服务数据管理局（梁华章）</t>
    </r>
    <r>
      <rPr>
        <sz val="12"/>
        <color theme="1"/>
        <rFont val="Times New Roman"/>
        <charset val="0"/>
      </rPr>
      <t>13822532800</t>
    </r>
    <r>
      <rPr>
        <sz val="12"/>
        <color theme="1"/>
        <rFont val="仿宋_GB2312"/>
        <charset val="134"/>
      </rPr>
      <t>、市农业农村局（曹忠芬）</t>
    </r>
    <r>
      <rPr>
        <sz val="12"/>
        <color theme="1"/>
        <rFont val="Times New Roman"/>
        <charset val="0"/>
      </rPr>
      <t>13824819666</t>
    </r>
  </si>
  <si>
    <t>综合技术能力提升</t>
  </si>
  <si>
    <t>开展广东三大工程（粤菜师傅、南粤家政、广东技工）就业技能培训，派遣专业技术老师到城乡开展乡村振兴五大方面（文化、产业、生态、人才、组织等）开展培训，提高就业技能水平。</t>
  </si>
  <si>
    <r>
      <rPr>
        <sz val="12"/>
        <color theme="1"/>
        <rFont val="Times New Roman"/>
        <charset val="0"/>
      </rPr>
      <t>1.</t>
    </r>
    <r>
      <rPr>
        <sz val="12"/>
        <color theme="1"/>
        <rFont val="仿宋_GB2312"/>
        <charset val="134"/>
      </rPr>
      <t>开展电商、人力资源管理等培训</t>
    </r>
    <r>
      <rPr>
        <sz val="12"/>
        <color theme="1"/>
        <rFont val="Times New Roman"/>
        <charset val="0"/>
      </rPr>
      <t xml:space="preserve">
2.</t>
    </r>
    <r>
      <rPr>
        <sz val="12"/>
        <color theme="1"/>
        <rFont val="仿宋_GB2312"/>
        <charset val="134"/>
      </rPr>
      <t>利用化工技能鉴定站对化学化工类企业员工进行培训和技能认定，选派专业技术老师到城乡乡村振兴五大方面（文化、产业、生态、人才、组织等）培训</t>
    </r>
    <r>
      <rPr>
        <sz val="12"/>
        <color theme="1"/>
        <rFont val="Times New Roman"/>
        <charset val="0"/>
      </rPr>
      <t xml:space="preserve">
3.</t>
    </r>
    <r>
      <rPr>
        <sz val="12"/>
        <color theme="1"/>
        <rFont val="仿宋_GB2312"/>
        <charset val="134"/>
      </rPr>
      <t>开展返乡入乡合作创业带头人培训、各级政府各类干部人才综合能力提升培训班</t>
    </r>
    <r>
      <rPr>
        <sz val="12"/>
        <color theme="1"/>
        <rFont val="Times New Roman"/>
        <charset val="0"/>
      </rPr>
      <t xml:space="preserve">
</t>
    </r>
    <r>
      <rPr>
        <sz val="12"/>
        <color theme="1"/>
        <rFont val="仿宋_GB2312"/>
        <charset val="134"/>
      </rPr>
      <t>根据廉江市需求，开展相关技能培训。</t>
    </r>
    <r>
      <rPr>
        <sz val="12"/>
        <color theme="1"/>
        <rFont val="Times New Roman"/>
        <charset val="0"/>
      </rPr>
      <t xml:space="preserve">
1.</t>
    </r>
    <r>
      <rPr>
        <sz val="12"/>
        <color theme="1"/>
        <rFont val="仿宋_GB2312"/>
        <charset val="134"/>
      </rPr>
      <t>和吉水镇公共服务办公室对接，根据地方需求对吉水镇辖区内的社工开展培训；</t>
    </r>
    <r>
      <rPr>
        <sz val="12"/>
        <color theme="1"/>
        <rFont val="Times New Roman"/>
        <charset val="0"/>
      </rPr>
      <t xml:space="preserve">
2.</t>
    </r>
    <r>
      <rPr>
        <sz val="12"/>
        <color theme="1"/>
        <rFont val="仿宋_GB2312"/>
        <charset val="134"/>
      </rPr>
      <t>和廉江市团委对接，开展社工培训；</t>
    </r>
    <r>
      <rPr>
        <sz val="12"/>
        <color theme="1"/>
        <rFont val="Times New Roman"/>
        <charset val="0"/>
      </rPr>
      <t xml:space="preserve">
3.</t>
    </r>
    <r>
      <rPr>
        <sz val="12"/>
        <color theme="1"/>
        <rFont val="仿宋_GB2312"/>
        <charset val="134"/>
      </rPr>
      <t>开展中西面点、中西餐技能培训；</t>
    </r>
    <r>
      <rPr>
        <sz val="12"/>
        <color theme="1"/>
        <rFont val="Times New Roman"/>
        <charset val="0"/>
      </rPr>
      <t xml:space="preserve">
4.</t>
    </r>
    <r>
      <rPr>
        <sz val="12"/>
        <color theme="1"/>
        <rFont val="仿宋_GB2312"/>
        <charset val="134"/>
      </rPr>
      <t>依托广东省</t>
    </r>
    <r>
      <rPr>
        <sz val="12"/>
        <color theme="1"/>
        <rFont val="Times New Roman"/>
        <charset val="0"/>
      </rPr>
      <t>“</t>
    </r>
    <r>
      <rPr>
        <sz val="12"/>
        <color theme="1"/>
        <rFont val="仿宋_GB2312"/>
        <charset val="134"/>
      </rPr>
      <t>新强师工程</t>
    </r>
    <r>
      <rPr>
        <sz val="12"/>
        <color theme="1"/>
        <rFont val="Times New Roman"/>
        <charset val="0"/>
      </rPr>
      <t>”</t>
    </r>
    <r>
      <rPr>
        <sz val="12"/>
        <color theme="1"/>
        <rFont val="仿宋_GB2312"/>
        <charset val="134"/>
      </rPr>
      <t>，视培训名额而开展廉江市教师培训，帮助教师提升教师教育教学水平与素养。</t>
    </r>
  </si>
  <si>
    <r>
      <rPr>
        <sz val="12"/>
        <color theme="1"/>
        <rFont val="仿宋_GB2312"/>
        <charset val="134"/>
      </rPr>
      <t>岭南师范学院：基础教育高质量研究院、非学历管理办公室主任：吴涛</t>
    </r>
    <r>
      <rPr>
        <sz val="12"/>
        <color theme="1"/>
        <rFont val="Times New Roman"/>
        <charset val="0"/>
      </rPr>
      <t>13030168783</t>
    </r>
    <r>
      <rPr>
        <sz val="12"/>
        <color theme="1"/>
        <rFont val="仿宋_GB2312"/>
        <charset val="134"/>
      </rPr>
      <t>；继续教育学院书记：曹巧</t>
    </r>
    <r>
      <rPr>
        <sz val="12"/>
        <color theme="1"/>
        <rFont val="Times New Roman"/>
        <charset val="0"/>
      </rPr>
      <t>13828226001</t>
    </r>
    <r>
      <rPr>
        <sz val="12"/>
        <color theme="1"/>
        <rFont val="仿宋_GB2312"/>
        <charset val="134"/>
      </rPr>
      <t>；</t>
    </r>
    <r>
      <rPr>
        <sz val="12"/>
        <color theme="1"/>
        <rFont val="Times New Roman"/>
        <charset val="0"/>
      </rPr>
      <t xml:space="preserve">
</t>
    </r>
    <r>
      <rPr>
        <sz val="12"/>
        <color theme="1"/>
        <rFont val="仿宋_GB2312"/>
        <charset val="134"/>
      </rPr>
      <t>广东省外语艺术职业学院：继续教育学院院长孙志豪</t>
    </r>
    <r>
      <rPr>
        <sz val="12"/>
        <color theme="1"/>
        <rFont val="Times New Roman"/>
        <charset val="0"/>
      </rPr>
      <t xml:space="preserve"> 18665590050</t>
    </r>
    <r>
      <rPr>
        <sz val="12"/>
        <color theme="1"/>
        <rFont val="仿宋_GB2312"/>
        <charset val="134"/>
      </rPr>
      <t>；</t>
    </r>
    <r>
      <rPr>
        <sz val="12"/>
        <color theme="1"/>
        <rFont val="Times New Roman"/>
        <charset val="0"/>
      </rPr>
      <t xml:space="preserve">
</t>
    </r>
    <r>
      <rPr>
        <sz val="12"/>
        <color theme="1"/>
        <rFont val="仿宋_GB2312"/>
        <charset val="134"/>
      </rPr>
      <t>餐饮旅游学院书记</t>
    </r>
    <r>
      <rPr>
        <sz val="12"/>
        <color theme="1"/>
        <rFont val="Times New Roman"/>
        <charset val="0"/>
      </rPr>
      <t xml:space="preserve"> </t>
    </r>
    <r>
      <rPr>
        <sz val="12"/>
        <color theme="1"/>
        <rFont val="仿宋_GB2312"/>
        <charset val="134"/>
      </rPr>
      <t>肖庆波</t>
    </r>
    <r>
      <rPr>
        <sz val="12"/>
        <color theme="1"/>
        <rFont val="Times New Roman"/>
        <charset val="0"/>
      </rPr>
      <t xml:space="preserve"> 13922230566</t>
    </r>
    <r>
      <rPr>
        <sz val="12"/>
        <color theme="1"/>
        <rFont val="仿宋_GB2312"/>
        <charset val="134"/>
      </rPr>
      <t>、公共管理与服务学院书记张举正</t>
    </r>
    <r>
      <rPr>
        <sz val="12"/>
        <color theme="1"/>
        <rFont val="Times New Roman"/>
        <charset val="0"/>
      </rPr>
      <t xml:space="preserve"> 13380025606</t>
    </r>
    <r>
      <rPr>
        <sz val="12"/>
        <color theme="1"/>
        <rFont val="仿宋_GB2312"/>
        <charset val="134"/>
      </rPr>
      <t>、广东省中小学教师发展中心主任张远惠</t>
    </r>
    <r>
      <rPr>
        <sz val="12"/>
        <color theme="1"/>
        <rFont val="Times New Roman"/>
        <charset val="0"/>
      </rPr>
      <t xml:space="preserve"> 13609767568
</t>
    </r>
    <r>
      <rPr>
        <sz val="12"/>
        <color theme="1"/>
        <rFont val="仿宋_GB2312"/>
        <charset val="134"/>
      </rPr>
      <t>廉江市：市人力资源和社会保障局（杨晓文）</t>
    </r>
    <r>
      <rPr>
        <sz val="12"/>
        <color theme="1"/>
        <rFont val="Times New Roman"/>
        <charset val="0"/>
      </rPr>
      <t>13822538299</t>
    </r>
  </si>
  <si>
    <t>组团式下沉技术指导</t>
  </si>
  <si>
    <t>组织科技特派员团队前往帮扶乡镇开展工作，与当地农户、企业和政府交流，不断地深入农村，走访农户，切实帮助农民解决农业生产经营上的问题，同时不断加强科普宣传和科技培训，提高农民科学文化素质，增强农民致富本领。</t>
  </si>
  <si>
    <t>每年组织科技特派员团队深入对口共建乡镇开展服务工作，加强科普宣传和科技培训，提高农民科学文化素质，增强农民致富本领。</t>
  </si>
  <si>
    <r>
      <rPr>
        <sz val="12"/>
        <color theme="1"/>
        <rFont val="仿宋_GB2312"/>
        <charset val="134"/>
      </rPr>
      <t>岭南师范学院：科研处（刘群慧</t>
    </r>
    <r>
      <rPr>
        <sz val="12"/>
        <color theme="1"/>
        <rFont val="Times New Roman"/>
        <charset val="0"/>
      </rPr>
      <t>13536413866</t>
    </r>
    <r>
      <rPr>
        <sz val="12"/>
        <color theme="1"/>
        <rFont val="仿宋_GB2312"/>
        <charset val="134"/>
      </rPr>
      <t>）</t>
    </r>
    <r>
      <rPr>
        <sz val="12"/>
        <color theme="1"/>
        <rFont val="Times New Roman"/>
        <charset val="0"/>
      </rPr>
      <t xml:space="preserve">
</t>
    </r>
    <r>
      <rPr>
        <sz val="12"/>
        <color theme="1"/>
        <rFont val="仿宋_GB2312"/>
        <charset val="134"/>
      </rPr>
      <t>廉江市：市农业农村局（曹忠芬）</t>
    </r>
    <r>
      <rPr>
        <sz val="12"/>
        <color theme="1"/>
        <rFont val="Times New Roman"/>
        <charset val="0"/>
      </rPr>
      <t>13824819666</t>
    </r>
  </si>
  <si>
    <t>吴川市</t>
  </si>
  <si>
    <t>省社会科学院、广东机电职业技术学院</t>
  </si>
  <si>
    <r>
      <rPr>
        <sz val="12"/>
        <rFont val="仿宋_GB2312"/>
        <charset val="134"/>
      </rPr>
      <t>广东省社会科学院</t>
    </r>
    <r>
      <rPr>
        <sz val="12"/>
        <rFont val="Times New Roman"/>
        <charset val="0"/>
      </rPr>
      <t xml:space="preserve">
</t>
    </r>
    <r>
      <rPr>
        <sz val="12"/>
        <rFont val="仿宋_GB2312"/>
        <charset val="134"/>
      </rPr>
      <t>广东机电职业技术学院</t>
    </r>
  </si>
  <si>
    <t>共建创新型人才培养实践基地</t>
  </si>
  <si>
    <r>
      <rPr>
        <sz val="12"/>
        <rFont val="Times New Roman"/>
        <charset val="0"/>
      </rPr>
      <t>2023</t>
    </r>
    <r>
      <rPr>
        <sz val="12"/>
        <rFont val="仿宋_GB2312"/>
        <charset val="134"/>
      </rPr>
      <t>年</t>
    </r>
    <r>
      <rPr>
        <sz val="12"/>
        <rFont val="Times New Roman"/>
        <charset val="0"/>
      </rPr>
      <t>11</t>
    </r>
    <r>
      <rPr>
        <sz val="12"/>
        <rFont val="仿宋_GB2312"/>
        <charset val="134"/>
      </rPr>
      <t>月</t>
    </r>
    <r>
      <rPr>
        <sz val="12"/>
        <rFont val="Times New Roman"/>
        <charset val="0"/>
      </rPr>
      <t>20</t>
    </r>
    <r>
      <rPr>
        <sz val="12"/>
        <rFont val="仿宋_GB2312"/>
        <charset val="134"/>
      </rPr>
      <t>日</t>
    </r>
  </si>
  <si>
    <r>
      <rPr>
        <sz val="12"/>
        <rFont val="Times New Roman"/>
        <charset val="0"/>
      </rPr>
      <t>2026</t>
    </r>
    <r>
      <rPr>
        <sz val="12"/>
        <rFont val="仿宋_GB2312"/>
        <charset val="134"/>
      </rPr>
      <t>年</t>
    </r>
    <r>
      <rPr>
        <sz val="12"/>
        <rFont val="Times New Roman"/>
        <charset val="0"/>
      </rPr>
      <t>12</t>
    </r>
    <r>
      <rPr>
        <sz val="12"/>
        <rFont val="仿宋_GB2312"/>
        <charset val="134"/>
      </rPr>
      <t>月</t>
    </r>
    <r>
      <rPr>
        <sz val="12"/>
        <rFont val="Times New Roman"/>
        <charset val="0"/>
      </rPr>
      <t>20</t>
    </r>
    <r>
      <rPr>
        <sz val="12"/>
        <rFont val="仿宋_GB2312"/>
        <charset val="134"/>
      </rPr>
      <t>日</t>
    </r>
  </si>
  <si>
    <t>为改革创新提供决策参考和建议</t>
  </si>
  <si>
    <r>
      <rPr>
        <sz val="12"/>
        <rFont val="仿宋_GB2312"/>
        <charset val="134"/>
      </rPr>
      <t>广东机电职业技术学院会同广东省社会科学院与吴川市共建</t>
    </r>
    <r>
      <rPr>
        <sz val="12"/>
        <rFont val="Times New Roman"/>
        <charset val="0"/>
      </rPr>
      <t>“</t>
    </r>
    <r>
      <rPr>
        <sz val="12"/>
        <rFont val="仿宋_GB2312"/>
        <charset val="134"/>
      </rPr>
      <t>百千万工程</t>
    </r>
    <r>
      <rPr>
        <sz val="12"/>
        <rFont val="Times New Roman"/>
        <charset val="0"/>
      </rPr>
      <t>”</t>
    </r>
    <r>
      <rPr>
        <sz val="12"/>
        <rFont val="仿宋_GB2312"/>
        <charset val="134"/>
      </rPr>
      <t>人才联合培养基地（拟挂牌吴川市委党校）、</t>
    </r>
    <r>
      <rPr>
        <sz val="12"/>
        <rFont val="Times New Roman"/>
        <charset val="0"/>
      </rPr>
      <t>“</t>
    </r>
    <r>
      <rPr>
        <sz val="12"/>
        <rFont val="仿宋_GB2312"/>
        <charset val="134"/>
      </rPr>
      <t>百千万工程</t>
    </r>
    <r>
      <rPr>
        <sz val="12"/>
        <rFont val="Times New Roman"/>
        <charset val="0"/>
      </rPr>
      <t>”</t>
    </r>
    <r>
      <rPr>
        <sz val="12"/>
        <rFont val="仿宋_GB2312"/>
        <charset val="134"/>
      </rPr>
      <t>乡村振兴人才联合培养基地（拟挂牌黄坡镇党校）、广东机电职业技术学院创新创业学院吴川分院（拟挂牌吴川市人才驿站），培养适合吴川市政治、经济、社会建设所需的创新型党政干部、经济人才、文化教育人才、农村创新创业带头人等，举办基层改革创新沙龙、讲座等。</t>
    </r>
  </si>
  <si>
    <r>
      <rPr>
        <sz val="12"/>
        <rFont val="仿宋_GB2312"/>
        <charset val="134"/>
      </rPr>
      <t>每年举办沙龙</t>
    </r>
    <r>
      <rPr>
        <sz val="12"/>
        <rFont val="Times New Roman"/>
        <charset val="0"/>
      </rPr>
      <t>1</t>
    </r>
    <r>
      <rPr>
        <sz val="12"/>
        <rFont val="仿宋_GB2312"/>
        <charset val="134"/>
      </rPr>
      <t>期、讲座</t>
    </r>
    <r>
      <rPr>
        <sz val="12"/>
        <rFont val="Times New Roman"/>
        <charset val="0"/>
      </rPr>
      <t>1</t>
    </r>
    <r>
      <rPr>
        <sz val="12"/>
        <rFont val="仿宋_GB2312"/>
        <charset val="134"/>
      </rPr>
      <t>期</t>
    </r>
  </si>
  <si>
    <r>
      <rPr>
        <sz val="12"/>
        <rFont val="仿宋_GB2312"/>
        <charset val="134"/>
      </rPr>
      <t>谢礼炮（副队长）</t>
    </r>
    <r>
      <rPr>
        <sz val="12"/>
        <rFont val="Times New Roman"/>
        <charset val="0"/>
      </rPr>
      <t>15913103711</t>
    </r>
  </si>
  <si>
    <t>农村财务制度与核算管理技能培训</t>
  </si>
  <si>
    <t>村两委干部和自然村组、经济合作社干部缺乏财务知识，没有深刻领会财务制度原理</t>
  </si>
  <si>
    <r>
      <rPr>
        <sz val="12"/>
        <rFont val="仿宋_GB2312"/>
        <charset val="134"/>
      </rPr>
      <t>对吴川市村干部特别是村</t>
    </r>
    <r>
      <rPr>
        <sz val="12"/>
        <rFont val="Times New Roman"/>
        <charset val="0"/>
      </rPr>
      <t>“</t>
    </r>
    <r>
      <rPr>
        <sz val="12"/>
        <rFont val="仿宋_GB2312"/>
        <charset val="134"/>
      </rPr>
      <t>两委</t>
    </r>
    <r>
      <rPr>
        <sz val="12"/>
        <rFont val="Times New Roman"/>
        <charset val="0"/>
      </rPr>
      <t>”</t>
    </r>
    <r>
      <rPr>
        <sz val="12"/>
        <rFont val="仿宋_GB2312"/>
        <charset val="134"/>
      </rPr>
      <t>、自然村组、经济合作社负责财务工作的干部进行财务技能提升培训，促进他们明晰财务制度与核算管理规程，较高效率地做好财务工作和资产管理工作。</t>
    </r>
  </si>
  <si>
    <t>每年举办一次</t>
  </si>
  <si>
    <t>分类不合理，应该归在人才培训类</t>
  </si>
  <si>
    <t>农业经理人培训</t>
  </si>
  <si>
    <t>农村经济发展缺乏专业的能人能手</t>
  </si>
  <si>
    <t>培训培养专业化、高素质的农业经理人队伍。会同吴川市委组织部、市人力资源与社会保障局、市农业农村局遴选农业种养带头人、农业经营管理骨干、农产品加工技术骨干、农产品电商网红、农村现代物流管理人才、农机应用能手等人选参加农业经理人培训培养，扶持农业经理人将事业做大做强。</t>
  </si>
  <si>
    <r>
      <rPr>
        <sz val="12"/>
        <rFont val="仿宋_GB2312"/>
        <charset val="134"/>
      </rPr>
      <t>每年举办</t>
    </r>
    <r>
      <rPr>
        <sz val="12"/>
        <rFont val="Times New Roman"/>
        <charset val="0"/>
      </rPr>
      <t>1</t>
    </r>
    <r>
      <rPr>
        <sz val="12"/>
        <rFont val="仿宋_GB2312"/>
        <charset val="134"/>
      </rPr>
      <t>期</t>
    </r>
  </si>
  <si>
    <r>
      <rPr>
        <sz val="12"/>
        <rFont val="Times New Roman"/>
        <charset val="0"/>
      </rPr>
      <t>“</t>
    </r>
    <r>
      <rPr>
        <sz val="12"/>
        <rFont val="仿宋_GB2312"/>
        <charset val="134"/>
      </rPr>
      <t>博士团队进吴川服务企业</t>
    </r>
    <r>
      <rPr>
        <sz val="12"/>
        <rFont val="Times New Roman"/>
        <charset val="0"/>
      </rPr>
      <t>”“</t>
    </r>
    <r>
      <rPr>
        <sz val="12"/>
        <rFont val="仿宋_GB2312"/>
        <charset val="134"/>
      </rPr>
      <t>博士专家为农村经济问诊</t>
    </r>
    <r>
      <rPr>
        <sz val="12"/>
        <rFont val="Times New Roman"/>
        <charset val="0"/>
      </rPr>
      <t>”</t>
    </r>
    <r>
      <rPr>
        <sz val="12"/>
        <rFont val="仿宋_GB2312"/>
        <charset val="134"/>
      </rPr>
      <t>活动</t>
    </r>
  </si>
  <si>
    <r>
      <rPr>
        <sz val="12"/>
        <rFont val="Times New Roman"/>
        <charset val="0"/>
      </rPr>
      <t>2023</t>
    </r>
    <r>
      <rPr>
        <sz val="12"/>
        <rFont val="仿宋_GB2312"/>
        <charset val="134"/>
      </rPr>
      <t>年</t>
    </r>
    <r>
      <rPr>
        <sz val="12"/>
        <rFont val="Times New Roman"/>
        <charset val="0"/>
      </rPr>
      <t>10</t>
    </r>
    <r>
      <rPr>
        <sz val="12"/>
        <rFont val="仿宋_GB2312"/>
        <charset val="134"/>
      </rPr>
      <t>月</t>
    </r>
  </si>
  <si>
    <r>
      <rPr>
        <sz val="12"/>
        <rFont val="Times New Roman"/>
        <charset val="0"/>
      </rPr>
      <t>2026</t>
    </r>
    <r>
      <rPr>
        <sz val="12"/>
        <rFont val="仿宋_GB2312"/>
        <charset val="134"/>
      </rPr>
      <t>年</t>
    </r>
    <r>
      <rPr>
        <sz val="12"/>
        <rFont val="Times New Roman"/>
        <charset val="0"/>
      </rPr>
      <t>12</t>
    </r>
    <r>
      <rPr>
        <sz val="12"/>
        <rFont val="仿宋_GB2312"/>
        <charset val="134"/>
      </rPr>
      <t>月</t>
    </r>
  </si>
  <si>
    <t>促进呈川经济发展</t>
  </si>
  <si>
    <t>在服务吴川本地企业生产一线技术需求为目标，瞄准吴川本地水产养殖与加工等现代农业产业、月饼产业、塑料鞋产业、羽绒产业、空港物流产业等经济特色，依托广东机电职业教育集团行业协会、企业和高校三大联盟等优势资源，充分利用本院在冷链物流、模具、机械一体化、电气自动化、计算机、工业设计、产品艺术设计、物流管理、跨境电商、市场营销等专业或技术方面的高端人才资源，开展技术改进、技术创新、科技成果转化、科技人才素质能力提升等方面的服务。</t>
  </si>
  <si>
    <r>
      <rPr>
        <sz val="12"/>
        <rFont val="仿宋_GB2312"/>
        <charset val="134"/>
      </rPr>
      <t>每年开展</t>
    </r>
    <r>
      <rPr>
        <sz val="12"/>
        <rFont val="Times New Roman"/>
        <charset val="0"/>
      </rPr>
      <t>1</t>
    </r>
    <r>
      <rPr>
        <sz val="12"/>
        <rFont val="仿宋_GB2312"/>
        <charset val="134"/>
      </rPr>
      <t>次</t>
    </r>
  </si>
  <si>
    <r>
      <rPr>
        <sz val="12"/>
        <rFont val="仿宋_GB2312"/>
        <charset val="134"/>
      </rPr>
      <t>高油酸花生等农产品冷藏加工厂（塘</t>
    </r>
    <r>
      <rPr>
        <sz val="12"/>
        <rFont val="方正书宋_GBK"/>
        <charset val="134"/>
      </rPr>
      <t>㙍</t>
    </r>
    <r>
      <rPr>
        <sz val="12"/>
        <rFont val="仿宋_GB2312"/>
        <charset val="134"/>
      </rPr>
      <t>镇东村村、杨屋村联合）</t>
    </r>
  </si>
  <si>
    <r>
      <rPr>
        <sz val="12"/>
        <rFont val="Times New Roman"/>
        <charset val="0"/>
      </rPr>
      <t>2024</t>
    </r>
    <r>
      <rPr>
        <sz val="12"/>
        <rFont val="仿宋_GB2312"/>
        <charset val="134"/>
      </rPr>
      <t>年</t>
    </r>
    <r>
      <rPr>
        <sz val="12"/>
        <rFont val="Times New Roman"/>
        <charset val="0"/>
      </rPr>
      <t>12</t>
    </r>
    <r>
      <rPr>
        <sz val="12"/>
        <rFont val="仿宋_GB2312"/>
        <charset val="134"/>
      </rPr>
      <t>月</t>
    </r>
  </si>
  <si>
    <t>促进村集体经济增收</t>
  </si>
  <si>
    <r>
      <rPr>
        <sz val="12"/>
        <rFont val="仿宋_GB2312"/>
        <charset val="134"/>
      </rPr>
      <t>以帮扶塘</t>
    </r>
    <r>
      <rPr>
        <sz val="12"/>
        <rFont val="方正书宋_GBK"/>
        <charset val="134"/>
      </rPr>
      <t>㙍</t>
    </r>
    <r>
      <rPr>
        <sz val="12"/>
        <rFont val="仿宋_GB2312"/>
        <charset val="134"/>
      </rPr>
      <t>镇的高油酸花生种植和水果牛奶玉米轮番种植基地为基础，以东村村、杨屋村村委会为联合业主，投入</t>
    </r>
    <r>
      <rPr>
        <sz val="12"/>
        <rFont val="Times New Roman"/>
        <charset val="0"/>
      </rPr>
      <t>179</t>
    </r>
    <r>
      <rPr>
        <sz val="12"/>
        <rFont val="仿宋_GB2312"/>
        <charset val="134"/>
      </rPr>
      <t>多万元建设有冷库功能的农产品加工厂，通过发挥两家村委会居间组织作用和将加工厂发租，帮助东村村、杨屋村村委会集体增收，助力解决土地撂荒、土质改良、农业产业缺乏有力支撑、农业用地产值不高等问题。</t>
    </r>
  </si>
  <si>
    <r>
      <rPr>
        <sz val="12"/>
        <rFont val="Times New Roman"/>
        <charset val="0"/>
      </rPr>
      <t>2023</t>
    </r>
    <r>
      <rPr>
        <sz val="12"/>
        <rFont val="仿宋_GB2312"/>
        <charset val="134"/>
      </rPr>
      <t>年规划，</t>
    </r>
    <r>
      <rPr>
        <sz val="12"/>
        <rFont val="Times New Roman"/>
        <charset val="0"/>
      </rPr>
      <t>2024</t>
    </r>
    <r>
      <rPr>
        <sz val="12"/>
        <rFont val="仿宋_GB2312"/>
        <charset val="134"/>
      </rPr>
      <t>年实施</t>
    </r>
  </si>
  <si>
    <t>举办吴川高质量发展学术论坛</t>
  </si>
  <si>
    <t>吴阳镇</t>
  </si>
  <si>
    <r>
      <rPr>
        <sz val="12"/>
        <rFont val="Times New Roman"/>
        <charset val="0"/>
      </rPr>
      <t>2026</t>
    </r>
    <r>
      <rPr>
        <sz val="12"/>
        <rFont val="仿宋_GB2312"/>
        <charset val="134"/>
      </rPr>
      <t>年</t>
    </r>
    <r>
      <rPr>
        <sz val="12"/>
        <rFont val="Times New Roman"/>
        <charset val="0"/>
      </rPr>
      <t>11</t>
    </r>
    <r>
      <rPr>
        <sz val="12"/>
        <rFont val="仿宋_GB2312"/>
        <charset val="134"/>
      </rPr>
      <t>月</t>
    </r>
    <r>
      <rPr>
        <sz val="12"/>
        <rFont val="Times New Roman"/>
        <charset val="0"/>
      </rPr>
      <t>20</t>
    </r>
    <r>
      <rPr>
        <sz val="12"/>
        <rFont val="仿宋_GB2312"/>
        <charset val="134"/>
      </rPr>
      <t>日</t>
    </r>
  </si>
  <si>
    <t>为高质量发展提供思路对策</t>
  </si>
  <si>
    <t>每年在吴川召开一次高质量发展学术论坛，提升吴川市社会影响力。</t>
  </si>
  <si>
    <r>
      <rPr>
        <sz val="12"/>
        <rFont val="仿宋_GB2312"/>
        <charset val="134"/>
      </rPr>
      <t>周仲高（队长）</t>
    </r>
    <r>
      <rPr>
        <sz val="12"/>
        <rFont val="Times New Roman"/>
        <charset val="0"/>
      </rPr>
      <t>13570320509</t>
    </r>
  </si>
  <si>
    <r>
      <rPr>
        <sz val="12"/>
        <rFont val="仿宋_GB2312"/>
        <charset val="134"/>
      </rPr>
      <t>塘</t>
    </r>
    <r>
      <rPr>
        <sz val="12"/>
        <rFont val="方正书宋_GBK"/>
        <charset val="134"/>
      </rPr>
      <t>㙍</t>
    </r>
    <r>
      <rPr>
        <sz val="12"/>
        <rFont val="仿宋_GB2312"/>
        <charset val="134"/>
      </rPr>
      <t>镇乡村振兴发展与建设规划</t>
    </r>
  </si>
  <si>
    <r>
      <rPr>
        <sz val="12"/>
        <rFont val="Times New Roman"/>
        <charset val="0"/>
      </rPr>
      <t>2023</t>
    </r>
    <r>
      <rPr>
        <sz val="12"/>
        <rFont val="仿宋_GB2312"/>
        <charset val="134"/>
      </rPr>
      <t>年</t>
    </r>
    <r>
      <rPr>
        <sz val="12"/>
        <rFont val="Times New Roman"/>
        <charset val="0"/>
      </rPr>
      <t>1</t>
    </r>
    <r>
      <rPr>
        <sz val="12"/>
        <rFont val="仿宋_GB2312"/>
        <charset val="134"/>
      </rPr>
      <t>月</t>
    </r>
    <r>
      <rPr>
        <sz val="12"/>
        <rFont val="Times New Roman"/>
        <charset val="0"/>
      </rPr>
      <t>1</t>
    </r>
    <r>
      <rPr>
        <sz val="12"/>
        <rFont val="仿宋_GB2312"/>
        <charset val="134"/>
      </rPr>
      <t>日</t>
    </r>
  </si>
  <si>
    <t>建设美丽乡村</t>
  </si>
  <si>
    <r>
      <rPr>
        <sz val="12"/>
        <rFont val="仿宋_GB2312"/>
        <charset val="134"/>
      </rPr>
      <t>学院驻吴川市塘</t>
    </r>
    <r>
      <rPr>
        <sz val="12"/>
        <rFont val="方正书宋_GBK"/>
        <charset val="134"/>
      </rPr>
      <t>㙍</t>
    </r>
    <r>
      <rPr>
        <sz val="12"/>
        <rFont val="仿宋_GB2312"/>
        <charset val="134"/>
      </rPr>
      <t>镇帮扶工作组已经会同驻镇工作队投入</t>
    </r>
    <r>
      <rPr>
        <sz val="12"/>
        <rFont val="Times New Roman"/>
        <charset val="0"/>
      </rPr>
      <t>20</t>
    </r>
    <r>
      <rPr>
        <sz val="12"/>
        <rFont val="仿宋_GB2312"/>
        <charset val="134"/>
      </rPr>
      <t>万元，为塘</t>
    </r>
    <r>
      <rPr>
        <sz val="12"/>
        <rFont val="方正书宋_GBK"/>
        <charset val="134"/>
      </rPr>
      <t>㙍</t>
    </r>
    <r>
      <rPr>
        <sz val="12"/>
        <rFont val="仿宋_GB2312"/>
        <charset val="134"/>
      </rPr>
      <t>镇出台全镇乡村振兴发展与建设规划，并经专家组验收通过。</t>
    </r>
  </si>
  <si>
    <r>
      <rPr>
        <sz val="12"/>
        <rFont val="Times New Roman"/>
        <charset val="0"/>
      </rPr>
      <t>2023</t>
    </r>
    <r>
      <rPr>
        <sz val="12"/>
        <rFont val="仿宋_GB2312"/>
        <charset val="134"/>
      </rPr>
      <t>年实施</t>
    </r>
    <r>
      <rPr>
        <sz val="12"/>
        <rFont val="Times New Roman"/>
        <charset val="0"/>
      </rPr>
      <t>1</t>
    </r>
    <r>
      <rPr>
        <sz val="12"/>
        <rFont val="仿宋_GB2312"/>
        <charset val="134"/>
      </rPr>
      <t>次</t>
    </r>
  </si>
  <si>
    <t>吴川市决策咨询课题研究</t>
  </si>
  <si>
    <t>为政府决策服务</t>
  </si>
  <si>
    <r>
      <rPr>
        <sz val="12"/>
        <rFont val="仿宋_GB2312"/>
        <charset val="134"/>
      </rPr>
      <t>根据吴川市实际需要，每年重点支持</t>
    </r>
    <r>
      <rPr>
        <sz val="12"/>
        <rFont val="Times New Roman"/>
        <charset val="0"/>
      </rPr>
      <t>1</t>
    </r>
    <r>
      <rPr>
        <sz val="12"/>
        <rFont val="仿宋_GB2312"/>
        <charset val="134"/>
      </rPr>
      <t>个决策咨询服务课题，为问题解决提供咨询服务。</t>
    </r>
  </si>
  <si>
    <r>
      <rPr>
        <sz val="12"/>
        <rFont val="仿宋_GB2312"/>
        <charset val="134"/>
      </rPr>
      <t>每年立项</t>
    </r>
    <r>
      <rPr>
        <sz val="12"/>
        <rFont val="Times New Roman"/>
        <charset val="0"/>
      </rPr>
      <t>1</t>
    </r>
    <r>
      <rPr>
        <sz val="12"/>
        <rFont val="仿宋_GB2312"/>
        <charset val="134"/>
      </rPr>
      <t>个</t>
    </r>
  </si>
  <si>
    <t>吴川市教师科研能力提升培训</t>
  </si>
  <si>
    <t>解决教师科研能力不足问题</t>
  </si>
  <si>
    <t>服务吴川市各层次教师科研能力提升需求，在课题申报、报告写作、论文撰写、学术规范等方面提供精准培训</t>
  </si>
  <si>
    <r>
      <rPr>
        <sz val="12"/>
        <rFont val="仿宋_GB2312"/>
        <charset val="134"/>
      </rPr>
      <t>每年举办</t>
    </r>
    <r>
      <rPr>
        <sz val="12"/>
        <rFont val="Times New Roman"/>
        <charset val="0"/>
      </rPr>
      <t>2</t>
    </r>
    <r>
      <rPr>
        <sz val="12"/>
        <rFont val="仿宋_GB2312"/>
        <charset val="134"/>
      </rPr>
      <t>期</t>
    </r>
  </si>
  <si>
    <t>研究生、高职生实习与服务实践</t>
  </si>
  <si>
    <t>提供志愿服务等</t>
  </si>
  <si>
    <r>
      <rPr>
        <sz val="12"/>
        <rFont val="Times New Roman"/>
        <charset val="0"/>
      </rPr>
      <t>2024</t>
    </r>
    <r>
      <rPr>
        <sz val="12"/>
        <rFont val="仿宋_GB2312"/>
        <charset val="134"/>
      </rPr>
      <t>年暑假组织大学生特别是吴川籍大学生到农村特别是结对服务的</t>
    </r>
    <r>
      <rPr>
        <sz val="12"/>
        <rFont val="Times New Roman"/>
        <charset val="0"/>
      </rPr>
      <t>5</t>
    </r>
    <r>
      <rPr>
        <sz val="12"/>
        <rFont val="仿宋_GB2312"/>
        <charset val="134"/>
      </rPr>
      <t>个乡镇</t>
    </r>
    <r>
      <rPr>
        <sz val="12"/>
        <rFont val="Times New Roman"/>
        <charset val="0"/>
      </rPr>
      <t>12</t>
    </r>
    <r>
      <rPr>
        <sz val="12"/>
        <rFont val="仿宋_GB2312"/>
        <charset val="134"/>
      </rPr>
      <t>条行政村，参与乡村文明实践、文明创建、文明培育、普法宣传等志愿服务。广东机电职业技术学院与杨屋中学签订协议，结对为党建共建单位，在杨屋中学设立</t>
    </r>
    <r>
      <rPr>
        <sz val="12"/>
        <rFont val="Times New Roman"/>
        <charset val="0"/>
      </rPr>
      <t>“</t>
    </r>
    <r>
      <rPr>
        <sz val="12"/>
        <rFont val="仿宋_GB2312"/>
        <charset val="134"/>
      </rPr>
      <t>三下乡</t>
    </r>
    <r>
      <rPr>
        <sz val="12"/>
        <rFont val="Times New Roman"/>
        <charset val="0"/>
      </rPr>
      <t>”</t>
    </r>
    <r>
      <rPr>
        <sz val="12"/>
        <rFont val="仿宋_GB2312"/>
        <charset val="134"/>
      </rPr>
      <t>社会实践基地。</t>
    </r>
  </si>
  <si>
    <r>
      <rPr>
        <sz val="12"/>
        <rFont val="仿宋_GB2312"/>
        <charset val="134"/>
      </rPr>
      <t>每年至少为</t>
    </r>
    <r>
      <rPr>
        <sz val="12"/>
        <rFont val="Times New Roman"/>
        <charset val="0"/>
      </rPr>
      <t>4</t>
    </r>
    <r>
      <rPr>
        <sz val="12"/>
        <rFont val="仿宋_GB2312"/>
        <charset val="134"/>
      </rPr>
      <t>条行政村服务</t>
    </r>
    <r>
      <rPr>
        <sz val="12"/>
        <rFont val="Times New Roman"/>
        <charset val="0"/>
      </rPr>
      <t>1</t>
    </r>
    <r>
      <rPr>
        <sz val="12"/>
        <rFont val="仿宋_GB2312"/>
        <charset val="134"/>
      </rPr>
      <t>次，可分批服务</t>
    </r>
  </si>
  <si>
    <t>助力吴川市职业高级中学提质强能</t>
  </si>
  <si>
    <t>解决吴川本地职业教育提质强能问题</t>
  </si>
  <si>
    <r>
      <rPr>
        <sz val="12"/>
        <rFont val="仿宋_GB2312"/>
        <charset val="134"/>
      </rPr>
      <t>成立提质强能帮扶团队，指导和协助吴川职业高级中学加强内涵建设。每年安排吴川职业高级中学不少于</t>
    </r>
    <r>
      <rPr>
        <sz val="12"/>
        <rFont val="Times New Roman"/>
        <charset val="0"/>
      </rPr>
      <t>2</t>
    </r>
    <r>
      <rPr>
        <sz val="12"/>
        <rFont val="仿宋_GB2312"/>
        <charset val="134"/>
      </rPr>
      <t>位骨干教师到广东机电职业技术学院挂职锻炼。组织团队指导协助吴川职业高级中学现代物流人才培养（新专业设置等）和其他专业建设、课程建设、校企合作等，以计算机应用、会计事务、跨境电商、新能源汽车制造与检测或新开专业等专业为基础，联合吴川或湛江、珠三角企业，合作开展三二分段、现代学徒制或其他方式的人才培养，拓宽吴川中职毕业生升学渠道。同时，助力师资培训，为吴川公办、民办职业教育教师队伍开展课程思政教学、教学能力、科研能力、专业技能、企业锻炼、创新创业教育、职业院校治理等方面能力提升的培训。</t>
    </r>
  </si>
  <si>
    <t>每年实施</t>
  </si>
  <si>
    <t>吴川市干部队伍能力本领提高培训</t>
  </si>
  <si>
    <t>增强基层干部执政本领</t>
  </si>
  <si>
    <t>对吴川市干部和镇村干部进行能力提升培训和专题培训，围绕党建引领、产业发展、乡村治理等方面开展专题培训。</t>
  </si>
  <si>
    <t>乡村振兴创业带头人智慧康养（育婴员方向）考证培训</t>
  </si>
  <si>
    <t>帮助农民工就业创业</t>
  </si>
  <si>
    <r>
      <rPr>
        <sz val="12"/>
        <rFont val="仿宋_GB2312"/>
        <charset val="134"/>
      </rPr>
      <t>面向吴川市塘</t>
    </r>
    <r>
      <rPr>
        <sz val="12"/>
        <rFont val="方正书宋_GBK"/>
        <charset val="134"/>
      </rPr>
      <t>㙍</t>
    </r>
    <r>
      <rPr>
        <sz val="12"/>
        <rFont val="仿宋_GB2312"/>
        <charset val="134"/>
      </rPr>
      <t>镇脱贫户以及其他村民特别是女性青壮劳力，联合企业开展以育婴员考证为主的培训，适当培养学员勇于创新、开拓创业的精神与能力。</t>
    </r>
  </si>
  <si>
    <t>乡村振兴带头人智能建筑电工领班考证培训</t>
  </si>
  <si>
    <t>服务吴川市外出人员以及本地建筑电工上岗资格考证需求，与企业联合开展乡村振兴带头人智能建筑电工领班培训考证班。</t>
  </si>
  <si>
    <t>遂溪县</t>
  </si>
  <si>
    <t>广东医科大学、广州铁路职业技术学院</t>
  </si>
  <si>
    <r>
      <rPr>
        <sz val="12"/>
        <color theme="1"/>
        <rFont val="仿宋_GB2312"/>
        <charset val="134"/>
      </rPr>
      <t>广东医科大学</t>
    </r>
    <r>
      <rPr>
        <sz val="12"/>
        <color theme="1"/>
        <rFont val="Times New Roman"/>
        <charset val="0"/>
      </rPr>
      <t xml:space="preserve">
</t>
    </r>
    <r>
      <rPr>
        <sz val="12"/>
        <color theme="1"/>
        <rFont val="仿宋_GB2312"/>
        <charset val="134"/>
      </rPr>
      <t>广州铁路职业技术学院</t>
    </r>
  </si>
  <si>
    <r>
      <rPr>
        <sz val="12"/>
        <color theme="1"/>
        <rFont val="仿宋_GB2312"/>
        <charset val="134"/>
      </rPr>
      <t>开展</t>
    </r>
    <r>
      <rPr>
        <sz val="12"/>
        <color theme="1"/>
        <rFont val="Times New Roman"/>
        <charset val="0"/>
      </rPr>
      <t>“</t>
    </r>
    <r>
      <rPr>
        <sz val="12"/>
        <color theme="1"/>
        <rFont val="仿宋_GB2312"/>
        <charset val="134"/>
      </rPr>
      <t>科技遂溪</t>
    </r>
    <r>
      <rPr>
        <sz val="12"/>
        <color theme="1"/>
        <rFont val="Times New Roman"/>
        <charset val="0"/>
      </rPr>
      <t>”</t>
    </r>
    <r>
      <rPr>
        <sz val="12"/>
        <color theme="1"/>
        <rFont val="仿宋_GB2312"/>
        <charset val="134"/>
      </rPr>
      <t>行动</t>
    </r>
  </si>
  <si>
    <r>
      <rPr>
        <sz val="12"/>
        <color theme="1"/>
        <rFont val="仿宋_GB2312"/>
        <charset val="134"/>
      </rPr>
      <t>岭北镇</t>
    </r>
    <r>
      <rPr>
        <sz val="12"/>
        <color theme="1"/>
        <rFont val="Times New Roman"/>
        <charset val="0"/>
      </rPr>
      <t xml:space="preserve">
</t>
    </r>
    <r>
      <rPr>
        <sz val="12"/>
        <color theme="1"/>
        <rFont val="仿宋_GB2312"/>
        <charset val="134"/>
      </rPr>
      <t>北坡镇赵屋村、附城镇官湖、河头镇虎溪村、建新镇下园尾村、岭北镇田增村、乌塘镇新屋村、杨柑镇布政村</t>
    </r>
  </si>
  <si>
    <t>进一步拓宽农产品的销售渠道，助农助销助力乡村振兴，打造特色乡村新品牌，助力智慧乡村的建设。</t>
  </si>
  <si>
    <r>
      <rPr>
        <b/>
        <sz val="12"/>
        <color rgb="FF000000"/>
        <rFont val="仿宋_GB2312"/>
        <charset val="134"/>
      </rPr>
      <t>打通</t>
    </r>
    <r>
      <rPr>
        <b/>
        <sz val="12"/>
        <color indexed="8"/>
        <rFont val="Times New Roman"/>
        <charset val="0"/>
      </rPr>
      <t>“5G+VR</t>
    </r>
    <r>
      <rPr>
        <b/>
        <sz val="12"/>
        <color rgb="FF000000"/>
        <rFont val="仿宋_GB2312"/>
        <charset val="134"/>
      </rPr>
      <t>直播</t>
    </r>
    <r>
      <rPr>
        <b/>
        <sz val="12"/>
        <color indexed="8"/>
        <rFont val="Times New Roman"/>
        <charset val="0"/>
      </rPr>
      <t>”渠道，提升农产品销售量。
通过5G+VR直播，村民能够将当地特色农产品以更加新颖的方式展现推广出去，为直播带货提供更多便利。</t>
    </r>
  </si>
  <si>
    <r>
      <rPr>
        <b/>
        <sz val="12"/>
        <color rgb="FF000000"/>
        <rFont val="仿宋_GB2312"/>
        <charset val="134"/>
      </rPr>
      <t>总目标：</t>
    </r>
    <r>
      <rPr>
        <sz val="12"/>
        <color indexed="8"/>
        <rFont val="仿宋_GB2312"/>
        <charset val="134"/>
      </rPr>
      <t>通过帮扶，完成</t>
    </r>
    <r>
      <rPr>
        <sz val="12"/>
        <color indexed="8"/>
        <rFont val="Times New Roman"/>
        <charset val="0"/>
      </rPr>
      <t>16</t>
    </r>
    <r>
      <rPr>
        <sz val="12"/>
        <color indexed="8"/>
        <rFont val="仿宋_GB2312"/>
        <charset val="134"/>
      </rPr>
      <t>个镇（街）</t>
    </r>
    <r>
      <rPr>
        <sz val="12"/>
        <color indexed="8"/>
        <rFont val="仿宋_GB2312"/>
        <charset val="134"/>
      </rPr>
      <t>特色农产品的</t>
    </r>
    <r>
      <rPr>
        <sz val="12"/>
        <color indexed="8"/>
        <rFont val="Times New Roman"/>
        <charset val="0"/>
      </rPr>
      <t>5G</t>
    </r>
    <r>
      <rPr>
        <sz val="12"/>
        <color indexed="8"/>
        <rFont val="仿宋_GB2312"/>
        <charset val="134"/>
      </rPr>
      <t>直播</t>
    </r>
    <r>
      <rPr>
        <sz val="12"/>
        <color indexed="8"/>
        <rFont val="Times New Roman"/>
        <charset val="0"/>
      </rPr>
      <t>20</t>
    </r>
    <r>
      <rPr>
        <sz val="12"/>
        <color indexed="8"/>
        <rFont val="仿宋_GB2312"/>
        <charset val="134"/>
      </rPr>
      <t>场次以上</t>
    </r>
    <r>
      <rPr>
        <sz val="12"/>
        <color indexed="8"/>
        <rFont val="仿宋_GB2312"/>
        <charset val="134"/>
      </rPr>
      <t>。</t>
    </r>
    <r>
      <rPr>
        <sz val="12"/>
        <color indexed="8"/>
        <rFont val="Times New Roman"/>
        <charset val="0"/>
      </rPr>
      <t xml:space="preserve">
</t>
    </r>
    <r>
      <rPr>
        <b/>
        <sz val="12"/>
        <color rgb="FF000000"/>
        <rFont val="仿宋_GB2312"/>
        <charset val="134"/>
      </rPr>
      <t>分年度工作量化指标：</t>
    </r>
    <r>
      <rPr>
        <sz val="12"/>
        <color indexed="8"/>
        <rFont val="Times New Roman"/>
        <charset val="0"/>
      </rPr>
      <t xml:space="preserve">
</t>
    </r>
    <r>
      <rPr>
        <sz val="12"/>
        <color indexed="8"/>
        <rFont val="Times New Roman"/>
        <charset val="0"/>
      </rPr>
      <t>2023</t>
    </r>
    <r>
      <rPr>
        <sz val="12"/>
        <color indexed="8"/>
        <rFont val="仿宋_GB2312"/>
        <charset val="134"/>
      </rPr>
      <t>年：开展调研，成立项目工作小组，由牵头部门制定具体方案；</t>
    </r>
    <r>
      <rPr>
        <sz val="12"/>
        <color indexed="8"/>
        <rFont val="Times New Roman"/>
        <charset val="0"/>
      </rPr>
      <t xml:space="preserve">
2024</t>
    </r>
    <r>
      <rPr>
        <sz val="12"/>
        <color indexed="8"/>
        <rFont val="仿宋_GB2312"/>
        <charset val="134"/>
      </rPr>
      <t>年：完成典型镇岭北镇、</t>
    </r>
    <r>
      <rPr>
        <sz val="12"/>
        <color indexed="8"/>
        <rFont val="Times New Roman"/>
        <charset val="0"/>
      </rPr>
      <t>7</t>
    </r>
    <r>
      <rPr>
        <sz val="12"/>
        <color indexed="8"/>
        <rFont val="仿宋_GB2312"/>
        <charset val="134"/>
      </rPr>
      <t>个</t>
    </r>
    <r>
      <rPr>
        <sz val="12"/>
        <color indexed="8"/>
        <rFont val="仿宋_GB2312"/>
        <charset val="134"/>
      </rPr>
      <t>典型村特色农产品5G直播；
2025年：完成5G直播20场次。</t>
    </r>
  </si>
  <si>
    <r>
      <rPr>
        <sz val="12"/>
        <color theme="1"/>
        <rFont val="仿宋_GB2312"/>
        <charset val="134"/>
      </rPr>
      <t>广州铁路职业技术学院外语商贸学院副院长</t>
    </r>
    <r>
      <rPr>
        <sz val="12"/>
        <color theme="1"/>
        <rFont val="Times New Roman"/>
        <charset val="0"/>
      </rPr>
      <t xml:space="preserve">
</t>
    </r>
    <r>
      <rPr>
        <sz val="12"/>
        <color theme="1"/>
        <rFont val="仿宋_GB2312"/>
        <charset val="134"/>
      </rPr>
      <t>刘雨涛，</t>
    </r>
    <r>
      <rPr>
        <sz val="12"/>
        <color theme="1"/>
        <rFont val="Times New Roman"/>
        <charset val="0"/>
      </rPr>
      <t>13535348776</t>
    </r>
  </si>
  <si>
    <t>开展遂溪百岁老人关爱行动</t>
  </si>
  <si>
    <t>遂溪县城月镇、杨柑镇、界炮镇</t>
  </si>
  <si>
    <t>将遂溪县长寿文化与中医药结合，开发益生菌为特色的医药健康产业</t>
  </si>
  <si>
    <t>①通过健康服务和宣传普及老年健康科学知识；②营造有利于老年人健康生活的社会环境；③联合遂溪县相关企业共同研发提高免疫力、抗炎、抗抑郁及促进肠道功能的系列益生菌产品；④致力于将遂溪县长寿之乡的人文资源开发成相应的医药健康产业</t>
  </si>
  <si>
    <r>
      <rPr>
        <sz val="12"/>
        <color theme="1"/>
        <rFont val="仿宋_GB2312"/>
        <charset val="134"/>
      </rPr>
      <t>总体目标：开展对百岁老人医疗保健及最终探访工作，明确遂溪老人长寿与肠道菌群的关系，提升遂溪国际长寿之乡的品牌</t>
    </r>
    <r>
      <rPr>
        <sz val="12"/>
        <color theme="1"/>
        <rFont val="Times New Roman"/>
        <charset val="0"/>
      </rPr>
      <t xml:space="preserve">
</t>
    </r>
    <r>
      <rPr>
        <sz val="12"/>
        <color theme="1"/>
        <rFont val="仿宋_GB2312"/>
        <charset val="134"/>
      </rPr>
      <t>年度目标：年均覆盖人数不少于当地定向人群的</t>
    </r>
    <r>
      <rPr>
        <sz val="12"/>
        <color theme="1"/>
        <rFont val="Times New Roman"/>
        <charset val="0"/>
      </rPr>
      <t>30%</t>
    </r>
  </si>
  <si>
    <r>
      <rPr>
        <sz val="12"/>
        <color theme="1"/>
        <rFont val="仿宋_GB2312"/>
        <charset val="134"/>
      </rPr>
      <t>李雪萌（广东医科大学教授）</t>
    </r>
    <r>
      <rPr>
        <sz val="12"/>
        <color theme="1"/>
        <rFont val="Times New Roman"/>
        <charset val="0"/>
      </rPr>
      <t xml:space="preserve"> 13286835043</t>
    </r>
  </si>
  <si>
    <t>党建共建助力安全生产</t>
  </si>
  <si>
    <t>遂溪县岭北镇</t>
  </si>
  <si>
    <r>
      <rPr>
        <sz val="12"/>
        <color rgb="FF000000"/>
        <rFont val="仿宋_GB2312"/>
        <charset val="134"/>
      </rPr>
      <t>岭北镇聚集众多工业园区，企业高质量发展是</t>
    </r>
    <r>
      <rPr>
        <sz val="12"/>
        <color rgb="FF000000"/>
        <rFont val="Times New Roman"/>
        <charset val="0"/>
      </rPr>
      <t>“</t>
    </r>
    <r>
      <rPr>
        <sz val="12"/>
        <color rgb="FF000000"/>
        <rFont val="仿宋_GB2312"/>
        <charset val="134"/>
      </rPr>
      <t>百千万工程</t>
    </r>
    <r>
      <rPr>
        <sz val="12"/>
        <color rgb="FF000000"/>
        <rFont val="Times New Roman"/>
        <charset val="0"/>
      </rPr>
      <t>”</t>
    </r>
    <r>
      <rPr>
        <sz val="12"/>
        <color rgb="FF000000"/>
        <rFont val="仿宋_GB2312"/>
        <charset val="134"/>
      </rPr>
      <t>重要内容，项目聚焦地域特点，以党建共建为思路，助力园区安全生产</t>
    </r>
  </si>
  <si>
    <r>
      <rPr>
        <sz val="12"/>
        <color theme="1"/>
        <rFont val="Times New Roman"/>
        <charset val="0"/>
      </rPr>
      <t>1.</t>
    </r>
    <r>
      <rPr>
        <sz val="12"/>
        <color theme="1"/>
        <rFont val="仿宋_GB2312"/>
        <charset val="134"/>
      </rPr>
      <t>开展附属第二医院党委、学校团委党支部与园区企业党建共建，凝聚促进高质量发展合力；</t>
    </r>
    <r>
      <rPr>
        <sz val="12"/>
        <color theme="1"/>
        <rFont val="Times New Roman"/>
        <charset val="0"/>
      </rPr>
      <t xml:space="preserve">
2.</t>
    </r>
    <r>
      <rPr>
        <sz val="12"/>
        <color theme="1"/>
        <rFont val="仿宋_GB2312"/>
        <charset val="134"/>
      </rPr>
      <t>依托医院和医学生志愿者优势，开展应急救护技能普及，助力安全生产；</t>
    </r>
    <r>
      <rPr>
        <sz val="12"/>
        <color theme="1"/>
        <rFont val="Times New Roman"/>
        <charset val="0"/>
      </rPr>
      <t xml:space="preserve">
3.</t>
    </r>
    <r>
      <rPr>
        <sz val="12"/>
        <color theme="1"/>
        <rFont val="仿宋_GB2312"/>
        <charset val="134"/>
      </rPr>
      <t>将职业病筛查、中医保健等内容送入园区，激发企业活力。</t>
    </r>
  </si>
  <si>
    <r>
      <rPr>
        <sz val="12"/>
        <color theme="1"/>
        <rFont val="仿宋_GB2312"/>
        <charset val="134"/>
      </rPr>
      <t>总体目标：三年内全覆盖园区企业。</t>
    </r>
    <r>
      <rPr>
        <sz val="12"/>
        <color theme="1"/>
        <rFont val="Times New Roman"/>
        <charset val="0"/>
      </rPr>
      <t xml:space="preserve">
</t>
    </r>
    <r>
      <rPr>
        <sz val="12"/>
        <color theme="1"/>
        <rFont val="仿宋_GB2312"/>
        <charset val="134"/>
      </rPr>
      <t>年度目标：年均覆盖园区企业不少</t>
    </r>
    <r>
      <rPr>
        <sz val="12"/>
        <color theme="1"/>
        <rFont val="Times New Roman"/>
        <charset val="0"/>
      </rPr>
      <t>30%</t>
    </r>
    <r>
      <rPr>
        <sz val="12"/>
        <color theme="1"/>
        <rFont val="仿宋_GB2312"/>
        <charset val="134"/>
      </rPr>
      <t>。</t>
    </r>
  </si>
  <si>
    <r>
      <rPr>
        <sz val="12"/>
        <color theme="1"/>
        <rFont val="仿宋_GB2312"/>
        <charset val="134"/>
      </rPr>
      <t>徐畅（广医医科大学，团委副科长）</t>
    </r>
    <r>
      <rPr>
        <sz val="12"/>
        <color theme="1"/>
        <rFont val="Times New Roman"/>
        <charset val="0"/>
      </rPr>
      <t xml:space="preserve">
13729044669</t>
    </r>
  </si>
  <si>
    <t>广东医科大学</t>
  </si>
  <si>
    <t>打造特色优势专科，以点带面辐射典型镇村</t>
  </si>
  <si>
    <t>遂溪县岭北镇、杨柑镇、北坡镇、河头镇、乌塘镇、附城镇、建新镇</t>
  </si>
  <si>
    <t>遂溪县两家人民医院整体医疗水平不高，辐射带动各乡镇卫生院能力不足。</t>
  </si>
  <si>
    <r>
      <rPr>
        <sz val="12"/>
        <color theme="1"/>
        <rFont val="Times New Roman"/>
        <charset val="0"/>
      </rPr>
      <t>1.</t>
    </r>
    <r>
      <rPr>
        <sz val="12"/>
        <color theme="1"/>
        <rFont val="仿宋_GB2312"/>
        <charset val="134"/>
      </rPr>
      <t>实施</t>
    </r>
    <r>
      <rPr>
        <sz val="12"/>
        <color theme="1"/>
        <rFont val="Times New Roman"/>
        <charset val="0"/>
      </rPr>
      <t>“</t>
    </r>
    <r>
      <rPr>
        <sz val="12"/>
        <color theme="1"/>
        <rFont val="仿宋_GB2312"/>
        <charset val="134"/>
      </rPr>
      <t>临床重点专科提升工程</t>
    </r>
    <r>
      <rPr>
        <sz val="12"/>
        <color theme="1"/>
        <rFont val="Times New Roman"/>
        <charset val="0"/>
      </rPr>
      <t>”</t>
    </r>
    <r>
      <rPr>
        <sz val="12"/>
        <color theme="1"/>
        <rFont val="仿宋_GB2312"/>
        <charset val="134"/>
      </rPr>
      <t>，培育在区域具有优势的临床重点专科。</t>
    </r>
    <r>
      <rPr>
        <sz val="12"/>
        <color theme="1"/>
        <rFont val="Times New Roman"/>
        <charset val="0"/>
      </rPr>
      <t>2.</t>
    </r>
    <r>
      <rPr>
        <sz val="12"/>
        <color theme="1"/>
        <rFont val="仿宋_GB2312"/>
        <charset val="134"/>
      </rPr>
      <t>实施</t>
    </r>
    <r>
      <rPr>
        <sz val="12"/>
        <color theme="1"/>
        <rFont val="Times New Roman"/>
        <charset val="0"/>
      </rPr>
      <t>“</t>
    </r>
    <r>
      <rPr>
        <sz val="12"/>
        <color theme="1"/>
        <rFont val="仿宋_GB2312"/>
        <charset val="134"/>
      </rPr>
      <t>优势医疗护理技术团队培育计划</t>
    </r>
    <r>
      <rPr>
        <sz val="12"/>
        <color theme="1"/>
        <rFont val="Times New Roman"/>
        <charset val="0"/>
      </rPr>
      <t>”</t>
    </r>
    <r>
      <rPr>
        <sz val="12"/>
        <color theme="1"/>
        <rFont val="仿宋_GB2312"/>
        <charset val="134"/>
      </rPr>
      <t>，培育具有区域特色的医疗护理技术团队。</t>
    </r>
  </si>
  <si>
    <r>
      <rPr>
        <sz val="12"/>
        <color theme="1"/>
        <rFont val="仿宋_GB2312"/>
        <charset val="134"/>
      </rPr>
      <t>总体目标：十四五期间培育出</t>
    </r>
    <r>
      <rPr>
        <sz val="12"/>
        <color theme="1"/>
        <rFont val="Times New Roman"/>
        <charset val="0"/>
      </rPr>
      <t>1-2</t>
    </r>
    <r>
      <rPr>
        <sz val="12"/>
        <color theme="1"/>
        <rFont val="仿宋_GB2312"/>
        <charset val="134"/>
      </rPr>
      <t>个在区域具有差异化优势的市级临床重点专科，</t>
    </r>
    <r>
      <rPr>
        <sz val="12"/>
        <color theme="1"/>
        <rFont val="Times New Roman"/>
        <charset val="0"/>
      </rPr>
      <t>15-20</t>
    </r>
    <r>
      <rPr>
        <sz val="12"/>
        <color theme="1"/>
        <rFont val="仿宋_GB2312"/>
        <charset val="134"/>
      </rPr>
      <t>个在区域具有特色优势的医疗护理技术团队。</t>
    </r>
    <r>
      <rPr>
        <sz val="12"/>
        <color theme="1"/>
        <rFont val="Times New Roman"/>
        <charset val="0"/>
      </rPr>
      <t xml:space="preserve">
</t>
    </r>
    <r>
      <rPr>
        <sz val="12"/>
        <color theme="1"/>
        <rFont val="仿宋_GB2312"/>
        <charset val="134"/>
      </rPr>
      <t>分年度目标：</t>
    </r>
    <r>
      <rPr>
        <sz val="12"/>
        <color theme="1"/>
        <rFont val="Times New Roman"/>
        <charset val="0"/>
      </rPr>
      <t xml:space="preserve">
</t>
    </r>
    <r>
      <rPr>
        <sz val="12"/>
        <color theme="1"/>
        <rFont val="仿宋_GB2312"/>
        <charset val="134"/>
      </rPr>
      <t>年度计划：</t>
    </r>
    <r>
      <rPr>
        <sz val="12"/>
        <color theme="1"/>
        <rFont val="Times New Roman"/>
        <charset val="0"/>
      </rPr>
      <t>1.</t>
    </r>
    <r>
      <rPr>
        <sz val="12"/>
        <color theme="1"/>
        <rFont val="仿宋_GB2312"/>
        <charset val="134"/>
      </rPr>
      <t>每年有一个以上专科获批市级以上临床重点专科或省级基地；</t>
    </r>
    <r>
      <rPr>
        <sz val="12"/>
        <color theme="1"/>
        <rFont val="Times New Roman"/>
        <charset val="0"/>
      </rPr>
      <t>2.</t>
    </r>
    <r>
      <rPr>
        <sz val="12"/>
        <color theme="1"/>
        <rFont val="仿宋_GB2312"/>
        <charset val="134"/>
      </rPr>
      <t>培育</t>
    </r>
    <r>
      <rPr>
        <sz val="12"/>
        <color theme="1"/>
        <rFont val="Times New Roman"/>
        <charset val="0"/>
      </rPr>
      <t>6-8</t>
    </r>
    <r>
      <rPr>
        <sz val="12"/>
        <color theme="1"/>
        <rFont val="仿宋_GB2312"/>
        <charset val="134"/>
      </rPr>
      <t>个具有特色优势的医疗护理技术团队；</t>
    </r>
    <r>
      <rPr>
        <sz val="12"/>
        <color theme="1"/>
        <rFont val="Times New Roman"/>
        <charset val="0"/>
      </rPr>
      <t>3.</t>
    </r>
    <r>
      <rPr>
        <sz val="12"/>
        <color theme="1"/>
        <rFont val="仿宋_GB2312"/>
        <charset val="134"/>
      </rPr>
      <t>每年开展新技术新项目不少于</t>
    </r>
    <r>
      <rPr>
        <sz val="12"/>
        <color theme="1"/>
        <rFont val="Times New Roman"/>
        <charset val="0"/>
      </rPr>
      <t>15</t>
    </r>
    <r>
      <rPr>
        <sz val="12"/>
        <color theme="1"/>
        <rFont val="仿宋_GB2312"/>
        <charset val="134"/>
      </rPr>
      <t>项；</t>
    </r>
  </si>
  <si>
    <r>
      <rPr>
        <sz val="12"/>
        <color theme="1"/>
        <rFont val="仿宋_GB2312"/>
        <charset val="134"/>
      </rPr>
      <t>林颢（遂溪县人民医院，党委书记）</t>
    </r>
    <r>
      <rPr>
        <sz val="12"/>
        <color theme="1"/>
        <rFont val="Times New Roman"/>
        <charset val="0"/>
      </rPr>
      <t>13828299895</t>
    </r>
  </si>
  <si>
    <t>建强急诊急救五大中心</t>
  </si>
  <si>
    <r>
      <rPr>
        <sz val="12"/>
        <color theme="1"/>
        <rFont val="仿宋_GB2312"/>
        <charset val="134"/>
      </rPr>
      <t>遂溪县岭北镇、杨柑镇、北坡镇、</t>
    </r>
    <r>
      <rPr>
        <sz val="12"/>
        <color theme="1"/>
        <rFont val="Times New Roman"/>
        <charset val="0"/>
      </rPr>
      <t xml:space="preserve">
</t>
    </r>
    <r>
      <rPr>
        <sz val="12"/>
        <color theme="1"/>
        <rFont val="仿宋_GB2312"/>
        <charset val="134"/>
      </rPr>
      <t>河头镇、</t>
    </r>
  </si>
  <si>
    <t>遂溪县县域急危重症救治体系及分级诊疗体系建设不完善。</t>
  </si>
  <si>
    <t>进一步强化胸痛、卒中、创伤、危重孕产妇救治、危重儿童和新生儿救治等急诊急救五大中心，构建县域急危重症患者救治服务体系。</t>
  </si>
  <si>
    <r>
      <rPr>
        <sz val="12"/>
        <color theme="1"/>
        <rFont val="仿宋_GB2312"/>
        <charset val="134"/>
      </rPr>
      <t>总体目标：加快完善分级诊疗体系，提升县域急危重症救治能力。</t>
    </r>
    <r>
      <rPr>
        <sz val="12"/>
        <color theme="1"/>
        <rFont val="Times New Roman"/>
        <charset val="0"/>
      </rPr>
      <t xml:space="preserve">
</t>
    </r>
    <r>
      <rPr>
        <sz val="12"/>
        <color theme="1"/>
        <rFont val="仿宋_GB2312"/>
        <charset val="134"/>
      </rPr>
      <t>分年度目标：</t>
    </r>
    <r>
      <rPr>
        <sz val="12"/>
        <color theme="1"/>
        <rFont val="Times New Roman"/>
        <charset val="0"/>
      </rPr>
      <t xml:space="preserve">
2023年度：1.帮扶遂溪县人民医院通过国家级胸痛中心标准版评审，杨柑镇通过国家级胸痛救治单元评审；帮扶遂溪县人民医院通过国家级卒中防治中心评审；2.实施“临床重点专科提升工程”，培育至少一个专科获批市级临床重点专科。培育8-10个具有特色优势的医疗护理技术团队；3.在北坡镇成立慢病管理中心分中心；。
2024年度：1.帮扶各卫生院设立联合门诊、联合病房及慢病管理中心、远程心电中心、危重孕产妇远程会诊中心分中心，辐射周边县域乡镇；2.帮扶遂溪县人民医院通过省级创伤中心评审，帮扶河头镇、北坡镇等卫生院通过国家级胸痛救治单元评审。
2025年度：1.在国家开放中心评审的前提下，帮扶遂溪县人民医院通过危重孕产妇救治、危重儿童和新生儿救治评审，帮扶不少于3家卫生院通过国家级胸痛救治单元评审；2.建立县域连续医疗救治中心，进一步完善分级诊疗体系；3.依托附属医院建成的区域医技平台，加强双方医技平台资源共享，实现远程心电诊断、远程影像诊断、远程病理诊断以及检查检验结果互认。</t>
    </r>
  </si>
  <si>
    <t>目前遂溪县数字乡村建设水平相对落后，旨在以数字技术手段赋能乡村振兴建设，以此带动特色旅游业发展、特色农副产品的销售，加强乡村传统文化的保护和传承。</t>
  </si>
  <si>
    <r>
      <rPr>
        <b/>
        <sz val="12"/>
        <color rgb="FF000000"/>
        <rFont val="仿宋_GB2312"/>
        <charset val="134"/>
      </rPr>
      <t>打造</t>
    </r>
    <r>
      <rPr>
        <b/>
        <sz val="12"/>
        <color indexed="8"/>
        <rFont val="Times New Roman"/>
        <charset val="0"/>
      </rPr>
      <t>VR</t>
    </r>
    <r>
      <rPr>
        <b/>
        <sz val="12"/>
        <color rgb="FF000000"/>
        <rFont val="仿宋_GB2312"/>
        <charset val="134"/>
      </rPr>
      <t>全景智慧乡村。</t>
    </r>
    <r>
      <rPr>
        <sz val="12"/>
        <color indexed="8"/>
        <rFont val="仿宋_GB2312"/>
        <charset val="134"/>
      </rPr>
      <t>探索数字乡村建设，以数字技术手段赋能乡村振兴建设，以此带动特色旅游业发展、特色农副产品的销售，加强乡村传统文化的保护和传承。</t>
    </r>
    <r>
      <rPr>
        <sz val="12"/>
        <color indexed="8"/>
        <rFont val="Times New Roman"/>
        <charset val="0"/>
      </rPr>
      <t xml:space="preserve">
</t>
    </r>
    <r>
      <rPr>
        <sz val="12"/>
        <color indexed="8"/>
        <rFont val="仿宋_GB2312"/>
        <charset val="134"/>
      </rPr>
      <t>乡村通过</t>
    </r>
    <r>
      <rPr>
        <sz val="12"/>
        <color indexed="8"/>
        <rFont val="Times New Roman"/>
        <charset val="0"/>
      </rPr>
      <t>VR</t>
    </r>
    <r>
      <rPr>
        <sz val="12"/>
        <color indexed="8"/>
        <rFont val="仿宋_GB2312"/>
        <charset val="134"/>
      </rPr>
      <t>全景拍摄，以航拍的方式展示乡村风景的全貌，</t>
    </r>
    <r>
      <rPr>
        <sz val="12"/>
        <color indexed="8"/>
        <rFont val="Times New Roman"/>
        <charset val="0"/>
      </rPr>
      <t>VR</t>
    </r>
    <r>
      <rPr>
        <sz val="12"/>
        <color indexed="8"/>
        <rFont val="仿宋_GB2312"/>
        <charset val="134"/>
      </rPr>
      <t>全景数字乡村能够深度挖掘乡村特色美景、美食，集点赞、评论、营销、电商功能于一体，打造</t>
    </r>
    <r>
      <rPr>
        <sz val="12"/>
        <color indexed="8"/>
        <rFont val="Times New Roman"/>
        <charset val="0"/>
      </rPr>
      <t>VR</t>
    </r>
    <r>
      <rPr>
        <sz val="12"/>
        <color indexed="8"/>
        <rFont val="仿宋_GB2312"/>
        <charset val="134"/>
      </rPr>
      <t>场景里的闭环；</t>
    </r>
    <r>
      <rPr>
        <sz val="12"/>
        <color indexed="8"/>
        <rFont val="Times New Roman"/>
        <charset val="0"/>
      </rPr>
      <t xml:space="preserve">
</t>
    </r>
  </si>
  <si>
    <r>
      <rPr>
        <b/>
        <sz val="12"/>
        <color rgb="FF000000"/>
        <rFont val="仿宋_GB2312"/>
        <charset val="134"/>
      </rPr>
      <t>总目标：</t>
    </r>
    <r>
      <rPr>
        <sz val="12"/>
        <color indexed="8"/>
        <rFont val="仿宋_GB2312"/>
        <charset val="134"/>
      </rPr>
      <t>通过帮扶，完成</t>
    </r>
    <r>
      <rPr>
        <sz val="12"/>
        <color indexed="8"/>
        <rFont val="Times New Roman"/>
        <charset val="0"/>
      </rPr>
      <t>16</t>
    </r>
    <r>
      <rPr>
        <sz val="12"/>
        <color indexed="8"/>
        <rFont val="仿宋_GB2312"/>
        <charset val="134"/>
      </rPr>
      <t>个镇（街）</t>
    </r>
    <r>
      <rPr>
        <sz val="12"/>
        <color indexed="8"/>
        <rFont val="Times New Roman"/>
        <charset val="0"/>
      </rPr>
      <t>VR</t>
    </r>
    <r>
      <rPr>
        <sz val="12"/>
        <color indexed="8"/>
        <rFont val="仿宋_GB2312"/>
        <charset val="134"/>
      </rPr>
      <t>全覆盖；不少于</t>
    </r>
    <r>
      <rPr>
        <sz val="12"/>
        <color indexed="8"/>
        <rFont val="Times New Roman"/>
        <charset val="0"/>
      </rPr>
      <t>100</t>
    </r>
    <r>
      <rPr>
        <sz val="12"/>
        <color indexed="8"/>
        <rFont val="仿宋_GB2312"/>
        <charset val="134"/>
      </rPr>
      <t>条行政村覆盖。</t>
    </r>
    <r>
      <rPr>
        <sz val="12"/>
        <color indexed="8"/>
        <rFont val="Times New Roman"/>
        <charset val="0"/>
      </rPr>
      <t xml:space="preserve">
</t>
    </r>
    <r>
      <rPr>
        <b/>
        <sz val="12"/>
        <color rgb="FF000000"/>
        <rFont val="仿宋_GB2312"/>
        <charset val="134"/>
      </rPr>
      <t>分年度工作量化指标：</t>
    </r>
    <r>
      <rPr>
        <sz val="12"/>
        <color indexed="8"/>
        <rFont val="Times New Roman"/>
        <charset val="0"/>
      </rPr>
      <t xml:space="preserve">
</t>
    </r>
    <r>
      <rPr>
        <sz val="12"/>
        <color indexed="8"/>
        <rFont val="Times New Roman"/>
        <charset val="0"/>
      </rPr>
      <t>2023</t>
    </r>
    <r>
      <rPr>
        <sz val="12"/>
        <color indexed="8"/>
        <rFont val="仿宋_GB2312"/>
        <charset val="134"/>
      </rPr>
      <t>年：开展调研，成立项目工作小组，由牵头部门制定具体方案，开展</t>
    </r>
    <r>
      <rPr>
        <sz val="12"/>
        <color indexed="8"/>
        <rFont val="Times New Roman"/>
        <charset val="0"/>
      </rPr>
      <t>1</t>
    </r>
    <r>
      <rPr>
        <sz val="12"/>
        <color indexed="8"/>
        <rFont val="仿宋_GB2312"/>
        <charset val="134"/>
      </rPr>
      <t>个镇试点；</t>
    </r>
    <r>
      <rPr>
        <sz val="12"/>
        <color indexed="8"/>
        <rFont val="Times New Roman"/>
        <charset val="0"/>
      </rPr>
      <t xml:space="preserve">
2024</t>
    </r>
    <r>
      <rPr>
        <sz val="12"/>
        <color indexed="8"/>
        <rFont val="仿宋_GB2312"/>
        <charset val="134"/>
      </rPr>
      <t>年：完成</t>
    </r>
    <r>
      <rPr>
        <sz val="12"/>
        <color indexed="8"/>
        <rFont val="Times New Roman"/>
        <charset val="0"/>
      </rPr>
      <t>10</t>
    </r>
    <r>
      <rPr>
        <sz val="12"/>
        <color indexed="8"/>
        <rFont val="仿宋_GB2312"/>
        <charset val="134"/>
      </rPr>
      <t>个镇街（含典型岭北镇、</t>
    </r>
    <r>
      <rPr>
        <sz val="12"/>
        <color indexed="8"/>
        <rFont val="Times New Roman"/>
        <charset val="0"/>
      </rPr>
      <t>60</t>
    </r>
    <r>
      <rPr>
        <sz val="12"/>
        <color indexed="8"/>
        <rFont val="仿宋_GB2312"/>
        <charset val="134"/>
      </rPr>
      <t>条行政村（含典型村）；</t>
    </r>
    <r>
      <rPr>
        <sz val="12"/>
        <color indexed="8"/>
        <rFont val="Times New Roman"/>
        <charset val="0"/>
      </rPr>
      <t xml:space="preserve">
2025</t>
    </r>
    <r>
      <rPr>
        <sz val="12"/>
        <color indexed="8"/>
        <rFont val="仿宋_GB2312"/>
        <charset val="134"/>
      </rPr>
      <t>年：新增完成</t>
    </r>
    <r>
      <rPr>
        <sz val="12"/>
        <color indexed="8"/>
        <rFont val="Times New Roman"/>
        <charset val="0"/>
      </rPr>
      <t>6</t>
    </r>
    <r>
      <rPr>
        <sz val="12"/>
        <color indexed="8"/>
        <rFont val="仿宋_GB2312"/>
        <charset val="134"/>
      </rPr>
      <t>个镇街（含典型岭北镇、</t>
    </r>
    <r>
      <rPr>
        <sz val="12"/>
        <color indexed="8"/>
        <rFont val="Times New Roman"/>
        <charset val="0"/>
      </rPr>
      <t>40</t>
    </r>
    <r>
      <rPr>
        <sz val="12"/>
        <color indexed="8"/>
        <rFont val="仿宋_GB2312"/>
        <charset val="134"/>
      </rPr>
      <t>条行政村（含典型村），完成总目标任务。</t>
    </r>
  </si>
  <si>
    <r>
      <rPr>
        <sz val="12"/>
        <color theme="1"/>
        <rFont val="仿宋_GB2312"/>
        <charset val="134"/>
      </rPr>
      <t>广州铁路职业技术学院信息工程学院副院长</t>
    </r>
    <r>
      <rPr>
        <sz val="12"/>
        <color theme="1"/>
        <rFont val="Times New Roman"/>
        <charset val="0"/>
      </rPr>
      <t xml:space="preserve">
</t>
    </r>
    <r>
      <rPr>
        <sz val="12"/>
        <color theme="1"/>
        <rFont val="仿宋_GB2312"/>
        <charset val="134"/>
      </rPr>
      <t>孟思明，</t>
    </r>
    <r>
      <rPr>
        <sz val="12"/>
        <color theme="1"/>
        <rFont val="Times New Roman"/>
        <charset val="0"/>
      </rPr>
      <t>13711220272</t>
    </r>
  </si>
  <si>
    <t>眼健康筛查及科普</t>
  </si>
  <si>
    <t>遂溪县北坡镇</t>
  </si>
  <si>
    <t>聚焦医科院校及其附属医院专业特色，以用眼健康、护眼科普服务群众</t>
  </si>
  <si>
    <r>
      <rPr>
        <sz val="12"/>
        <color theme="1"/>
        <rFont val="仿宋_GB2312"/>
        <charset val="134"/>
      </rPr>
      <t>校团委联合附属第二医院团委，开展眼健康相关服务：</t>
    </r>
    <r>
      <rPr>
        <sz val="12"/>
        <color theme="1"/>
        <rFont val="Times New Roman"/>
        <charset val="0"/>
      </rPr>
      <t xml:space="preserve">
1.</t>
    </r>
    <r>
      <rPr>
        <sz val="12"/>
        <color theme="1"/>
        <rFont val="仿宋_GB2312"/>
        <charset val="134"/>
      </rPr>
      <t>立足青少年，开展眼视光筛查及科学用眼科普课堂；</t>
    </r>
    <r>
      <rPr>
        <sz val="12"/>
        <color theme="1"/>
        <rFont val="Times New Roman"/>
        <charset val="0"/>
      </rPr>
      <t xml:space="preserve">
2.</t>
    </r>
    <r>
      <rPr>
        <sz val="12"/>
        <color theme="1"/>
        <rFont val="仿宋_GB2312"/>
        <charset val="134"/>
      </rPr>
      <t>立足中老年群体，开展白内障筛查。</t>
    </r>
  </si>
  <si>
    <r>
      <rPr>
        <sz val="12"/>
        <color theme="1"/>
        <rFont val="仿宋_GB2312"/>
        <charset val="134"/>
      </rPr>
      <t>总体目标：三年内眼健康筛查和眼健康科普覆盖定向人群超过</t>
    </r>
    <r>
      <rPr>
        <sz val="12"/>
        <color theme="1"/>
        <rFont val="Times New Roman"/>
        <charset val="0"/>
      </rPr>
      <t>60%</t>
    </r>
    <r>
      <rPr>
        <sz val="12"/>
        <color theme="1"/>
        <rFont val="仿宋_GB2312"/>
        <charset val="134"/>
      </rPr>
      <t>，开展科学用眼科普不少于</t>
    </r>
    <r>
      <rPr>
        <sz val="12"/>
        <color theme="1"/>
        <rFont val="Times New Roman"/>
        <charset val="0"/>
      </rPr>
      <t>10</t>
    </r>
    <r>
      <rPr>
        <sz val="12"/>
        <color theme="1"/>
        <rFont val="仿宋_GB2312"/>
        <charset val="134"/>
      </rPr>
      <t>次；</t>
    </r>
    <r>
      <rPr>
        <sz val="12"/>
        <color theme="1"/>
        <rFont val="Times New Roman"/>
        <charset val="0"/>
      </rPr>
      <t xml:space="preserve">
</t>
    </r>
    <r>
      <rPr>
        <sz val="12"/>
        <color theme="1"/>
        <rFont val="仿宋_GB2312"/>
        <charset val="134"/>
      </rPr>
      <t>年度目标：年均眼健康筛查人数不少于当地定向人群的</t>
    </r>
    <r>
      <rPr>
        <sz val="12"/>
        <color theme="1"/>
        <rFont val="Times New Roman"/>
        <charset val="0"/>
      </rPr>
      <t>20%</t>
    </r>
    <r>
      <rPr>
        <sz val="12"/>
        <color theme="1"/>
        <rFont val="仿宋_GB2312"/>
        <charset val="134"/>
      </rPr>
      <t>，开展科普不少于</t>
    </r>
    <r>
      <rPr>
        <sz val="12"/>
        <color theme="1"/>
        <rFont val="Times New Roman"/>
        <charset val="0"/>
      </rPr>
      <t>3</t>
    </r>
    <r>
      <rPr>
        <sz val="12"/>
        <color theme="1"/>
        <rFont val="仿宋_GB2312"/>
        <charset val="134"/>
      </rPr>
      <t>次。</t>
    </r>
  </si>
  <si>
    <t>村医提升计划</t>
  </si>
  <si>
    <t>遂溪县附城镇、岭北镇、杨柑镇、北坡镇、河头镇</t>
  </si>
  <si>
    <t>遂溪县域各村卫生站村医对常见病、多发病诊疗水平低下。</t>
  </si>
  <si>
    <t>针对常见病、多发病、慢性病等，系统提高县域村医诊疗水平。</t>
  </si>
  <si>
    <r>
      <rPr>
        <sz val="12"/>
        <color theme="1"/>
        <rFont val="仿宋_GB2312"/>
        <charset val="134"/>
      </rPr>
      <t>总体目标：培训村医不少于</t>
    </r>
    <r>
      <rPr>
        <sz val="12"/>
        <color theme="1"/>
        <rFont val="Times New Roman"/>
        <charset val="0"/>
      </rPr>
      <t>100</t>
    </r>
    <r>
      <rPr>
        <sz val="12"/>
        <color theme="1"/>
        <rFont val="仿宋_GB2312"/>
        <charset val="134"/>
      </rPr>
      <t>人。</t>
    </r>
    <r>
      <rPr>
        <sz val="12"/>
        <color theme="1"/>
        <rFont val="Times New Roman"/>
        <charset val="0"/>
      </rPr>
      <t xml:space="preserve">
</t>
    </r>
    <r>
      <rPr>
        <sz val="12"/>
        <color theme="1"/>
        <rFont val="仿宋_GB2312"/>
        <charset val="134"/>
      </rPr>
      <t>分年度目标：</t>
    </r>
    <r>
      <rPr>
        <sz val="12"/>
        <color theme="1"/>
        <rFont val="Times New Roman"/>
        <charset val="0"/>
      </rPr>
      <t xml:space="preserve">
</t>
    </r>
    <r>
      <rPr>
        <sz val="12"/>
        <color theme="1"/>
        <rFont val="仿宋_GB2312"/>
        <charset val="134"/>
      </rPr>
      <t>年度目标：</t>
    </r>
    <r>
      <rPr>
        <sz val="12"/>
        <color theme="1"/>
        <rFont val="Times New Roman"/>
        <charset val="0"/>
      </rPr>
      <t>1.</t>
    </r>
    <r>
      <rPr>
        <sz val="12"/>
        <color theme="1"/>
        <rFont val="仿宋_GB2312"/>
        <charset val="134"/>
      </rPr>
      <t>为不少于</t>
    </r>
    <r>
      <rPr>
        <sz val="12"/>
        <color theme="1"/>
        <rFont val="Times New Roman"/>
        <charset val="0"/>
      </rPr>
      <t>100</t>
    </r>
    <r>
      <rPr>
        <sz val="12"/>
        <color theme="1"/>
        <rFont val="仿宋_GB2312"/>
        <charset val="134"/>
      </rPr>
      <t>名村医提供每月</t>
    </r>
    <r>
      <rPr>
        <sz val="12"/>
        <color theme="1"/>
        <rFont val="Times New Roman"/>
        <charset val="0"/>
      </rPr>
      <t>1~2</t>
    </r>
    <r>
      <rPr>
        <sz val="12"/>
        <color theme="1"/>
        <rFont val="仿宋_GB2312"/>
        <charset val="134"/>
      </rPr>
      <t>次的常见病、多发病、慢性病诊疗线上培训；</t>
    </r>
    <r>
      <rPr>
        <sz val="12"/>
        <color theme="1"/>
        <rFont val="Times New Roman"/>
        <charset val="0"/>
      </rPr>
      <t>2.</t>
    </r>
    <r>
      <rPr>
        <sz val="12"/>
        <color theme="1"/>
        <rFont val="仿宋_GB2312"/>
        <charset val="134"/>
      </rPr>
      <t>组织直属附院、县人民医院医学专家定期下乡协同村医义诊，不少于</t>
    </r>
    <r>
      <rPr>
        <sz val="12"/>
        <color theme="1"/>
        <rFont val="Times New Roman"/>
        <charset val="0"/>
      </rPr>
      <t>20</t>
    </r>
    <r>
      <rPr>
        <sz val="12"/>
        <color theme="1"/>
        <rFont val="仿宋_GB2312"/>
        <charset val="134"/>
      </rPr>
      <t>次</t>
    </r>
    <r>
      <rPr>
        <sz val="12"/>
        <color theme="1"/>
        <rFont val="Times New Roman"/>
        <charset val="0"/>
      </rPr>
      <t>/</t>
    </r>
    <r>
      <rPr>
        <sz val="12"/>
        <color theme="1"/>
        <rFont val="仿宋_GB2312"/>
        <charset val="134"/>
      </rPr>
      <t>年。</t>
    </r>
    <r>
      <rPr>
        <sz val="12"/>
        <color theme="1"/>
        <rFont val="Times New Roman"/>
        <charset val="0"/>
      </rPr>
      <t>3.</t>
    </r>
    <r>
      <rPr>
        <sz val="12"/>
        <color theme="1"/>
        <rFont val="仿宋_GB2312"/>
        <charset val="134"/>
      </rPr>
      <t>推动优质医疗资源下乡进村，每年义诊、免费筛查覆盖人群不少于</t>
    </r>
    <r>
      <rPr>
        <sz val="12"/>
        <color theme="1"/>
        <rFont val="Times New Roman"/>
        <charset val="0"/>
      </rPr>
      <t>5000人次。</t>
    </r>
  </si>
  <si>
    <r>
      <rPr>
        <sz val="12"/>
        <color theme="1"/>
        <rFont val="仿宋_GB2312"/>
        <charset val="134"/>
      </rPr>
      <t>开展</t>
    </r>
    <r>
      <rPr>
        <sz val="12"/>
        <color theme="1"/>
        <rFont val="Times New Roman"/>
        <charset val="0"/>
      </rPr>
      <t>“</t>
    </r>
    <r>
      <rPr>
        <sz val="12"/>
        <color theme="1"/>
        <rFont val="仿宋_GB2312"/>
        <charset val="134"/>
      </rPr>
      <t>教育遂溪</t>
    </r>
    <r>
      <rPr>
        <sz val="12"/>
        <color theme="1"/>
        <rFont val="Times New Roman"/>
        <charset val="0"/>
      </rPr>
      <t>”</t>
    </r>
    <r>
      <rPr>
        <sz val="12"/>
        <color theme="1"/>
        <rFont val="仿宋_GB2312"/>
        <charset val="134"/>
      </rPr>
      <t>行动</t>
    </r>
  </si>
  <si>
    <t>针对目前遂溪县教育资源分布不均、师资队伍有提升等，旨在通过全口径全方位的交流带动，补短板、强弱项，全力做好对遂溪县基础教育第一阶段帮扶工作。</t>
  </si>
  <si>
    <r>
      <rPr>
        <b/>
        <sz val="12"/>
        <color rgb="FF000000"/>
        <rFont val="仿宋_GB2312"/>
        <charset val="134"/>
      </rPr>
      <t>提升基础教育人才培养成效。</t>
    </r>
    <r>
      <rPr>
        <sz val="12"/>
        <color indexed="8"/>
        <rFont val="仿宋_GB2312"/>
        <charset val="134"/>
      </rPr>
      <t>主要搭建名校长、名教师、教研员类三类培训，每年组织至少</t>
    </r>
    <r>
      <rPr>
        <sz val="12"/>
        <color indexed="8"/>
        <rFont val="Times New Roman"/>
        <charset val="0"/>
      </rPr>
      <t>1-2</t>
    </r>
    <r>
      <rPr>
        <sz val="12"/>
        <color indexed="8"/>
        <rFont val="仿宋_GB2312"/>
        <charset val="134"/>
      </rPr>
      <t>批名校长、名教师和教研员骨干培训，提升综合实力；</t>
    </r>
    <r>
      <rPr>
        <sz val="12"/>
        <color indexed="8"/>
        <rFont val="Times New Roman"/>
        <charset val="0"/>
      </rPr>
      <t xml:space="preserve">
</t>
    </r>
    <r>
      <rPr>
        <b/>
        <sz val="12"/>
        <color indexed="8"/>
        <rFont val="Times New Roman"/>
        <charset val="0"/>
      </rPr>
      <t>1.</t>
    </r>
    <r>
      <rPr>
        <b/>
        <sz val="12"/>
        <color indexed="8"/>
        <rFont val="仿宋_GB2312"/>
        <charset val="134"/>
      </rPr>
      <t>名校长培养</t>
    </r>
    <r>
      <rPr>
        <sz val="12"/>
        <color indexed="8"/>
        <rFont val="仿宋_GB2312"/>
        <charset val="134"/>
      </rPr>
      <t>。序列化开展</t>
    </r>
    <r>
      <rPr>
        <sz val="12"/>
        <color indexed="8"/>
        <rFont val="Times New Roman"/>
        <charset val="0"/>
      </rPr>
      <t>“5+1”</t>
    </r>
    <r>
      <rPr>
        <sz val="12"/>
        <color indexed="8"/>
        <rFont val="仿宋_GB2312"/>
        <charset val="134"/>
      </rPr>
      <t>梯队成长体系培训；</t>
    </r>
    <r>
      <rPr>
        <sz val="12"/>
        <color indexed="8"/>
        <rFont val="Times New Roman"/>
        <charset val="0"/>
      </rPr>
      <t xml:space="preserve">
</t>
    </r>
    <r>
      <rPr>
        <b/>
        <sz val="12"/>
        <color indexed="8"/>
        <rFont val="Times New Roman"/>
        <charset val="0"/>
      </rPr>
      <t>2.</t>
    </r>
    <r>
      <rPr>
        <b/>
        <sz val="12"/>
        <color indexed="8"/>
        <rFont val="仿宋_GB2312"/>
        <charset val="134"/>
      </rPr>
      <t>名教师培养。</t>
    </r>
    <r>
      <rPr>
        <sz val="12"/>
        <color indexed="8"/>
        <rFont val="仿宋_GB2312"/>
        <charset val="134"/>
      </rPr>
      <t>专业化开展</t>
    </r>
    <r>
      <rPr>
        <sz val="12"/>
        <color indexed="8"/>
        <rFont val="Times New Roman"/>
        <charset val="0"/>
      </rPr>
      <t>“5+2”</t>
    </r>
    <r>
      <rPr>
        <sz val="12"/>
        <color indexed="8"/>
        <rFont val="仿宋_GB2312"/>
        <charset val="134"/>
      </rPr>
      <t>梯队成长体系培训；</t>
    </r>
    <r>
      <rPr>
        <sz val="12"/>
        <color indexed="8"/>
        <rFont val="Times New Roman"/>
        <charset val="0"/>
      </rPr>
      <t xml:space="preserve">
</t>
    </r>
    <r>
      <rPr>
        <b/>
        <sz val="12"/>
        <color indexed="8"/>
        <rFont val="Times New Roman"/>
        <charset val="0"/>
      </rPr>
      <t>3.</t>
    </r>
    <r>
      <rPr>
        <b/>
        <sz val="12"/>
        <color indexed="8"/>
        <rFont val="仿宋_GB2312"/>
        <charset val="134"/>
      </rPr>
      <t>教研员培养。</t>
    </r>
    <r>
      <rPr>
        <sz val="12"/>
        <color indexed="8"/>
        <rFont val="仿宋_GB2312"/>
        <charset val="134"/>
      </rPr>
      <t>开展</t>
    </r>
    <r>
      <rPr>
        <sz val="12"/>
        <color indexed="8"/>
        <rFont val="Times New Roman"/>
        <charset val="0"/>
      </rPr>
      <t>“2+1”</t>
    </r>
    <r>
      <rPr>
        <sz val="12"/>
        <color indexed="8"/>
        <rFont val="仿宋_GB2312"/>
        <charset val="134"/>
      </rPr>
      <t>梯队成长体系培训。</t>
    </r>
  </si>
  <si>
    <r>
      <rPr>
        <b/>
        <sz val="12"/>
        <color rgb="FF000000"/>
        <rFont val="仿宋_GB2312"/>
        <charset val="134"/>
      </rPr>
      <t>总体目标：</t>
    </r>
    <r>
      <rPr>
        <sz val="12"/>
        <color indexed="8"/>
        <rFont val="仿宋_GB2312"/>
        <charset val="134"/>
      </rPr>
      <t>通过组织校长、名教师和教研员骨干培训，整体提升遂溪教育的综合实力，教师全县培训覆盖率达到</t>
    </r>
    <r>
      <rPr>
        <sz val="12"/>
        <color indexed="8"/>
        <rFont val="Times New Roman"/>
        <charset val="0"/>
      </rPr>
      <t>100%</t>
    </r>
    <r>
      <rPr>
        <sz val="12"/>
        <color indexed="8"/>
        <rFont val="仿宋_GB2312"/>
        <charset val="134"/>
      </rPr>
      <t>。</t>
    </r>
    <r>
      <rPr>
        <sz val="12"/>
        <color indexed="8"/>
        <rFont val="Times New Roman"/>
        <charset val="0"/>
      </rPr>
      <t xml:space="preserve">
</t>
    </r>
    <r>
      <rPr>
        <b/>
        <sz val="12"/>
        <color indexed="8"/>
        <rFont val="仿宋_GB2312"/>
        <charset val="134"/>
      </rPr>
      <t>分年度工作量化指标：</t>
    </r>
    <r>
      <rPr>
        <b/>
        <sz val="12"/>
        <color indexed="8"/>
        <rFont val="Times New Roman"/>
        <charset val="0"/>
      </rPr>
      <t xml:space="preserve">
</t>
    </r>
    <r>
      <rPr>
        <sz val="12"/>
        <color indexed="8"/>
        <rFont val="Times New Roman"/>
        <charset val="0"/>
      </rPr>
      <t>2023</t>
    </r>
    <r>
      <rPr>
        <sz val="12"/>
        <color indexed="8"/>
        <rFont val="仿宋_GB2312"/>
        <charset val="134"/>
      </rPr>
      <t>年：开展调研，成立项目工作小组，由牵头部门制定具体方案，挂牌试点</t>
    </r>
    <r>
      <rPr>
        <sz val="12"/>
        <color indexed="8"/>
        <rFont val="Times New Roman"/>
        <charset val="0"/>
      </rPr>
      <t>“</t>
    </r>
    <r>
      <rPr>
        <sz val="12"/>
        <color indexed="8"/>
        <rFont val="仿宋_GB2312"/>
        <charset val="134"/>
      </rPr>
      <t>基础教育师资培养基地</t>
    </r>
    <r>
      <rPr>
        <sz val="12"/>
        <color indexed="8"/>
        <rFont val="Times New Roman"/>
        <charset val="0"/>
      </rPr>
      <t>”</t>
    </r>
    <r>
      <rPr>
        <sz val="12"/>
        <color indexed="8"/>
        <rFont val="仿宋_GB2312"/>
        <charset val="134"/>
      </rPr>
      <t>，开展</t>
    </r>
    <r>
      <rPr>
        <sz val="12"/>
        <color indexed="8"/>
        <rFont val="Times New Roman"/>
        <charset val="0"/>
      </rPr>
      <t>1-3</t>
    </r>
    <r>
      <rPr>
        <sz val="12"/>
        <color indexed="8"/>
        <rFont val="仿宋_GB2312"/>
        <charset val="134"/>
      </rPr>
      <t>期培训班；</t>
    </r>
    <r>
      <rPr>
        <sz val="12"/>
        <color indexed="8"/>
        <rFont val="Times New Roman"/>
        <charset val="0"/>
      </rPr>
      <t xml:space="preserve">
2024</t>
    </r>
    <r>
      <rPr>
        <sz val="12"/>
        <color indexed="8"/>
        <rFont val="仿宋_GB2312"/>
        <charset val="134"/>
      </rPr>
      <t>年度：组织</t>
    </r>
    <r>
      <rPr>
        <sz val="12"/>
        <color indexed="8"/>
        <rFont val="Times New Roman"/>
        <charset val="0"/>
      </rPr>
      <t>1-3</t>
    </r>
    <r>
      <rPr>
        <sz val="12"/>
        <color indexed="8"/>
        <rFont val="仿宋_GB2312"/>
        <charset val="134"/>
      </rPr>
      <t>期培训，全县覆盖率约为</t>
    </r>
    <r>
      <rPr>
        <sz val="12"/>
        <color indexed="8"/>
        <rFont val="Times New Roman"/>
        <charset val="0"/>
      </rPr>
      <t>70%</t>
    </r>
    <r>
      <rPr>
        <sz val="12"/>
        <color indexed="8"/>
        <rFont val="仿宋_GB2312"/>
        <charset val="134"/>
      </rPr>
      <t>；</t>
    </r>
    <r>
      <rPr>
        <sz val="12"/>
        <color indexed="8"/>
        <rFont val="Times New Roman"/>
        <charset val="0"/>
      </rPr>
      <t xml:space="preserve">
2025</t>
    </r>
    <r>
      <rPr>
        <sz val="12"/>
        <color indexed="8"/>
        <rFont val="仿宋_GB2312"/>
        <charset val="134"/>
      </rPr>
      <t>年度：组织</t>
    </r>
    <r>
      <rPr>
        <sz val="12"/>
        <color indexed="8"/>
        <rFont val="Times New Roman"/>
        <charset val="0"/>
      </rPr>
      <t>1-3</t>
    </r>
    <r>
      <rPr>
        <sz val="12"/>
        <color indexed="8"/>
        <rFont val="仿宋_GB2312"/>
        <charset val="134"/>
      </rPr>
      <t>期培训，全县覆盖率达到</t>
    </r>
    <r>
      <rPr>
        <sz val="12"/>
        <color indexed="8"/>
        <rFont val="Times New Roman"/>
        <charset val="0"/>
      </rPr>
      <t>100%</t>
    </r>
    <r>
      <rPr>
        <sz val="12"/>
        <color indexed="8"/>
        <rFont val="仿宋_GB2312"/>
        <charset val="134"/>
      </rPr>
      <t>。</t>
    </r>
  </si>
  <si>
    <r>
      <rPr>
        <sz val="12"/>
        <color theme="1"/>
        <rFont val="仿宋_GB2312"/>
        <charset val="134"/>
      </rPr>
      <t>广州铁路职业技术学院教务处副处长胡英芹，</t>
    </r>
    <r>
      <rPr>
        <sz val="12"/>
        <color theme="1"/>
        <rFont val="Times New Roman"/>
        <charset val="0"/>
      </rPr>
      <t>13560175032</t>
    </r>
  </si>
  <si>
    <t>目前遂溪职业教育整体水平不高，师资队伍建设有待加强，学生培养质量和升学率的待进一步提升，通过帮扶，取得成效。</t>
  </si>
  <si>
    <r>
      <rPr>
        <b/>
        <sz val="12"/>
        <color rgb="FF000000"/>
        <rFont val="仿宋_GB2312"/>
        <charset val="134"/>
      </rPr>
      <t>打造高水平职业学校。</t>
    </r>
    <r>
      <rPr>
        <sz val="12"/>
        <color indexed="8"/>
        <rFont val="仿宋_GB2312"/>
        <charset val="134"/>
      </rPr>
      <t>采用</t>
    </r>
    <r>
      <rPr>
        <sz val="12"/>
        <color indexed="8"/>
        <rFont val="Times New Roman"/>
        <charset val="0"/>
      </rPr>
      <t>“</t>
    </r>
    <r>
      <rPr>
        <sz val="12"/>
        <color indexed="8"/>
        <rFont val="仿宋_GB2312"/>
        <charset val="134"/>
      </rPr>
      <t>一对一</t>
    </r>
    <r>
      <rPr>
        <sz val="12"/>
        <color indexed="8"/>
        <rFont val="Times New Roman"/>
        <charset val="0"/>
      </rPr>
      <t>”“</t>
    </r>
    <r>
      <rPr>
        <sz val="12"/>
        <color indexed="8"/>
        <rFont val="仿宋_GB2312"/>
        <charset val="134"/>
      </rPr>
      <t>菜单</t>
    </r>
    <r>
      <rPr>
        <sz val="12"/>
        <color indexed="8"/>
        <rFont val="Times New Roman"/>
        <charset val="0"/>
      </rPr>
      <t>”</t>
    </r>
    <r>
      <rPr>
        <sz val="12"/>
        <color indexed="8"/>
        <rFont val="仿宋_GB2312"/>
        <charset val="134"/>
      </rPr>
      <t>式帮扶，精准对接遂溪职业技术学校。通过</t>
    </r>
    <r>
      <rPr>
        <sz val="12"/>
        <color indexed="8"/>
        <rFont val="Times New Roman"/>
        <charset val="0"/>
      </rPr>
      <t>“</t>
    </r>
    <r>
      <rPr>
        <sz val="12"/>
        <color indexed="8"/>
        <rFont val="仿宋_GB2312"/>
        <charset val="134"/>
      </rPr>
      <t>送教上门</t>
    </r>
    <r>
      <rPr>
        <sz val="12"/>
        <color indexed="8"/>
        <rFont val="Times New Roman"/>
        <charset val="0"/>
      </rPr>
      <t>”</t>
    </r>
    <r>
      <rPr>
        <sz val="12"/>
        <color indexed="8"/>
        <rFont val="仿宋_GB2312"/>
        <charset val="134"/>
      </rPr>
      <t>及三二分段中高职的有效衔接，整体提升遂溪职业技术学校整体办学水平和升学率。</t>
    </r>
  </si>
  <si>
    <r>
      <rPr>
        <b/>
        <sz val="12"/>
        <color rgb="FF000000"/>
        <rFont val="仿宋_GB2312"/>
        <charset val="134"/>
      </rPr>
      <t>总目标：</t>
    </r>
    <r>
      <rPr>
        <sz val="12"/>
        <color indexed="8"/>
        <rFont val="仿宋_GB2312"/>
        <charset val="134"/>
      </rPr>
      <t>通过帮扶，采取</t>
    </r>
    <r>
      <rPr>
        <sz val="12"/>
        <color indexed="8"/>
        <rFont val="Times New Roman"/>
        <charset val="0"/>
      </rPr>
      <t>“</t>
    </r>
    <r>
      <rPr>
        <sz val="12"/>
        <color indexed="8"/>
        <rFont val="仿宋_GB2312"/>
        <charset val="134"/>
      </rPr>
      <t>线上</t>
    </r>
    <r>
      <rPr>
        <sz val="12"/>
        <color indexed="8"/>
        <rFont val="Times New Roman"/>
        <charset val="0"/>
      </rPr>
      <t>+</t>
    </r>
    <r>
      <rPr>
        <sz val="12"/>
        <color indexed="8"/>
        <rFont val="仿宋_GB2312"/>
        <charset val="134"/>
      </rPr>
      <t>线下</t>
    </r>
    <r>
      <rPr>
        <sz val="12"/>
        <color indexed="8"/>
        <rFont val="Times New Roman"/>
        <charset val="0"/>
      </rPr>
      <t>”</t>
    </r>
    <r>
      <rPr>
        <sz val="12"/>
        <color indexed="8"/>
        <rFont val="仿宋_GB2312"/>
        <charset val="134"/>
      </rPr>
      <t>方式，完成遂溪职业技术学校与我校对接合作相关专业的教师培训全覆盖；完成</t>
    </r>
    <r>
      <rPr>
        <sz val="12"/>
        <color indexed="8"/>
        <rFont val="Times New Roman"/>
        <charset val="0"/>
      </rPr>
      <t>“</t>
    </r>
    <r>
      <rPr>
        <sz val="12"/>
        <color indexed="8"/>
        <rFont val="仿宋_GB2312"/>
        <charset val="134"/>
      </rPr>
      <t>三二分段</t>
    </r>
    <r>
      <rPr>
        <sz val="12"/>
        <color indexed="8"/>
        <rFont val="Times New Roman"/>
        <charset val="0"/>
      </rPr>
      <t>”</t>
    </r>
    <r>
      <rPr>
        <sz val="12"/>
        <color indexed="8"/>
        <rFont val="仿宋_GB2312"/>
        <charset val="134"/>
      </rPr>
      <t>中高职专业</t>
    </r>
    <r>
      <rPr>
        <sz val="12"/>
        <color indexed="8"/>
        <rFont val="Times New Roman"/>
        <charset val="0"/>
      </rPr>
      <t>3</t>
    </r>
    <r>
      <rPr>
        <sz val="12"/>
        <color indexed="8"/>
        <rFont val="仿宋_GB2312"/>
        <charset val="134"/>
      </rPr>
      <t>个。</t>
    </r>
    <r>
      <rPr>
        <sz val="12"/>
        <color indexed="8"/>
        <rFont val="Times New Roman"/>
        <charset val="0"/>
      </rPr>
      <t xml:space="preserve">
</t>
    </r>
    <r>
      <rPr>
        <b/>
        <sz val="12"/>
        <color indexed="8"/>
        <rFont val="仿宋_GB2312"/>
        <charset val="134"/>
      </rPr>
      <t>分年度工作量化指标：</t>
    </r>
    <r>
      <rPr>
        <sz val="12"/>
        <color indexed="8"/>
        <rFont val="Times New Roman"/>
        <charset val="0"/>
      </rPr>
      <t xml:space="preserve">
2023</t>
    </r>
    <r>
      <rPr>
        <sz val="12"/>
        <color indexed="8"/>
        <rFont val="仿宋_GB2312"/>
        <charset val="134"/>
      </rPr>
      <t>年：开展调研，成立项目工作小组，由牵头部门制定具体方案，探讨跨境电子商务专业三二分段事宜，</t>
    </r>
    <r>
      <rPr>
        <b/>
        <sz val="12"/>
        <color indexed="8"/>
        <rFont val="仿宋_GB2312"/>
        <charset val="134"/>
      </rPr>
      <t>完成</t>
    </r>
    <r>
      <rPr>
        <b/>
        <sz val="12"/>
        <color indexed="8"/>
        <rFont val="Times New Roman"/>
        <charset val="0"/>
      </rPr>
      <t>“</t>
    </r>
    <r>
      <rPr>
        <b/>
        <sz val="12"/>
        <color indexed="8"/>
        <rFont val="仿宋_GB2312"/>
        <charset val="134"/>
      </rPr>
      <t>优质生源基地</t>
    </r>
    <r>
      <rPr>
        <b/>
        <sz val="12"/>
        <color indexed="8"/>
        <rFont val="Times New Roman"/>
        <charset val="0"/>
      </rPr>
      <t>”</t>
    </r>
    <r>
      <rPr>
        <b/>
        <sz val="12"/>
        <color indexed="8"/>
        <rFont val="仿宋_GB2312"/>
        <charset val="134"/>
      </rPr>
      <t>挂牌</t>
    </r>
    <r>
      <rPr>
        <sz val="12"/>
        <color indexed="8"/>
        <rFont val="仿宋_GB2312"/>
        <charset val="134"/>
      </rPr>
      <t>；</t>
    </r>
    <r>
      <rPr>
        <sz val="12"/>
        <color indexed="8"/>
        <rFont val="Times New Roman"/>
        <charset val="0"/>
      </rPr>
      <t xml:space="preserve">
2024</t>
    </r>
    <r>
      <rPr>
        <sz val="12"/>
        <color indexed="8"/>
        <rFont val="仿宋_GB2312"/>
        <charset val="134"/>
      </rPr>
      <t>年：教师培训率不低于</t>
    </r>
    <r>
      <rPr>
        <sz val="12"/>
        <color indexed="8"/>
        <rFont val="Times New Roman"/>
        <charset val="0"/>
      </rPr>
      <t>50%</t>
    </r>
    <r>
      <rPr>
        <sz val="12"/>
        <color indexed="8"/>
        <rFont val="仿宋_GB2312"/>
        <charset val="134"/>
      </rPr>
      <t>，对接专业不少于</t>
    </r>
    <r>
      <rPr>
        <sz val="12"/>
        <color indexed="8"/>
        <rFont val="Times New Roman"/>
        <charset val="0"/>
      </rPr>
      <t>1</t>
    </r>
    <r>
      <rPr>
        <sz val="12"/>
        <color indexed="8"/>
        <rFont val="仿宋_GB2312"/>
        <charset val="134"/>
      </rPr>
      <t>个；</t>
    </r>
    <r>
      <rPr>
        <sz val="12"/>
        <color indexed="8"/>
        <rFont val="Times New Roman"/>
        <charset val="0"/>
      </rPr>
      <t xml:space="preserve">
2025</t>
    </r>
    <r>
      <rPr>
        <sz val="12"/>
        <color indexed="8"/>
        <rFont val="仿宋_GB2312"/>
        <charset val="134"/>
      </rPr>
      <t>年：完成总目标任务。</t>
    </r>
  </si>
  <si>
    <r>
      <rPr>
        <sz val="12"/>
        <color theme="1"/>
        <rFont val="仿宋_GB2312"/>
        <charset val="134"/>
      </rPr>
      <t>开展</t>
    </r>
    <r>
      <rPr>
        <sz val="12"/>
        <color theme="1"/>
        <rFont val="Times New Roman"/>
        <charset val="0"/>
      </rPr>
      <t>“</t>
    </r>
    <r>
      <rPr>
        <sz val="12"/>
        <color theme="1"/>
        <rFont val="仿宋_GB2312"/>
        <charset val="134"/>
      </rPr>
      <t>人才遂溪</t>
    </r>
    <r>
      <rPr>
        <sz val="12"/>
        <color theme="1"/>
        <rFont val="Times New Roman"/>
        <charset val="0"/>
      </rPr>
      <t>”</t>
    </r>
    <r>
      <rPr>
        <sz val="12"/>
        <color theme="1"/>
        <rFont val="仿宋_GB2312"/>
        <charset val="134"/>
      </rPr>
      <t>行动</t>
    </r>
  </si>
  <si>
    <r>
      <rPr>
        <sz val="12"/>
        <color rgb="FF000000"/>
        <rFont val="仿宋_GB2312"/>
        <charset val="134"/>
      </rPr>
      <t>结合广东青年大学生</t>
    </r>
    <r>
      <rPr>
        <sz val="12"/>
        <color rgb="FF000000"/>
        <rFont val="Times New Roman"/>
        <charset val="0"/>
      </rPr>
      <t>“</t>
    </r>
    <r>
      <rPr>
        <sz val="12"/>
        <color rgb="FF000000"/>
        <rFont val="仿宋_GB2312"/>
        <charset val="134"/>
      </rPr>
      <t>百千万工程</t>
    </r>
    <r>
      <rPr>
        <sz val="12"/>
        <color rgb="FF000000"/>
        <rFont val="Times New Roman"/>
        <charset val="0"/>
      </rPr>
      <t>”</t>
    </r>
    <r>
      <rPr>
        <sz val="12"/>
        <color rgb="FF000000"/>
        <rFont val="仿宋_GB2312"/>
        <charset val="134"/>
      </rPr>
      <t>突击队行动，助力乡村文化振兴</t>
    </r>
  </si>
  <si>
    <r>
      <rPr>
        <b/>
        <sz val="12"/>
        <color rgb="FF000000"/>
        <rFont val="仿宋_GB2312"/>
        <charset val="134"/>
      </rPr>
      <t>注入乡村振兴</t>
    </r>
    <r>
      <rPr>
        <b/>
        <sz val="12"/>
        <color indexed="8"/>
        <rFont val="Times New Roman"/>
        <charset val="0"/>
      </rPr>
      <t>“</t>
    </r>
    <r>
      <rPr>
        <b/>
        <sz val="12"/>
        <color rgb="FF000000"/>
        <rFont val="仿宋_GB2312"/>
        <charset val="134"/>
      </rPr>
      <t>活水源</t>
    </r>
    <r>
      <rPr>
        <b/>
        <sz val="12"/>
        <color indexed="8"/>
        <rFont val="Times New Roman"/>
        <charset val="0"/>
      </rPr>
      <t>”</t>
    </r>
    <r>
      <rPr>
        <b/>
        <sz val="12"/>
        <color rgb="FF000000"/>
        <rFont val="仿宋_GB2312"/>
        <charset val="134"/>
      </rPr>
      <t>。</t>
    </r>
    <r>
      <rPr>
        <sz val="12"/>
        <color indexed="8"/>
        <rFont val="仿宋_GB2312"/>
        <charset val="134"/>
      </rPr>
      <t>开展暑期大学生</t>
    </r>
    <r>
      <rPr>
        <sz val="12"/>
        <color indexed="8"/>
        <rFont val="Times New Roman"/>
        <charset val="0"/>
      </rPr>
      <t>“</t>
    </r>
    <r>
      <rPr>
        <sz val="12"/>
        <color indexed="8"/>
        <rFont val="仿宋_GB2312"/>
        <charset val="134"/>
      </rPr>
      <t>三下乡</t>
    </r>
    <r>
      <rPr>
        <sz val="12"/>
        <color indexed="8"/>
        <rFont val="Times New Roman"/>
        <charset val="0"/>
      </rPr>
      <t>”</t>
    </r>
    <r>
      <rPr>
        <sz val="12"/>
        <color indexed="8"/>
        <rFont val="仿宋_GB2312"/>
        <charset val="134"/>
      </rPr>
      <t>实践活动，结合广东青年大学生</t>
    </r>
    <r>
      <rPr>
        <sz val="12"/>
        <color indexed="8"/>
        <rFont val="Times New Roman"/>
        <charset val="0"/>
      </rPr>
      <t>“</t>
    </r>
    <r>
      <rPr>
        <sz val="12"/>
        <color indexed="8"/>
        <rFont val="仿宋_GB2312"/>
        <charset val="134"/>
      </rPr>
      <t>百千万工程</t>
    </r>
    <r>
      <rPr>
        <sz val="12"/>
        <color indexed="8"/>
        <rFont val="Times New Roman"/>
        <charset val="0"/>
      </rPr>
      <t>”</t>
    </r>
    <r>
      <rPr>
        <sz val="12"/>
        <color indexed="8"/>
        <rFont val="仿宋_GB2312"/>
        <charset val="134"/>
      </rPr>
      <t>突击队行动，共组建</t>
    </r>
    <r>
      <rPr>
        <sz val="12"/>
        <color indexed="8"/>
        <rFont val="Times New Roman"/>
        <charset val="0"/>
      </rPr>
      <t>7</t>
    </r>
    <r>
      <rPr>
        <sz val="12"/>
        <color indexed="8"/>
        <rFont val="仿宋_GB2312"/>
        <charset val="134"/>
      </rPr>
      <t>支突击队，在遂溪县对应选取镇村进行</t>
    </r>
    <r>
      <rPr>
        <sz val="12"/>
        <color indexed="8"/>
        <rFont val="Times New Roman"/>
        <charset val="0"/>
      </rPr>
      <t>“</t>
    </r>
    <r>
      <rPr>
        <sz val="12"/>
        <color indexed="8"/>
        <rFont val="仿宋_GB2312"/>
        <charset val="134"/>
      </rPr>
      <t>一对一</t>
    </r>
    <r>
      <rPr>
        <sz val="12"/>
        <color indexed="8"/>
        <rFont val="Times New Roman"/>
        <charset val="0"/>
      </rPr>
      <t>”</t>
    </r>
    <r>
      <rPr>
        <sz val="12"/>
        <color indexed="8"/>
        <rFont val="仿宋_GB2312"/>
        <charset val="134"/>
      </rPr>
      <t>结对，有针对性地开展大学生社会实践活动。</t>
    </r>
  </si>
  <si>
    <r>
      <rPr>
        <b/>
        <sz val="12"/>
        <color rgb="FF000000"/>
        <rFont val="仿宋_GB2312"/>
        <charset val="134"/>
      </rPr>
      <t>总目标：采取</t>
    </r>
    <r>
      <rPr>
        <b/>
        <sz val="12"/>
        <color indexed="8"/>
        <rFont val="Times New Roman"/>
        <charset val="0"/>
      </rPr>
      <t>“</t>
    </r>
    <r>
      <rPr>
        <b/>
        <sz val="12"/>
        <color rgb="FF000000"/>
        <rFont val="仿宋_GB2312"/>
        <charset val="134"/>
      </rPr>
      <t>分散与集中</t>
    </r>
    <r>
      <rPr>
        <b/>
        <sz val="12"/>
        <color indexed="8"/>
        <rFont val="Times New Roman"/>
        <charset val="0"/>
      </rPr>
      <t>”</t>
    </r>
    <r>
      <rPr>
        <b/>
        <sz val="12"/>
        <color rgb="FF000000"/>
        <rFont val="仿宋_GB2312"/>
        <charset val="134"/>
      </rPr>
      <t>相结合的方式</t>
    </r>
    <r>
      <rPr>
        <b/>
        <sz val="12"/>
        <color indexed="8"/>
        <rFont val="Times New Roman"/>
        <charset val="0"/>
      </rPr>
      <t xml:space="preserve"> </t>
    </r>
    <r>
      <rPr>
        <b/>
        <sz val="12"/>
        <color rgb="FF000000"/>
        <rFont val="仿宋_GB2312"/>
        <charset val="134"/>
      </rPr>
      <t>，</t>
    </r>
    <r>
      <rPr>
        <sz val="12"/>
        <color indexed="8"/>
        <rFont val="仿宋_GB2312"/>
        <charset val="134"/>
      </rPr>
      <t>集中完成</t>
    </r>
    <r>
      <rPr>
        <sz val="12"/>
        <color indexed="8"/>
        <rFont val="Times New Roman"/>
        <charset val="0"/>
      </rPr>
      <t>7</t>
    </r>
    <r>
      <rPr>
        <sz val="12"/>
        <color indexed="8"/>
        <rFont val="仿宋_GB2312"/>
        <charset val="134"/>
      </rPr>
      <t>条行政村（典型村）的暑期</t>
    </r>
    <r>
      <rPr>
        <sz val="12"/>
        <color indexed="8"/>
        <rFont val="Times New Roman"/>
        <charset val="0"/>
      </rPr>
      <t>“</t>
    </r>
    <r>
      <rPr>
        <sz val="12"/>
        <color indexed="8"/>
        <rFont val="仿宋_GB2312"/>
        <charset val="134"/>
      </rPr>
      <t>三下乡</t>
    </r>
    <r>
      <rPr>
        <sz val="12"/>
        <color indexed="8"/>
        <rFont val="Times New Roman"/>
        <charset val="0"/>
      </rPr>
      <t>”</t>
    </r>
    <r>
      <rPr>
        <sz val="12"/>
        <color indexed="8"/>
        <rFont val="仿宋_GB2312"/>
        <charset val="134"/>
      </rPr>
      <t>实践活动。</t>
    </r>
    <r>
      <rPr>
        <sz val="12"/>
        <color indexed="8"/>
        <rFont val="Times New Roman"/>
        <charset val="0"/>
      </rPr>
      <t xml:space="preserve">
</t>
    </r>
    <r>
      <rPr>
        <b/>
        <sz val="12"/>
        <color indexed="8"/>
        <rFont val="仿宋_GB2312"/>
        <charset val="134"/>
      </rPr>
      <t>分年度工作量化指标：</t>
    </r>
    <r>
      <rPr>
        <sz val="12"/>
        <color indexed="8"/>
        <rFont val="Times New Roman"/>
        <charset val="0"/>
      </rPr>
      <t xml:space="preserve">
2023</t>
    </r>
    <r>
      <rPr>
        <sz val="12"/>
        <color indexed="8"/>
        <rFont val="仿宋_GB2312"/>
        <charset val="134"/>
      </rPr>
      <t>年：开展调研，成立项目工作小组，由牵头部门制定具体方案；</t>
    </r>
    <r>
      <rPr>
        <sz val="12"/>
        <color indexed="8"/>
        <rFont val="Times New Roman"/>
        <charset val="0"/>
      </rPr>
      <t xml:space="preserve">
2024</t>
    </r>
    <r>
      <rPr>
        <sz val="12"/>
        <color indexed="8"/>
        <rFont val="仿宋_GB2312"/>
        <charset val="134"/>
      </rPr>
      <t>年：组建</t>
    </r>
    <r>
      <rPr>
        <sz val="12"/>
        <color indexed="8"/>
        <rFont val="Times New Roman"/>
        <charset val="0"/>
      </rPr>
      <t>4</t>
    </r>
    <r>
      <rPr>
        <sz val="12"/>
        <color indexed="8"/>
        <rFont val="仿宋_GB2312"/>
        <charset val="134"/>
      </rPr>
      <t>支队伍；</t>
    </r>
    <r>
      <rPr>
        <sz val="12"/>
        <color indexed="8"/>
        <rFont val="Times New Roman"/>
        <charset val="0"/>
      </rPr>
      <t xml:space="preserve">
2025</t>
    </r>
    <r>
      <rPr>
        <sz val="12"/>
        <color indexed="8"/>
        <rFont val="仿宋_GB2312"/>
        <charset val="134"/>
      </rPr>
      <t>年：组建</t>
    </r>
    <r>
      <rPr>
        <sz val="12"/>
        <color indexed="8"/>
        <rFont val="Times New Roman"/>
        <charset val="0"/>
      </rPr>
      <t>3</t>
    </r>
    <r>
      <rPr>
        <sz val="12"/>
        <color indexed="8"/>
        <rFont val="仿宋_GB2312"/>
        <charset val="134"/>
      </rPr>
      <t>支队伍完成总目标任务。</t>
    </r>
  </si>
  <si>
    <r>
      <rPr>
        <sz val="12"/>
        <color theme="1"/>
        <rFont val="仿宋_GB2312"/>
        <charset val="134"/>
      </rPr>
      <t>广州铁路职业技术学院团委副书记吕猛，</t>
    </r>
    <r>
      <rPr>
        <sz val="12"/>
        <color theme="1"/>
        <rFont val="Times New Roman"/>
        <charset val="0"/>
      </rPr>
      <t>13710688466</t>
    </r>
  </si>
  <si>
    <t>遂溪县紧密型医共体总医院人才托底计划</t>
  </si>
  <si>
    <t>遂溪县附城镇</t>
  </si>
  <si>
    <t>遂溪县医疗资源十分贫匮，龙头医院人才总量不足</t>
  </si>
  <si>
    <r>
      <rPr>
        <sz val="12"/>
        <color theme="1"/>
        <rFont val="仿宋_GB2312"/>
        <charset val="134"/>
      </rPr>
      <t>实施</t>
    </r>
    <r>
      <rPr>
        <sz val="12"/>
        <color theme="1"/>
        <rFont val="Times New Roman"/>
        <charset val="0"/>
      </rPr>
      <t>“</t>
    </r>
    <r>
      <rPr>
        <sz val="12"/>
        <color theme="1"/>
        <rFont val="仿宋_GB2312"/>
        <charset val="134"/>
      </rPr>
      <t>学科带头人引智工程</t>
    </r>
    <r>
      <rPr>
        <sz val="12"/>
        <color theme="1"/>
        <rFont val="Times New Roman"/>
        <charset val="0"/>
      </rPr>
      <t>”</t>
    </r>
    <r>
      <rPr>
        <sz val="12"/>
        <color theme="1"/>
        <rFont val="仿宋_GB2312"/>
        <charset val="134"/>
      </rPr>
      <t>，组织直属附院专家组团式重点帮扶遂溪县紧密型医共体总医院（遂溪县人民医院），先行提升县级医院服务能力，以点带面辐射重点镇村。开展</t>
    </r>
    <r>
      <rPr>
        <sz val="12"/>
        <color theme="1"/>
        <rFont val="Times New Roman"/>
        <charset val="0"/>
      </rPr>
      <t>“</t>
    </r>
    <r>
      <rPr>
        <sz val="12"/>
        <color theme="1"/>
        <rFont val="仿宋_GB2312"/>
        <charset val="134"/>
      </rPr>
      <t>百名学科骨干培养计划</t>
    </r>
    <r>
      <rPr>
        <sz val="12"/>
        <color theme="1"/>
        <rFont val="Times New Roman"/>
        <charset val="0"/>
      </rPr>
      <t>”“</t>
    </r>
    <r>
      <rPr>
        <sz val="12"/>
        <color theme="1"/>
        <rFont val="仿宋_GB2312"/>
        <charset val="134"/>
      </rPr>
      <t>基层护士长培养计划</t>
    </r>
    <r>
      <rPr>
        <sz val="12"/>
        <color theme="1"/>
        <rFont val="Times New Roman"/>
        <charset val="0"/>
      </rPr>
      <t>”</t>
    </r>
    <r>
      <rPr>
        <sz val="12"/>
        <color theme="1"/>
        <rFont val="仿宋_GB2312"/>
        <charset val="134"/>
      </rPr>
      <t>，协助县级医院骨干完成外出进修任务，</t>
    </r>
  </si>
  <si>
    <r>
      <rPr>
        <sz val="12"/>
        <color theme="1"/>
        <rFont val="仿宋_GB2312"/>
        <charset val="134"/>
      </rPr>
      <t>总体目标：以常驻、定期两种形式下沉直属附院专家不少于</t>
    </r>
    <r>
      <rPr>
        <sz val="12"/>
        <color theme="1"/>
        <rFont val="Times New Roman"/>
        <charset val="0"/>
      </rPr>
      <t>50</t>
    </r>
    <r>
      <rPr>
        <sz val="12"/>
        <color theme="1"/>
        <rFont val="仿宋_GB2312"/>
        <charset val="134"/>
      </rPr>
      <t>名</t>
    </r>
    <r>
      <rPr>
        <sz val="12"/>
        <color theme="1"/>
        <rFont val="Times New Roman"/>
        <charset val="0"/>
      </rPr>
      <t>/</t>
    </r>
    <r>
      <rPr>
        <sz val="12"/>
        <color theme="1"/>
        <rFont val="仿宋_GB2312"/>
        <charset val="134"/>
      </rPr>
      <t>年进行定点帮扶，培养县级医院骨干不少于</t>
    </r>
    <r>
      <rPr>
        <sz val="12"/>
        <color theme="1"/>
        <rFont val="Times New Roman"/>
        <charset val="0"/>
      </rPr>
      <t>100</t>
    </r>
    <r>
      <rPr>
        <sz val="12"/>
        <color theme="1"/>
        <rFont val="仿宋_GB2312"/>
        <charset val="134"/>
      </rPr>
      <t>名</t>
    </r>
    <r>
      <rPr>
        <sz val="12"/>
        <color theme="1"/>
        <rFont val="Times New Roman"/>
        <charset val="0"/>
      </rPr>
      <t xml:space="preserve">
2023</t>
    </r>
    <r>
      <rPr>
        <sz val="12"/>
        <color theme="1"/>
        <rFont val="仿宋_GB2312"/>
        <charset val="134"/>
      </rPr>
      <t>年度：</t>
    </r>
    <r>
      <rPr>
        <sz val="12"/>
        <color theme="1"/>
        <rFont val="Times New Roman"/>
        <charset val="0"/>
      </rPr>
      <t>1.</t>
    </r>
    <r>
      <rPr>
        <sz val="12"/>
        <color theme="1"/>
        <rFont val="仿宋_GB2312"/>
        <charset val="134"/>
      </rPr>
      <t>下沉专家</t>
    </r>
    <r>
      <rPr>
        <sz val="12"/>
        <color theme="1"/>
        <rFont val="Times New Roman"/>
        <charset val="0"/>
      </rPr>
      <t>40</t>
    </r>
    <r>
      <rPr>
        <sz val="12"/>
        <color theme="1"/>
        <rFont val="仿宋_GB2312"/>
        <charset val="134"/>
      </rPr>
      <t>名，重点帮扶遂溪县人民医院在全省二级医院</t>
    </r>
    <r>
      <rPr>
        <sz val="12"/>
        <color theme="1"/>
        <rFont val="Times New Roman"/>
        <charset val="0"/>
      </rPr>
      <t>DRG</t>
    </r>
    <r>
      <rPr>
        <sz val="12"/>
        <color theme="1"/>
        <rFont val="仿宋_GB2312"/>
        <charset val="134"/>
      </rPr>
      <t>排名中进入三甲行列；</t>
    </r>
    <r>
      <rPr>
        <sz val="12"/>
        <color theme="1"/>
        <rFont val="Times New Roman"/>
        <charset val="0"/>
      </rPr>
      <t>2.</t>
    </r>
    <r>
      <rPr>
        <sz val="12"/>
        <color theme="1"/>
        <rFont val="仿宋_GB2312"/>
        <charset val="134"/>
      </rPr>
      <t>开展</t>
    </r>
    <r>
      <rPr>
        <sz val="12"/>
        <color theme="1"/>
        <rFont val="Times New Roman"/>
        <charset val="0"/>
      </rPr>
      <t>“</t>
    </r>
    <r>
      <rPr>
        <sz val="12"/>
        <color theme="1"/>
        <rFont val="仿宋_GB2312"/>
        <charset val="134"/>
      </rPr>
      <t>百名学科骨干培养计划</t>
    </r>
    <r>
      <rPr>
        <sz val="12"/>
        <color theme="1"/>
        <rFont val="Times New Roman"/>
        <charset val="0"/>
      </rPr>
      <t>”“</t>
    </r>
    <r>
      <rPr>
        <sz val="12"/>
        <color theme="1"/>
        <rFont val="仿宋_GB2312"/>
        <charset val="134"/>
      </rPr>
      <t>基层护士长培养计划</t>
    </r>
    <r>
      <rPr>
        <sz val="12"/>
        <color theme="1"/>
        <rFont val="Times New Roman"/>
        <charset val="0"/>
      </rPr>
      <t>”</t>
    </r>
    <r>
      <rPr>
        <sz val="12"/>
        <color theme="1"/>
        <rFont val="仿宋_GB2312"/>
        <charset val="134"/>
      </rPr>
      <t>，协助</t>
    </r>
    <r>
      <rPr>
        <sz val="12"/>
        <color theme="1"/>
        <rFont val="Times New Roman"/>
        <charset val="0"/>
      </rPr>
      <t>50</t>
    </r>
    <r>
      <rPr>
        <sz val="12"/>
        <color theme="1"/>
        <rFont val="仿宋_GB2312"/>
        <charset val="134"/>
      </rPr>
      <t>名县级医院骨干完成外出进修任务，进修结业后返院开设专病门诊不少于</t>
    </r>
    <r>
      <rPr>
        <sz val="12"/>
        <color theme="1"/>
        <rFont val="Times New Roman"/>
        <charset val="0"/>
      </rPr>
      <t>3</t>
    </r>
    <r>
      <rPr>
        <sz val="12"/>
        <color theme="1"/>
        <rFont val="仿宋_GB2312"/>
        <charset val="134"/>
      </rPr>
      <t>个，开展新技术新项目不少于</t>
    </r>
    <r>
      <rPr>
        <sz val="12"/>
        <color theme="1"/>
        <rFont val="Times New Roman"/>
        <charset val="0"/>
      </rPr>
      <t>10</t>
    </r>
    <r>
      <rPr>
        <sz val="12"/>
        <color theme="1"/>
        <rFont val="仿宋_GB2312"/>
        <charset val="134"/>
      </rPr>
      <t>项；</t>
    </r>
    <r>
      <rPr>
        <sz val="12"/>
        <color theme="1"/>
        <rFont val="Times New Roman"/>
        <charset val="0"/>
      </rPr>
      <t xml:space="preserve">
2024</t>
    </r>
    <r>
      <rPr>
        <sz val="12"/>
        <color theme="1"/>
        <rFont val="仿宋_GB2312"/>
        <charset val="134"/>
      </rPr>
      <t>年度：</t>
    </r>
    <r>
      <rPr>
        <sz val="12"/>
        <color theme="1"/>
        <rFont val="Times New Roman"/>
        <charset val="0"/>
      </rPr>
      <t>1.</t>
    </r>
    <r>
      <rPr>
        <sz val="12"/>
        <color theme="1"/>
        <rFont val="仿宋_GB2312"/>
        <charset val="134"/>
      </rPr>
      <t>下沉医学专家及管理人员不少于</t>
    </r>
    <r>
      <rPr>
        <sz val="12"/>
        <color theme="1"/>
        <rFont val="Times New Roman"/>
        <charset val="0"/>
      </rPr>
      <t>60</t>
    </r>
    <r>
      <rPr>
        <sz val="12"/>
        <color theme="1"/>
        <rFont val="仿宋_GB2312"/>
        <charset val="134"/>
      </rPr>
      <t>名，帮扶遂溪县人民医院完成二甲医院复审项目及新院区整体搬迁工程，力争遂溪县人民医院升格为三级医院；</t>
    </r>
    <r>
      <rPr>
        <sz val="12"/>
        <color theme="1"/>
        <rFont val="Times New Roman"/>
        <charset val="0"/>
      </rPr>
      <t>2.</t>
    </r>
    <r>
      <rPr>
        <sz val="12"/>
        <color theme="1"/>
        <rFont val="仿宋_GB2312"/>
        <charset val="134"/>
      </rPr>
      <t>培养遂溪医生不少于</t>
    </r>
    <r>
      <rPr>
        <sz val="12"/>
        <color theme="1"/>
        <rFont val="Times New Roman"/>
        <charset val="0"/>
      </rPr>
      <t>20</t>
    </r>
    <r>
      <rPr>
        <sz val="12"/>
        <color theme="1"/>
        <rFont val="仿宋_GB2312"/>
        <charset val="134"/>
      </rPr>
      <t>名考取广东医科大学同等学力研究生课程班；</t>
    </r>
    <r>
      <rPr>
        <sz val="12"/>
        <color theme="1"/>
        <rFont val="Times New Roman"/>
        <charset val="0"/>
      </rPr>
      <t>3.</t>
    </r>
    <r>
      <rPr>
        <sz val="12"/>
        <color theme="1"/>
        <rFont val="仿宋_GB2312"/>
        <charset val="134"/>
      </rPr>
      <t>持续实施</t>
    </r>
    <r>
      <rPr>
        <sz val="12"/>
        <color theme="1"/>
        <rFont val="Times New Roman"/>
        <charset val="0"/>
      </rPr>
      <t>“</t>
    </r>
    <r>
      <rPr>
        <sz val="12"/>
        <color theme="1"/>
        <rFont val="仿宋_GB2312"/>
        <charset val="134"/>
      </rPr>
      <t>百名学科骨干培养计划</t>
    </r>
    <r>
      <rPr>
        <sz val="12"/>
        <color theme="1"/>
        <rFont val="Times New Roman"/>
        <charset val="0"/>
      </rPr>
      <t>”</t>
    </r>
    <r>
      <rPr>
        <sz val="12"/>
        <color theme="1"/>
        <rFont val="仿宋_GB2312"/>
        <charset val="134"/>
      </rPr>
      <t>，协助</t>
    </r>
    <r>
      <rPr>
        <sz val="12"/>
        <color theme="1"/>
        <rFont val="Times New Roman"/>
        <charset val="0"/>
      </rPr>
      <t>50</t>
    </r>
    <r>
      <rPr>
        <sz val="12"/>
        <color theme="1"/>
        <rFont val="仿宋_GB2312"/>
        <charset val="134"/>
      </rPr>
      <t>名县级医院骨干完成外出进修任务。</t>
    </r>
    <r>
      <rPr>
        <sz val="12"/>
        <color theme="1"/>
        <rFont val="Times New Roman"/>
        <charset val="0"/>
      </rPr>
      <t xml:space="preserve">
2025</t>
    </r>
    <r>
      <rPr>
        <sz val="12"/>
        <color theme="1"/>
        <rFont val="仿宋_GB2312"/>
        <charset val="134"/>
      </rPr>
      <t>年度：</t>
    </r>
    <r>
      <rPr>
        <sz val="12"/>
        <color theme="1"/>
        <rFont val="Times New Roman"/>
        <charset val="0"/>
      </rPr>
      <t>1.</t>
    </r>
    <r>
      <rPr>
        <sz val="12"/>
        <color theme="1"/>
        <rFont val="仿宋_GB2312"/>
        <charset val="134"/>
      </rPr>
      <t>下沉医学专家及管理人员不少于</t>
    </r>
    <r>
      <rPr>
        <sz val="12"/>
        <color theme="1"/>
        <rFont val="Times New Roman"/>
        <charset val="0"/>
      </rPr>
      <t>50</t>
    </r>
    <r>
      <rPr>
        <sz val="12"/>
        <color theme="1"/>
        <rFont val="仿宋_GB2312"/>
        <charset val="134"/>
      </rPr>
      <t>名，协助推进紧密型县域医共体建设，整体提升县域急危重症救治水平；</t>
    </r>
    <r>
      <rPr>
        <sz val="12"/>
        <color theme="1"/>
        <rFont val="Times New Roman"/>
        <charset val="0"/>
      </rPr>
      <t>2.</t>
    </r>
    <r>
      <rPr>
        <sz val="12"/>
        <color theme="1"/>
        <rFont val="仿宋_GB2312"/>
        <charset val="134"/>
      </rPr>
      <t>以遂溪县人民医院新院区搬迁为契机，提升县域医疗机构信息化建设，帮助其通过广东省电子病历应用水平</t>
    </r>
    <r>
      <rPr>
        <sz val="12"/>
        <color theme="1"/>
        <rFont val="Times New Roman"/>
        <charset val="0"/>
      </rPr>
      <t>5</t>
    </r>
    <r>
      <rPr>
        <sz val="12"/>
        <color theme="1"/>
        <rFont val="仿宋_GB2312"/>
        <charset val="134"/>
      </rPr>
      <t>级、互联互通四乙、智慧医院二级评审。</t>
    </r>
  </si>
  <si>
    <t>遂溪县校医培训班</t>
  </si>
  <si>
    <t>全省学校校医</t>
  </si>
  <si>
    <t>针对目前遂溪县教育资源分布不均、甚至大部分学校没有校医，旨在通过全口径全方位的交流带动，强化遂溪县学校校医能力</t>
  </si>
  <si>
    <r>
      <rPr>
        <sz val="12"/>
        <color theme="1"/>
        <rFont val="Times New Roman"/>
        <charset val="0"/>
      </rPr>
      <t>1.</t>
    </r>
    <r>
      <rPr>
        <sz val="12"/>
        <color theme="1"/>
        <rFont val="仿宋_GB2312"/>
        <charset val="134"/>
      </rPr>
      <t>与广东医科大学附属医院、第二医院联动；</t>
    </r>
    <r>
      <rPr>
        <sz val="12"/>
        <color theme="1"/>
        <rFont val="Times New Roman"/>
        <charset val="0"/>
      </rPr>
      <t xml:space="preserve">
2.</t>
    </r>
    <r>
      <rPr>
        <sz val="12"/>
        <color theme="1"/>
        <rFont val="仿宋_GB2312"/>
        <charset val="134"/>
      </rPr>
      <t>开展培训班定期培训（急救知识、基本医疗技能、心理危机干预等）</t>
    </r>
  </si>
  <si>
    <t>开展若干场次培训班，实现全部学校覆盖</t>
  </si>
  <si>
    <r>
      <rPr>
        <sz val="12"/>
        <color theme="1"/>
        <rFont val="仿宋_GB2312"/>
        <charset val="134"/>
      </rPr>
      <t>陈炳权（广东医科大学，学生处副处长，双百行动服务队队长）</t>
    </r>
    <r>
      <rPr>
        <sz val="12"/>
        <color theme="1"/>
        <rFont val="Times New Roman"/>
        <charset val="0"/>
      </rPr>
      <t>13712581910</t>
    </r>
  </si>
  <si>
    <t>卫生院骨干医师培养计划</t>
  </si>
  <si>
    <t>遂溪县域各卫生院医生培养途径缺乏。</t>
  </si>
  <si>
    <r>
      <rPr>
        <sz val="12"/>
        <color theme="1"/>
        <rFont val="仿宋_GB2312"/>
        <charset val="134"/>
      </rPr>
      <t>启动</t>
    </r>
    <r>
      <rPr>
        <sz val="12"/>
        <color theme="1"/>
        <rFont val="Times New Roman"/>
        <charset val="0"/>
      </rPr>
      <t>“</t>
    </r>
    <r>
      <rPr>
        <sz val="12"/>
        <color theme="1"/>
        <rFont val="仿宋_GB2312"/>
        <charset val="134"/>
      </rPr>
      <t>基层卫生院骨干人才培训计划</t>
    </r>
    <r>
      <rPr>
        <sz val="12"/>
        <color theme="1"/>
        <rFont val="Times New Roman"/>
        <charset val="0"/>
      </rPr>
      <t>”</t>
    </r>
    <r>
      <rPr>
        <sz val="12"/>
        <color theme="1"/>
        <rFont val="仿宋_GB2312"/>
        <charset val="134"/>
      </rPr>
      <t>，重点指导遂溪县人民医院围绕典型镇村开展基层医护人员系统培训，整体提升县域医疗队伍水平。</t>
    </r>
  </si>
  <si>
    <r>
      <rPr>
        <sz val="12"/>
        <color theme="1"/>
        <rFont val="仿宋_GB2312"/>
        <charset val="134"/>
      </rPr>
      <t>总体目标：培训乡镇卫生院骨干不少于</t>
    </r>
    <r>
      <rPr>
        <sz val="12"/>
        <color theme="1"/>
        <rFont val="Times New Roman"/>
        <charset val="0"/>
      </rPr>
      <t>100</t>
    </r>
    <r>
      <rPr>
        <sz val="12"/>
        <color theme="1"/>
        <rFont val="仿宋_GB2312"/>
        <charset val="134"/>
      </rPr>
      <t>人。</t>
    </r>
    <r>
      <rPr>
        <sz val="12"/>
        <color theme="1"/>
        <rFont val="Times New Roman"/>
        <charset val="0"/>
      </rPr>
      <t xml:space="preserve">
</t>
    </r>
    <r>
      <rPr>
        <sz val="12"/>
        <color theme="1"/>
        <rFont val="仿宋_GB2312"/>
        <charset val="134"/>
      </rPr>
      <t>分年度目标：</t>
    </r>
    <r>
      <rPr>
        <sz val="12"/>
        <color theme="1"/>
        <rFont val="Times New Roman"/>
        <charset val="0"/>
      </rPr>
      <t xml:space="preserve">
</t>
    </r>
    <r>
      <rPr>
        <sz val="12"/>
        <color theme="1"/>
        <rFont val="仿宋_GB2312"/>
        <charset val="134"/>
      </rPr>
      <t>每年度目标：</t>
    </r>
    <r>
      <rPr>
        <sz val="12"/>
        <color theme="1"/>
        <rFont val="Times New Roman"/>
        <charset val="0"/>
      </rPr>
      <t>1.</t>
    </r>
    <r>
      <rPr>
        <sz val="12"/>
        <color theme="1"/>
        <rFont val="仿宋_GB2312"/>
        <charset val="134"/>
      </rPr>
      <t>为不少于</t>
    </r>
    <r>
      <rPr>
        <sz val="12"/>
        <color theme="1"/>
        <rFont val="Times New Roman"/>
        <charset val="0"/>
      </rPr>
      <t>30</t>
    </r>
    <r>
      <rPr>
        <sz val="12"/>
        <color theme="1"/>
        <rFont val="仿宋_GB2312"/>
        <charset val="134"/>
      </rPr>
      <t>名乡镇卫生院骨干提供</t>
    </r>
    <r>
      <rPr>
        <sz val="12"/>
        <color theme="1"/>
        <rFont val="Times New Roman"/>
        <charset val="0"/>
      </rPr>
      <t>“</t>
    </r>
    <r>
      <rPr>
        <sz val="12"/>
        <color theme="1"/>
        <rFont val="仿宋_GB2312"/>
        <charset val="134"/>
      </rPr>
      <t>糖尿病</t>
    </r>
    <r>
      <rPr>
        <sz val="12"/>
        <color theme="1"/>
        <rFont val="Times New Roman"/>
        <charset val="0"/>
      </rPr>
      <t>”“</t>
    </r>
    <r>
      <rPr>
        <sz val="12"/>
        <color theme="1"/>
        <rFont val="仿宋_GB2312"/>
        <charset val="134"/>
      </rPr>
      <t>高血压</t>
    </r>
    <r>
      <rPr>
        <sz val="12"/>
        <color theme="1"/>
        <rFont val="Times New Roman"/>
        <charset val="0"/>
      </rPr>
      <t>”</t>
    </r>
    <r>
      <rPr>
        <sz val="12"/>
        <color theme="1"/>
        <rFont val="仿宋_GB2312"/>
        <charset val="134"/>
      </rPr>
      <t>等专病专科教学平台；</t>
    </r>
    <r>
      <rPr>
        <sz val="12"/>
        <color theme="1"/>
        <rFont val="Times New Roman"/>
        <charset val="0"/>
      </rPr>
      <t>2.</t>
    </r>
    <r>
      <rPr>
        <sz val="12"/>
        <color theme="1"/>
        <rFont val="仿宋_GB2312"/>
        <charset val="134"/>
      </rPr>
      <t>培养遂溪县人民医院主治以上级别人员不少于</t>
    </r>
    <r>
      <rPr>
        <sz val="12"/>
        <color theme="1"/>
        <rFont val="Times New Roman"/>
        <charset val="0"/>
      </rPr>
      <t>5</t>
    </r>
    <r>
      <rPr>
        <sz val="12"/>
        <color theme="1"/>
        <rFont val="仿宋_GB2312"/>
        <charset val="134"/>
      </rPr>
      <t>名，下沉至各乡镇卫生院任医疗副院长，协助提升基层卫生院整体诊疗水平。</t>
    </r>
    <r>
      <rPr>
        <sz val="12"/>
        <color theme="1"/>
        <rFont val="Times New Roman"/>
        <charset val="0"/>
      </rPr>
      <t>3.</t>
    </r>
    <r>
      <rPr>
        <sz val="12"/>
        <color theme="1"/>
        <rFont val="仿宋_GB2312"/>
        <charset val="134"/>
      </rPr>
      <t>常态性支持与配合遂溪县实施的各项人才计划，并为其到我校开展卫生专项招聘开通绿色通道，推动毕业生履约回到生源地就业。</t>
    </r>
    <r>
      <rPr>
        <sz val="12"/>
        <color theme="1"/>
        <rFont val="Times New Roman"/>
        <charset val="0"/>
      </rPr>
      <t>2025</t>
    </r>
    <r>
      <rPr>
        <sz val="12"/>
        <color theme="1"/>
        <rFont val="仿宋_GB2312"/>
        <charset val="134"/>
      </rPr>
      <t>年度：力争广东省住院医师规范化培训协同基地落地遂溪。</t>
    </r>
  </si>
  <si>
    <t>徐闻县</t>
  </si>
  <si>
    <t>广东海洋大学、广东石油化工学院</t>
  </si>
  <si>
    <r>
      <rPr>
        <sz val="12"/>
        <color theme="1"/>
        <rFont val="仿宋_GB2312"/>
        <charset val="134"/>
      </rPr>
      <t>广东石油化工学院</t>
    </r>
    <r>
      <rPr>
        <sz val="12"/>
        <color theme="1"/>
        <rFont val="Times New Roman"/>
        <charset val="0"/>
      </rPr>
      <t xml:space="preserve">
</t>
    </r>
    <r>
      <rPr>
        <sz val="12"/>
        <color theme="1"/>
        <rFont val="仿宋_GB2312"/>
        <charset val="134"/>
      </rPr>
      <t>广东轻工职业技术学院</t>
    </r>
  </si>
  <si>
    <t>韭菜种植和检测项目</t>
  </si>
  <si>
    <t>徐闻南山镇</t>
  </si>
  <si>
    <t>南山镇是北运菜大规模种植的地区，尤其以韭菜种植为名，通过项目建设，进一步提升韭菜的安全生产及检测技术。</t>
  </si>
  <si>
    <r>
      <rPr>
        <sz val="12"/>
        <color rgb="FF000000"/>
        <rFont val="仿宋_GB2312"/>
        <charset val="134"/>
      </rPr>
      <t>主要工作：</t>
    </r>
    <r>
      <rPr>
        <sz val="12"/>
        <color indexed="8"/>
        <rFont val="Times New Roman"/>
        <charset val="0"/>
      </rPr>
      <t>1.</t>
    </r>
    <r>
      <rPr>
        <sz val="12"/>
        <color indexed="8"/>
        <rFont val="仿宋_GB2312"/>
        <charset val="134"/>
      </rPr>
      <t>与南山镇镇政府，驻村工作队对全镇韭菜种植面积及种植基地进行调研；</t>
    </r>
    <r>
      <rPr>
        <sz val="12"/>
        <color indexed="8"/>
        <rFont val="Times New Roman"/>
        <charset val="0"/>
      </rPr>
      <t xml:space="preserve">2. </t>
    </r>
    <r>
      <rPr>
        <sz val="12"/>
        <color indexed="8"/>
        <rFont val="仿宋_GB2312"/>
        <charset val="134"/>
      </rPr>
      <t>掌握南山镇韭菜种植技术，解决目前种植过程中的突出问题，掌握韭菜的安全生产及检测技术。</t>
    </r>
  </si>
  <si>
    <r>
      <rPr>
        <sz val="12"/>
        <color rgb="FF000000"/>
        <rFont val="Times New Roman"/>
        <charset val="0"/>
      </rPr>
      <t>1.</t>
    </r>
    <r>
      <rPr>
        <sz val="12"/>
        <color indexed="8"/>
        <rFont val="仿宋_GB2312"/>
        <charset val="134"/>
      </rPr>
      <t>前期已经对南山镇近两年种植规模初步调研；</t>
    </r>
    <r>
      <rPr>
        <sz val="12"/>
        <color indexed="8"/>
        <rFont val="Times New Roman"/>
        <charset val="0"/>
      </rPr>
      <t xml:space="preserve">2. </t>
    </r>
    <r>
      <rPr>
        <sz val="12"/>
        <color indexed="8"/>
        <rFont val="仿宋_GB2312"/>
        <charset val="134"/>
      </rPr>
      <t>通过农户培训等方式进行解决目前种植过程中的突出问题，正在推进。</t>
    </r>
  </si>
  <si>
    <r>
      <rPr>
        <sz val="12"/>
        <color theme="1"/>
        <rFont val="仿宋_GB2312"/>
        <charset val="134"/>
      </rPr>
      <t>马超</t>
    </r>
    <r>
      <rPr>
        <sz val="12"/>
        <color theme="1"/>
        <rFont val="Times New Roman"/>
        <charset val="0"/>
      </rPr>
      <t xml:space="preserve">
</t>
    </r>
    <r>
      <rPr>
        <sz val="12"/>
        <color theme="1"/>
        <rFont val="仿宋_GB2312"/>
        <charset val="134"/>
      </rPr>
      <t>生物与食品工程学院副院长</t>
    </r>
    <r>
      <rPr>
        <sz val="12"/>
        <color theme="1"/>
        <rFont val="Times New Roman"/>
        <charset val="0"/>
      </rPr>
      <t xml:space="preserve">
15251856410 
</t>
    </r>
  </si>
  <si>
    <t>南美白对虾良种繁育及养殖示范</t>
  </si>
  <si>
    <t>徐闻县角尾乡</t>
  </si>
  <si>
    <t>我校与地处徐闻县角尾乡的湛江市国兴水产科技有限公司签订合作协议，开展南美白对虾育种和养殖。</t>
  </si>
  <si>
    <r>
      <rPr>
        <sz val="12"/>
        <color theme="1"/>
        <rFont val="仿宋_GB2312"/>
        <charset val="134"/>
      </rPr>
      <t>（</t>
    </r>
    <r>
      <rPr>
        <sz val="12"/>
        <color theme="1"/>
        <rFont val="Times New Roman"/>
        <charset val="0"/>
      </rPr>
      <t>1</t>
    </r>
    <r>
      <rPr>
        <sz val="12"/>
        <color theme="1"/>
        <rFont val="仿宋_GB2312"/>
        <charset val="134"/>
      </rPr>
      <t>）开展南美白对虾继代选育，提升生长性能和环境抗逆性；（</t>
    </r>
    <r>
      <rPr>
        <sz val="12"/>
        <color theme="1"/>
        <rFont val="Times New Roman"/>
        <charset val="0"/>
      </rPr>
      <t>2）优质亲本繁育，生产SPF无节幼体，通过种虾和无节幼体进行良种种苗推广；（3）新品种养殖示范。</t>
    </r>
  </si>
  <si>
    <r>
      <rPr>
        <sz val="12"/>
        <color theme="1"/>
        <rFont val="仿宋_GB2312"/>
        <charset val="134"/>
      </rPr>
      <t>（</t>
    </r>
    <r>
      <rPr>
        <sz val="12"/>
        <color theme="1"/>
        <rFont val="Times New Roman"/>
        <charset val="0"/>
      </rPr>
      <t>1</t>
    </r>
    <r>
      <rPr>
        <sz val="12"/>
        <color theme="1"/>
        <rFont val="仿宋_GB2312"/>
        <charset val="134"/>
      </rPr>
      <t>）繁育良种</t>
    </r>
    <r>
      <rPr>
        <sz val="12"/>
        <color theme="1"/>
        <rFont val="Times New Roman"/>
        <charset val="0"/>
      </rPr>
      <t>200</t>
    </r>
    <r>
      <rPr>
        <sz val="12"/>
        <color theme="1"/>
        <rFont val="仿宋_GB2312"/>
        <charset val="134"/>
      </rPr>
      <t>对，种苗</t>
    </r>
    <r>
      <rPr>
        <sz val="12"/>
        <color theme="1"/>
        <rFont val="Times New Roman"/>
        <charset val="0"/>
      </rPr>
      <t>1000</t>
    </r>
    <r>
      <rPr>
        <sz val="12"/>
        <color theme="1"/>
        <rFont val="仿宋_GB2312"/>
        <charset val="134"/>
      </rPr>
      <t>万尾；进行选育良种养殖示范，示范面积</t>
    </r>
    <r>
      <rPr>
        <sz val="12"/>
        <color theme="1"/>
        <rFont val="Times New Roman"/>
        <charset val="0"/>
      </rPr>
      <t>5</t>
    </r>
    <r>
      <rPr>
        <sz val="12"/>
        <color theme="1"/>
        <rFont val="仿宋_GB2312"/>
        <charset val="134"/>
      </rPr>
      <t>亩；在粤西沿海进行良种的应用示范与推广，推广面积</t>
    </r>
    <r>
      <rPr>
        <sz val="12"/>
        <color theme="1"/>
        <rFont val="Times New Roman"/>
        <charset val="0"/>
      </rPr>
      <t>50</t>
    </r>
    <r>
      <rPr>
        <sz val="12"/>
        <color theme="1"/>
        <rFont val="仿宋_GB2312"/>
        <charset val="134"/>
      </rPr>
      <t>亩。（</t>
    </r>
    <r>
      <rPr>
        <sz val="12"/>
        <color theme="1"/>
        <rFont val="Times New Roman"/>
        <charset val="0"/>
      </rPr>
      <t>2</t>
    </r>
    <r>
      <rPr>
        <sz val="12"/>
        <color theme="1"/>
        <rFont val="仿宋_GB2312"/>
        <charset val="134"/>
      </rPr>
      <t>）培养研究生1名，发表论文1篇，申请专利1项。</t>
    </r>
  </si>
  <si>
    <r>
      <rPr>
        <sz val="12"/>
        <color theme="1"/>
        <rFont val="仿宋_GB2312"/>
        <charset val="134"/>
      </rPr>
      <t>刘建勇教授</t>
    </r>
    <r>
      <rPr>
        <sz val="12"/>
        <color theme="1"/>
        <rFont val="Times New Roman"/>
        <charset val="0"/>
      </rPr>
      <t xml:space="preserve">
13828202109</t>
    </r>
  </si>
  <si>
    <t>三倍体牡蛎浅海筏式高效养殖技术集成与示范</t>
  </si>
  <si>
    <t>我校与地处徐闻县角尾乡的广东畅凯海洋生物科技有限公司签订合作协议，开展牡蛎育种与养殖。</t>
  </si>
  <si>
    <r>
      <rPr>
        <sz val="12"/>
        <color theme="1"/>
        <rFont val="仿宋_GB2312"/>
        <charset val="134"/>
      </rPr>
      <t>（</t>
    </r>
    <r>
      <rPr>
        <sz val="12"/>
        <color theme="1"/>
        <rFont val="Times New Roman"/>
        <charset val="0"/>
      </rPr>
      <t>1</t>
    </r>
    <r>
      <rPr>
        <sz val="12"/>
        <color theme="1"/>
        <rFont val="仿宋_GB2312"/>
        <charset val="134"/>
      </rPr>
      <t>）开展优异牡蛎种质的持续挖掘与创制，形成多样化、优势互补的牡蛎健康养殖业态；（</t>
    </r>
    <r>
      <rPr>
        <sz val="12"/>
        <color theme="1"/>
        <rFont val="Times New Roman"/>
        <charset val="0"/>
      </rPr>
      <t>2</t>
    </r>
    <r>
      <rPr>
        <sz val="12"/>
        <color theme="1"/>
        <rFont val="仿宋_GB2312"/>
        <charset val="134"/>
      </rPr>
      <t>）建立养殖产业动态监测与预警预报系统；（</t>
    </r>
    <r>
      <rPr>
        <sz val="12"/>
        <color theme="1"/>
        <rFont val="Times New Roman"/>
        <charset val="0"/>
      </rPr>
      <t>3</t>
    </r>
    <r>
      <rPr>
        <sz val="12"/>
        <color theme="1"/>
        <rFont val="仿宋_GB2312"/>
        <charset val="134"/>
      </rPr>
      <t>）构建机械化与智能化先进养殖模式。</t>
    </r>
  </si>
  <si>
    <r>
      <rPr>
        <sz val="12"/>
        <color theme="1"/>
        <rFont val="仿宋_GB2312"/>
        <charset val="134"/>
      </rPr>
      <t>（</t>
    </r>
    <r>
      <rPr>
        <sz val="12"/>
        <color theme="1"/>
        <rFont val="Times New Roman"/>
        <charset val="0"/>
      </rPr>
      <t>1</t>
    </r>
    <r>
      <rPr>
        <sz val="12"/>
        <color theme="1"/>
        <rFont val="仿宋_GB2312"/>
        <charset val="134"/>
      </rPr>
      <t>）厘清徐闻牡蛎资源及其精细评估；（</t>
    </r>
    <r>
      <rPr>
        <sz val="12"/>
        <color theme="1"/>
        <rFont val="Times New Roman"/>
        <charset val="0"/>
      </rPr>
      <t>2</t>
    </r>
    <r>
      <rPr>
        <sz val="12"/>
        <color theme="1"/>
        <rFont val="仿宋_GB2312"/>
        <charset val="134"/>
      </rPr>
      <t>）开发优异牡蛎种质资源</t>
    </r>
    <r>
      <rPr>
        <sz val="12"/>
        <color theme="1"/>
        <rFont val="Times New Roman"/>
        <charset val="0"/>
      </rPr>
      <t>1</t>
    </r>
    <r>
      <rPr>
        <sz val="12"/>
        <color theme="1"/>
        <rFont val="仿宋_GB2312"/>
        <charset val="134"/>
      </rPr>
      <t>～</t>
    </r>
    <r>
      <rPr>
        <sz val="12"/>
        <color theme="1"/>
        <rFont val="Times New Roman"/>
        <charset val="0"/>
      </rPr>
      <t>2</t>
    </r>
    <r>
      <rPr>
        <sz val="12"/>
        <color theme="1"/>
        <rFont val="仿宋_GB2312"/>
        <charset val="134"/>
      </rPr>
      <t>个；</t>
    </r>
    <r>
      <rPr>
        <sz val="12"/>
        <color theme="1"/>
        <rFont val="Times New Roman"/>
        <charset val="0"/>
      </rPr>
      <t xml:space="preserve">
</t>
    </r>
    <r>
      <rPr>
        <sz val="12"/>
        <color theme="1"/>
        <rFont val="仿宋_GB2312"/>
        <charset val="134"/>
      </rPr>
      <t>（</t>
    </r>
    <r>
      <rPr>
        <sz val="12"/>
        <color theme="1"/>
        <rFont val="Times New Roman"/>
        <charset val="0"/>
      </rPr>
      <t>3</t>
    </r>
    <r>
      <rPr>
        <sz val="12"/>
        <color theme="1"/>
        <rFont val="仿宋_GB2312"/>
        <charset val="134"/>
      </rPr>
      <t>）构建牡蛎养殖预警预报体系</t>
    </r>
    <r>
      <rPr>
        <sz val="12"/>
        <color theme="1"/>
        <rFont val="Times New Roman"/>
        <charset val="0"/>
      </rPr>
      <t>1</t>
    </r>
    <r>
      <rPr>
        <sz val="12"/>
        <color theme="1"/>
        <rFont val="仿宋_GB2312"/>
        <charset val="134"/>
      </rPr>
      <t>套；（</t>
    </r>
    <r>
      <rPr>
        <sz val="12"/>
        <color theme="1"/>
        <rFont val="Times New Roman"/>
        <charset val="0"/>
      </rPr>
      <t>4</t>
    </r>
    <r>
      <rPr>
        <sz val="12"/>
        <color theme="1"/>
        <rFont val="仿宋_GB2312"/>
        <charset val="134"/>
      </rPr>
      <t>）研发机械化和智能化牡蛎采收装置</t>
    </r>
    <r>
      <rPr>
        <sz val="12"/>
        <color theme="1"/>
        <rFont val="Times New Roman"/>
        <charset val="0"/>
      </rPr>
      <t>2</t>
    </r>
    <r>
      <rPr>
        <sz val="12"/>
        <color theme="1"/>
        <rFont val="仿宋_GB2312"/>
        <charset val="134"/>
      </rPr>
      <t>套。</t>
    </r>
  </si>
  <si>
    <r>
      <rPr>
        <sz val="12"/>
        <color theme="1"/>
        <rFont val="仿宋_GB2312"/>
        <charset val="134"/>
      </rPr>
      <t>赵力强副教授</t>
    </r>
    <r>
      <rPr>
        <sz val="12"/>
        <color theme="1"/>
        <rFont val="Times New Roman"/>
        <charset val="0"/>
      </rPr>
      <t xml:space="preserve">
15097461949</t>
    </r>
  </si>
  <si>
    <t>生猪高效健康养殖与疫病综合防控技术</t>
  </si>
  <si>
    <t>徐闻县龙塘镇</t>
  </si>
  <si>
    <t>我校与地处徐闻县曲界镇的广东农垦红星农场有限公司签订合作协议，开展火龙果育种和栽培。</t>
  </si>
  <si>
    <r>
      <rPr>
        <sz val="12"/>
        <color theme="1"/>
        <rFont val="仿宋_GB2312"/>
        <charset val="134"/>
      </rPr>
      <t>（</t>
    </r>
    <r>
      <rPr>
        <sz val="12"/>
        <color theme="1"/>
        <rFont val="Times New Roman"/>
        <charset val="0"/>
      </rPr>
      <t>1</t>
    </r>
    <r>
      <rPr>
        <sz val="12"/>
        <color theme="1"/>
        <rFont val="仿宋_GB2312"/>
        <charset val="134"/>
      </rPr>
      <t>）开展流行病调查监测工作，进行疫情预测和疫病监测；（</t>
    </r>
    <r>
      <rPr>
        <sz val="12"/>
        <color theme="1"/>
        <rFont val="Times New Roman"/>
        <charset val="0"/>
      </rPr>
      <t>2</t>
    </r>
    <r>
      <rPr>
        <sz val="12"/>
        <color theme="1"/>
        <rFont val="仿宋_GB2312"/>
        <charset val="134"/>
      </rPr>
      <t>）开展调控猪肠道损伤和免疫应激的关键技术研究；（</t>
    </r>
    <r>
      <rPr>
        <sz val="12"/>
        <color theme="1"/>
        <rFont val="Times New Roman"/>
        <charset val="0"/>
      </rPr>
      <t>3</t>
    </r>
    <r>
      <rPr>
        <sz val="12"/>
        <color theme="1"/>
        <rFont val="仿宋_GB2312"/>
        <charset val="134"/>
      </rPr>
      <t>）中西药联合防治猪病，提高机体免疫力；（</t>
    </r>
    <r>
      <rPr>
        <sz val="12"/>
        <color theme="1"/>
        <rFont val="Times New Roman"/>
        <charset val="0"/>
      </rPr>
      <t>4</t>
    </r>
    <r>
      <rPr>
        <sz val="12"/>
        <color theme="1"/>
        <rFont val="仿宋_GB2312"/>
        <charset val="134"/>
      </rPr>
      <t>）猪病综合防控技术推广应用。</t>
    </r>
  </si>
  <si>
    <r>
      <rPr>
        <sz val="12"/>
        <color theme="1"/>
        <rFont val="仿宋_GB2312"/>
        <charset val="134"/>
      </rPr>
      <t>（</t>
    </r>
    <r>
      <rPr>
        <sz val="12"/>
        <color theme="1"/>
        <rFont val="Times New Roman"/>
        <charset val="0"/>
      </rPr>
      <t>1</t>
    </r>
    <r>
      <rPr>
        <sz val="12"/>
        <color theme="1"/>
        <rFont val="仿宋_GB2312"/>
        <charset val="134"/>
      </rPr>
      <t>）建立产学研合作基地</t>
    </r>
    <r>
      <rPr>
        <sz val="12"/>
        <color theme="1"/>
        <rFont val="Times New Roman"/>
        <charset val="0"/>
      </rPr>
      <t>1</t>
    </r>
    <r>
      <rPr>
        <sz val="12"/>
        <color theme="1"/>
        <rFont val="仿宋_GB2312"/>
        <charset val="134"/>
      </rPr>
      <t>个；（</t>
    </r>
    <r>
      <rPr>
        <sz val="12"/>
        <color theme="1"/>
        <rFont val="Times New Roman"/>
        <charset val="0"/>
      </rPr>
      <t>2</t>
    </r>
    <r>
      <rPr>
        <sz val="12"/>
        <color theme="1"/>
        <rFont val="仿宋_GB2312"/>
        <charset val="134"/>
      </rPr>
      <t>）开发功能性氨基酸类、植物活性成分类和益生素类物质调控猪肠道功能的关键技术</t>
    </r>
    <r>
      <rPr>
        <sz val="12"/>
        <color theme="1"/>
        <rFont val="Times New Roman"/>
        <charset val="0"/>
      </rPr>
      <t>1</t>
    </r>
    <r>
      <rPr>
        <sz val="12"/>
        <color theme="1"/>
        <rFont val="仿宋_GB2312"/>
        <charset val="134"/>
      </rPr>
      <t>个；</t>
    </r>
    <r>
      <rPr>
        <sz val="12"/>
        <color theme="1"/>
        <rFont val="Times New Roman"/>
        <charset val="0"/>
      </rPr>
      <t xml:space="preserve">
</t>
    </r>
    <r>
      <rPr>
        <sz val="12"/>
        <color theme="1"/>
        <rFont val="仿宋_GB2312"/>
        <charset val="134"/>
      </rPr>
      <t>（</t>
    </r>
    <r>
      <rPr>
        <sz val="12"/>
        <color theme="1"/>
        <rFont val="Times New Roman"/>
        <charset val="0"/>
      </rPr>
      <t>3</t>
    </r>
    <r>
      <rPr>
        <sz val="12"/>
        <color theme="1"/>
        <rFont val="仿宋_GB2312"/>
        <charset val="134"/>
      </rPr>
      <t>）开发中药、免疫增强剂与抗生素联合防治猪病的关键技术</t>
    </r>
    <r>
      <rPr>
        <sz val="12"/>
        <color theme="1"/>
        <rFont val="Times New Roman"/>
        <charset val="0"/>
      </rPr>
      <t>1</t>
    </r>
    <r>
      <rPr>
        <sz val="12"/>
        <color theme="1"/>
        <rFont val="仿宋_GB2312"/>
        <charset val="134"/>
      </rPr>
      <t>个；（</t>
    </r>
    <r>
      <rPr>
        <sz val="12"/>
        <color theme="1"/>
        <rFont val="Times New Roman"/>
        <charset val="0"/>
      </rPr>
      <t>4</t>
    </r>
    <r>
      <rPr>
        <sz val="12"/>
        <color theme="1"/>
        <rFont val="仿宋_GB2312"/>
        <charset val="134"/>
      </rPr>
      <t>）培训农户或技术人员</t>
    </r>
    <r>
      <rPr>
        <sz val="12"/>
        <color theme="1"/>
        <rFont val="Times New Roman"/>
        <charset val="0"/>
      </rPr>
      <t>30</t>
    </r>
    <r>
      <rPr>
        <sz val="12"/>
        <color theme="1"/>
        <rFont val="仿宋_GB2312"/>
        <charset val="134"/>
      </rPr>
      <t>人次，生猪高效健康养殖与疫病综合防控技术在约</t>
    </r>
    <r>
      <rPr>
        <sz val="12"/>
        <color theme="1"/>
        <rFont val="Times New Roman"/>
        <charset val="0"/>
      </rPr>
      <t>30</t>
    </r>
    <r>
      <rPr>
        <sz val="12"/>
        <color theme="1"/>
        <rFont val="仿宋_GB2312"/>
        <charset val="134"/>
      </rPr>
      <t>个养殖场推广应用。</t>
    </r>
  </si>
  <si>
    <r>
      <rPr>
        <sz val="12"/>
        <color theme="1"/>
        <rFont val="仿宋_GB2312"/>
        <charset val="134"/>
      </rPr>
      <t>马驿副院长</t>
    </r>
    <r>
      <rPr>
        <sz val="12"/>
        <color theme="1"/>
        <rFont val="Times New Roman"/>
        <charset val="0"/>
      </rPr>
      <t xml:space="preserve">
13590085508</t>
    </r>
  </si>
  <si>
    <t>徐闻菠萝产业科学化品牌化高质量发展研究</t>
  </si>
  <si>
    <r>
      <rPr>
        <sz val="12"/>
        <color theme="1"/>
        <rFont val="仿宋_GB2312"/>
        <charset val="134"/>
      </rPr>
      <t>（</t>
    </r>
    <r>
      <rPr>
        <sz val="12"/>
        <color theme="1"/>
        <rFont val="Times New Roman"/>
        <charset val="0"/>
      </rPr>
      <t>1</t>
    </r>
    <r>
      <rPr>
        <sz val="12"/>
        <color theme="1"/>
        <rFont val="仿宋_GB2312"/>
        <charset val="134"/>
      </rPr>
      <t>）菠萝新品种的示范推广；（</t>
    </r>
    <r>
      <rPr>
        <sz val="12"/>
        <color theme="1"/>
        <rFont val="Times New Roman"/>
        <charset val="0"/>
      </rPr>
      <t>2</t>
    </r>
    <r>
      <rPr>
        <sz val="12"/>
        <color theme="1"/>
        <rFont val="仿宋_GB2312"/>
        <charset val="134"/>
      </rPr>
      <t>）现代化栽培技术创新与集成；（</t>
    </r>
    <r>
      <rPr>
        <sz val="12"/>
        <color theme="1"/>
        <rFont val="Times New Roman"/>
        <charset val="0"/>
      </rPr>
      <t>3</t>
    </r>
    <r>
      <rPr>
        <sz val="12"/>
        <color theme="1"/>
        <rFont val="仿宋_GB2312"/>
        <charset val="134"/>
      </rPr>
      <t>）延长菠萝供货期及产业链；（</t>
    </r>
    <r>
      <rPr>
        <sz val="12"/>
        <color theme="1"/>
        <rFont val="Times New Roman"/>
        <charset val="0"/>
      </rPr>
      <t>4</t>
    </r>
    <r>
      <rPr>
        <sz val="12"/>
        <color theme="1"/>
        <rFont val="仿宋_GB2312"/>
        <charset val="134"/>
      </rPr>
      <t>）产业附加值提升。</t>
    </r>
  </si>
  <si>
    <r>
      <rPr>
        <sz val="12"/>
        <color theme="1"/>
        <rFont val="仿宋_GB2312"/>
        <charset val="134"/>
      </rPr>
      <t>（</t>
    </r>
    <r>
      <rPr>
        <sz val="12"/>
        <color theme="1"/>
        <rFont val="Times New Roman"/>
        <charset val="0"/>
      </rPr>
      <t>1</t>
    </r>
    <r>
      <rPr>
        <sz val="12"/>
        <color theme="1"/>
        <rFont val="仿宋_GB2312"/>
        <charset val="134"/>
      </rPr>
      <t>）培育或筛选出</t>
    </r>
    <r>
      <rPr>
        <sz val="12"/>
        <color theme="1"/>
        <rFont val="Times New Roman"/>
        <charset val="0"/>
      </rPr>
      <t>1-2</t>
    </r>
    <r>
      <rPr>
        <sz val="12"/>
        <color theme="1"/>
        <rFont val="仿宋_GB2312"/>
        <charset val="134"/>
      </rPr>
      <t>种适合徐闻广泛推广的优质新品种，改善菠萝产业结构；（</t>
    </r>
    <r>
      <rPr>
        <sz val="12"/>
        <color theme="1"/>
        <rFont val="Times New Roman"/>
        <charset val="0"/>
      </rPr>
      <t>2</t>
    </r>
    <r>
      <rPr>
        <sz val="12"/>
        <color theme="1"/>
        <rFont val="仿宋_GB2312"/>
        <charset val="134"/>
      </rPr>
      <t>）制定现代化菠萝优质高效绿色栽培技术的行业标准；（</t>
    </r>
    <r>
      <rPr>
        <sz val="12"/>
        <color theme="1"/>
        <rFont val="Times New Roman"/>
        <charset val="0"/>
      </rPr>
      <t>3</t>
    </r>
    <r>
      <rPr>
        <sz val="12"/>
        <color theme="1"/>
        <rFont val="仿宋_GB2312"/>
        <charset val="134"/>
      </rPr>
      <t>）开发一套菠萝采后保鲜新方法及</t>
    </r>
    <r>
      <rPr>
        <sz val="12"/>
        <color theme="1"/>
        <rFont val="Times New Roman"/>
        <charset val="0"/>
      </rPr>
      <t>1-2</t>
    </r>
    <r>
      <rPr>
        <sz val="12"/>
        <color theme="1"/>
        <rFont val="仿宋_GB2312"/>
        <charset val="134"/>
      </rPr>
      <t>个菠萝新产品；（</t>
    </r>
    <r>
      <rPr>
        <sz val="12"/>
        <color theme="1"/>
        <rFont val="Times New Roman"/>
        <charset val="0"/>
      </rPr>
      <t>4</t>
    </r>
    <r>
      <rPr>
        <sz val="12"/>
        <color theme="1"/>
        <rFont val="仿宋_GB2312"/>
        <charset val="134"/>
      </rPr>
      <t>）申报</t>
    </r>
    <r>
      <rPr>
        <sz val="12"/>
        <color theme="1"/>
        <rFont val="Times New Roman"/>
        <charset val="0"/>
      </rPr>
      <t>1-2</t>
    </r>
    <r>
      <rPr>
        <sz val="12"/>
        <color theme="1"/>
        <rFont val="仿宋_GB2312"/>
        <charset val="134"/>
      </rPr>
      <t>项发明或实用新型专利；（</t>
    </r>
    <r>
      <rPr>
        <sz val="12"/>
        <color theme="1"/>
        <rFont val="Times New Roman"/>
        <charset val="0"/>
      </rPr>
      <t>5</t>
    </r>
    <r>
      <rPr>
        <sz val="12"/>
        <color theme="1"/>
        <rFont val="仿宋_GB2312"/>
        <charset val="134"/>
      </rPr>
      <t>）培养学生</t>
    </r>
    <r>
      <rPr>
        <sz val="12"/>
        <color theme="1"/>
        <rFont val="Times New Roman"/>
        <charset val="0"/>
      </rPr>
      <t>4-5</t>
    </r>
    <r>
      <rPr>
        <sz val="12"/>
        <color theme="1"/>
        <rFont val="仿宋_GB2312"/>
        <charset val="134"/>
      </rPr>
      <t>名学生。</t>
    </r>
  </si>
  <si>
    <r>
      <rPr>
        <sz val="12"/>
        <color theme="1"/>
        <rFont val="仿宋_GB2312"/>
        <charset val="134"/>
      </rPr>
      <t>杨转英副教授</t>
    </r>
    <r>
      <rPr>
        <sz val="12"/>
        <color theme="1"/>
        <rFont val="Times New Roman"/>
        <charset val="0"/>
      </rPr>
      <t xml:space="preserve">
18820664006</t>
    </r>
  </si>
  <si>
    <t>徐闻县南山镇</t>
  </si>
  <si>
    <t>在徐闻县南山镇二桥村开展乡村文旅融景观创新设计。</t>
  </si>
  <si>
    <r>
      <rPr>
        <sz val="12"/>
        <color theme="1"/>
        <rFont val="仿宋_GB2312"/>
        <charset val="134"/>
      </rPr>
      <t>姚力豪博士</t>
    </r>
    <r>
      <rPr>
        <sz val="12"/>
        <color theme="1"/>
        <rFont val="Times New Roman"/>
        <charset val="0"/>
      </rPr>
      <t xml:space="preserve">
13318010176</t>
    </r>
  </si>
  <si>
    <r>
      <rPr>
        <sz val="12"/>
        <color theme="1"/>
        <rFont val="仿宋_GB2312"/>
        <charset val="134"/>
      </rPr>
      <t>围绕徐闻菠萝等产业以及美丽圩镇、绿美乡村建设为主线，开展乡村建设规划</t>
    </r>
    <r>
      <rPr>
        <sz val="12"/>
        <color theme="1"/>
        <rFont val="Times New Roman"/>
        <charset val="0"/>
      </rPr>
      <t xml:space="preserve"> </t>
    </r>
    <r>
      <rPr>
        <sz val="12"/>
        <color theme="1"/>
        <rFont val="仿宋_GB2312"/>
        <charset val="134"/>
      </rPr>
      <t>，服务</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t>
    </r>
  </si>
  <si>
    <r>
      <rPr>
        <sz val="12"/>
        <color theme="1"/>
        <rFont val="仿宋_GB2312"/>
        <charset val="134"/>
      </rPr>
      <t>梁子鑫博士</t>
    </r>
    <r>
      <rPr>
        <sz val="12"/>
        <color theme="1"/>
        <rFont val="Times New Roman"/>
        <charset val="0"/>
      </rPr>
      <t xml:space="preserve">
13318010176</t>
    </r>
  </si>
  <si>
    <r>
      <rPr>
        <sz val="12"/>
        <color theme="1"/>
        <rFont val="仿宋_GB2312"/>
        <charset val="134"/>
      </rPr>
      <t>黄艳娜讲师</t>
    </r>
    <r>
      <rPr>
        <sz val="12"/>
        <color theme="1"/>
        <rFont val="Times New Roman"/>
        <charset val="0"/>
      </rPr>
      <t xml:space="preserve">
13318010176</t>
    </r>
  </si>
  <si>
    <t>广东海洋大学广东石油化工学院</t>
  </si>
  <si>
    <t>文旅方案设计</t>
  </si>
  <si>
    <t>锦和镇</t>
  </si>
  <si>
    <t>提升徐闻县文旅发展规划，分析目标地区地区的资源优势和市场需求，制定文旅开发策略，实现可持续发展。</t>
  </si>
  <si>
    <t>结合具体村镇要求，通过环境设计、地理等相关专业开展调研，通过学校竞赛评奖方式，激活文旅方案设计热情。</t>
  </si>
  <si>
    <r>
      <rPr>
        <sz val="12"/>
        <color rgb="FF000000"/>
        <rFont val="仿宋_GB2312"/>
        <charset val="134"/>
      </rPr>
      <t>主要目标是设计出符合目标地区发展、有助于提升目标地区文化软实力和品牌价值的文旅产品。</t>
    </r>
    <r>
      <rPr>
        <sz val="12"/>
        <color indexed="8"/>
        <rFont val="Times New Roman"/>
        <charset val="0"/>
      </rPr>
      <t xml:space="preserve">            2023</t>
    </r>
    <r>
      <rPr>
        <sz val="12"/>
        <color rgb="FF000000"/>
        <rFont val="仿宋_GB2312"/>
        <charset val="134"/>
      </rPr>
      <t>年处于工作对接阶段。</t>
    </r>
    <r>
      <rPr>
        <sz val="12"/>
        <color indexed="8"/>
        <rFont val="Times New Roman"/>
        <charset val="0"/>
      </rPr>
      <t>2024</t>
    </r>
    <r>
      <rPr>
        <sz val="12"/>
        <color rgb="FF000000"/>
        <rFont val="仿宋_GB2312"/>
        <charset val="134"/>
      </rPr>
      <t>年开展文旅设计工作。</t>
    </r>
  </si>
  <si>
    <r>
      <rPr>
        <sz val="12"/>
        <color theme="1"/>
        <rFont val="仿宋_GB2312"/>
        <charset val="134"/>
      </rPr>
      <t>张玲</t>
    </r>
    <r>
      <rPr>
        <sz val="12"/>
        <color theme="1"/>
        <rFont val="Times New Roman"/>
        <charset val="0"/>
      </rPr>
      <t xml:space="preserve">       </t>
    </r>
    <r>
      <rPr>
        <sz val="12"/>
        <color theme="1"/>
        <rFont val="仿宋_GB2312"/>
        <charset val="134"/>
      </rPr>
      <t>生物与食品工程学院副院长</t>
    </r>
    <r>
      <rPr>
        <sz val="12"/>
        <color theme="1"/>
        <rFont val="Times New Roman"/>
        <charset val="0"/>
      </rPr>
      <t>13828674590</t>
    </r>
  </si>
  <si>
    <t>乡村中小学教师培训</t>
  </si>
  <si>
    <t>曲界镇</t>
  </si>
  <si>
    <t>针对徐闻县幼儿园、中小学学科教育相对滞后等情况开展培训工作。</t>
  </si>
  <si>
    <t>通过选拔幼儿园及中小学教师参与培训，重点在音、美、体、心理等方面开展。</t>
  </si>
  <si>
    <r>
      <rPr>
        <sz val="12"/>
        <color rgb="FF000000"/>
        <rFont val="仿宋_GB2312"/>
        <charset val="134"/>
      </rPr>
      <t>通过对徐闻县幼儿园及中小学教师交流学习及培训，提升美育培训成果。</t>
    </r>
    <r>
      <rPr>
        <sz val="12"/>
        <color indexed="8"/>
        <rFont val="Times New Roman"/>
        <charset val="0"/>
      </rPr>
      <t xml:space="preserve">        2023</t>
    </r>
    <r>
      <rPr>
        <sz val="12"/>
        <color rgb="FF000000"/>
        <rFont val="仿宋_GB2312"/>
        <charset val="134"/>
      </rPr>
      <t>年处于工作对接阶段；</t>
    </r>
    <r>
      <rPr>
        <sz val="12"/>
        <color indexed="8"/>
        <rFont val="Times New Roman"/>
        <charset val="0"/>
      </rPr>
      <t>2024</t>
    </r>
    <r>
      <rPr>
        <sz val="12"/>
        <color rgb="FF000000"/>
        <rFont val="仿宋_GB2312"/>
        <charset val="134"/>
      </rPr>
      <t>年开展相关培训。</t>
    </r>
  </si>
  <si>
    <t>电商培训</t>
  </si>
  <si>
    <t>徐城街道</t>
  </si>
  <si>
    <t>2023.12</t>
  </si>
  <si>
    <t>随着电商行业的迅速发展，对于电商人才的需求越来越高，然而，目前市场上缺乏专业的电商设计培训课程。本培训旨在培养具备电商设计基础知识和实际操作能力的人才，提高行业的整体设计水平。</t>
  </si>
  <si>
    <t>结合对接乡镇需求，通过开展电商理论培训，提升电商设计能力、促销活动设计、广告设计、营销能力等。</t>
  </si>
  <si>
    <r>
      <rPr>
        <sz val="12"/>
        <color theme="1"/>
        <rFont val="仿宋_GB2312"/>
        <charset val="134"/>
      </rPr>
      <t>主要目标是通过培训，使相关村镇及需求人群能更好的了解电商的发展趋势和营销技术，更好的发展区域经济。</t>
    </r>
    <r>
      <rPr>
        <sz val="12"/>
        <color theme="1"/>
        <rFont val="Times New Roman"/>
        <charset val="0"/>
      </rPr>
      <t xml:space="preserve">                      2023</t>
    </r>
    <r>
      <rPr>
        <sz val="12"/>
        <color theme="1"/>
        <rFont val="仿宋_GB2312"/>
        <charset val="134"/>
      </rPr>
      <t>年开展工作对接。</t>
    </r>
    <r>
      <rPr>
        <sz val="12"/>
        <color theme="1"/>
        <rFont val="Times New Roman"/>
        <charset val="0"/>
      </rPr>
      <t xml:space="preserve">    2024</t>
    </r>
    <r>
      <rPr>
        <sz val="12"/>
        <color theme="1"/>
        <rFont val="仿宋_GB2312"/>
        <charset val="134"/>
      </rPr>
      <t>年开展相关培训工作。</t>
    </r>
  </si>
  <si>
    <t>徐闻乡村基层人才培训</t>
  </si>
  <si>
    <r>
      <rPr>
        <sz val="12"/>
        <color theme="1"/>
        <rFont val="仿宋_GB2312"/>
        <charset val="134"/>
      </rPr>
      <t>我校已承办</t>
    </r>
    <r>
      <rPr>
        <sz val="12"/>
        <color theme="1"/>
        <rFont val="Times New Roman"/>
        <charset val="0"/>
      </rPr>
      <t>2023</t>
    </r>
    <r>
      <rPr>
        <sz val="12"/>
        <color theme="1"/>
        <rFont val="仿宋_GB2312"/>
        <charset val="134"/>
      </rPr>
      <t>年广东省农业经理人培训班，其中徐闻县有</t>
    </r>
    <r>
      <rPr>
        <sz val="12"/>
        <color theme="1"/>
        <rFont val="Times New Roman"/>
        <charset val="0"/>
      </rPr>
      <t>7</t>
    </r>
    <r>
      <rPr>
        <sz val="12"/>
        <color theme="1"/>
        <rFont val="仿宋_GB2312"/>
        <charset val="134"/>
      </rPr>
      <t>人参加本次培训。</t>
    </r>
  </si>
  <si>
    <t>茂名市</t>
  </si>
  <si>
    <t>信宜市</t>
  </si>
  <si>
    <t>华南师范大学、广东科贸职业学院</t>
  </si>
  <si>
    <t>基层改革创新探索项目</t>
  </si>
  <si>
    <t>信宜合水镇庙湾村等</t>
  </si>
  <si>
    <r>
      <rPr>
        <sz val="12"/>
        <color theme="1"/>
        <rFont val="Times New Roman"/>
        <charset val="0"/>
      </rPr>
      <t>2023</t>
    </r>
    <r>
      <rPr>
        <sz val="12"/>
        <color indexed="8"/>
        <rFont val="仿宋_GB2312"/>
        <charset val="134"/>
      </rPr>
      <t>年</t>
    </r>
    <r>
      <rPr>
        <sz val="12"/>
        <color theme="1"/>
        <rFont val="Times New Roman"/>
        <charset val="0"/>
      </rPr>
      <t>7</t>
    </r>
    <r>
      <rPr>
        <sz val="12"/>
        <color indexed="8"/>
        <rFont val="仿宋_GB2312"/>
        <charset val="134"/>
      </rPr>
      <t>月</t>
    </r>
    <r>
      <rPr>
        <sz val="12"/>
        <color theme="1"/>
        <rFont val="Times New Roman"/>
        <charset val="0"/>
      </rPr>
      <t>1</t>
    </r>
    <r>
      <rPr>
        <sz val="12"/>
        <color indexed="8"/>
        <rFont val="仿宋_GB2312"/>
        <charset val="134"/>
      </rPr>
      <t>日</t>
    </r>
  </si>
  <si>
    <t>基层改革创新探索</t>
  </si>
  <si>
    <t>结对帮扶探索农村基层改革创新。</t>
  </si>
  <si>
    <r>
      <rPr>
        <sz val="12"/>
        <color theme="1"/>
        <rFont val="仿宋_GB2312"/>
        <charset val="134"/>
      </rPr>
      <t>总体任务：结对帮扶探索农村基层改革创新</t>
    </r>
    <r>
      <rPr>
        <sz val="12"/>
        <color theme="1"/>
        <rFont val="Times New Roman"/>
        <charset val="0"/>
      </rPr>
      <t xml:space="preserve">
</t>
    </r>
    <r>
      <rPr>
        <sz val="12"/>
        <color theme="1"/>
        <rFont val="仿宋_GB2312"/>
        <charset val="134"/>
      </rPr>
      <t>每年获得相关荣誉一项</t>
    </r>
    <r>
      <rPr>
        <sz val="12"/>
        <color theme="1"/>
        <rFont val="Times New Roman"/>
        <charset val="0"/>
      </rPr>
      <t xml:space="preserve">
</t>
    </r>
  </si>
  <si>
    <r>
      <rPr>
        <sz val="12"/>
        <color theme="1"/>
        <rFont val="仿宋_GB2312"/>
        <charset val="134"/>
      </rPr>
      <t>马力（副处长）</t>
    </r>
    <r>
      <rPr>
        <sz val="12"/>
        <color theme="1"/>
        <rFont val="Times New Roman"/>
        <charset val="0"/>
      </rPr>
      <t>13828435136</t>
    </r>
  </si>
  <si>
    <t>新农人工作坊</t>
  </si>
  <si>
    <t>信宜市全市，含各重点乡镇村</t>
  </si>
  <si>
    <t>开展产教融合，提升农户创新创业能力同时，加强内涵建设</t>
  </si>
  <si>
    <t>组建助农服务队，深度挖掘乡村文化资源，通过新媒体推广和电商直播等方式，提升村镇及特色农产品影响力和知名度；发挥学校科研优势，搭建产学研用交流平台，推动科研成果转化应用；开展新农人、新工匠及创业青年、职业技能人才等各类乡村振兴人才培养培训</t>
  </si>
  <si>
    <t>总体任务：打造新农人工作坊
1.组建2支助农服务队。
2.开展新农人培训。
3.组织学生开展创新创业课外科研项目及驻村采访宣传发掘；
4.组建2支媒体推广和电商直播队伍，推广特色农产品。</t>
  </si>
  <si>
    <t>崔惠斌
（服务队长）13512754720</t>
  </si>
  <si>
    <t>农村集体经济提升项目</t>
  </si>
  <si>
    <t>信宜合水镇庙湾村</t>
  </si>
  <si>
    <t>试点推进村集体经济</t>
  </si>
  <si>
    <r>
      <rPr>
        <sz val="12"/>
        <color theme="1"/>
        <rFont val="Times New Roman"/>
        <charset val="0"/>
      </rPr>
      <t>1.</t>
    </r>
    <r>
      <rPr>
        <sz val="12"/>
        <color theme="1"/>
        <rFont val="仿宋_GB2312"/>
        <charset val="134"/>
      </rPr>
      <t>推进合水镇庙湾村农产品集散中心建设。</t>
    </r>
    <r>
      <rPr>
        <sz val="12"/>
        <color theme="1"/>
        <rFont val="Times New Roman"/>
        <charset val="0"/>
      </rPr>
      <t xml:space="preserve">
2.</t>
    </r>
    <r>
      <rPr>
        <sz val="12"/>
        <color theme="1"/>
        <rFont val="仿宋_GB2312"/>
        <charset val="134"/>
      </rPr>
      <t>学校商贸学院、双创学院推动实施合水乡创计划，指导培育</t>
    </r>
    <r>
      <rPr>
        <sz val="12"/>
        <color theme="1"/>
        <rFont val="Times New Roman"/>
        <charset val="0"/>
      </rPr>
      <t>“</t>
    </r>
    <r>
      <rPr>
        <sz val="12"/>
        <color theme="1"/>
        <rFont val="仿宋_GB2312"/>
        <charset val="134"/>
      </rPr>
      <t>银湾甄选</t>
    </r>
    <r>
      <rPr>
        <sz val="12"/>
        <color theme="1"/>
        <rFont val="Times New Roman"/>
        <charset val="0"/>
      </rPr>
      <t>”</t>
    </r>
    <r>
      <rPr>
        <sz val="12"/>
        <color theme="1"/>
        <rFont val="仿宋_GB2312"/>
        <charset val="134"/>
      </rPr>
      <t>庙湾村电商创业团队</t>
    </r>
  </si>
  <si>
    <r>
      <rPr>
        <sz val="12"/>
        <color theme="1"/>
        <rFont val="仿宋_GB2312"/>
        <charset val="134"/>
      </rPr>
      <t>总体任务：建成农产品集散中心，指导创业团队</t>
    </r>
    <r>
      <rPr>
        <sz val="12"/>
        <color theme="1"/>
        <rFont val="Times New Roman"/>
        <charset val="0"/>
      </rPr>
      <t xml:space="preserve">
</t>
    </r>
    <r>
      <rPr>
        <sz val="12"/>
        <color theme="1"/>
        <rFont val="仿宋_GB2312"/>
        <charset val="134"/>
      </rPr>
      <t>村集体经济得到明显提升</t>
    </r>
    <r>
      <rPr>
        <sz val="12"/>
        <color theme="1"/>
        <rFont val="Times New Roman"/>
        <charset val="0"/>
      </rPr>
      <t xml:space="preserve">
</t>
    </r>
  </si>
  <si>
    <t>怀乡鸡、肉鸽标准化养殖技术</t>
  </si>
  <si>
    <t>信宜市怀乡镇大榭村、木辂村</t>
  </si>
  <si>
    <t>信宜怀乡鸡是广东三大名鸡之一信宜怀乡鸡有1000多年的养殖历史，先后入选《广东省家畜家禽品种志》《中国畜禽遗传资源志》及《国家畜禽遗传资源保护名录》</t>
  </si>
  <si>
    <t xml:space="preserve">怀乡鸡标准化养殖技术示范与推广
2.怀乡鸡种质资源库建设
</t>
  </si>
  <si>
    <t>总体任务：建成怀乡鸡和肉鸽标准化养殖技术规程1套，并推广至10个以上新型农业经营主体。
1.2024年，建成怀乡鸡和肉鸽标准化养殖技术规程，并推广4家新型经营主体；
2.2025年，标准化养殖技术规程推广4家新型经营主体；</t>
  </si>
  <si>
    <t>马力
（副处长）13828435136</t>
  </si>
  <si>
    <t>信宜市高价值鱼类混养技术与推广</t>
  </si>
  <si>
    <t>信宜市水产养殖面积 2268 公顷,养殖产量 30529 吨。信宜市的凼仔鱼养殖模式获得了十大名牌产品证书</t>
  </si>
  <si>
    <t>重点对红肉罗非鱼和鳜鱼等高价值鱼类混养技术进行研究和示范</t>
  </si>
  <si>
    <t>总体任务：建立高价值鱼类混养技术体系
1.2023年凝练标准化技术规程1项，示范推广3家以上
2.2024年推广5家以上</t>
  </si>
  <si>
    <r>
      <rPr>
        <sz val="11"/>
        <rFont val="宋体"/>
        <charset val="134"/>
        <scheme val="minor"/>
      </rPr>
      <t>2024</t>
    </r>
    <r>
      <rPr>
        <sz val="12"/>
        <rFont val="仿宋_GB2312"/>
        <charset val="134"/>
      </rPr>
      <t>年</t>
    </r>
    <r>
      <rPr>
        <sz val="12"/>
        <rFont val="Times New Roman"/>
        <charset val="0"/>
      </rPr>
      <t>1</t>
    </r>
    <r>
      <rPr>
        <sz val="12"/>
        <rFont val="仿宋_GB2312"/>
        <charset val="134"/>
      </rPr>
      <t>月</t>
    </r>
    <r>
      <rPr>
        <sz val="12"/>
        <rFont val="Times New Roman"/>
        <charset val="0"/>
      </rPr>
      <t>1</t>
    </r>
    <r>
      <rPr>
        <sz val="12"/>
        <rFont val="仿宋_GB2312"/>
        <charset val="134"/>
      </rPr>
      <t>日</t>
    </r>
  </si>
  <si>
    <r>
      <rPr>
        <sz val="11"/>
        <rFont val="宋体"/>
        <charset val="134"/>
        <scheme val="minor"/>
      </rPr>
      <t>2027</t>
    </r>
    <r>
      <rPr>
        <sz val="12"/>
        <rFont val="仿宋_GB2312"/>
        <charset val="134"/>
      </rPr>
      <t>年</t>
    </r>
    <r>
      <rPr>
        <sz val="12"/>
        <rFont val="Times New Roman"/>
        <charset val="0"/>
      </rPr>
      <t>12</t>
    </r>
    <r>
      <rPr>
        <sz val="12"/>
        <rFont val="仿宋_GB2312"/>
        <charset val="134"/>
      </rPr>
      <t>月</t>
    </r>
    <r>
      <rPr>
        <sz val="12"/>
        <rFont val="Times New Roman"/>
        <charset val="0"/>
      </rPr>
      <t>31</t>
    </r>
    <r>
      <rPr>
        <sz val="12"/>
        <rFont val="仿宋_GB2312"/>
        <charset val="134"/>
      </rPr>
      <t>日</t>
    </r>
  </si>
  <si>
    <r>
      <rPr>
        <sz val="11"/>
        <rFont val="宋体"/>
        <charset val="134"/>
        <scheme val="minor"/>
      </rPr>
      <t>信宜市三华李种植面积已达</t>
    </r>
    <r>
      <rPr>
        <sz val="12"/>
        <rFont val="Times New Roman"/>
        <charset val="0"/>
      </rPr>
      <t>20</t>
    </r>
    <r>
      <rPr>
        <sz val="12"/>
        <rFont val="仿宋_GB2312"/>
        <charset val="134"/>
      </rPr>
      <t>万亩，年产</t>
    </r>
    <r>
      <rPr>
        <sz val="12"/>
        <rFont val="Times New Roman"/>
        <charset val="0"/>
      </rPr>
      <t>10</t>
    </r>
    <r>
      <rPr>
        <sz val="12"/>
        <rFont val="仿宋_GB2312"/>
        <charset val="134"/>
      </rPr>
      <t>万吨，产值</t>
    </r>
    <r>
      <rPr>
        <sz val="12"/>
        <rFont val="Times New Roman"/>
        <charset val="0"/>
      </rPr>
      <t>2.1</t>
    </r>
    <r>
      <rPr>
        <sz val="12"/>
        <rFont val="仿宋_GB2312"/>
        <charset val="134"/>
      </rPr>
      <t>亿元。对于无人机冠内无人机喷药技术和无人采摘装备需求强烈。</t>
    </r>
  </si>
  <si>
    <r>
      <rPr>
        <sz val="11"/>
        <rFont val="宋体"/>
        <charset val="134"/>
        <scheme val="minor"/>
      </rPr>
      <t>三华李产业自动化水平提升</t>
    </r>
    <r>
      <rPr>
        <sz val="12"/>
        <rFont val="Times New Roman"/>
        <charset val="0"/>
      </rPr>
      <t xml:space="preserve">
1.</t>
    </r>
    <r>
      <rPr>
        <sz val="12"/>
        <rFont val="仿宋_GB2312"/>
        <charset val="134"/>
      </rPr>
      <t>无人机冠内喷药技术防治技术应用</t>
    </r>
    <r>
      <rPr>
        <sz val="12"/>
        <rFont val="Times New Roman"/>
        <charset val="0"/>
      </rPr>
      <t xml:space="preserve">
2.</t>
    </r>
    <r>
      <rPr>
        <sz val="12"/>
        <rFont val="仿宋_GB2312"/>
        <charset val="134"/>
      </rPr>
      <t>三华李无人采摘装备研发及技术示范</t>
    </r>
    <r>
      <rPr>
        <sz val="12"/>
        <rFont val="Times New Roman"/>
        <charset val="0"/>
      </rPr>
      <t xml:space="preserve">
</t>
    </r>
  </si>
  <si>
    <r>
      <rPr>
        <sz val="11"/>
        <rFont val="宋体"/>
        <charset val="134"/>
        <scheme val="minor"/>
      </rPr>
      <t>总体任务：探索无人机冠内喷药技术防治技术</t>
    </r>
    <r>
      <rPr>
        <sz val="12"/>
        <rFont val="Times New Roman"/>
        <charset val="0"/>
      </rPr>
      <t>1</t>
    </r>
    <r>
      <rPr>
        <sz val="12"/>
        <rFont val="仿宋_GB2312"/>
        <charset val="134"/>
      </rPr>
      <t>项，探索三华李无人采摘装备</t>
    </r>
    <r>
      <rPr>
        <sz val="12"/>
        <rFont val="Times New Roman"/>
        <charset val="0"/>
      </rPr>
      <t>1</t>
    </r>
    <r>
      <rPr>
        <sz val="12"/>
        <rFont val="仿宋_GB2312"/>
        <charset val="134"/>
      </rPr>
      <t>套</t>
    </r>
    <r>
      <rPr>
        <sz val="12"/>
        <rFont val="Times New Roman"/>
        <charset val="0"/>
      </rPr>
      <t xml:space="preserve">
1.2024</t>
    </r>
    <r>
      <rPr>
        <sz val="12"/>
        <rFont val="仿宋_GB2312"/>
        <charset val="134"/>
      </rPr>
      <t>年逐步完善无人机冠内喷药技术防治技术</t>
    </r>
    <r>
      <rPr>
        <sz val="12"/>
        <rFont val="Times New Roman"/>
        <charset val="0"/>
      </rPr>
      <t xml:space="preserve">
2.</t>
    </r>
    <r>
      <rPr>
        <sz val="12"/>
        <rFont val="仿宋_GB2312"/>
        <charset val="134"/>
      </rPr>
      <t>探索开展三华李无人采摘装备研发</t>
    </r>
  </si>
  <si>
    <r>
      <rPr>
        <sz val="11"/>
        <rFont val="宋体"/>
        <charset val="134"/>
        <scheme val="minor"/>
      </rPr>
      <t>马力（副处长）</t>
    </r>
    <r>
      <rPr>
        <sz val="12"/>
        <rFont val="Times New Roman"/>
        <charset val="0"/>
      </rPr>
      <t>13828435136</t>
    </r>
  </si>
  <si>
    <t>信宜市特色优势茶产业关键技术研发与示范</t>
  </si>
  <si>
    <t>高山云雾茶及代茶关键技术</t>
  </si>
  <si>
    <t>高山云雾茶及代茶关键技术，组建校内研究团队分头进行帮扶</t>
  </si>
  <si>
    <t>总体任务：高山云雾茶及代茶种植与加工技术规程编制及示范推广
各年度推广示范培训不少于2场</t>
  </si>
  <si>
    <t>信宜市特色优势农业产业关键技术研发与示范</t>
  </si>
  <si>
    <r>
      <rPr>
        <sz val="12"/>
        <color theme="1"/>
        <rFont val="仿宋_GB2312"/>
        <charset val="134"/>
      </rPr>
      <t>分别包括信宜市特色产业如三华李与大芥菜套种技术、高山云雾茶及代茶关键基础、黑榄加工、特色红黑米增香、南药标准化种植、预制菜品研发、</t>
    </r>
    <r>
      <rPr>
        <sz val="12"/>
        <color theme="1"/>
        <rFont val="Times New Roman"/>
        <charset val="0"/>
      </rPr>
      <t>“</t>
    </r>
    <r>
      <rPr>
        <sz val="12"/>
        <color theme="1"/>
        <rFont val="仿宋_GB2312"/>
        <charset val="134"/>
      </rPr>
      <t>云上大成</t>
    </r>
    <r>
      <rPr>
        <sz val="12"/>
        <color theme="1"/>
        <rFont val="Times New Roman"/>
        <charset val="0"/>
      </rPr>
      <t>”</t>
    </r>
    <r>
      <rPr>
        <sz val="12"/>
        <color theme="1"/>
        <rFont val="仿宋_GB2312"/>
        <charset val="134"/>
      </rPr>
      <t>农业大数据平台应用</t>
    </r>
  </si>
  <si>
    <r>
      <rPr>
        <sz val="12"/>
        <color theme="1"/>
        <rFont val="仿宋_GB2312"/>
        <charset val="134"/>
      </rPr>
      <t>分别包括信宜市特色产业如三华李与大芥菜套种技术、高山云雾茶及代茶关键基础、黑榄加工、特色红黑米增香、南药标准化种植、预制菜品研发、</t>
    </r>
    <r>
      <rPr>
        <sz val="12"/>
        <color theme="1"/>
        <rFont val="Times New Roman"/>
        <charset val="0"/>
      </rPr>
      <t>“</t>
    </r>
    <r>
      <rPr>
        <sz val="12"/>
        <color theme="1"/>
        <rFont val="仿宋_GB2312"/>
        <charset val="134"/>
      </rPr>
      <t>云上大成</t>
    </r>
    <r>
      <rPr>
        <sz val="12"/>
        <color theme="1"/>
        <rFont val="Times New Roman"/>
        <charset val="0"/>
      </rPr>
      <t>”</t>
    </r>
    <r>
      <rPr>
        <sz val="12"/>
        <color theme="1"/>
        <rFont val="仿宋_GB2312"/>
        <charset val="134"/>
      </rPr>
      <t>农业大数据平台应用</t>
    </r>
    <r>
      <rPr>
        <sz val="12"/>
        <color theme="1"/>
        <rFont val="Times New Roman"/>
        <charset val="0"/>
      </rPr>
      <t xml:space="preserve">
</t>
    </r>
    <r>
      <rPr>
        <sz val="12"/>
        <color theme="1"/>
        <rFont val="仿宋_GB2312"/>
        <charset val="134"/>
      </rPr>
      <t>组建校内研究团队分头进行帮扶</t>
    </r>
  </si>
  <si>
    <r>
      <rPr>
        <sz val="12"/>
        <color theme="1"/>
        <rFont val="仿宋_GB2312"/>
        <charset val="134"/>
      </rPr>
      <t>总体任务：各特色产业及需求均得到良好的技术总结及示范推广</t>
    </r>
    <r>
      <rPr>
        <sz val="12"/>
        <color theme="1"/>
        <rFont val="Times New Roman"/>
        <charset val="0"/>
      </rPr>
      <t xml:space="preserve">
</t>
    </r>
    <r>
      <rPr>
        <sz val="12"/>
        <color theme="1"/>
        <rFont val="仿宋_GB2312"/>
        <charset val="134"/>
      </rPr>
      <t>各年度推广示范培训不少于</t>
    </r>
    <r>
      <rPr>
        <sz val="12"/>
        <color theme="1"/>
        <rFont val="Times New Roman"/>
        <charset val="0"/>
      </rPr>
      <t>2</t>
    </r>
    <r>
      <rPr>
        <sz val="12"/>
        <color theme="1"/>
        <rFont val="仿宋_GB2312"/>
        <charset val="134"/>
      </rPr>
      <t>场</t>
    </r>
  </si>
  <si>
    <t>信宜市预制菜关键技术研发与示范</t>
  </si>
  <si>
    <t>信宜市农产品资源丰富优质，有利于打造预制菜产业集群，培育本土预制菜品牌</t>
  </si>
  <si>
    <t>积极开展预制菜关键技术研发，“粤菜师傅”工程培训，强化信宜市预制菜人才支撑</t>
  </si>
  <si>
    <t>总体任务：推广预制菜关键技术6项，培训相关人才300人次
各年推广预制菜关键技术2项，年培训相关人才100人次</t>
  </si>
  <si>
    <t>新文旅工作室</t>
  </si>
  <si>
    <t>农文旅产业是信宜产业发展的重要方向</t>
  </si>
  <si>
    <t>开发和迭代具有当地特色的文旅产品，规划设计新农村形象。以文旅资源为切入点，结合体验、研学、养生、休闲度假等功能，协助当地政府开展文旅节等，结合华师力量，开展研学等文旅活动，引荐优质媒体资源，塑造和宣传当地文旅形象和品牌。</t>
  </si>
  <si>
    <t>总体任务：建成可持续发展的新文旅工作室。
每年度开展咨询1-2次</t>
  </si>
  <si>
    <t>信宜市城乡规划及乡村风貌提升行动</t>
  </si>
  <si>
    <t>信宜市旅游资源丰富、城乡发展取得了较大突破</t>
  </si>
  <si>
    <r>
      <rPr>
        <sz val="12"/>
        <color theme="1"/>
        <rFont val="仿宋_GB2312"/>
        <charset val="134"/>
      </rPr>
      <t>城乡规划及乡村风貌整治</t>
    </r>
    <r>
      <rPr>
        <sz val="12"/>
        <color theme="1"/>
        <rFont val="Times New Roman"/>
        <charset val="0"/>
      </rPr>
      <t xml:space="preserve">
</t>
    </r>
    <r>
      <rPr>
        <sz val="12"/>
        <color theme="1"/>
        <rFont val="仿宋_GB2312"/>
        <charset val="134"/>
      </rPr>
      <t>依托学校园林学院、艺术设计学院和餐旅学院共同实施</t>
    </r>
  </si>
  <si>
    <r>
      <rPr>
        <sz val="12"/>
        <color theme="1"/>
        <rFont val="仿宋_GB2312"/>
        <charset val="134"/>
      </rPr>
      <t>总体任务：城乡规划建设及乡村风貌得到有效提升</t>
    </r>
    <r>
      <rPr>
        <sz val="12"/>
        <color theme="1"/>
        <rFont val="Times New Roman"/>
        <charset val="0"/>
      </rPr>
      <t xml:space="preserve">
</t>
    </r>
    <r>
      <rPr>
        <sz val="12"/>
        <color theme="1"/>
        <rFont val="仿宋_GB2312"/>
        <charset val="134"/>
      </rPr>
      <t>各年服务乡村振兴不少于</t>
    </r>
    <r>
      <rPr>
        <sz val="12"/>
        <color theme="1"/>
        <rFont val="Times New Roman"/>
        <charset val="0"/>
      </rPr>
      <t>2</t>
    </r>
    <r>
      <rPr>
        <sz val="12"/>
        <color theme="1"/>
        <rFont val="仿宋_GB2312"/>
        <charset val="134"/>
      </rPr>
      <t>个村</t>
    </r>
  </si>
  <si>
    <t>决策咨询智库</t>
  </si>
  <si>
    <t>服务广东省“百千万工程”政策落地落实，助力地方经济社会高质量发展。</t>
  </si>
  <si>
    <t>新型智库共建项目。参与地方教育规划、乡村建设规划，开展园区经济、镇域经济、资源经济以及产业发展政策研究等</t>
  </si>
  <si>
    <t>总体任务：建成新型智库
开展1个大型调研项目；开展政策宣讲和普法宣传等活动3-5次</t>
  </si>
  <si>
    <t>崔惠斌
（服务队长）
13512754720</t>
  </si>
  <si>
    <t>农业农村决策咨询能力提升项目</t>
  </si>
  <si>
    <t>农业农村决策咨询能力提升</t>
  </si>
  <si>
    <t>农业农村决策咨询能力提升。</t>
  </si>
  <si>
    <r>
      <rPr>
        <sz val="12"/>
        <color theme="1"/>
        <rFont val="仿宋_GB2312"/>
        <charset val="134"/>
      </rPr>
      <t>总体任务：提交农业农村决策咨询报告</t>
    </r>
    <r>
      <rPr>
        <sz val="12"/>
        <color theme="1"/>
        <rFont val="Times New Roman"/>
        <charset val="0"/>
      </rPr>
      <t>10</t>
    </r>
    <r>
      <rPr>
        <sz val="12"/>
        <color theme="1"/>
        <rFont val="仿宋_GB2312"/>
        <charset val="134"/>
      </rPr>
      <t>项以上</t>
    </r>
    <r>
      <rPr>
        <sz val="12"/>
        <color theme="1"/>
        <rFont val="Times New Roman"/>
        <charset val="0"/>
      </rPr>
      <t xml:space="preserve">
</t>
    </r>
    <r>
      <rPr>
        <sz val="12"/>
        <color theme="1"/>
        <rFont val="仿宋_GB2312"/>
        <charset val="134"/>
      </rPr>
      <t>每年提交相关报告</t>
    </r>
    <r>
      <rPr>
        <sz val="12"/>
        <color theme="1"/>
        <rFont val="Times New Roman"/>
        <charset val="0"/>
      </rPr>
      <t>2</t>
    </r>
    <r>
      <rPr>
        <sz val="12"/>
        <color theme="1"/>
        <rFont val="仿宋_GB2312"/>
        <charset val="134"/>
      </rPr>
      <t>项</t>
    </r>
    <r>
      <rPr>
        <sz val="12"/>
        <color theme="1"/>
        <rFont val="Times New Roman"/>
        <charset val="0"/>
      </rPr>
      <t xml:space="preserve">
</t>
    </r>
  </si>
  <si>
    <t>行知小院</t>
  </si>
  <si>
    <t>发挥学校师范教育特色优势，系统提升基础教育学科办学质量</t>
  </si>
  <si>
    <t>以华南师范大学励儒高级中学华和华南师范大学附属信宜学校建设为契机，系统提升帮扶县基础教育质量，实现均衡发展
1.学科讲座与教师培训
2.教育实习
3.智慧课堂</t>
  </si>
  <si>
    <t>总体任务：系统提升信宜市基础教育质量
1.2024年开设学科讲座、建设专递课堂。
2.2025年将行知小院运行体系化、常态化</t>
  </si>
  <si>
    <t>心晴小家</t>
  </si>
  <si>
    <t>建设信宜市心理健康教育指导体系</t>
  </si>
  <si>
    <t>建设符合信宜实际的心理健康教育指导体系，为“百千万”工程顺利开展保驾护航</t>
  </si>
  <si>
    <t>总体任务：建成信宜市心理健康教育指导体系
1.2024年完成筹建与升级；2.2025年实现C证全覆盖；3.各年度均按实际安排教育实习</t>
  </si>
  <si>
    <t>信宜市留守儿童托管中心建设</t>
  </si>
  <si>
    <t>乡村留守儿童问题较为突出</t>
  </si>
  <si>
    <t>将留守儿童关爱和教育工作列为重要的民生工程，促进乡风文明建设</t>
  </si>
  <si>
    <r>
      <rPr>
        <sz val="12"/>
        <color theme="1"/>
        <rFont val="仿宋_GB2312"/>
        <charset val="134"/>
      </rPr>
      <t>总体任务：建成</t>
    </r>
    <r>
      <rPr>
        <sz val="12"/>
        <color theme="1"/>
        <rFont val="Times New Roman"/>
        <charset val="0"/>
      </rPr>
      <t>2</t>
    </r>
    <r>
      <rPr>
        <sz val="12"/>
        <color theme="1"/>
        <rFont val="仿宋_GB2312"/>
        <charset val="134"/>
      </rPr>
      <t>个以上留守儿童托管中心</t>
    </r>
    <r>
      <rPr>
        <sz val="12"/>
        <color theme="1"/>
        <rFont val="Times New Roman"/>
        <charset val="0"/>
      </rPr>
      <t xml:space="preserve">
1.2023</t>
    </r>
    <r>
      <rPr>
        <sz val="12"/>
        <color theme="1"/>
        <rFont val="仿宋_GB2312"/>
        <charset val="134"/>
      </rPr>
      <t>年建成</t>
    </r>
    <r>
      <rPr>
        <sz val="12"/>
        <color theme="1"/>
        <rFont val="Times New Roman"/>
        <charset val="0"/>
      </rPr>
      <t>1</t>
    </r>
    <r>
      <rPr>
        <sz val="12"/>
        <color theme="1"/>
        <rFont val="仿宋_GB2312"/>
        <charset val="134"/>
      </rPr>
      <t>个</t>
    </r>
    <r>
      <rPr>
        <sz val="12"/>
        <color theme="1"/>
        <rFont val="Times New Roman"/>
        <charset val="0"/>
      </rPr>
      <t xml:space="preserve">
2.2024</t>
    </r>
    <r>
      <rPr>
        <sz val="12"/>
        <color theme="1"/>
        <rFont val="仿宋_GB2312"/>
        <charset val="134"/>
      </rPr>
      <t>年建成</t>
    </r>
    <r>
      <rPr>
        <sz val="12"/>
        <color theme="1"/>
        <rFont val="Times New Roman"/>
        <charset val="0"/>
      </rPr>
      <t>1</t>
    </r>
    <r>
      <rPr>
        <sz val="12"/>
        <color theme="1"/>
        <rFont val="仿宋_GB2312"/>
        <charset val="134"/>
      </rPr>
      <t>个</t>
    </r>
  </si>
  <si>
    <t>山水红色大讲堂</t>
  </si>
  <si>
    <t>人才振兴是百千万工程取得胜利的微观基础，通过人才培训，提升基层干部理论素养、增强党性修养和干事创业能力。</t>
  </si>
  <si>
    <t>1.专家领学项目。邀请专家开展专题宣讲和理论导学2.精品导入项目。引入学校思政品牌活动，打造朋辈宣传阵地；3、艺文浸润项目。开展文化实践项目。</t>
  </si>
  <si>
    <t>总体任务：推动镇村干部能力素质和党性修养不断提升。
1.2024年，完成专家导学不少于6次；朋辈实践不少于200人次；开展一次文化展演活动
2.2025年，完成专家导学不少于6次；朋辈实践不少于200人次；开展一次文化展演活动</t>
  </si>
  <si>
    <t>信宜市农村青年兴乡培育计划</t>
  </si>
  <si>
    <t>农村劳动力缺失、迫切需要进行基层人才培养</t>
  </si>
  <si>
    <r>
      <rPr>
        <sz val="12"/>
        <color theme="1"/>
        <rFont val="Times New Roman"/>
        <charset val="0"/>
      </rPr>
      <t>1.</t>
    </r>
    <r>
      <rPr>
        <sz val="12"/>
        <color theme="1"/>
        <rFont val="仿宋_GB2312"/>
        <charset val="134"/>
      </rPr>
      <t>信宜中高职能力提升工程</t>
    </r>
    <r>
      <rPr>
        <sz val="12"/>
        <color theme="1"/>
        <rFont val="Times New Roman"/>
        <charset val="0"/>
      </rPr>
      <t xml:space="preserve">
2.</t>
    </r>
    <r>
      <rPr>
        <sz val="12"/>
        <color theme="1"/>
        <rFont val="仿宋_GB2312"/>
        <charset val="134"/>
      </rPr>
      <t>信宜基层干部教学培训</t>
    </r>
    <r>
      <rPr>
        <sz val="12"/>
        <color theme="1"/>
        <rFont val="Times New Roman"/>
        <charset val="0"/>
      </rPr>
      <t xml:space="preserve">
3.</t>
    </r>
    <r>
      <rPr>
        <sz val="12"/>
        <color theme="1"/>
        <rFont val="仿宋_GB2312"/>
        <charset val="134"/>
      </rPr>
      <t>新型经营主体及高素质农民培训工程</t>
    </r>
  </si>
  <si>
    <r>
      <rPr>
        <sz val="12"/>
        <color theme="1"/>
        <rFont val="仿宋_GB2312"/>
        <charset val="134"/>
      </rPr>
      <t>总体任务：培训各级人数达</t>
    </r>
    <r>
      <rPr>
        <sz val="12"/>
        <color theme="1"/>
        <rFont val="Times New Roman"/>
        <charset val="0"/>
      </rPr>
      <t>1600</t>
    </r>
    <r>
      <rPr>
        <sz val="12"/>
        <color theme="1"/>
        <rFont val="仿宋_GB2312"/>
        <charset val="134"/>
      </rPr>
      <t>人次</t>
    </r>
    <r>
      <rPr>
        <sz val="12"/>
        <color theme="1"/>
        <rFont val="Times New Roman"/>
        <charset val="0"/>
      </rPr>
      <t xml:space="preserve">
1.2023</t>
    </r>
    <r>
      <rPr>
        <sz val="12"/>
        <color theme="1"/>
        <rFont val="仿宋_GB2312"/>
        <charset val="134"/>
      </rPr>
      <t>年培训</t>
    </r>
    <r>
      <rPr>
        <sz val="12"/>
        <color theme="1"/>
        <rFont val="Times New Roman"/>
        <charset val="0"/>
      </rPr>
      <t>100</t>
    </r>
    <r>
      <rPr>
        <sz val="12"/>
        <color theme="1"/>
        <rFont val="仿宋_GB2312"/>
        <charset val="134"/>
      </rPr>
      <t>人次</t>
    </r>
    <r>
      <rPr>
        <sz val="12"/>
        <color theme="1"/>
        <rFont val="Times New Roman"/>
        <charset val="0"/>
      </rPr>
      <t xml:space="preserve">
2.2024</t>
    </r>
    <r>
      <rPr>
        <sz val="12"/>
        <color theme="1"/>
        <rFont val="仿宋_GB2312"/>
        <charset val="134"/>
      </rPr>
      <t>年培训</t>
    </r>
    <r>
      <rPr>
        <sz val="12"/>
        <color theme="1"/>
        <rFont val="Times New Roman"/>
        <charset val="0"/>
      </rPr>
      <t>300</t>
    </r>
    <r>
      <rPr>
        <sz val="12"/>
        <color theme="1"/>
        <rFont val="仿宋_GB2312"/>
        <charset val="134"/>
      </rPr>
      <t>人次</t>
    </r>
    <r>
      <rPr>
        <sz val="12"/>
        <color theme="1"/>
        <rFont val="Times New Roman"/>
        <charset val="0"/>
      </rPr>
      <t xml:space="preserve">
2025-2027</t>
    </r>
    <r>
      <rPr>
        <sz val="12"/>
        <color theme="1"/>
        <rFont val="仿宋_GB2312"/>
        <charset val="134"/>
      </rPr>
      <t>年培训</t>
    </r>
    <r>
      <rPr>
        <sz val="12"/>
        <color theme="1"/>
        <rFont val="Times New Roman"/>
        <charset val="0"/>
      </rPr>
      <t>1200</t>
    </r>
    <r>
      <rPr>
        <sz val="12"/>
        <color theme="1"/>
        <rFont val="仿宋_GB2312"/>
        <charset val="134"/>
      </rPr>
      <t>人次</t>
    </r>
  </si>
  <si>
    <t>高州市</t>
  </si>
  <si>
    <t>中山大学、广东省农业科学院</t>
  </si>
  <si>
    <t>大学生教育实践基地建设</t>
  </si>
  <si>
    <r>
      <rPr>
        <sz val="12"/>
        <color theme="1"/>
        <rFont val="Times New Roman"/>
        <charset val="0"/>
      </rPr>
      <t>2023</t>
    </r>
    <r>
      <rPr>
        <sz val="12"/>
        <color indexed="8"/>
        <rFont val="仿宋_GB2312"/>
        <charset val="134"/>
      </rPr>
      <t>年</t>
    </r>
  </si>
  <si>
    <r>
      <rPr>
        <sz val="12"/>
        <color theme="1"/>
        <rFont val="Times New Roman"/>
        <charset val="0"/>
      </rPr>
      <t>2025</t>
    </r>
    <r>
      <rPr>
        <sz val="12"/>
        <color indexed="8"/>
        <rFont val="仿宋_GB2312"/>
        <charset val="134"/>
      </rPr>
      <t>年</t>
    </r>
  </si>
  <si>
    <t>中山大学与高州市合作开展大学生社会实践教育共建。</t>
  </si>
  <si>
    <r>
      <rPr>
        <sz val="12"/>
        <color indexed="8"/>
        <rFont val="仿宋_GB2312"/>
        <charset val="134"/>
      </rPr>
      <t>中山大学紧扣地方实际，组织大学生</t>
    </r>
    <r>
      <rPr>
        <sz val="12"/>
        <color theme="1"/>
        <rFont val="Times New Roman"/>
        <charset val="0"/>
      </rPr>
      <t>“</t>
    </r>
    <r>
      <rPr>
        <sz val="12"/>
        <color indexed="8"/>
        <rFont val="仿宋_GB2312"/>
        <charset val="134"/>
      </rPr>
      <t>百千万工程</t>
    </r>
    <r>
      <rPr>
        <sz val="12"/>
        <color theme="1"/>
        <rFont val="Times New Roman"/>
        <charset val="0"/>
      </rPr>
      <t>”</t>
    </r>
    <r>
      <rPr>
        <sz val="12"/>
        <color indexed="8"/>
        <rFont val="仿宋_GB2312"/>
        <charset val="134"/>
      </rPr>
      <t>突击队，发挥专业所学，在高州开展助农增收、助力乡村振兴等方面的社会实践。</t>
    </r>
  </si>
  <si>
    <r>
      <rPr>
        <sz val="12"/>
        <color indexed="8"/>
        <rFont val="仿宋_GB2312"/>
        <charset val="134"/>
      </rPr>
      <t>组织各院系学生发挥专业所学，在高州开展助农增收、助力乡村振兴等方面的社会实践。</t>
    </r>
    <r>
      <rPr>
        <sz val="12"/>
        <color theme="1"/>
        <rFont val="Times New Roman"/>
        <charset val="0"/>
      </rPr>
      <t>2023-2024</t>
    </r>
    <r>
      <rPr>
        <sz val="12"/>
        <color indexed="8"/>
        <rFont val="仿宋_GB2312"/>
        <charset val="134"/>
      </rPr>
      <t>年，开展社会实践活动</t>
    </r>
    <r>
      <rPr>
        <sz val="12"/>
        <color theme="1"/>
        <rFont val="Times New Roman"/>
        <charset val="0"/>
      </rPr>
      <t>5</t>
    </r>
    <r>
      <rPr>
        <sz val="12"/>
        <color indexed="8"/>
        <rFont val="仿宋_GB2312"/>
        <charset val="134"/>
      </rPr>
      <t>次。</t>
    </r>
  </si>
  <si>
    <r>
      <rPr>
        <sz val="12"/>
        <color indexed="8"/>
        <rFont val="仿宋_GB2312"/>
        <charset val="134"/>
      </rPr>
      <t>陈凌（驻高州服务队队长）</t>
    </r>
    <r>
      <rPr>
        <sz val="12"/>
        <color theme="1"/>
        <rFont val="Times New Roman"/>
        <charset val="0"/>
      </rPr>
      <t>13922770016</t>
    </r>
  </si>
  <si>
    <r>
      <rPr>
        <sz val="12"/>
        <color theme="1"/>
        <rFont val="Times New Roman"/>
        <charset val="0"/>
      </rPr>
      <t>“</t>
    </r>
    <r>
      <rPr>
        <sz val="12"/>
        <color indexed="8"/>
        <rFont val="仿宋_GB2312"/>
        <charset val="134"/>
      </rPr>
      <t>佳丽</t>
    </r>
    <r>
      <rPr>
        <sz val="12"/>
        <color theme="1"/>
        <rFont val="Times New Roman"/>
        <charset val="0"/>
      </rPr>
      <t>”</t>
    </r>
    <r>
      <rPr>
        <sz val="12"/>
        <color indexed="8"/>
        <rFont val="仿宋_GB2312"/>
        <charset val="134"/>
      </rPr>
      <t>香蕉品种及栽培技术专利授权</t>
    </r>
  </si>
  <si>
    <t>高州市山美街道</t>
  </si>
  <si>
    <r>
      <rPr>
        <sz val="12"/>
        <color indexed="8"/>
        <rFont val="仿宋_GB2312"/>
        <charset val="134"/>
      </rPr>
      <t>高州市镇江镇拥有丰富野生稻资源，同时非常希望引进优势水稻品种，打造</t>
    </r>
    <r>
      <rPr>
        <sz val="12"/>
        <color theme="1"/>
        <rFont val="Times New Roman"/>
        <charset val="0"/>
      </rPr>
      <t>“</t>
    </r>
    <r>
      <rPr>
        <sz val="12"/>
        <color indexed="8"/>
        <rFont val="仿宋_GB2312"/>
        <charset val="134"/>
      </rPr>
      <t>高州野生稻之乡</t>
    </r>
    <r>
      <rPr>
        <sz val="12"/>
        <color theme="1"/>
        <rFont val="Times New Roman"/>
        <charset val="0"/>
      </rPr>
      <t>”</t>
    </r>
    <r>
      <rPr>
        <sz val="12"/>
        <color indexed="8"/>
        <rFont val="仿宋_GB2312"/>
        <charset val="134"/>
      </rPr>
      <t>优质有机大米生产区</t>
    </r>
  </si>
  <si>
    <r>
      <rPr>
        <sz val="12"/>
        <color theme="1"/>
        <rFont val="Times New Roman"/>
        <charset val="0"/>
      </rPr>
      <t>“</t>
    </r>
    <r>
      <rPr>
        <sz val="12"/>
        <color indexed="8"/>
        <rFont val="仿宋_GB2312"/>
        <charset val="134"/>
      </rPr>
      <t>佳丽</t>
    </r>
    <r>
      <rPr>
        <sz val="12"/>
        <color theme="1"/>
        <rFont val="Times New Roman"/>
        <charset val="0"/>
      </rPr>
      <t>”</t>
    </r>
    <r>
      <rPr>
        <sz val="12"/>
        <color indexed="8"/>
        <rFont val="仿宋_GB2312"/>
        <charset val="134"/>
      </rPr>
      <t>蕉抗黄叶病，其推广能解决受污染土地的香蕉种植问题。对广东亿通农业发展有限公司进行</t>
    </r>
    <r>
      <rPr>
        <sz val="12"/>
        <color theme="1"/>
        <rFont val="Times New Roman"/>
        <charset val="0"/>
      </rPr>
      <t>“</t>
    </r>
    <r>
      <rPr>
        <sz val="12"/>
        <color indexed="8"/>
        <rFont val="仿宋_GB2312"/>
        <charset val="134"/>
      </rPr>
      <t>佳丽</t>
    </r>
    <r>
      <rPr>
        <sz val="12"/>
        <color theme="1"/>
        <rFont val="Times New Roman"/>
        <charset val="0"/>
      </rPr>
      <t>”</t>
    </r>
    <r>
      <rPr>
        <sz val="12"/>
        <color indexed="8"/>
        <rFont val="仿宋_GB2312"/>
        <charset val="134"/>
      </rPr>
      <t>香蕉新品种授权和推广，促进高州香蕉产业发展。</t>
    </r>
  </si>
  <si>
    <r>
      <rPr>
        <sz val="12"/>
        <color theme="1"/>
        <rFont val="Times New Roman"/>
        <charset val="0"/>
      </rPr>
      <t>2023</t>
    </r>
    <r>
      <rPr>
        <sz val="12"/>
        <color indexed="8"/>
        <rFont val="仿宋_GB2312"/>
        <charset val="134"/>
      </rPr>
      <t>年：建立</t>
    </r>
    <r>
      <rPr>
        <sz val="12"/>
        <color theme="1"/>
        <rFont val="Times New Roman"/>
        <charset val="0"/>
      </rPr>
      <t>“</t>
    </r>
    <r>
      <rPr>
        <sz val="12"/>
        <color indexed="8"/>
        <rFont val="仿宋_GB2312"/>
        <charset val="134"/>
      </rPr>
      <t>佳丽</t>
    </r>
    <r>
      <rPr>
        <sz val="12"/>
        <color theme="1"/>
        <rFont val="Times New Roman"/>
        <charset val="0"/>
      </rPr>
      <t>”</t>
    </r>
    <r>
      <rPr>
        <sz val="12"/>
        <color indexed="8"/>
        <rFont val="仿宋_GB2312"/>
        <charset val="134"/>
      </rPr>
      <t>蕉组培苗生产、无病虫害基质育苗繁育基地，香蕉电商基地。</t>
    </r>
    <r>
      <rPr>
        <sz val="12"/>
        <color theme="1"/>
        <rFont val="Times New Roman"/>
        <charset val="0"/>
      </rPr>
      <t>2024</t>
    </r>
    <r>
      <rPr>
        <sz val="12"/>
        <color indexed="8"/>
        <rFont val="仿宋_GB2312"/>
        <charset val="134"/>
      </rPr>
      <t>年：培训技术员、农民</t>
    </r>
    <r>
      <rPr>
        <sz val="12"/>
        <color theme="1"/>
        <rFont val="Times New Roman"/>
        <charset val="0"/>
      </rPr>
      <t>50</t>
    </r>
    <r>
      <rPr>
        <sz val="12"/>
        <color indexed="8"/>
        <rFont val="仿宋_GB2312"/>
        <charset val="134"/>
      </rPr>
      <t>人次。</t>
    </r>
    <r>
      <rPr>
        <sz val="12"/>
        <color theme="1"/>
        <rFont val="Times New Roman"/>
        <charset val="0"/>
      </rPr>
      <t>2025</t>
    </r>
    <r>
      <rPr>
        <sz val="12"/>
        <color indexed="8"/>
        <rFont val="仿宋_GB2312"/>
        <charset val="134"/>
      </rPr>
      <t>年：培训技术员、农民</t>
    </r>
    <r>
      <rPr>
        <sz val="12"/>
        <color theme="1"/>
        <rFont val="Times New Roman"/>
        <charset val="0"/>
      </rPr>
      <t>80</t>
    </r>
    <r>
      <rPr>
        <sz val="12"/>
        <color indexed="8"/>
        <rFont val="仿宋_GB2312"/>
        <charset val="134"/>
      </rPr>
      <t>人次。</t>
    </r>
  </si>
  <si>
    <r>
      <rPr>
        <sz val="12"/>
        <color indexed="8"/>
        <rFont val="仿宋_GB2312"/>
        <charset val="134"/>
      </rPr>
      <t>许林兵</t>
    </r>
    <r>
      <rPr>
        <sz val="12"/>
        <color theme="1"/>
        <rFont val="Times New Roman"/>
        <charset val="0"/>
      </rPr>
      <t>13802903327</t>
    </r>
    <r>
      <rPr>
        <sz val="12"/>
        <color indexed="8"/>
        <rFont val="仿宋_GB2312"/>
        <charset val="134"/>
      </rPr>
      <t>；宫晓波（驻高州服务队副队长）</t>
    </r>
    <r>
      <rPr>
        <sz val="12"/>
        <color theme="1"/>
        <rFont val="Times New Roman"/>
        <charset val="0"/>
      </rPr>
      <t>13580529407</t>
    </r>
  </si>
  <si>
    <t>出口荔枝无硫保鲜技术推广应用</t>
  </si>
  <si>
    <t>高州市分界镇</t>
  </si>
  <si>
    <r>
      <rPr>
        <sz val="12"/>
        <color theme="1"/>
        <rFont val="Times New Roman"/>
        <charset val="0"/>
      </rPr>
      <t>2024</t>
    </r>
    <r>
      <rPr>
        <sz val="12"/>
        <color indexed="8"/>
        <rFont val="仿宋_GB2312"/>
        <charset val="134"/>
      </rPr>
      <t>年</t>
    </r>
  </si>
  <si>
    <t>高州香蕉品种单一，枯萎病发病严重，普通品种价格低下。</t>
  </si>
  <si>
    <r>
      <rPr>
        <sz val="12"/>
        <color indexed="8"/>
        <rFont val="仿宋_GB2312"/>
        <charset val="134"/>
      </rPr>
      <t>采用生物</t>
    </r>
    <r>
      <rPr>
        <sz val="12"/>
        <color theme="1"/>
        <rFont val="Times New Roman"/>
        <charset val="0"/>
      </rPr>
      <t>+</t>
    </r>
    <r>
      <rPr>
        <sz val="12"/>
        <color indexed="8"/>
        <rFont val="仿宋_GB2312"/>
        <charset val="134"/>
      </rPr>
      <t>物理措施，利用</t>
    </r>
    <r>
      <rPr>
        <sz val="12"/>
        <color theme="1"/>
        <rFont val="Times New Roman"/>
        <charset val="0"/>
      </rPr>
      <t>“</t>
    </r>
    <r>
      <rPr>
        <sz val="12"/>
        <color indexed="8"/>
        <rFont val="仿宋_GB2312"/>
        <charset val="134"/>
      </rPr>
      <t>气调包装</t>
    </r>
    <r>
      <rPr>
        <sz val="12"/>
        <color theme="1"/>
        <rFont val="Times New Roman"/>
        <charset val="0"/>
      </rPr>
      <t>+</t>
    </r>
    <r>
      <rPr>
        <sz val="12"/>
        <color indexed="8"/>
        <rFont val="仿宋_GB2312"/>
        <charset val="134"/>
      </rPr>
      <t>生物抑菌剂</t>
    </r>
    <r>
      <rPr>
        <sz val="12"/>
        <color theme="1"/>
        <rFont val="Times New Roman"/>
        <charset val="0"/>
      </rPr>
      <t>”</t>
    </r>
    <r>
      <rPr>
        <sz val="12"/>
        <color indexed="8"/>
        <rFont val="仿宋_GB2312"/>
        <charset val="134"/>
      </rPr>
      <t>技术，结合低温冷链运输，实现荔枝长时间抑菌防褐变的保鲜效果，替代目前传统安全性低的化学保鲜剂。</t>
    </r>
  </si>
  <si>
    <r>
      <rPr>
        <sz val="12"/>
        <color theme="1"/>
        <rFont val="Times New Roman"/>
        <charset val="0"/>
      </rPr>
      <t>2024</t>
    </r>
    <r>
      <rPr>
        <sz val="12"/>
        <color indexed="8"/>
        <rFont val="仿宋_GB2312"/>
        <charset val="134"/>
      </rPr>
      <t>年：</t>
    </r>
    <r>
      <rPr>
        <sz val="12"/>
        <color theme="1"/>
        <rFont val="Times New Roman"/>
        <charset val="0"/>
      </rPr>
      <t>“</t>
    </r>
    <r>
      <rPr>
        <sz val="12"/>
        <color indexed="8"/>
        <rFont val="仿宋_GB2312"/>
        <charset val="134"/>
      </rPr>
      <t>气调包装</t>
    </r>
    <r>
      <rPr>
        <sz val="12"/>
        <color theme="1"/>
        <rFont val="Times New Roman"/>
        <charset val="0"/>
      </rPr>
      <t>+</t>
    </r>
    <r>
      <rPr>
        <sz val="12"/>
        <color indexed="8"/>
        <rFont val="仿宋_GB2312"/>
        <charset val="134"/>
      </rPr>
      <t>生物抑菌剂</t>
    </r>
    <r>
      <rPr>
        <sz val="12"/>
        <color theme="1"/>
        <rFont val="Times New Roman"/>
        <charset val="0"/>
      </rPr>
      <t>”</t>
    </r>
    <r>
      <rPr>
        <sz val="12"/>
        <color indexed="8"/>
        <rFont val="仿宋_GB2312"/>
        <charset val="134"/>
      </rPr>
      <t>出口荔枝无硫保鲜技术在代表性企业示范应用，海运至迪拜、加拿大和东南亚等国家。</t>
    </r>
    <r>
      <rPr>
        <sz val="12"/>
        <color theme="1"/>
        <rFont val="Times New Roman"/>
        <charset val="0"/>
      </rPr>
      <t>2025</t>
    </r>
    <r>
      <rPr>
        <sz val="12"/>
        <color indexed="8"/>
        <rFont val="仿宋_GB2312"/>
        <charset val="134"/>
      </rPr>
      <t>年：出口荔枝无硫保鲜技术全面应用于出口国，年处理量达</t>
    </r>
    <r>
      <rPr>
        <sz val="12"/>
        <color theme="1"/>
        <rFont val="Times New Roman"/>
        <charset val="0"/>
      </rPr>
      <t>500</t>
    </r>
    <r>
      <rPr>
        <sz val="12"/>
        <color indexed="8"/>
        <rFont val="仿宋_GB2312"/>
        <charset val="134"/>
      </rPr>
      <t>吨。</t>
    </r>
  </si>
  <si>
    <r>
      <rPr>
        <sz val="12"/>
        <color indexed="8"/>
        <rFont val="仿宋_GB2312"/>
        <charset val="134"/>
      </rPr>
      <t>戴凡炜（省农科院加工所保鲜研究室主任）</t>
    </r>
    <r>
      <rPr>
        <sz val="12"/>
        <color theme="1"/>
        <rFont val="Times New Roman"/>
        <charset val="0"/>
      </rPr>
      <t>13512707052</t>
    </r>
    <r>
      <rPr>
        <sz val="12"/>
        <color indexed="8"/>
        <rFont val="仿宋_GB2312"/>
        <charset val="134"/>
      </rPr>
      <t>；宫晓波（驻高州服务队副队长）</t>
    </r>
    <r>
      <rPr>
        <sz val="12"/>
        <color theme="1"/>
        <rFont val="Times New Roman"/>
        <charset val="0"/>
      </rPr>
      <t>13580529407</t>
    </r>
  </si>
  <si>
    <t>蛋鸡产业高质量发展项目</t>
  </si>
  <si>
    <t>高州市曹江镇</t>
  </si>
  <si>
    <t>面向高州蛋鸡养殖龙头企业开展技术支持。</t>
  </si>
  <si>
    <t>依托中山大学生命科学学院团队，向广东绿杨农业股份有限公司蛋鸡产业发展提供科技支撑。</t>
  </si>
  <si>
    <r>
      <rPr>
        <sz val="12"/>
        <color indexed="8"/>
        <rFont val="仿宋_GB2312"/>
        <charset val="134"/>
      </rPr>
      <t>帮助绿杨公司在蛋鸡养殖方面取得增产、降损实际成效。</t>
    </r>
    <r>
      <rPr>
        <sz val="12"/>
        <color theme="1"/>
        <rFont val="Times New Roman"/>
        <charset val="0"/>
      </rPr>
      <t>2023-2024</t>
    </r>
    <r>
      <rPr>
        <sz val="12"/>
        <color indexed="8"/>
        <rFont val="仿宋_GB2312"/>
        <charset val="134"/>
      </rPr>
      <t>年定期提供科技指导，建立示范服务基地</t>
    </r>
    <r>
      <rPr>
        <sz val="12"/>
        <color theme="1"/>
        <rFont val="Times New Roman"/>
        <charset val="0"/>
      </rPr>
      <t>1</t>
    </r>
    <r>
      <rPr>
        <sz val="12"/>
        <color indexed="8"/>
        <rFont val="仿宋_GB2312"/>
        <charset val="134"/>
      </rPr>
      <t>个。</t>
    </r>
  </si>
  <si>
    <t>荔枝、龙眼深加工项目</t>
  </si>
  <si>
    <t>高州市根子镇</t>
  </si>
  <si>
    <t>面向高州知名民营企业生命一号药业有限公司开展技术支持。</t>
  </si>
  <si>
    <t>依托中山大学生命科学学院团队，与生命一号药业有限公司合作，开展荔枝、龙眼深加工研究。</t>
  </si>
  <si>
    <r>
      <rPr>
        <sz val="12"/>
        <color indexed="8"/>
        <rFont val="仿宋_GB2312"/>
        <charset val="134"/>
      </rPr>
      <t>根据生命一号公司生产经营的实际情况，在荔枝、龙眼深加工（有效成分利用）、新产品研发等方面提供指导。</t>
    </r>
    <r>
      <rPr>
        <sz val="12"/>
        <color theme="1"/>
        <rFont val="Times New Roman"/>
        <charset val="0"/>
      </rPr>
      <t>2023-2024</t>
    </r>
    <r>
      <rPr>
        <sz val="12"/>
        <color indexed="8"/>
        <rFont val="仿宋_GB2312"/>
        <charset val="134"/>
      </rPr>
      <t>年研发新产品</t>
    </r>
    <r>
      <rPr>
        <sz val="12"/>
        <color theme="1"/>
        <rFont val="Times New Roman"/>
        <charset val="0"/>
      </rPr>
      <t>1-2</t>
    </r>
    <r>
      <rPr>
        <sz val="12"/>
        <color indexed="8"/>
        <rFont val="仿宋_GB2312"/>
        <charset val="134"/>
      </rPr>
      <t>个，建立示范服务基地</t>
    </r>
    <r>
      <rPr>
        <sz val="12"/>
        <color theme="1"/>
        <rFont val="Times New Roman"/>
        <charset val="0"/>
      </rPr>
      <t>1</t>
    </r>
    <r>
      <rPr>
        <sz val="12"/>
        <color indexed="8"/>
        <rFont val="仿宋_GB2312"/>
        <charset val="134"/>
      </rPr>
      <t>个。</t>
    </r>
  </si>
  <si>
    <t>荔枝加工品种轻简高效栽培技术攻关与集成示范</t>
  </si>
  <si>
    <t>高州市根子镇、曹江镇、沙田镇等</t>
  </si>
  <si>
    <r>
      <rPr>
        <sz val="12"/>
        <color indexed="8"/>
        <rFont val="仿宋_GB2312"/>
        <charset val="134"/>
      </rPr>
      <t>乡村振兴战略专项资金（农业科技能力提升）</t>
    </r>
    <r>
      <rPr>
        <sz val="12"/>
        <color theme="1"/>
        <rFont val="Times New Roman"/>
        <charset val="0"/>
      </rPr>
      <t>---</t>
    </r>
    <r>
      <rPr>
        <sz val="12"/>
        <color indexed="8"/>
        <rFont val="仿宋_GB2312"/>
        <charset val="134"/>
      </rPr>
      <t>提升市县农业科技能力促进优势产业发展专项</t>
    </r>
    <r>
      <rPr>
        <sz val="12"/>
        <color theme="1"/>
        <rFont val="Times New Roman"/>
        <charset val="0"/>
      </rPr>
      <t>---</t>
    </r>
    <r>
      <rPr>
        <sz val="12"/>
        <color indexed="8"/>
        <rFont val="仿宋_GB2312"/>
        <charset val="134"/>
      </rPr>
      <t>加工型荔枝高产高效生产技术集成与推广</t>
    </r>
  </si>
  <si>
    <r>
      <rPr>
        <sz val="12"/>
        <color indexed="8"/>
        <rFont val="仿宋_GB2312"/>
        <charset val="134"/>
      </rPr>
      <t>对高州</t>
    </r>
    <r>
      <rPr>
        <sz val="12"/>
        <color theme="1"/>
        <rFont val="Times New Roman"/>
        <charset val="0"/>
      </rPr>
      <t>“</t>
    </r>
    <r>
      <rPr>
        <sz val="12"/>
        <color indexed="8"/>
        <rFont val="仿宋_GB2312"/>
        <charset val="134"/>
      </rPr>
      <t>黑叶</t>
    </r>
    <r>
      <rPr>
        <sz val="12"/>
        <color theme="1"/>
        <rFont val="Times New Roman"/>
        <charset val="0"/>
      </rPr>
      <t>”</t>
    </r>
    <r>
      <rPr>
        <sz val="12"/>
        <color indexed="8"/>
        <rFont val="仿宋_GB2312"/>
        <charset val="134"/>
      </rPr>
      <t>等荔枝加工品种轻简高效栽培技术进行科研攻关，联合龙头企业、合作社等建立示范基地，进行示范推广和技术培训。</t>
    </r>
  </si>
  <si>
    <r>
      <rPr>
        <sz val="12"/>
        <color theme="1"/>
        <rFont val="Times New Roman"/>
        <charset val="0"/>
      </rPr>
      <t>2023</t>
    </r>
    <r>
      <rPr>
        <sz val="12"/>
        <color indexed="8"/>
        <rFont val="仿宋_GB2312"/>
        <charset val="134"/>
      </rPr>
      <t>年：初步制定加工型荔枝高产稳产、轻简省力、高效栽培技术规范体系</t>
    </r>
    <r>
      <rPr>
        <sz val="12"/>
        <color theme="1"/>
        <rFont val="Times New Roman"/>
        <charset val="0"/>
      </rPr>
      <t>2</t>
    </r>
    <r>
      <rPr>
        <sz val="12"/>
        <color indexed="8"/>
        <rFont val="仿宋_GB2312"/>
        <charset val="134"/>
      </rPr>
      <t>套以上。</t>
    </r>
    <r>
      <rPr>
        <sz val="12"/>
        <color theme="1"/>
        <rFont val="Times New Roman"/>
        <charset val="0"/>
      </rPr>
      <t>2024</t>
    </r>
    <r>
      <rPr>
        <sz val="12"/>
        <color indexed="8"/>
        <rFont val="仿宋_GB2312"/>
        <charset val="134"/>
      </rPr>
      <t>年：与当地企业联合建立示范基地</t>
    </r>
    <r>
      <rPr>
        <sz val="12"/>
        <color theme="1"/>
        <rFont val="Times New Roman"/>
        <charset val="0"/>
      </rPr>
      <t>5</t>
    </r>
    <r>
      <rPr>
        <sz val="12"/>
        <color indexed="8"/>
        <rFont val="仿宋_GB2312"/>
        <charset val="134"/>
      </rPr>
      <t>个；服务基层农业经济合作社、企业、农户超过300家（户），培训基层农技人员100人次以上；2025年：与当地企业联合建立示范基地10个，技术辐射推广面积超过3.1万亩，使产业新增经济效益超过2.8亿元；服务基层农业经济合作社、企业、农户超过790家（户），培训基层农技人员250人次以上。</t>
    </r>
  </si>
  <si>
    <r>
      <rPr>
        <sz val="12"/>
        <color indexed="8"/>
        <rFont val="仿宋_GB2312"/>
        <charset val="134"/>
      </rPr>
      <t>凡超（省农科院果树所副研究员）</t>
    </r>
    <r>
      <rPr>
        <sz val="12"/>
        <color theme="1"/>
        <rFont val="Times New Roman"/>
        <charset val="0"/>
      </rPr>
      <t>13427582200</t>
    </r>
    <r>
      <rPr>
        <sz val="12"/>
        <color indexed="8"/>
        <rFont val="仿宋_GB2312"/>
        <charset val="134"/>
      </rPr>
      <t>；宫晓波（驻高州服务队副队长）</t>
    </r>
    <r>
      <rPr>
        <sz val="12"/>
        <color theme="1"/>
        <rFont val="Times New Roman"/>
        <charset val="0"/>
      </rPr>
      <t>13580529407</t>
    </r>
  </si>
  <si>
    <t>荔枝综合加工技术研发和推广应用</t>
  </si>
  <si>
    <t>发展精深加工是荔枝产业必由之路。但荔枝具有强热敏性，加热后容易变色变味，且存在易腐烂、不耐贮、采后代谢旺盛、加工难度大等多种问题，传统的热加工容易引起色、香、味及营养损失。</t>
  </si>
  <si>
    <t>荔枝汁非热加工技术推广；荔枝皮渣等副产物高值化加工技术研发。</t>
  </si>
  <si>
    <r>
      <rPr>
        <sz val="12"/>
        <color theme="1"/>
        <rFont val="Times New Roman"/>
        <charset val="0"/>
      </rPr>
      <t>2024</t>
    </r>
    <r>
      <rPr>
        <sz val="12"/>
        <color indexed="8"/>
        <rFont val="仿宋_GB2312"/>
        <charset val="134"/>
      </rPr>
      <t>年：荔枝汁非热加工技术高州市</t>
    </r>
    <r>
      <rPr>
        <sz val="12"/>
        <color theme="1"/>
        <rFont val="Times New Roman"/>
        <charset val="0"/>
      </rPr>
      <t>1-2</t>
    </r>
    <r>
      <rPr>
        <sz val="12"/>
        <color indexed="8"/>
        <rFont val="仿宋_GB2312"/>
        <charset val="134"/>
      </rPr>
      <t>家大型加工企业推广应用；</t>
    </r>
    <r>
      <rPr>
        <sz val="12"/>
        <color theme="1"/>
        <rFont val="Times New Roman"/>
        <charset val="0"/>
      </rPr>
      <t>2025</t>
    </r>
    <r>
      <rPr>
        <sz val="12"/>
        <color indexed="8"/>
        <rFont val="仿宋_GB2312"/>
        <charset val="134"/>
      </rPr>
      <t>年：荔枝汁非热加工技术高州市</t>
    </r>
    <r>
      <rPr>
        <sz val="12"/>
        <color theme="1"/>
        <rFont val="Times New Roman"/>
        <charset val="0"/>
      </rPr>
      <t>2-3</t>
    </r>
    <r>
      <rPr>
        <sz val="12"/>
        <color indexed="8"/>
        <rFont val="仿宋_GB2312"/>
        <charset val="134"/>
      </rPr>
      <t>家大型加工企业推广应用；荔枝皮渣等副产物高值化加工技术研发取得相关成果，提升产业效益。</t>
    </r>
  </si>
  <si>
    <r>
      <rPr>
        <sz val="12"/>
        <color indexed="8"/>
        <rFont val="仿宋_GB2312"/>
        <charset val="134"/>
      </rPr>
      <t>吴继军（省农科院加工所副所长）</t>
    </r>
    <r>
      <rPr>
        <sz val="12"/>
        <color theme="1"/>
        <rFont val="Times New Roman"/>
        <charset val="0"/>
      </rPr>
      <t>13922193979</t>
    </r>
    <r>
      <rPr>
        <sz val="12"/>
        <color indexed="8"/>
        <rFont val="仿宋_GB2312"/>
        <charset val="134"/>
      </rPr>
      <t>；宫晓波（驻高州服务队副队长）</t>
    </r>
    <r>
      <rPr>
        <sz val="12"/>
        <color theme="1"/>
        <rFont val="Times New Roman"/>
        <charset val="0"/>
      </rPr>
      <t>13580529407</t>
    </r>
  </si>
  <si>
    <t>野生稻种质资源保护与利用及优质高效水稻品种示范推广</t>
  </si>
  <si>
    <t>高州市镇江镇</t>
  </si>
  <si>
    <r>
      <rPr>
        <sz val="12"/>
        <color indexed="8"/>
        <rFont val="仿宋_GB2312"/>
        <charset val="134"/>
      </rPr>
      <t>高州市镇江镇拥有丰富野生稻资源，同时非常希望引进优势水稻品种，打造</t>
    </r>
    <r>
      <rPr>
        <sz val="12"/>
        <color rgb="FF000000"/>
        <rFont val="Times New Roman"/>
        <charset val="0"/>
      </rPr>
      <t>“</t>
    </r>
    <r>
      <rPr>
        <sz val="12"/>
        <color indexed="8"/>
        <rFont val="仿宋_GB2312"/>
        <charset val="134"/>
      </rPr>
      <t>高州野生稻之乡</t>
    </r>
    <r>
      <rPr>
        <sz val="12"/>
        <color rgb="FF000000"/>
        <rFont val="Times New Roman"/>
        <charset val="0"/>
      </rPr>
      <t>”</t>
    </r>
    <r>
      <rPr>
        <sz val="12"/>
        <color indexed="8"/>
        <rFont val="仿宋_GB2312"/>
        <charset val="134"/>
      </rPr>
      <t>优质有机大米生产区。</t>
    </r>
  </si>
  <si>
    <r>
      <rPr>
        <sz val="12"/>
        <color indexed="8"/>
        <rFont val="仿宋_GB2312"/>
        <charset val="134"/>
      </rPr>
      <t>开展镇江镇野生稻原地保护监测；野生稻鉴评和种质创新；协助当地建立野生稻科普基地</t>
    </r>
    <r>
      <rPr>
        <sz val="12"/>
        <color theme="1"/>
        <rFont val="Times New Roman"/>
        <charset val="0"/>
      </rPr>
      <t>;</t>
    </r>
    <r>
      <rPr>
        <sz val="12"/>
        <color indexed="8"/>
        <rFont val="仿宋_GB2312"/>
        <charset val="134"/>
      </rPr>
      <t>水稻优质品种示范推广</t>
    </r>
  </si>
  <si>
    <r>
      <rPr>
        <sz val="12"/>
        <color theme="1"/>
        <rFont val="Times New Roman"/>
        <charset val="0"/>
      </rPr>
      <t>2023</t>
    </r>
    <r>
      <rPr>
        <sz val="12"/>
        <color indexed="8"/>
        <rFont val="仿宋_GB2312"/>
        <charset val="134"/>
      </rPr>
      <t>年：开展野生稻调查、监测与科普；推广优质高效品种</t>
    </r>
    <r>
      <rPr>
        <sz val="12"/>
        <color theme="1"/>
        <rFont val="Times New Roman"/>
        <charset val="0"/>
      </rPr>
      <t>2</t>
    </r>
    <r>
      <rPr>
        <sz val="12"/>
        <color indexed="8"/>
        <rFont val="仿宋_GB2312"/>
        <charset val="134"/>
      </rPr>
      <t>个；培训水稻种植户</t>
    </r>
    <r>
      <rPr>
        <sz val="12"/>
        <color theme="1"/>
        <rFont val="Times New Roman"/>
        <charset val="0"/>
      </rPr>
      <t>50</t>
    </r>
    <r>
      <rPr>
        <sz val="12"/>
        <color indexed="8"/>
        <rFont val="仿宋_GB2312"/>
        <charset val="134"/>
      </rPr>
      <t>人以上；</t>
    </r>
    <r>
      <rPr>
        <sz val="12"/>
        <color theme="1"/>
        <rFont val="Times New Roman"/>
        <charset val="0"/>
      </rPr>
      <t>2024</t>
    </r>
    <r>
      <rPr>
        <sz val="12"/>
        <color indexed="8"/>
        <rFont val="仿宋_GB2312"/>
        <charset val="134"/>
      </rPr>
      <t>年：协助当地建立野生稻科普基地</t>
    </r>
    <r>
      <rPr>
        <sz val="12"/>
        <color theme="1"/>
        <rFont val="Times New Roman"/>
        <charset val="0"/>
      </rPr>
      <t>1</t>
    </r>
    <r>
      <rPr>
        <sz val="12"/>
        <color indexed="8"/>
        <rFont val="仿宋_GB2312"/>
        <charset val="134"/>
      </rPr>
      <t>个；推广优质高效品种</t>
    </r>
    <r>
      <rPr>
        <sz val="12"/>
        <color theme="1"/>
        <rFont val="Times New Roman"/>
        <charset val="0"/>
      </rPr>
      <t>3</t>
    </r>
    <r>
      <rPr>
        <sz val="12"/>
        <color indexed="8"/>
        <rFont val="仿宋_GB2312"/>
        <charset val="134"/>
      </rPr>
      <t>个；培训技术人员</t>
    </r>
    <r>
      <rPr>
        <sz val="12"/>
        <color theme="1"/>
        <rFont val="Times New Roman"/>
        <charset val="0"/>
      </rPr>
      <t>3-5</t>
    </r>
    <r>
      <rPr>
        <sz val="12"/>
        <color indexed="8"/>
        <rFont val="仿宋_GB2312"/>
        <charset val="134"/>
      </rPr>
      <t>名，培训水稻种植户</t>
    </r>
    <r>
      <rPr>
        <sz val="12"/>
        <color theme="1"/>
        <rFont val="Times New Roman"/>
        <charset val="0"/>
      </rPr>
      <t>50-80</t>
    </r>
    <r>
      <rPr>
        <sz val="12"/>
        <color indexed="8"/>
        <rFont val="仿宋_GB2312"/>
        <charset val="134"/>
      </rPr>
      <t>人以上，促进新品种及栽培技术推广和效益提升。</t>
    </r>
  </si>
  <si>
    <r>
      <rPr>
        <sz val="12"/>
        <color indexed="8"/>
        <rFont val="仿宋_GB2312"/>
        <charset val="134"/>
      </rPr>
      <t>潘大建（省农科院水稻所研究员）</t>
    </r>
    <r>
      <rPr>
        <sz val="12"/>
        <color rgb="FF000000"/>
        <rFont val="Times New Roman"/>
        <charset val="0"/>
      </rPr>
      <t>13922413514</t>
    </r>
    <r>
      <rPr>
        <sz val="12"/>
        <color indexed="8"/>
        <rFont val="仿宋_GB2312"/>
        <charset val="134"/>
      </rPr>
      <t>；宫晓波（驻高州服务队副队长）</t>
    </r>
    <r>
      <rPr>
        <sz val="12"/>
        <color rgb="FF000000"/>
        <rFont val="Times New Roman"/>
        <charset val="0"/>
      </rPr>
      <t>13580529407</t>
    </r>
  </si>
  <si>
    <t>城乡规划项目</t>
  </si>
  <si>
    <t>面向高州市根子镇开展城乡规划方面的指导。</t>
  </si>
  <si>
    <t>依托中山大学地理科学与规划学院团队，开展高州市根子镇、分界镇规划。</t>
  </si>
  <si>
    <r>
      <rPr>
        <sz val="12"/>
        <color indexed="8"/>
        <rFont val="仿宋_GB2312"/>
        <charset val="134"/>
      </rPr>
      <t>结合高州市自然资源局关于该镇城乡规划工作的进展进行安排。</t>
    </r>
    <r>
      <rPr>
        <sz val="12"/>
        <color theme="1"/>
        <rFont val="Times New Roman"/>
        <charset val="0"/>
      </rPr>
      <t>2023-2024</t>
    </r>
    <r>
      <rPr>
        <sz val="12"/>
        <color indexed="8"/>
        <rFont val="仿宋_GB2312"/>
        <charset val="134"/>
      </rPr>
      <t>年，完成根子镇初步城乡规划。</t>
    </r>
  </si>
  <si>
    <t>中国式现代化的高州实践</t>
  </si>
  <si>
    <t>结合深入学习宣传贯彻习近平总书记视察广东重要讲话精神，在理论阐释的基础上开展高州市中国式现代化建设的成果凝练。</t>
  </si>
  <si>
    <r>
      <rPr>
        <sz val="12"/>
        <color indexed="8"/>
        <rFont val="仿宋_GB2312"/>
        <charset val="134"/>
      </rPr>
      <t>深入学习宣传贯彻习近平总书记视察广东重要讲话精神，依托中山大学人文社科领域科研力量，结合高州开展</t>
    </r>
    <r>
      <rPr>
        <sz val="12"/>
        <color theme="1"/>
        <rFont val="Times New Roman"/>
        <charset val="0"/>
      </rPr>
      <t>“</t>
    </r>
    <r>
      <rPr>
        <sz val="12"/>
        <color indexed="8"/>
        <rFont val="仿宋_GB2312"/>
        <charset val="134"/>
      </rPr>
      <t>百千万工程</t>
    </r>
    <r>
      <rPr>
        <sz val="12"/>
        <color theme="1"/>
        <rFont val="Times New Roman"/>
        <charset val="0"/>
      </rPr>
      <t>”</t>
    </r>
    <r>
      <rPr>
        <sz val="12"/>
        <color indexed="8"/>
        <rFont val="仿宋_GB2312"/>
        <charset val="134"/>
      </rPr>
      <t>的具体实践，开展理论阐释、成果凝练。</t>
    </r>
  </si>
  <si>
    <r>
      <rPr>
        <sz val="12"/>
        <color theme="1"/>
        <rFont val="Times New Roman"/>
        <charset val="0"/>
      </rPr>
      <t>2023-2024</t>
    </r>
    <r>
      <rPr>
        <sz val="12"/>
        <color indexed="8"/>
        <rFont val="仿宋_GB2312"/>
        <charset val="134"/>
      </rPr>
      <t>年，根据高州市实际情况，组织中山大学专家开展调研，形成调研初稿。</t>
    </r>
  </si>
  <si>
    <t>高水平医科人才队伍建设</t>
  </si>
  <si>
    <t>面向高州市医疗卫生领域开展高层次人才培养。</t>
  </si>
  <si>
    <t>中山大学中山医学院、中山大学附属第一医院、中山大学肿瘤防治中心与高州市人民医院开展干细胞、营养医学、肿瘤防治等领域的合作。</t>
  </si>
  <si>
    <r>
      <rPr>
        <sz val="12"/>
        <color theme="1"/>
        <rFont val="Times New Roman"/>
        <charset val="0"/>
      </rPr>
      <t>2023-2024</t>
    </r>
    <r>
      <rPr>
        <sz val="12"/>
        <color indexed="8"/>
        <rFont val="仿宋_GB2312"/>
        <charset val="134"/>
      </rPr>
      <t>年：与高州市人民医院联合培养博士后</t>
    </r>
    <r>
      <rPr>
        <sz val="12"/>
        <color theme="1"/>
        <rFont val="Times New Roman"/>
        <charset val="0"/>
      </rPr>
      <t>1-2</t>
    </r>
    <r>
      <rPr>
        <sz val="12"/>
        <color indexed="8"/>
        <rFont val="仿宋_GB2312"/>
        <charset val="134"/>
      </rPr>
      <t>名；指导高州市人民医院开展干细胞研究中心资质备案工作并取得显著成果。</t>
    </r>
  </si>
  <si>
    <t>中小学教师心理健康教育能力提升计划</t>
  </si>
  <si>
    <t>面向高州曹江镇中小学骨干教师开展心理健康教育能力提升培训。</t>
  </si>
  <si>
    <t>依托中山大学心理学系、中山大学心理健康教育咨询中心等单位开展曹江镇中小学教师心理健康教育能力提升培训。</t>
  </si>
  <si>
    <r>
      <rPr>
        <sz val="12"/>
        <color indexed="8"/>
        <rFont val="仿宋_GB2312"/>
        <charset val="134"/>
      </rPr>
      <t>通过开展培养，提升曹江镇中小学教师心理健康教育能力。</t>
    </r>
    <r>
      <rPr>
        <sz val="12"/>
        <color theme="1"/>
        <rFont val="Times New Roman"/>
        <charset val="0"/>
      </rPr>
      <t>2023-2024</t>
    </r>
    <r>
      <rPr>
        <sz val="12"/>
        <color indexed="8"/>
        <rFont val="仿宋_GB2312"/>
        <charset val="134"/>
      </rPr>
      <t>年培训完成第一批</t>
    </r>
    <r>
      <rPr>
        <sz val="12"/>
        <color theme="1"/>
        <rFont val="Times New Roman"/>
        <charset val="0"/>
      </rPr>
      <t>50</t>
    </r>
    <r>
      <rPr>
        <sz val="12"/>
        <color indexed="8"/>
        <rFont val="仿宋_GB2312"/>
        <charset val="134"/>
      </rPr>
      <t>人次，建设曹江镇中心学校</t>
    </r>
    <r>
      <rPr>
        <sz val="12"/>
        <color theme="1"/>
        <rFont val="Times New Roman"/>
        <charset val="0"/>
      </rPr>
      <t>“</t>
    </r>
    <r>
      <rPr>
        <sz val="12"/>
        <color indexed="8"/>
        <rFont val="仿宋_GB2312"/>
        <charset val="134"/>
      </rPr>
      <t>心康工作室</t>
    </r>
    <r>
      <rPr>
        <sz val="12"/>
        <color theme="1"/>
        <rFont val="Times New Roman"/>
        <charset val="0"/>
      </rPr>
      <t>”1个。</t>
    </r>
  </si>
  <si>
    <t>面向高州市根子镇中小学骨干教师开展心理健康教育能力提升培训。</t>
  </si>
  <si>
    <t>依托中山大学心理学系、中山大学心理健康教育咨询中心等单位力量开展根子镇中小学教师心理健康教育能力提升培训。</t>
  </si>
  <si>
    <r>
      <rPr>
        <sz val="12"/>
        <color indexed="8"/>
        <rFont val="仿宋_GB2312"/>
        <charset val="134"/>
      </rPr>
      <t>通过开展培养，提升根子镇中小学教师心理健康教育能力。</t>
    </r>
    <r>
      <rPr>
        <sz val="12"/>
        <color theme="1"/>
        <rFont val="Times New Roman"/>
        <charset val="0"/>
      </rPr>
      <t>2023-2024</t>
    </r>
    <r>
      <rPr>
        <sz val="12"/>
        <color indexed="8"/>
        <rFont val="仿宋_GB2312"/>
        <charset val="134"/>
      </rPr>
      <t>年培训完成第一批</t>
    </r>
    <r>
      <rPr>
        <sz val="12"/>
        <color theme="1"/>
        <rFont val="Times New Roman"/>
        <charset val="0"/>
      </rPr>
      <t>50</t>
    </r>
    <r>
      <rPr>
        <sz val="12"/>
        <color indexed="8"/>
        <rFont val="仿宋_GB2312"/>
        <charset val="134"/>
      </rPr>
      <t>人次，建设根子镇中心学校</t>
    </r>
    <r>
      <rPr>
        <sz val="12"/>
        <color theme="1"/>
        <rFont val="Times New Roman"/>
        <charset val="0"/>
      </rPr>
      <t>“</t>
    </r>
    <r>
      <rPr>
        <sz val="12"/>
        <color indexed="8"/>
        <rFont val="仿宋_GB2312"/>
        <charset val="134"/>
      </rPr>
      <t>心康工作室”1个。</t>
    </r>
  </si>
  <si>
    <t>化州市</t>
  </si>
  <si>
    <t>广东石油化工学院、广东轻工职业技术学院</t>
  </si>
  <si>
    <t>产业帮扶</t>
  </si>
  <si>
    <r>
      <rPr>
        <sz val="12"/>
        <color theme="1"/>
        <rFont val="仿宋_GB2312"/>
        <charset val="134"/>
      </rPr>
      <t>一是在化橘红、黄瓜、番薯、果蔬等特色农产品领域加强产业帮扶，提供技术支撑，强化对当地企业的指导，助力产业链和产业集群的形成。二是化州市食品资源丰富，正在依托优势资源，大力发展食品加工业，与广东轻工合作共同攻坚保鲜技术、冷链物流等制约产业发展的瓶颈问题，研发新型特色食品，抢抓</t>
    </r>
    <r>
      <rPr>
        <sz val="12"/>
        <color theme="1"/>
        <rFont val="Times New Roman"/>
        <charset val="0"/>
      </rPr>
      <t>“</t>
    </r>
    <r>
      <rPr>
        <sz val="12"/>
        <color theme="1"/>
        <rFont val="仿宋_GB2312"/>
        <charset val="134"/>
      </rPr>
      <t>预制菜</t>
    </r>
    <r>
      <rPr>
        <sz val="12"/>
        <color theme="1"/>
        <rFont val="Times New Roman"/>
        <charset val="0"/>
      </rPr>
      <t>”</t>
    </r>
    <r>
      <rPr>
        <sz val="12"/>
        <color theme="1"/>
        <rFont val="仿宋_GB2312"/>
        <charset val="134"/>
      </rPr>
      <t>产业发展先机，做大做强预制菜产业。</t>
    </r>
  </si>
  <si>
    <r>
      <rPr>
        <sz val="12"/>
        <color theme="1"/>
        <rFont val="仿宋_GB2312"/>
        <charset val="134"/>
      </rPr>
      <t>易广（财贸学院副书记）</t>
    </r>
    <r>
      <rPr>
        <sz val="12"/>
        <color theme="1"/>
        <rFont val="Times New Roman"/>
        <charset val="0"/>
      </rPr>
      <t xml:space="preserve">
13751863513</t>
    </r>
  </si>
  <si>
    <t>发展莲藕种植观光基地</t>
  </si>
  <si>
    <t>沙琅镇</t>
  </si>
  <si>
    <t>莲垌村素有南药之乡和鱼米之乡的美称，同时二大水库和二大山脉贯穿其中，绿水青山就是金山银山特征明显</t>
  </si>
  <si>
    <r>
      <rPr>
        <sz val="12"/>
        <rFont val="仿宋_GB2312"/>
        <charset val="134"/>
      </rPr>
      <t>发展</t>
    </r>
    <r>
      <rPr>
        <sz val="12"/>
        <rFont val="Times New Roman"/>
        <charset val="0"/>
      </rPr>
      <t>“</t>
    </r>
    <r>
      <rPr>
        <sz val="12"/>
        <rFont val="仿宋_GB2312"/>
        <charset val="134"/>
      </rPr>
      <t>莲藕种植观光基地</t>
    </r>
    <r>
      <rPr>
        <sz val="12"/>
        <rFont val="Times New Roman"/>
        <charset val="0"/>
      </rPr>
      <t>”</t>
    </r>
    <r>
      <rPr>
        <sz val="12"/>
        <rFont val="仿宋_GB2312"/>
        <charset val="134"/>
      </rPr>
      <t>的莲垌村，帮扶莲藕种植，提供科技、人才和资金支持。</t>
    </r>
  </si>
  <si>
    <r>
      <rPr>
        <sz val="12"/>
        <color theme="1"/>
        <rFont val="仿宋_GB2312"/>
        <charset val="134"/>
      </rPr>
      <t>陈远</t>
    </r>
    <r>
      <rPr>
        <sz val="12"/>
        <color theme="1"/>
        <rFont val="Times New Roman"/>
        <charset val="0"/>
      </rPr>
      <t xml:space="preserve">
</t>
    </r>
    <r>
      <rPr>
        <sz val="12"/>
        <color theme="1"/>
        <rFont val="仿宋_GB2312"/>
        <charset val="134"/>
      </rPr>
      <t>保卫部副部长</t>
    </r>
    <r>
      <rPr>
        <sz val="12"/>
        <color theme="1"/>
        <rFont val="Times New Roman"/>
        <charset val="0"/>
      </rPr>
      <t xml:space="preserve"> 
13824893866
</t>
    </r>
  </si>
  <si>
    <r>
      <rPr>
        <sz val="12"/>
        <color rgb="FF000000"/>
        <rFont val="仿宋_GB2312"/>
        <charset val="134"/>
      </rPr>
      <t>化州杨梅镇项目</t>
    </r>
    <r>
      <rPr>
        <sz val="12"/>
        <color rgb="FF000000"/>
        <rFont val="Times New Roman"/>
        <charset val="0"/>
      </rPr>
      <t>——</t>
    </r>
    <r>
      <rPr>
        <sz val="12"/>
        <color rgb="FF000000"/>
        <rFont val="仿宋_GB2312"/>
        <charset val="134"/>
      </rPr>
      <t>纤维增强木基复合墙板的研究与应用示范</t>
    </r>
  </si>
  <si>
    <t>化州杨梅镇</t>
  </si>
  <si>
    <t>项目旨在研发一种相对于目前墙板质量更好、成本更低，使用乡村竹木材料作为原材料的新型装配式复合墙板，研发成功后进行应用示范。</t>
  </si>
  <si>
    <t>研究一种以乡村竹木材料为原料，研发质量更好、成本更低的墙板。项目一方面有利于降低装配式墙板成本、提高墙板保温隔热性能，另一方面有利于提高农民收入、降低墙板生产阶段及建筑物使用阶段的碳排放。</t>
  </si>
  <si>
    <r>
      <rPr>
        <sz val="12"/>
        <color rgb="FF000000"/>
        <rFont val="Times New Roman"/>
        <charset val="0"/>
      </rPr>
      <t>1</t>
    </r>
    <r>
      <rPr>
        <sz val="12"/>
        <color indexed="8"/>
        <rFont val="仿宋_GB2312"/>
        <charset val="134"/>
      </rPr>
      <t>、采用乡村常见竹木材料作为产品原材料，提高农民收入。</t>
    </r>
    <r>
      <rPr>
        <sz val="12"/>
        <color indexed="8"/>
        <rFont val="Times New Roman"/>
        <charset val="0"/>
      </rPr>
      <t xml:space="preserve">
2</t>
    </r>
    <r>
      <rPr>
        <sz val="12"/>
        <color indexed="8"/>
        <rFont val="仿宋_GB2312"/>
        <charset val="134"/>
      </rPr>
      <t>、满足新型轻质墙板性能指标，降低成本、提高质量。</t>
    </r>
    <r>
      <rPr>
        <sz val="12"/>
        <color indexed="8"/>
        <rFont val="Times New Roman"/>
        <charset val="0"/>
      </rPr>
      <t xml:space="preserve">
</t>
    </r>
  </si>
  <si>
    <r>
      <rPr>
        <sz val="12"/>
        <color theme="1"/>
        <rFont val="仿宋_GB2312"/>
        <charset val="134"/>
      </rPr>
      <t>李胜强</t>
    </r>
    <r>
      <rPr>
        <sz val="12"/>
        <color theme="1"/>
        <rFont val="Times New Roman"/>
        <charset val="0"/>
      </rPr>
      <t xml:space="preserve">
</t>
    </r>
    <r>
      <rPr>
        <sz val="12"/>
        <color theme="1"/>
        <rFont val="仿宋_GB2312"/>
        <charset val="134"/>
      </rPr>
      <t>建筑工程学院</t>
    </r>
    <r>
      <rPr>
        <sz val="12"/>
        <color theme="1"/>
        <rFont val="Times New Roman"/>
        <charset val="0"/>
      </rPr>
      <t xml:space="preserve">
</t>
    </r>
    <r>
      <rPr>
        <sz val="12"/>
        <color theme="1"/>
        <rFont val="仿宋_GB2312"/>
        <charset val="134"/>
      </rPr>
      <t>副院长</t>
    </r>
    <r>
      <rPr>
        <sz val="12"/>
        <color theme="1"/>
        <rFont val="Times New Roman"/>
        <charset val="0"/>
      </rPr>
      <t xml:space="preserve"> 13927536422
</t>
    </r>
  </si>
  <si>
    <r>
      <rPr>
        <sz val="12"/>
        <color theme="1"/>
        <rFont val="仿宋_GB2312"/>
        <charset val="134"/>
      </rPr>
      <t>化州杨梅镇项目</t>
    </r>
    <r>
      <rPr>
        <sz val="12"/>
        <color theme="1"/>
        <rFont val="Times New Roman"/>
        <charset val="0"/>
      </rPr>
      <t>——</t>
    </r>
    <r>
      <rPr>
        <sz val="12"/>
        <color theme="1"/>
        <rFont val="仿宋_GB2312"/>
        <charset val="134"/>
      </rPr>
      <t>新型装配式墙板连接结点研究</t>
    </r>
  </si>
  <si>
    <t>针对茂名市东绿装配式建筑有限公司所生产的新型装配式墙板，开展墙板连接结点的研究。</t>
  </si>
  <si>
    <t>针对茂名市东绿装配式建筑有限公司所生产的新型装配式墙板，开展墙板连接结点的研究，提出墙板与结构体系之间及墙板相互之间的连接方法，以减少了墙板拼装时的开裂隐患，提高了墙板质量及装配效率，提升了公司产品市场空间。</t>
  </si>
  <si>
    <r>
      <rPr>
        <sz val="12"/>
        <color rgb="FF000000"/>
        <rFont val="Times New Roman"/>
        <charset val="0"/>
      </rPr>
      <t>1</t>
    </r>
    <r>
      <rPr>
        <sz val="12"/>
        <color indexed="8"/>
        <rFont val="仿宋_GB2312"/>
        <charset val="134"/>
      </rPr>
      <t>、提出墙板连接结点做法，并验证；</t>
    </r>
    <r>
      <rPr>
        <sz val="12"/>
        <color indexed="8"/>
        <rFont val="Times New Roman"/>
        <charset val="0"/>
      </rPr>
      <t xml:space="preserve">
2</t>
    </r>
    <r>
      <rPr>
        <sz val="12"/>
        <color indexed="8"/>
        <rFont val="仿宋_GB2312"/>
        <charset val="134"/>
      </rPr>
      <t>、建造小型工程项目，开展实证研究；</t>
    </r>
    <r>
      <rPr>
        <sz val="12"/>
        <color indexed="8"/>
        <rFont val="Times New Roman"/>
        <charset val="0"/>
      </rPr>
      <t xml:space="preserve">
3</t>
    </r>
    <r>
      <rPr>
        <sz val="12"/>
        <color indexed="8"/>
        <rFont val="仿宋_GB2312"/>
        <charset val="134"/>
      </rPr>
      <t>、减少墙板拼接开裂隐患，提高墙板拼接质量及装配效率。</t>
    </r>
    <r>
      <rPr>
        <sz val="12"/>
        <color indexed="8"/>
        <rFont val="Times New Roman"/>
        <charset val="0"/>
      </rPr>
      <t xml:space="preserve">
</t>
    </r>
  </si>
  <si>
    <t>农产品种植加工项目</t>
  </si>
  <si>
    <t>化州新安镇</t>
  </si>
  <si>
    <t>对新安镇农业特色产业进行技术指导及培训，开展产学研合作。</t>
  </si>
  <si>
    <t>积极开展化橘红加工、番石榴绿色防控技术研究及推广等合作项目。</t>
  </si>
  <si>
    <t>提升农产品栽植和加工水平，加强技术研发及推广工作。</t>
  </si>
  <si>
    <r>
      <rPr>
        <sz val="12"/>
        <color theme="1"/>
        <rFont val="仿宋_GB2312"/>
        <charset val="134"/>
      </rPr>
      <t>尹爱国</t>
    </r>
    <r>
      <rPr>
        <sz val="12"/>
        <color theme="1"/>
        <rFont val="Times New Roman"/>
        <charset val="0"/>
      </rPr>
      <t xml:space="preserve">
</t>
    </r>
    <r>
      <rPr>
        <sz val="12"/>
        <color theme="1"/>
        <rFont val="仿宋_GB2312"/>
        <charset val="134"/>
      </rPr>
      <t>科技部副部长</t>
    </r>
    <r>
      <rPr>
        <sz val="12"/>
        <color theme="1"/>
        <rFont val="Times New Roman"/>
        <charset val="0"/>
      </rPr>
      <t xml:space="preserve"> 
13535928053 
</t>
    </r>
  </si>
  <si>
    <r>
      <rPr>
        <sz val="12"/>
        <color theme="1"/>
        <rFont val="仿宋_GB2312"/>
        <charset val="134"/>
      </rPr>
      <t>参加</t>
    </r>
    <r>
      <rPr>
        <sz val="12"/>
        <color theme="1"/>
        <rFont val="Times New Roman"/>
        <charset val="0"/>
      </rPr>
      <t>“</t>
    </r>
    <r>
      <rPr>
        <sz val="12"/>
        <color theme="1"/>
        <rFont val="仿宋_GB2312"/>
        <charset val="134"/>
      </rPr>
      <t>粤美乡村</t>
    </r>
    <r>
      <rPr>
        <sz val="12"/>
        <color theme="1"/>
        <rFont val="Times New Roman"/>
        <charset val="0"/>
      </rPr>
      <t>”</t>
    </r>
    <r>
      <rPr>
        <sz val="12"/>
        <color theme="1"/>
        <rFont val="仿宋_GB2312"/>
        <charset val="134"/>
      </rPr>
      <t>风貌设计大赛</t>
    </r>
  </si>
  <si>
    <r>
      <rPr>
        <sz val="12"/>
        <color theme="1"/>
        <rFont val="仿宋_GB2312"/>
        <charset val="134"/>
      </rPr>
      <t>按照</t>
    </r>
    <r>
      <rPr>
        <sz val="12"/>
        <color theme="1"/>
        <rFont val="Times New Roman"/>
        <charset val="0"/>
      </rPr>
      <t>“</t>
    </r>
    <r>
      <rPr>
        <sz val="12"/>
        <color theme="1"/>
        <rFont val="仿宋_GB2312"/>
        <charset val="134"/>
      </rPr>
      <t>粤美乡村</t>
    </r>
    <r>
      <rPr>
        <sz val="12"/>
        <color theme="1"/>
        <rFont val="Times New Roman"/>
        <charset val="0"/>
      </rPr>
      <t>”</t>
    </r>
    <r>
      <rPr>
        <sz val="12"/>
        <color theme="1"/>
        <rFont val="仿宋_GB2312"/>
        <charset val="134"/>
      </rPr>
      <t>风貌设计大赛相关要求提交作品。</t>
    </r>
  </si>
  <si>
    <r>
      <rPr>
        <sz val="12"/>
        <color theme="1"/>
        <rFont val="仿宋_GB2312"/>
        <charset val="134"/>
      </rPr>
      <t>组织学校教师学生参加粤美乡村风貌设计大赛，积极提交作品参与比赛，我校共提交</t>
    </r>
    <r>
      <rPr>
        <sz val="12"/>
        <color theme="1"/>
        <rFont val="Times New Roman"/>
        <charset val="0"/>
      </rPr>
      <t>7</t>
    </r>
    <r>
      <rPr>
        <sz val="12"/>
        <color theme="1"/>
        <rFont val="仿宋_GB2312"/>
        <charset val="134"/>
      </rPr>
      <t>项作品。</t>
    </r>
  </si>
  <si>
    <t>做好后续作品收集及对接工作。</t>
  </si>
  <si>
    <r>
      <rPr>
        <sz val="12"/>
        <color theme="1"/>
        <rFont val="仿宋_GB2312"/>
        <charset val="134"/>
      </rPr>
      <t>吴家炜</t>
    </r>
    <r>
      <rPr>
        <sz val="12"/>
        <color theme="1"/>
        <rFont val="Times New Roman"/>
        <charset val="0"/>
      </rPr>
      <t xml:space="preserve">
</t>
    </r>
    <r>
      <rPr>
        <sz val="12"/>
        <color theme="1"/>
        <rFont val="仿宋_GB2312"/>
        <charset val="134"/>
      </rPr>
      <t>建筑工程学院</t>
    </r>
    <r>
      <rPr>
        <sz val="12"/>
        <color theme="1"/>
        <rFont val="Times New Roman"/>
        <charset val="0"/>
      </rPr>
      <t xml:space="preserve">
</t>
    </r>
    <r>
      <rPr>
        <sz val="12"/>
        <color theme="1"/>
        <rFont val="仿宋_GB2312"/>
        <charset val="134"/>
      </rPr>
      <t>副院长</t>
    </r>
    <r>
      <rPr>
        <sz val="12"/>
        <color theme="1"/>
        <rFont val="Times New Roman"/>
        <charset val="0"/>
      </rPr>
      <t xml:space="preserve"> 13509923445</t>
    </r>
  </si>
  <si>
    <t>化州市杨梅镇乡村振兴风貌示范点规划设计项目</t>
  </si>
  <si>
    <r>
      <rPr>
        <sz val="12"/>
        <color theme="1"/>
        <rFont val="仿宋_GB2312"/>
        <charset val="134"/>
      </rPr>
      <t>结合</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，改善杨梅镇乡村风貌，助力乡村振兴。</t>
    </r>
  </si>
  <si>
    <t>到杨梅镇实地调研，与杨梅镇政府积极沟通，进入项目选址工作。</t>
  </si>
  <si>
    <r>
      <rPr>
        <sz val="12"/>
        <color theme="1"/>
        <rFont val="仿宋_GB2312"/>
        <charset val="134"/>
      </rPr>
      <t>主要任务：改善杨梅镇乡村风貌。分年度任务：</t>
    </r>
    <r>
      <rPr>
        <sz val="12"/>
        <color theme="1"/>
        <rFont val="Times New Roman"/>
        <charset val="0"/>
      </rPr>
      <t>2023</t>
    </r>
    <r>
      <rPr>
        <sz val="12"/>
        <color theme="1"/>
        <rFont val="仿宋_GB2312"/>
        <charset val="134"/>
      </rPr>
      <t>年度完成相关对接工作；</t>
    </r>
    <r>
      <rPr>
        <sz val="12"/>
        <color theme="1"/>
        <rFont val="Times New Roman"/>
        <charset val="0"/>
      </rPr>
      <t>2023</t>
    </r>
    <r>
      <rPr>
        <sz val="12"/>
        <color theme="1"/>
        <rFont val="仿宋_GB2312"/>
        <charset val="134"/>
      </rPr>
      <t>年进入设计阶段。</t>
    </r>
  </si>
  <si>
    <r>
      <rPr>
        <sz val="12"/>
        <color theme="1"/>
        <rFont val="仿宋_GB2312"/>
        <charset val="134"/>
      </rPr>
      <t>吴家炜</t>
    </r>
    <r>
      <rPr>
        <sz val="12"/>
        <color theme="1"/>
        <rFont val="Times New Roman"/>
        <charset val="0"/>
      </rPr>
      <t xml:space="preserve">
</t>
    </r>
    <r>
      <rPr>
        <sz val="12"/>
        <color theme="1"/>
        <rFont val="仿宋_GB2312"/>
        <charset val="134"/>
      </rPr>
      <t>建筑工程学院</t>
    </r>
    <r>
      <rPr>
        <sz val="12"/>
        <color theme="1"/>
        <rFont val="Times New Roman"/>
        <charset val="0"/>
      </rPr>
      <t xml:space="preserve">
</t>
    </r>
    <r>
      <rPr>
        <sz val="12"/>
        <color theme="1"/>
        <rFont val="仿宋_GB2312"/>
        <charset val="134"/>
      </rPr>
      <t>副院长</t>
    </r>
    <r>
      <rPr>
        <sz val="12"/>
        <color theme="1"/>
        <rFont val="Times New Roman"/>
        <charset val="0"/>
      </rPr>
      <t xml:space="preserve"> 13509923445
</t>
    </r>
  </si>
  <si>
    <t>加建多功能馆室</t>
  </si>
  <si>
    <r>
      <rPr>
        <sz val="12"/>
        <rFont val="仿宋_GB2312"/>
        <charset val="134"/>
      </rPr>
      <t>按照电白区组织部《关于开展电白区</t>
    </r>
    <r>
      <rPr>
        <sz val="12"/>
        <rFont val="Times New Roman"/>
        <charset val="0"/>
      </rPr>
      <t>2023</t>
    </r>
    <r>
      <rPr>
        <sz val="12"/>
        <rFont val="仿宋_GB2312"/>
        <charset val="134"/>
      </rPr>
      <t>年度</t>
    </r>
    <r>
      <rPr>
        <sz val="12"/>
        <rFont val="Times New Roman"/>
        <charset val="0"/>
      </rPr>
      <t>“</t>
    </r>
    <r>
      <rPr>
        <sz val="12"/>
        <rFont val="仿宋_GB2312"/>
        <charset val="134"/>
      </rPr>
      <t>第一书记项目</t>
    </r>
    <r>
      <rPr>
        <sz val="12"/>
        <rFont val="Times New Roman"/>
        <charset val="0"/>
      </rPr>
      <t>”</t>
    </r>
    <r>
      <rPr>
        <sz val="12"/>
        <rFont val="仿宋_GB2312"/>
        <charset val="134"/>
      </rPr>
      <t>领办活动的通知》（电组通</t>
    </r>
    <r>
      <rPr>
        <sz val="12"/>
        <rFont val="Times New Roman"/>
        <charset val="0"/>
      </rPr>
      <t>12</t>
    </r>
    <r>
      <rPr>
        <sz val="12"/>
        <rFont val="仿宋_GB2312"/>
        <charset val="134"/>
      </rPr>
      <t>号）文件要求，驻镇帮镇扶村工作队组团单位需统筹有关资金，为支持</t>
    </r>
    <r>
      <rPr>
        <sz val="12"/>
        <rFont val="Times New Roman"/>
        <charset val="0"/>
      </rPr>
      <t>“</t>
    </r>
    <r>
      <rPr>
        <sz val="12"/>
        <rFont val="仿宋_GB2312"/>
        <charset val="134"/>
      </rPr>
      <t>第一书记领办项目创造条件。</t>
    </r>
  </si>
  <si>
    <r>
      <rPr>
        <sz val="12"/>
        <rFont val="仿宋_GB2312"/>
        <charset val="134"/>
      </rPr>
      <t>项目内容：总投资约</t>
    </r>
    <r>
      <rPr>
        <sz val="12"/>
        <rFont val="Times New Roman"/>
        <charset val="0"/>
      </rPr>
      <t>16</t>
    </r>
    <r>
      <rPr>
        <sz val="12"/>
        <rFont val="仿宋_GB2312"/>
        <charset val="134"/>
      </rPr>
      <t>万元，其中市档案馆投资</t>
    </r>
    <r>
      <rPr>
        <sz val="12"/>
        <rFont val="Times New Roman"/>
        <charset val="0"/>
      </rPr>
      <t>6</t>
    </r>
    <r>
      <rPr>
        <sz val="12"/>
        <rFont val="仿宋_GB2312"/>
        <charset val="134"/>
      </rPr>
      <t>万元，广东石油化工学院投资</t>
    </r>
    <r>
      <rPr>
        <sz val="12"/>
        <rFont val="Times New Roman"/>
        <charset val="0"/>
      </rPr>
      <t>10</t>
    </r>
    <r>
      <rPr>
        <sz val="12"/>
        <rFont val="仿宋_GB2312"/>
        <charset val="134"/>
      </rPr>
      <t>万元，建筑占地面积约为</t>
    </r>
    <r>
      <rPr>
        <sz val="12"/>
        <rFont val="Times New Roman"/>
        <charset val="0"/>
      </rPr>
      <t>200</t>
    </r>
    <r>
      <rPr>
        <sz val="12"/>
        <rFont val="仿宋_GB2312"/>
        <charset val="134"/>
      </rPr>
      <t>平方米左右，框架结构，内设一个多功能展厅和一个多功能室。其中展厅约</t>
    </r>
    <r>
      <rPr>
        <sz val="12"/>
        <rFont val="Times New Roman"/>
        <charset val="0"/>
      </rPr>
      <t>150</t>
    </r>
    <r>
      <rPr>
        <sz val="12"/>
        <rFont val="仿宋_GB2312"/>
        <charset val="134"/>
      </rPr>
      <t>平方米，多功能室</t>
    </r>
    <r>
      <rPr>
        <sz val="12"/>
        <rFont val="Times New Roman"/>
        <charset val="0"/>
      </rPr>
      <t>50</t>
    </r>
    <r>
      <rPr>
        <sz val="12"/>
        <rFont val="仿宋_GB2312"/>
        <charset val="134"/>
      </rPr>
      <t>平方米。落实举措：经过第三方鉴定，检测结果满足在原一层的基础上加建一层的条件，通过报建和邀标后，现定于</t>
    </r>
    <r>
      <rPr>
        <sz val="12"/>
        <rFont val="Times New Roman"/>
        <charset val="0"/>
      </rPr>
      <t>11</t>
    </r>
    <r>
      <rPr>
        <sz val="12"/>
        <rFont val="仿宋_GB2312"/>
        <charset val="134"/>
      </rPr>
      <t>月</t>
    </r>
    <r>
      <rPr>
        <sz val="12"/>
        <rFont val="Times New Roman"/>
        <charset val="0"/>
      </rPr>
      <t>21</t>
    </r>
    <r>
      <rPr>
        <sz val="12"/>
        <rFont val="仿宋_GB2312"/>
        <charset val="134"/>
      </rPr>
      <t>日开始动工兴建。</t>
    </r>
  </si>
  <si>
    <r>
      <rPr>
        <sz val="12"/>
        <rFont val="仿宋_GB2312"/>
        <charset val="134"/>
      </rPr>
      <t>总体：实现集乡村产业振兴展、好人好心乡贤名录栏、土特产及名贵动植物样品展等多个功能展区。分年度量化指标：</t>
    </r>
    <r>
      <rPr>
        <sz val="12"/>
        <rFont val="Times New Roman"/>
        <charset val="0"/>
      </rPr>
      <t>2023</t>
    </r>
    <r>
      <rPr>
        <sz val="12"/>
        <rFont val="仿宋_GB2312"/>
        <charset val="134"/>
      </rPr>
      <t>年完成主体框架浇铸及墙体的部分建设。</t>
    </r>
    <r>
      <rPr>
        <sz val="12"/>
        <rFont val="Times New Roman"/>
        <charset val="0"/>
      </rPr>
      <t>2024</t>
    </r>
    <r>
      <rPr>
        <sz val="12"/>
        <rFont val="仿宋_GB2312"/>
        <charset val="134"/>
      </rPr>
      <t>年</t>
    </r>
    <r>
      <rPr>
        <sz val="12"/>
        <rFont val="Times New Roman"/>
        <charset val="0"/>
      </rPr>
      <t>3</t>
    </r>
    <r>
      <rPr>
        <sz val="12"/>
        <rFont val="仿宋_GB2312"/>
        <charset val="134"/>
      </rPr>
      <t>月份前基本完成主体建设并进入室内装修阶段，</t>
    </r>
    <r>
      <rPr>
        <sz val="12"/>
        <rFont val="Times New Roman"/>
        <charset val="0"/>
      </rPr>
      <t>7</t>
    </r>
    <r>
      <rPr>
        <sz val="12"/>
        <rFont val="仿宋_GB2312"/>
        <charset val="134"/>
      </rPr>
      <t>月份工程竣工交付村委。</t>
    </r>
  </si>
  <si>
    <t>镇村建设规划</t>
  </si>
  <si>
    <t>镇村规划建设是化州市短板问题，希望充分利用广东轻工专业领域资源，加强在乡村建设规划咨询、人才培养、技术支持、建筑工匠辅导等方面的合作，助力化州市抓好农房管控和风貌提升工作。并结合化州市本地特点和乡土气息，合力打造一批校地合作的特色村、样板村。</t>
  </si>
  <si>
    <t>缺任务目标、缺经费测算和预算金额</t>
  </si>
  <si>
    <t>智库组建与智力支持</t>
  </si>
  <si>
    <r>
      <rPr>
        <sz val="12"/>
        <color theme="1"/>
        <rFont val="仿宋_GB2312"/>
        <charset val="134"/>
      </rPr>
      <t>在实施</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中，化州市由市委党校、市社科联牵头成立了决策咨询专班，但目前我市的市委党校、市社科联等单位力量不足，专家库专家数量很有限，所覆盖的专业领域也不全面。广东轻工在很多领域人才云集，专家学者较多，利用广东轻工人才优势，在化州市重大决策、重大项目建设等方面多提参考意见，并积极参与化州市</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智库建设。</t>
    </r>
  </si>
  <si>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专题系列培训班</t>
    </r>
  </si>
  <si>
    <t>化州</t>
  </si>
  <si>
    <r>
      <rPr>
        <sz val="12"/>
        <color rgb="FF000000"/>
        <rFont val="仿宋_GB2312"/>
        <charset val="134"/>
      </rPr>
      <t>为进一步推动落实</t>
    </r>
    <r>
      <rPr>
        <sz val="12"/>
        <color rgb="FF000000"/>
        <rFont val="Times New Roman"/>
        <charset val="0"/>
      </rPr>
      <t>“</t>
    </r>
    <r>
      <rPr>
        <sz val="12"/>
        <color rgb="FF000000"/>
        <rFont val="仿宋_GB2312"/>
        <charset val="134"/>
      </rPr>
      <t>百千万工程</t>
    </r>
    <r>
      <rPr>
        <sz val="12"/>
        <color rgb="FF000000"/>
        <rFont val="Times New Roman"/>
        <charset val="0"/>
      </rPr>
      <t>”</t>
    </r>
    <r>
      <rPr>
        <sz val="12"/>
        <color rgb="FF000000"/>
        <rFont val="仿宋_GB2312"/>
        <charset val="134"/>
      </rPr>
      <t>，在化州市开展乡镇干部</t>
    </r>
    <r>
      <rPr>
        <sz val="12"/>
        <color rgb="FF000000"/>
        <rFont val="Times New Roman"/>
        <charset val="0"/>
      </rPr>
      <t>“</t>
    </r>
    <r>
      <rPr>
        <sz val="12"/>
        <color rgb="FF000000"/>
        <rFont val="仿宋_GB2312"/>
        <charset val="134"/>
      </rPr>
      <t>百千万工程</t>
    </r>
    <r>
      <rPr>
        <sz val="12"/>
        <color rgb="FF000000"/>
        <rFont val="Times New Roman"/>
        <charset val="0"/>
      </rPr>
      <t>”</t>
    </r>
    <r>
      <rPr>
        <sz val="12"/>
        <color rgb="FF000000"/>
        <rFont val="仿宋_GB2312"/>
        <charset val="134"/>
      </rPr>
      <t>培训班。</t>
    </r>
  </si>
  <si>
    <r>
      <rPr>
        <sz val="12"/>
        <color rgb="FF000000"/>
        <rFont val="仿宋_GB2312"/>
        <charset val="134"/>
      </rPr>
      <t>推动落实</t>
    </r>
    <r>
      <rPr>
        <sz val="12"/>
        <color indexed="8"/>
        <rFont val="Times New Roman"/>
        <charset val="0"/>
      </rPr>
      <t>“</t>
    </r>
    <r>
      <rPr>
        <sz val="12"/>
        <color indexed="8"/>
        <rFont val="仿宋_GB2312"/>
        <charset val="134"/>
      </rPr>
      <t>百千万工程</t>
    </r>
    <r>
      <rPr>
        <sz val="12"/>
        <color indexed="8"/>
        <rFont val="Times New Roman"/>
        <charset val="0"/>
      </rPr>
      <t>”</t>
    </r>
    <r>
      <rPr>
        <sz val="12"/>
        <color indexed="8"/>
        <rFont val="仿宋_GB2312"/>
        <charset val="134"/>
      </rPr>
      <t>，开展系列培训，主要对象是镇（街道）领导班子成员和副股级以上干部，镇级</t>
    </r>
    <r>
      <rPr>
        <sz val="12"/>
        <color indexed="8"/>
        <rFont val="Times New Roman"/>
        <charset val="0"/>
      </rPr>
      <t>“</t>
    </r>
    <r>
      <rPr>
        <sz val="12"/>
        <color indexed="8"/>
        <rFont val="仿宋_GB2312"/>
        <charset val="134"/>
      </rPr>
      <t>百千万工程</t>
    </r>
    <r>
      <rPr>
        <sz val="12"/>
        <color indexed="8"/>
        <rFont val="Times New Roman"/>
        <charset val="0"/>
      </rPr>
      <t>”</t>
    </r>
    <r>
      <rPr>
        <sz val="12"/>
        <color indexed="8"/>
        <rFont val="仿宋_GB2312"/>
        <charset val="134"/>
      </rPr>
      <t>指挥办全体工作人员，各村（社区）</t>
    </r>
    <r>
      <rPr>
        <sz val="12"/>
        <color indexed="8"/>
        <rFont val="Times New Roman"/>
        <charset val="0"/>
      </rPr>
      <t>“</t>
    </r>
    <r>
      <rPr>
        <sz val="12"/>
        <color indexed="8"/>
        <rFont val="仿宋_GB2312"/>
        <charset val="134"/>
      </rPr>
      <t>两委</t>
    </r>
    <r>
      <rPr>
        <sz val="12"/>
        <color indexed="8"/>
        <rFont val="Times New Roman"/>
        <charset val="0"/>
      </rPr>
      <t>”</t>
    </r>
    <r>
      <rPr>
        <sz val="12"/>
        <color indexed="8"/>
        <rFont val="仿宋_GB2312"/>
        <charset val="134"/>
      </rPr>
      <t>干部，村民小组长。</t>
    </r>
  </si>
  <si>
    <r>
      <rPr>
        <sz val="12"/>
        <color rgb="FF000000"/>
        <rFont val="仿宋_GB2312"/>
        <charset val="134"/>
      </rPr>
      <t>在本年度内开展安排市级师资团队进行</t>
    </r>
    <r>
      <rPr>
        <sz val="12"/>
        <color indexed="8"/>
        <rFont val="Times New Roman"/>
        <charset val="0"/>
      </rPr>
      <t>8</t>
    </r>
    <r>
      <rPr>
        <sz val="12"/>
        <color indexed="8"/>
        <rFont val="仿宋_GB2312"/>
        <charset val="134"/>
      </rPr>
      <t>次授课，并开展小组讨论，助力</t>
    </r>
    <r>
      <rPr>
        <sz val="12"/>
        <color indexed="8"/>
        <rFont val="Times New Roman"/>
        <charset val="0"/>
      </rPr>
      <t>“</t>
    </r>
    <r>
      <rPr>
        <sz val="12"/>
        <color indexed="8"/>
        <rFont val="仿宋_GB2312"/>
        <charset val="134"/>
      </rPr>
      <t>百千万工程</t>
    </r>
    <r>
      <rPr>
        <sz val="12"/>
        <color indexed="8"/>
        <rFont val="Times New Roman"/>
        <charset val="0"/>
      </rPr>
      <t>”</t>
    </r>
    <r>
      <rPr>
        <sz val="12"/>
        <color indexed="8"/>
        <rFont val="仿宋_GB2312"/>
        <charset val="134"/>
      </rPr>
      <t>深入人心。</t>
    </r>
  </si>
  <si>
    <r>
      <rPr>
        <sz val="12"/>
        <color theme="1"/>
        <rFont val="仿宋_GB2312"/>
        <charset val="134"/>
      </rPr>
      <t>庞海全</t>
    </r>
    <r>
      <rPr>
        <sz val="12"/>
        <color theme="1"/>
        <rFont val="Times New Roman"/>
        <charset val="0"/>
      </rPr>
      <t xml:space="preserve">
</t>
    </r>
    <r>
      <rPr>
        <sz val="12"/>
        <color theme="1"/>
        <rFont val="仿宋_GB2312"/>
        <charset val="134"/>
      </rPr>
      <t>组织统战部统战科科长</t>
    </r>
    <r>
      <rPr>
        <sz val="12"/>
        <color theme="1"/>
        <rFont val="Times New Roman"/>
        <charset val="0"/>
      </rPr>
      <t xml:space="preserve"> 
17819001204
</t>
    </r>
  </si>
  <si>
    <r>
      <rPr>
        <sz val="12"/>
        <color rgb="FF000000"/>
        <rFont val="仿宋_GB2312"/>
        <charset val="134"/>
      </rPr>
      <t>组建大学生</t>
    </r>
    <r>
      <rPr>
        <sz val="12"/>
        <color rgb="FF000000"/>
        <rFont val="Times New Roman"/>
        <charset val="0"/>
      </rPr>
      <t>“</t>
    </r>
    <r>
      <rPr>
        <sz val="12"/>
        <color rgb="FF000000"/>
        <rFont val="仿宋_GB2312"/>
        <charset val="134"/>
      </rPr>
      <t>百千万工程</t>
    </r>
    <r>
      <rPr>
        <sz val="12"/>
        <color rgb="FF000000"/>
        <rFont val="Times New Roman"/>
        <charset val="0"/>
      </rPr>
      <t>”</t>
    </r>
    <r>
      <rPr>
        <sz val="12"/>
        <color rgb="FF000000"/>
        <rFont val="仿宋_GB2312"/>
        <charset val="134"/>
      </rPr>
      <t>突击队助力乡村振兴，从特色农业、特色制造业、红色文化、休闲旅游等方面深挖大学生可为能为的关键领域、关键环节，积极投身广东高质量发展，在广阔的乡村天地贡献青春力量。</t>
    </r>
  </si>
  <si>
    <r>
      <rPr>
        <sz val="12"/>
        <color rgb="FF000000"/>
        <rFont val="仿宋_GB2312"/>
        <charset val="134"/>
      </rPr>
      <t>组建学生</t>
    </r>
    <r>
      <rPr>
        <sz val="12"/>
        <color rgb="FF000000"/>
        <rFont val="Times New Roman"/>
        <charset val="0"/>
      </rPr>
      <t>“</t>
    </r>
    <r>
      <rPr>
        <sz val="12"/>
        <color rgb="FF000000"/>
        <rFont val="仿宋_GB2312"/>
        <charset val="134"/>
      </rPr>
      <t>百千万工程</t>
    </r>
    <r>
      <rPr>
        <sz val="12"/>
        <color rgb="FF000000"/>
        <rFont val="Times New Roman"/>
        <charset val="0"/>
      </rPr>
      <t>”</t>
    </r>
    <r>
      <rPr>
        <sz val="12"/>
        <color rgb="FF000000"/>
        <rFont val="仿宋_GB2312"/>
        <charset val="134"/>
      </rPr>
      <t>突击队，开展支教、普法等工作；组织学生开展社会调研，发挥学科优势，鼓励创业，助推科技创新成果落地。</t>
    </r>
  </si>
  <si>
    <r>
      <rPr>
        <sz val="12"/>
        <color rgb="FF000000"/>
        <rFont val="仿宋_GB2312"/>
        <charset val="134"/>
      </rPr>
      <t>每年暑期开展大学生</t>
    </r>
    <r>
      <rPr>
        <sz val="12"/>
        <color rgb="FF000000"/>
        <rFont val="Times New Roman"/>
        <charset val="0"/>
      </rPr>
      <t>“</t>
    </r>
    <r>
      <rPr>
        <sz val="12"/>
        <color rgb="FF000000"/>
        <rFont val="仿宋_GB2312"/>
        <charset val="134"/>
      </rPr>
      <t>百千万工程</t>
    </r>
    <r>
      <rPr>
        <sz val="12"/>
        <color rgb="FF000000"/>
        <rFont val="Times New Roman"/>
        <charset val="0"/>
      </rPr>
      <t>”</t>
    </r>
    <r>
      <rPr>
        <sz val="12"/>
        <color rgb="FF000000"/>
        <rFont val="仿宋_GB2312"/>
        <charset val="134"/>
      </rPr>
      <t>突击队前往化州、徐闻各乡镇等地，助力乡村振兴服务。</t>
    </r>
  </si>
  <si>
    <r>
      <rPr>
        <sz val="12"/>
        <color theme="1"/>
        <rFont val="仿宋_GB2312"/>
        <charset val="134"/>
      </rPr>
      <t>冯耀勇</t>
    </r>
    <r>
      <rPr>
        <sz val="12"/>
        <color theme="1"/>
        <rFont val="Times New Roman"/>
        <charset val="0"/>
      </rPr>
      <t xml:space="preserve">
 “</t>
    </r>
    <r>
      <rPr>
        <sz val="12"/>
        <color theme="1"/>
        <rFont val="仿宋_GB2312"/>
        <charset val="134"/>
      </rPr>
      <t>双百行动</t>
    </r>
    <r>
      <rPr>
        <sz val="12"/>
        <color theme="1"/>
        <rFont val="Times New Roman"/>
        <charset val="0"/>
      </rPr>
      <t>”</t>
    </r>
    <r>
      <rPr>
        <sz val="12"/>
        <color theme="1"/>
        <rFont val="仿宋_GB2312"/>
        <charset val="134"/>
      </rPr>
      <t>化州工作队队长</t>
    </r>
    <r>
      <rPr>
        <sz val="12"/>
        <color theme="1"/>
        <rFont val="Times New Roman"/>
        <charset val="0"/>
      </rPr>
      <t xml:space="preserve">
</t>
    </r>
    <r>
      <rPr>
        <sz val="12"/>
        <color theme="1"/>
        <rFont val="仿宋_GB2312"/>
        <charset val="134"/>
      </rPr>
      <t>团委书记</t>
    </r>
    <r>
      <rPr>
        <sz val="12"/>
        <color theme="1"/>
        <rFont val="Times New Roman"/>
        <charset val="0"/>
      </rPr>
      <t xml:space="preserve">13580026543
</t>
    </r>
  </si>
  <si>
    <t>开展志愿服务</t>
  </si>
  <si>
    <r>
      <rPr>
        <sz val="12"/>
        <color theme="1"/>
        <rFont val="仿宋_GB2312"/>
        <charset val="134"/>
      </rPr>
      <t>广泛开展暑期</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展翅计划</t>
    </r>
    <r>
      <rPr>
        <sz val="12"/>
        <color theme="1"/>
        <rFont val="Times New Roman"/>
        <charset val="0"/>
      </rPr>
      <t>”</t>
    </r>
    <r>
      <rPr>
        <sz val="12"/>
        <color theme="1"/>
        <rFont val="仿宋_GB2312"/>
        <charset val="134"/>
      </rPr>
      <t>、高校毕业生志愿服务乡村振兴行动等基层项目，组织青年师生深入化州各镇（街）开展调查研究、援教支教、普法宣传、未成年人保护、红色宣传教育、文艺演出等多形式志愿服务，助力我市乡风文明建设和基层治理工作。</t>
    </r>
  </si>
  <si>
    <t>绿美共建</t>
  </si>
  <si>
    <r>
      <rPr>
        <sz val="12"/>
        <rFont val="仿宋_GB2312"/>
        <charset val="134"/>
      </rPr>
      <t>当前，化州市荣获</t>
    </r>
    <r>
      <rPr>
        <sz val="12"/>
        <rFont val="Times New Roman"/>
        <charset val="0"/>
      </rPr>
      <t>“</t>
    </r>
    <r>
      <rPr>
        <sz val="12"/>
        <rFont val="仿宋_GB2312"/>
        <charset val="134"/>
      </rPr>
      <t>两山</t>
    </r>
    <r>
      <rPr>
        <sz val="12"/>
        <rFont val="Times New Roman"/>
        <charset val="0"/>
      </rPr>
      <t>”</t>
    </r>
    <r>
      <rPr>
        <sz val="12"/>
        <rFont val="仿宋_GB2312"/>
        <charset val="134"/>
      </rPr>
      <t>创新基地，正积极打造化北生态经济区，规划建设</t>
    </r>
    <r>
      <rPr>
        <sz val="12"/>
        <rFont val="Times New Roman"/>
        <charset val="0"/>
      </rPr>
      <t>“EOD”</t>
    </r>
    <r>
      <rPr>
        <sz val="12"/>
        <rFont val="仿宋_GB2312"/>
        <charset val="134"/>
      </rPr>
      <t>项目，全域推进城镇生活污水处理设施建设等，借助广东轻工环境工程技术专业方面积累的先进经验，在化州市推进相关项目时给予技术指导。</t>
    </r>
  </si>
  <si>
    <t>行业人才培训</t>
  </si>
  <si>
    <r>
      <rPr>
        <sz val="12"/>
        <color theme="1"/>
        <rFont val="仿宋_GB2312"/>
        <charset val="134"/>
      </rPr>
      <t>安排专家教授到化州开展专题培训，分别就农业、建筑业和电商直播行业为专题，针对性开展行业实用人才特色课程培训，在激活人才效能、拓宽群众增收致富路的同时，为化州市扎实推进</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提供人才保障。</t>
    </r>
  </si>
  <si>
    <t>化州市杨梅镇举办罗非鱼养殖疾病防治培训班</t>
  </si>
  <si>
    <t>杨梅镇</t>
  </si>
  <si>
    <t>为进一步提高罗非鱼养殖产业园区化，增强罗非鱼产业规模。</t>
  </si>
  <si>
    <r>
      <rPr>
        <sz val="12"/>
        <color rgb="FF000000"/>
        <rFont val="仿宋_GB2312"/>
        <charset val="134"/>
      </rPr>
      <t>由广东石油化工学院主办，化州市杨梅镇政府、珠海市驻杨梅镇帮扶工作队协办的罗非鱼养殖疾病防治培训班暨罗非鱼产业园区化模式研讨会，在杨梅镇政府四楼会议室举行。来自杨梅镇各村（社区）的</t>
    </r>
    <r>
      <rPr>
        <sz val="12"/>
        <color rgb="FF000000"/>
        <rFont val="Times New Roman"/>
        <charset val="0"/>
      </rPr>
      <t>50多名养殖户齐聚一堂，共同学习鱼苗养殖技术。</t>
    </r>
  </si>
  <si>
    <t>已完成相关培训工作，做好后续工作对接，及时做好咨询解惑工作。</t>
  </si>
  <si>
    <r>
      <rPr>
        <sz val="12"/>
        <color theme="1"/>
        <rFont val="仿宋_GB2312"/>
        <charset val="134"/>
      </rPr>
      <t>杜诚</t>
    </r>
    <r>
      <rPr>
        <sz val="12"/>
        <color theme="1"/>
        <rFont val="Times New Roman"/>
        <charset val="0"/>
      </rPr>
      <t xml:space="preserve">       </t>
    </r>
    <r>
      <rPr>
        <sz val="12"/>
        <color theme="1"/>
        <rFont val="仿宋_GB2312"/>
        <charset val="134"/>
      </rPr>
      <t>环境科学与工程学院</t>
    </r>
    <r>
      <rPr>
        <sz val="12"/>
        <color theme="1"/>
        <rFont val="Times New Roman"/>
        <charset val="0"/>
      </rPr>
      <t>13929710045</t>
    </r>
  </si>
  <si>
    <t>教学基地共建</t>
  </si>
  <si>
    <t>发挥化州农业大市、土地和人力资源优势，探索农业龙头企业、农民合作社、家庭农村等经营主体与广东轻工共建新型农林科教合作实践教学基地、产教融合创新平台等，实现双向共赢。</t>
  </si>
  <si>
    <t>开展中高职贯通培养</t>
  </si>
  <si>
    <r>
      <rPr>
        <sz val="12"/>
        <color theme="1"/>
        <rFont val="仿宋_GB2312"/>
        <charset val="134"/>
      </rPr>
      <t>一是重点帮扶化州职业技术学校，用</t>
    </r>
    <r>
      <rPr>
        <sz val="12"/>
        <color theme="1"/>
        <rFont val="Times New Roman"/>
        <charset val="0"/>
      </rPr>
      <t>3</t>
    </r>
    <r>
      <rPr>
        <sz val="12"/>
        <color theme="1"/>
        <rFont val="仿宋_GB2312"/>
        <charset val="134"/>
      </rPr>
      <t>至</t>
    </r>
    <r>
      <rPr>
        <sz val="12"/>
        <color theme="1"/>
        <rFont val="Times New Roman"/>
        <charset val="0"/>
      </rPr>
      <t>5</t>
    </r>
    <r>
      <rPr>
        <sz val="12"/>
        <color theme="1"/>
        <rFont val="仿宋_GB2312"/>
        <charset val="134"/>
      </rPr>
      <t>年时间将其打造成为省内一流职业学校；二是与化职校开展合作办学，增加化州学子到广东轻工职业技术学院深造机会，为化州经济和社会发展培养技能型高素质人才。</t>
    </r>
  </si>
  <si>
    <t>美育教育项目</t>
  </si>
  <si>
    <t>针对化州市新安镇教师美育能力提升工程，结合我校省级美育名师工作室，开展音乐美育师资培训活动。</t>
  </si>
  <si>
    <r>
      <rPr>
        <sz val="12"/>
        <color rgb="FF000000"/>
        <rFont val="仿宋_GB2312"/>
        <charset val="134"/>
      </rPr>
      <t>推进化州</t>
    </r>
    <r>
      <rPr>
        <sz val="12"/>
        <color rgb="FF000000"/>
        <rFont val="Times New Roman"/>
        <charset val="0"/>
      </rPr>
      <t>“</t>
    </r>
    <r>
      <rPr>
        <sz val="12"/>
        <color rgb="FF000000"/>
        <rFont val="仿宋_GB2312"/>
        <charset val="134"/>
      </rPr>
      <t>乡村美育教师成长帮扶计划</t>
    </r>
    <r>
      <rPr>
        <sz val="12"/>
        <color rgb="FF000000"/>
        <rFont val="Times New Roman"/>
        <charset val="0"/>
      </rPr>
      <t>”</t>
    </r>
    <r>
      <rPr>
        <sz val="12"/>
        <color rgb="FF000000"/>
        <rFont val="仿宋_GB2312"/>
        <charset val="134"/>
      </rPr>
      <t>，推广美育创新模式和典型案例，建立美育教学协同创新基地，美育教学协同创新育人平台。</t>
    </r>
  </si>
  <si>
    <t>提升乡村美育教师工作能力，增强创新协同作用。</t>
  </si>
  <si>
    <r>
      <rPr>
        <sz val="12"/>
        <color theme="1"/>
        <rFont val="仿宋_GB2312"/>
        <charset val="134"/>
      </rPr>
      <t>蒋快安</t>
    </r>
    <r>
      <rPr>
        <sz val="12"/>
        <color theme="1"/>
        <rFont val="Times New Roman"/>
        <charset val="0"/>
      </rPr>
      <t xml:space="preserve">
</t>
    </r>
    <r>
      <rPr>
        <sz val="12"/>
        <color theme="1"/>
        <rFont val="仿宋_GB2312"/>
        <charset val="134"/>
      </rPr>
      <t>艺术学院副院长</t>
    </r>
    <r>
      <rPr>
        <sz val="12"/>
        <color theme="1"/>
        <rFont val="Times New Roman"/>
        <charset val="0"/>
      </rPr>
      <t xml:space="preserve"> 19806680660
</t>
    </r>
  </si>
  <si>
    <t>人才培育</t>
  </si>
  <si>
    <r>
      <rPr>
        <sz val="12"/>
        <color theme="1"/>
        <rFont val="仿宋_GB2312"/>
        <charset val="134"/>
      </rPr>
      <t>一是定向人才培养培训项目，根据化州发展需要，定向招生培育专项人才。二是聚焦产业领域和农村服务领域的人才需求问题，结对推动</t>
    </r>
    <r>
      <rPr>
        <sz val="12"/>
        <color theme="1"/>
        <rFont val="Times New Roman"/>
        <charset val="0"/>
      </rPr>
      <t>“</t>
    </r>
    <r>
      <rPr>
        <sz val="12"/>
        <color theme="1"/>
        <rFont val="仿宋_GB2312"/>
        <charset val="134"/>
      </rPr>
      <t>新农人</t>
    </r>
    <r>
      <rPr>
        <sz val="12"/>
        <color theme="1"/>
        <rFont val="Times New Roman"/>
        <charset val="0"/>
      </rPr>
      <t>”</t>
    </r>
    <r>
      <rPr>
        <sz val="12"/>
        <color theme="1"/>
        <rFont val="仿宋_GB2312"/>
        <charset val="134"/>
      </rPr>
      <t>培育提质增效，共同打造</t>
    </r>
    <r>
      <rPr>
        <sz val="12"/>
        <color theme="1"/>
        <rFont val="Times New Roman"/>
        <charset val="0"/>
      </rPr>
      <t>“</t>
    </r>
    <r>
      <rPr>
        <sz val="12"/>
        <color theme="1"/>
        <rFont val="仿宋_GB2312"/>
        <charset val="134"/>
      </rPr>
      <t>新农人</t>
    </r>
    <r>
      <rPr>
        <sz val="12"/>
        <color theme="1"/>
        <rFont val="Times New Roman"/>
        <charset val="0"/>
      </rPr>
      <t>”</t>
    </r>
    <r>
      <rPr>
        <sz val="12"/>
        <color theme="1"/>
        <rFont val="仿宋_GB2312"/>
        <charset val="134"/>
      </rPr>
      <t>品牌。三是开展强师工程，选派教师到高校交流学习，促进化州教育与高等学府接轨。四是开展职业培训项目，广东轻工与辖区企业达成合作协议，联合开展培训服务，为企业定向培训专项人才。</t>
    </r>
  </si>
  <si>
    <t>肇庆市</t>
  </si>
  <si>
    <t>四会市</t>
  </si>
  <si>
    <t>肇庆学院、广东科学技术职业学院（缺）</t>
  </si>
  <si>
    <r>
      <rPr>
        <sz val="12"/>
        <color theme="1"/>
        <rFont val="仿宋_GB2312"/>
        <charset val="134"/>
      </rPr>
      <t>肇庆学院</t>
    </r>
    <r>
      <rPr>
        <sz val="12"/>
        <color theme="1"/>
        <rFont val="Times New Roman"/>
        <charset val="0"/>
      </rPr>
      <t>/</t>
    </r>
    <r>
      <rPr>
        <sz val="12"/>
        <color theme="1"/>
        <rFont val="仿宋_GB2312"/>
        <charset val="134"/>
      </rPr>
      <t>广东科学技术职业学院</t>
    </r>
  </si>
  <si>
    <t>柑桔精深加工产品开发与综合利用项目</t>
  </si>
  <si>
    <r>
      <rPr>
        <sz val="12"/>
        <rFont val="Times New Roman"/>
        <charset val="0"/>
      </rPr>
      <t>2023</t>
    </r>
    <r>
      <rPr>
        <sz val="12"/>
        <rFont val="仿宋_GB2312"/>
        <charset val="134"/>
      </rPr>
      <t>年</t>
    </r>
    <r>
      <rPr>
        <sz val="12"/>
        <rFont val="Times New Roman"/>
        <charset val="0"/>
      </rPr>
      <t>12</t>
    </r>
    <r>
      <rPr>
        <sz val="12"/>
        <rFont val="仿宋_GB2312"/>
        <charset val="134"/>
      </rPr>
      <t>月</t>
    </r>
    <r>
      <rPr>
        <sz val="12"/>
        <rFont val="Times New Roman"/>
        <charset val="0"/>
      </rPr>
      <t>1</t>
    </r>
    <r>
      <rPr>
        <sz val="12"/>
        <rFont val="仿宋_GB2312"/>
        <charset val="134"/>
      </rPr>
      <t>日</t>
    </r>
  </si>
  <si>
    <r>
      <rPr>
        <sz val="12"/>
        <rFont val="Times New Roman"/>
        <charset val="0"/>
      </rPr>
      <t>2027</t>
    </r>
    <r>
      <rPr>
        <sz val="12"/>
        <rFont val="仿宋_GB2312"/>
        <charset val="134"/>
      </rPr>
      <t>年</t>
    </r>
    <r>
      <rPr>
        <sz val="12"/>
        <rFont val="Times New Roman"/>
        <charset val="0"/>
      </rPr>
      <t>12</t>
    </r>
    <r>
      <rPr>
        <sz val="12"/>
        <rFont val="仿宋_GB2312"/>
        <charset val="134"/>
      </rPr>
      <t>月</t>
    </r>
    <r>
      <rPr>
        <sz val="12"/>
        <rFont val="Times New Roman"/>
        <charset val="0"/>
      </rPr>
      <t>30</t>
    </r>
    <r>
      <rPr>
        <sz val="12"/>
        <rFont val="仿宋_GB2312"/>
        <charset val="134"/>
      </rPr>
      <t>日</t>
    </r>
  </si>
  <si>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县域提出的需求，学校学科专业建设及</t>
    </r>
    <r>
      <rPr>
        <sz val="12"/>
        <color theme="1"/>
        <rFont val="Times New Roman"/>
        <charset val="0"/>
      </rPr>
      <t>“</t>
    </r>
    <r>
      <rPr>
        <sz val="12"/>
        <color theme="1"/>
        <rFont val="仿宋_GB2312"/>
        <charset val="134"/>
      </rPr>
      <t>产学研</t>
    </r>
    <r>
      <rPr>
        <sz val="12"/>
        <color theme="1"/>
        <rFont val="Times New Roman"/>
        <charset val="0"/>
      </rPr>
      <t>”</t>
    </r>
    <r>
      <rPr>
        <sz val="12"/>
        <color theme="1"/>
        <rFont val="仿宋_GB2312"/>
        <charset val="134"/>
      </rPr>
      <t>发展需要。</t>
    </r>
  </si>
  <si>
    <t>①柑桔精深加工新产品与新工艺研发；②柑桔产品精深加工关键技术攻关；③柑桔产品质量安全风险管理与控制；④柑桔产品品牌的建设与塑造；⑤共建柑桔产业研究院、工程技术中心等研发平台。</t>
  </si>
  <si>
    <r>
      <rPr>
        <sz val="12"/>
        <color theme="1"/>
        <rFont val="仿宋_GB2312"/>
        <charset val="134"/>
      </rPr>
      <t>①开发系列新款柑桔精深加工产品（柑桔果汁、柑桔奶昔、柑桔酒、柑桔糕点、柑桔饼干、柑桔面包、柑桔茶饮）；②优化生产工艺条件，提高企业现有产品品质与市场竞争力；③对柑桔原料、产品进行质量安全风险监测，满足企业对柑桔安全生产和安全消费需求；④积极与地区、企业合作举办柑桔特色文化推广活动，助力四会打造柑桔金字招牌和城市名片；⑤柑桔产业研究院、工程技术中心等研发平台通过市级及以上科技管理部门认定；⑥延伸柑橘产业链条，助力</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和实现乡村振兴。</t>
    </r>
  </si>
  <si>
    <r>
      <rPr>
        <sz val="12"/>
        <rFont val="仿宋_GB2312"/>
        <charset val="134"/>
      </rPr>
      <t>食品与制药工程学院</t>
    </r>
    <r>
      <rPr>
        <sz val="12"/>
        <rFont val="Times New Roman"/>
        <charset val="0"/>
      </rPr>
      <t>-</t>
    </r>
    <r>
      <rPr>
        <sz val="12"/>
        <rFont val="仿宋_GB2312"/>
        <charset val="134"/>
      </rPr>
      <t>汪洪武（院长）</t>
    </r>
    <r>
      <rPr>
        <sz val="12"/>
        <rFont val="Times New Roman"/>
        <charset val="0"/>
      </rPr>
      <t>-13827552758</t>
    </r>
  </si>
  <si>
    <t>高性能新型铝合金型材开发服务项目</t>
  </si>
  <si>
    <t>①高性能木纹铝合金型材绿色环保生产技术开发；②轻量化绿色铝型材关键技术开发；③共建高水平研发中心；④高水平人才培养。</t>
  </si>
  <si>
    <t>①力争获得上级科技部门项目；②获得专利技术发明；③获得科学技术奖励；④助力企业高质量发展。</t>
  </si>
  <si>
    <r>
      <rPr>
        <sz val="12"/>
        <rFont val="仿宋_GB2312"/>
        <charset val="134"/>
      </rPr>
      <t>电子与电气工程学院</t>
    </r>
    <r>
      <rPr>
        <sz val="12"/>
        <rFont val="Times New Roman"/>
        <charset val="0"/>
      </rPr>
      <t>-</t>
    </r>
    <r>
      <rPr>
        <sz val="12"/>
        <rFont val="仿宋_GB2312"/>
        <charset val="134"/>
      </rPr>
      <t>陈庆华（教授）</t>
    </r>
    <r>
      <rPr>
        <sz val="12"/>
        <rFont val="Times New Roman"/>
        <charset val="0"/>
      </rPr>
      <t>-15113977999</t>
    </r>
  </si>
  <si>
    <t>精细化工领域产教融合服务项目</t>
  </si>
  <si>
    <r>
      <rPr>
        <sz val="12"/>
        <color theme="1"/>
        <rFont val="仿宋_GB2312"/>
        <charset val="134"/>
      </rPr>
      <t>①与精细化工园区相关企业开展实验室共建、产学研合作、技术开发与应用；②共建精细化工、化妆品和环境等专业学生实习实践基地，聘请企业工程技术骨干参与专业实践教学，探索</t>
    </r>
    <r>
      <rPr>
        <sz val="12"/>
        <color theme="1"/>
        <rFont val="Times New Roman"/>
        <charset val="0"/>
      </rPr>
      <t>“</t>
    </r>
    <r>
      <rPr>
        <sz val="12"/>
        <color theme="1"/>
        <rFont val="仿宋_GB2312"/>
        <charset val="134"/>
      </rPr>
      <t>双导师制</t>
    </r>
    <r>
      <rPr>
        <sz val="12"/>
        <color theme="1"/>
        <rFont val="Times New Roman"/>
        <charset val="0"/>
      </rPr>
      <t>”</t>
    </r>
    <r>
      <rPr>
        <sz val="12"/>
        <color theme="1"/>
        <rFont val="仿宋_GB2312"/>
        <charset val="134"/>
      </rPr>
      <t>；③探索学校与企业实验室共享机制，共建联合产业学院；④共同构建精细化工、化妆品及环境专业学生就业择业平台。</t>
    </r>
  </si>
  <si>
    <r>
      <rPr>
        <sz val="12"/>
        <color theme="1"/>
        <rFont val="仿宋_GB2312"/>
        <charset val="134"/>
      </rPr>
      <t>①争取建成产教融合的省或市级重点实验室，产学研合作更广泛更深入；②建立若干个精细化工专业和化妆品专业实践实习基地，建立常态化毕业生与企业供需</t>
    </r>
    <r>
      <rPr>
        <sz val="12"/>
        <color theme="1"/>
        <rFont val="Times New Roman"/>
        <charset val="0"/>
      </rPr>
      <t>“</t>
    </r>
    <r>
      <rPr>
        <sz val="12"/>
        <color theme="1"/>
        <rFont val="仿宋_GB2312"/>
        <charset val="134"/>
      </rPr>
      <t>双选</t>
    </r>
    <r>
      <rPr>
        <sz val="12"/>
        <color theme="1"/>
        <rFont val="Times New Roman"/>
        <charset val="0"/>
      </rPr>
      <t>”</t>
    </r>
    <r>
      <rPr>
        <sz val="12"/>
        <color theme="1"/>
        <rFont val="仿宋_GB2312"/>
        <charset val="134"/>
      </rPr>
      <t>平台，为企业提供人才储备；争取建成联合产业学院，提升校地校企产教融合发展水平。</t>
    </r>
  </si>
  <si>
    <r>
      <rPr>
        <sz val="12"/>
        <rFont val="仿宋_GB2312"/>
        <charset val="134"/>
      </rPr>
      <t>环境与化学工程学院</t>
    </r>
    <r>
      <rPr>
        <sz val="12"/>
        <rFont val="Times New Roman"/>
        <charset val="0"/>
      </rPr>
      <t>-</t>
    </r>
    <r>
      <rPr>
        <sz val="12"/>
        <rFont val="仿宋_GB2312"/>
        <charset val="134"/>
      </rPr>
      <t>吴贤格（副院长）</t>
    </r>
    <r>
      <rPr>
        <sz val="12"/>
        <rFont val="Times New Roman"/>
        <charset val="0"/>
      </rPr>
      <t>-13322964001</t>
    </r>
  </si>
  <si>
    <t>四会市砂糖橘产业振兴技术服务项目</t>
  </si>
  <si>
    <r>
      <rPr>
        <sz val="12"/>
        <color theme="1"/>
        <rFont val="仿宋_GB2312"/>
        <charset val="134"/>
      </rPr>
      <t>①柑橘种植相关技术指导；②培育林木良种；③果树无病毒苗木繁育技术示范；④</t>
    </r>
    <r>
      <rPr>
        <sz val="12"/>
        <rFont val="仿宋_GB2312"/>
        <charset val="134"/>
      </rPr>
      <t>开展柑橘良种良法等科技推广服务培训（新农人培训）。</t>
    </r>
  </si>
  <si>
    <r>
      <rPr>
        <sz val="12"/>
        <rFont val="仿宋_GB2312"/>
        <charset val="134"/>
      </rPr>
      <t>①助力四会砂糖橘产业园的建设，助力四会柑橘产业的复种与复兴；②收集与保存四会柑橘种质资源；③建设柑橘相关技术示范基地</t>
    </r>
    <r>
      <rPr>
        <sz val="12"/>
        <rFont val="Times New Roman"/>
        <charset val="0"/>
      </rPr>
      <t>1</t>
    </r>
    <r>
      <rPr>
        <sz val="12"/>
        <rFont val="仿宋_GB2312"/>
        <charset val="134"/>
      </rPr>
      <t>个；④每年开展砂糖橘科技推广服务或培训</t>
    </r>
    <r>
      <rPr>
        <sz val="12"/>
        <rFont val="Times New Roman"/>
        <charset val="0"/>
      </rPr>
      <t>1</t>
    </r>
    <r>
      <rPr>
        <sz val="12"/>
        <rFont val="仿宋_GB2312"/>
        <charset val="134"/>
      </rPr>
      <t>次以上。</t>
    </r>
  </si>
  <si>
    <r>
      <rPr>
        <sz val="12"/>
        <rFont val="仿宋_GB2312"/>
        <charset val="134"/>
      </rPr>
      <t>生命科学学院</t>
    </r>
    <r>
      <rPr>
        <sz val="12"/>
        <rFont val="Times New Roman"/>
        <charset val="0"/>
      </rPr>
      <t>-</t>
    </r>
    <r>
      <rPr>
        <sz val="12"/>
        <rFont val="仿宋_GB2312"/>
        <charset val="134"/>
      </rPr>
      <t>吉前华（教授）</t>
    </r>
    <r>
      <rPr>
        <sz val="12"/>
        <rFont val="Times New Roman"/>
        <charset val="0"/>
      </rPr>
      <t>-13824630969</t>
    </r>
  </si>
  <si>
    <t>四会市特色南药良种良法服务项目</t>
  </si>
  <si>
    <r>
      <rPr>
        <sz val="12"/>
        <color theme="1"/>
        <rFont val="仿宋_GB2312"/>
        <charset val="134"/>
      </rPr>
      <t>①南药品种选育及优质规范种植技术指导；②广藿香、肉桂、金线莲等特色南药绿色生态种植</t>
    </r>
    <r>
      <rPr>
        <sz val="12"/>
        <rFont val="仿宋_GB2312"/>
        <charset val="134"/>
      </rPr>
      <t>示范；③林木良种繁育技术集成及送教下乡式培训；④南药种质资源收集与保护等。</t>
    </r>
  </si>
  <si>
    <r>
      <rPr>
        <sz val="12"/>
        <rFont val="仿宋_GB2312"/>
        <charset val="134"/>
      </rPr>
      <t>①收集与保存四会特色南药野生种与家种</t>
    </r>
    <r>
      <rPr>
        <sz val="12"/>
        <rFont val="Times New Roman"/>
        <charset val="0"/>
      </rPr>
      <t>8</t>
    </r>
    <r>
      <rPr>
        <sz val="12"/>
        <rFont val="仿宋_GB2312"/>
        <charset val="134"/>
      </rPr>
      <t>份以上，指导建立资源圃或基地建设</t>
    </r>
    <r>
      <rPr>
        <sz val="12"/>
        <rFont val="Times New Roman"/>
        <charset val="0"/>
      </rPr>
      <t>1</t>
    </r>
    <r>
      <rPr>
        <sz val="12"/>
        <rFont val="仿宋_GB2312"/>
        <charset val="134"/>
      </rPr>
      <t>个；②协同德众</t>
    </r>
    <r>
      <rPr>
        <sz val="12"/>
        <rFont val="Times New Roman"/>
        <charset val="0"/>
      </rPr>
      <t>(</t>
    </r>
    <r>
      <rPr>
        <sz val="12"/>
        <rFont val="仿宋_GB2312"/>
        <charset val="134"/>
      </rPr>
      <t>佛山</t>
    </r>
    <r>
      <rPr>
        <sz val="12"/>
        <rFont val="Times New Roman"/>
        <charset val="0"/>
      </rPr>
      <t>)</t>
    </r>
    <r>
      <rPr>
        <sz val="12"/>
        <rFont val="仿宋_GB2312"/>
        <charset val="134"/>
      </rPr>
      <t>药业有限公司开展下茆南药园区建设。拟建立专业实习基地和产学研合作基地（校企合作），合作期限：</t>
    </r>
    <r>
      <rPr>
        <sz val="12"/>
        <rFont val="Times New Roman"/>
        <charset val="0"/>
      </rPr>
      <t>2023</t>
    </r>
    <r>
      <rPr>
        <sz val="12"/>
        <rFont val="仿宋_GB2312"/>
        <charset val="134"/>
      </rPr>
      <t>年</t>
    </r>
    <r>
      <rPr>
        <sz val="12"/>
        <rFont val="Times New Roman"/>
        <charset val="0"/>
      </rPr>
      <t>10</t>
    </r>
    <r>
      <rPr>
        <sz val="12"/>
        <rFont val="仿宋_GB2312"/>
        <charset val="134"/>
      </rPr>
      <t>月</t>
    </r>
    <r>
      <rPr>
        <sz val="12"/>
        <rFont val="Times New Roman"/>
        <charset val="0"/>
      </rPr>
      <t>-2028</t>
    </r>
    <r>
      <rPr>
        <sz val="12"/>
        <rFont val="仿宋_GB2312"/>
        <charset val="134"/>
      </rPr>
      <t>月</t>
    </r>
    <r>
      <rPr>
        <sz val="12"/>
        <rFont val="Times New Roman"/>
        <charset val="0"/>
      </rPr>
      <t>10</t>
    </r>
    <r>
      <rPr>
        <sz val="12"/>
        <rFont val="仿宋_GB2312"/>
        <charset val="134"/>
      </rPr>
      <t>月，合作单位：国药集团德众（佛山）药业有限公司。合作取得（或预期）成效成果：拟联合完成每年生物技术专业</t>
    </r>
    <r>
      <rPr>
        <sz val="12"/>
        <rFont val="Times New Roman"/>
        <charset val="0"/>
      </rPr>
      <t>10</t>
    </r>
    <r>
      <rPr>
        <sz val="12"/>
        <rFont val="仿宋_GB2312"/>
        <charset val="134"/>
      </rPr>
      <t>名学生的见习、实习等工作；拟协同建设广藿香种植技术示范基地</t>
    </r>
    <r>
      <rPr>
        <sz val="12"/>
        <rFont val="Times New Roman"/>
        <charset val="0"/>
      </rPr>
      <t>1</t>
    </r>
    <r>
      <rPr>
        <sz val="12"/>
        <rFont val="仿宋_GB2312"/>
        <charset val="134"/>
      </rPr>
      <t>个；③拟与江谷镇开展金线莲特色南药绿色生态种植，集成种植技术团体标准</t>
    </r>
    <r>
      <rPr>
        <sz val="12"/>
        <rFont val="Times New Roman"/>
        <charset val="0"/>
      </rPr>
      <t>1</t>
    </r>
    <r>
      <rPr>
        <sz val="12"/>
        <rFont val="仿宋_GB2312"/>
        <charset val="134"/>
      </rPr>
      <t>项。同期开展良种良法、绿色农业等农业科技推广服务及培训。</t>
    </r>
  </si>
  <si>
    <r>
      <rPr>
        <sz val="12"/>
        <rFont val="仿宋_GB2312"/>
        <charset val="134"/>
      </rPr>
      <t>生命科学学院</t>
    </r>
    <r>
      <rPr>
        <sz val="12"/>
        <rFont val="Times New Roman"/>
        <charset val="0"/>
      </rPr>
      <t>-</t>
    </r>
    <r>
      <rPr>
        <sz val="12"/>
        <rFont val="仿宋_GB2312"/>
        <charset val="134"/>
      </rPr>
      <t>邵玲（副院长）</t>
    </r>
    <r>
      <rPr>
        <sz val="12"/>
        <rFont val="Times New Roman"/>
        <charset val="0"/>
      </rPr>
      <t>-13727242816</t>
    </r>
  </si>
  <si>
    <t>乡村规划与乡村振兴项目</t>
  </si>
  <si>
    <r>
      <rPr>
        <sz val="12"/>
        <color theme="1"/>
        <rFont val="仿宋_GB2312"/>
        <charset val="134"/>
      </rPr>
      <t>四会市</t>
    </r>
    <r>
      <rPr>
        <sz val="12"/>
        <color theme="1"/>
        <rFont val="Times New Roman"/>
        <charset val="0"/>
      </rPr>
      <t>/</t>
    </r>
    <r>
      <rPr>
        <sz val="12"/>
        <color theme="1"/>
        <rFont val="仿宋_GB2312"/>
        <charset val="134"/>
      </rPr>
      <t>大沙镇</t>
    </r>
    <r>
      <rPr>
        <sz val="12"/>
        <color theme="1"/>
        <rFont val="Times New Roman"/>
        <charset val="0"/>
      </rPr>
      <t>/</t>
    </r>
    <r>
      <rPr>
        <sz val="12"/>
        <color theme="1"/>
        <rFont val="仿宋_GB2312"/>
        <charset val="134"/>
      </rPr>
      <t>隆马村</t>
    </r>
  </si>
  <si>
    <t>①乡村振兴与村庄规划及技术跟踪服务；②农村风貌管控以及美丽圩镇建设服务。</t>
  </si>
  <si>
    <r>
      <rPr>
        <sz val="12"/>
        <color theme="1"/>
        <rFont val="仿宋_GB2312"/>
        <charset val="134"/>
      </rPr>
      <t>①分类指导打造</t>
    </r>
    <r>
      <rPr>
        <sz val="12"/>
        <color theme="1"/>
        <rFont val="Times New Roman"/>
        <charset val="0"/>
      </rPr>
      <t>1</t>
    </r>
    <r>
      <rPr>
        <sz val="12"/>
        <color theme="1"/>
        <rFont val="仿宋_GB2312"/>
        <charset val="134"/>
      </rPr>
      <t>条乡村振兴示范村</t>
    </r>
    <r>
      <rPr>
        <sz val="12"/>
        <color theme="1"/>
        <rFont val="Times New Roman"/>
        <charset val="0"/>
      </rPr>
      <t>/</t>
    </r>
    <r>
      <rPr>
        <sz val="12"/>
        <color theme="1"/>
        <rFont val="仿宋_GB2312"/>
        <charset val="134"/>
      </rPr>
      <t>美丽圩镇；②乡村风貌管控规划、农村风貌管控示范村</t>
    </r>
    <r>
      <rPr>
        <sz val="12"/>
        <color theme="1"/>
        <rFont val="Times New Roman"/>
        <charset val="0"/>
      </rPr>
      <t>/</t>
    </r>
    <r>
      <rPr>
        <sz val="12"/>
        <color theme="1"/>
        <rFont val="仿宋_GB2312"/>
        <charset val="134"/>
      </rPr>
      <t>美丽圩镇提质升级。</t>
    </r>
  </si>
  <si>
    <r>
      <rPr>
        <sz val="12"/>
        <rFont val="仿宋_GB2312"/>
        <charset val="134"/>
      </rPr>
      <t>旅游与历史文化学院</t>
    </r>
    <r>
      <rPr>
        <sz val="12"/>
        <rFont val="Times New Roman"/>
        <charset val="0"/>
      </rPr>
      <t>-</t>
    </r>
    <r>
      <rPr>
        <sz val="12"/>
        <rFont val="仿宋_GB2312"/>
        <charset val="134"/>
      </rPr>
      <t>李朝军（院长）</t>
    </r>
    <r>
      <rPr>
        <sz val="12"/>
        <rFont val="Times New Roman"/>
        <charset val="0"/>
      </rPr>
      <t>-13622776746</t>
    </r>
  </si>
  <si>
    <t>三产融合与文旅振兴服务项目</t>
  </si>
  <si>
    <t>①砚玉融合发展与四会玉产业提质升级；②四会文物普查与保护性开发利用研究；③博物馆展陈设计、藏品的开发与利用；④乡村文创、乡村旅游与乡村研学。</t>
  </si>
  <si>
    <t>①建设和升级现代玉器产业园区；②四会文物保护与利用解决方案；③博物馆展陈设计创新，博兴文博旅游；④规划和建设文创乡村点、乡村旅游和乡村研学示范基地。</t>
  </si>
  <si>
    <r>
      <rPr>
        <sz val="12"/>
        <rFont val="仿宋_GB2312"/>
        <charset val="134"/>
      </rPr>
      <t>旅游与历史文化学院</t>
    </r>
    <r>
      <rPr>
        <sz val="12"/>
        <rFont val="Times New Roman"/>
        <charset val="0"/>
      </rPr>
      <t>-</t>
    </r>
    <r>
      <rPr>
        <sz val="12"/>
        <rFont val="仿宋_GB2312"/>
        <charset val="134"/>
      </rPr>
      <t>李朝军</t>
    </r>
    <r>
      <rPr>
        <sz val="12"/>
        <rFont val="Times New Roman"/>
        <charset val="0"/>
      </rPr>
      <t>-13622776746</t>
    </r>
  </si>
  <si>
    <t>教师教育改革创新试验区共建项目</t>
  </si>
  <si>
    <r>
      <rPr>
        <sz val="12"/>
        <rFont val="Times New Roman"/>
        <charset val="0"/>
      </rPr>
      <t>2023</t>
    </r>
    <r>
      <rPr>
        <sz val="12"/>
        <rFont val="仿宋_GB2312"/>
        <charset val="134"/>
      </rPr>
      <t>年</t>
    </r>
    <r>
      <rPr>
        <sz val="12"/>
        <rFont val="Times New Roman"/>
        <charset val="0"/>
      </rPr>
      <t>12</t>
    </r>
    <r>
      <rPr>
        <sz val="12"/>
        <rFont val="仿宋_GB2312"/>
        <charset val="134"/>
      </rPr>
      <t>月</t>
    </r>
    <r>
      <rPr>
        <sz val="12"/>
        <rFont val="Times New Roman"/>
        <charset val="0"/>
      </rPr>
      <t>30</t>
    </r>
    <r>
      <rPr>
        <sz val="12"/>
        <rFont val="仿宋_GB2312"/>
        <charset val="134"/>
      </rPr>
      <t>日</t>
    </r>
  </si>
  <si>
    <r>
      <rPr>
        <sz val="12"/>
        <color theme="1"/>
        <rFont val="仿宋_GB2312"/>
        <charset val="134"/>
      </rPr>
      <t>①示范性特色学校建设（</t>
    </r>
    <r>
      <rPr>
        <sz val="12"/>
        <color theme="1"/>
        <rFont val="Times New Roman"/>
        <charset val="0"/>
      </rPr>
      <t>1</t>
    </r>
    <r>
      <rPr>
        <sz val="12"/>
        <color theme="1"/>
        <rFont val="仿宋_GB2312"/>
        <charset val="134"/>
      </rPr>
      <t>所中学、</t>
    </r>
    <r>
      <rPr>
        <sz val="12"/>
        <color theme="1"/>
        <rFont val="Times New Roman"/>
        <charset val="0"/>
      </rPr>
      <t>1</t>
    </r>
    <r>
      <rPr>
        <sz val="12"/>
        <color theme="1"/>
        <rFont val="仿宋_GB2312"/>
        <charset val="134"/>
      </rPr>
      <t>所小学）；②教师职后专业发展与提升；③师范生顶岗支教教育实习；④高质量课堂教学模式构建；⑤学校专家驻地指导，与中小学教师合作课题研究。</t>
    </r>
  </si>
  <si>
    <r>
      <rPr>
        <sz val="12"/>
        <rFont val="仿宋_GB2312"/>
        <charset val="134"/>
      </rPr>
      <t>教师教育学院</t>
    </r>
    <r>
      <rPr>
        <sz val="12"/>
        <rFont val="Times New Roman"/>
        <charset val="0"/>
      </rPr>
      <t>-</t>
    </r>
    <r>
      <rPr>
        <sz val="12"/>
        <rFont val="仿宋_GB2312"/>
        <charset val="134"/>
      </rPr>
      <t>曾毅（副院长）</t>
    </r>
    <r>
      <rPr>
        <sz val="12"/>
        <rFont val="Times New Roman"/>
        <charset val="0"/>
      </rPr>
      <t>-13432476430</t>
    </r>
  </si>
  <si>
    <t>广宁县</t>
  </si>
  <si>
    <t>广东金融学院、广东农工商职业技术学院</t>
  </si>
  <si>
    <t>共建红色文化教育实践基地</t>
  </si>
  <si>
    <t>南街街道江美村</t>
  </si>
  <si>
    <r>
      <rPr>
        <sz val="12"/>
        <rFont val="Times New Roman"/>
        <charset val="0"/>
      </rPr>
      <t>2023</t>
    </r>
    <r>
      <rPr>
        <sz val="12"/>
        <rFont val="仿宋_GB2312"/>
        <charset val="134"/>
      </rPr>
      <t>年</t>
    </r>
    <r>
      <rPr>
        <sz val="12"/>
        <rFont val="Times New Roman"/>
        <charset val="0"/>
      </rPr>
      <t>10</t>
    </r>
    <r>
      <rPr>
        <sz val="12"/>
        <rFont val="仿宋_GB2312"/>
        <charset val="134"/>
      </rPr>
      <t>月</t>
    </r>
    <r>
      <rPr>
        <sz val="12"/>
        <rFont val="Times New Roman"/>
        <charset val="0"/>
      </rPr>
      <t>8</t>
    </r>
    <r>
      <rPr>
        <sz val="12"/>
        <rFont val="仿宋_GB2312"/>
        <charset val="134"/>
      </rPr>
      <t>日</t>
    </r>
  </si>
  <si>
    <r>
      <rPr>
        <sz val="12"/>
        <rFont val="仿宋_GB2312"/>
        <charset val="134"/>
      </rPr>
      <t>党建引领</t>
    </r>
    <r>
      <rPr>
        <sz val="12"/>
        <rFont val="Times New Roman"/>
        <charset val="0"/>
      </rPr>
      <t>“</t>
    </r>
    <r>
      <rPr>
        <sz val="12"/>
        <rFont val="仿宋_GB2312"/>
        <charset val="134"/>
      </rPr>
      <t>双百行动</t>
    </r>
    <r>
      <rPr>
        <sz val="12"/>
        <rFont val="Times New Roman"/>
        <charset val="0"/>
      </rPr>
      <t>”</t>
    </r>
  </si>
  <si>
    <t>结合广东金融学院第一批主题教育和广宁县第二批主题教育的情况，开展党建联建共建，建立党建与思想政治教育基地，开展师生创新创业项目和研究性课题，深入挖掘广宁县红色文化资源，推动广宁农文旅融合项目发展。</t>
  </si>
  <si>
    <r>
      <rPr>
        <sz val="12"/>
        <rFont val="仿宋_GB2312"/>
        <charset val="134"/>
      </rPr>
      <t>总目标：县校以红色文化资源开展党建联建共建，以此引领</t>
    </r>
    <r>
      <rPr>
        <sz val="12"/>
        <rFont val="Times New Roman"/>
        <charset val="0"/>
      </rPr>
      <t>“</t>
    </r>
    <r>
      <rPr>
        <sz val="12"/>
        <rFont val="仿宋_GB2312"/>
        <charset val="134"/>
      </rPr>
      <t>双百行动</t>
    </r>
    <r>
      <rPr>
        <sz val="12"/>
        <rFont val="Times New Roman"/>
        <charset val="0"/>
      </rPr>
      <t>”</t>
    </r>
    <r>
      <rPr>
        <sz val="12"/>
        <rFont val="仿宋_GB2312"/>
        <charset val="134"/>
      </rPr>
      <t>项目落地落实。</t>
    </r>
    <r>
      <rPr>
        <sz val="12"/>
        <rFont val="Times New Roman"/>
        <charset val="0"/>
      </rPr>
      <t xml:space="preserve">
</t>
    </r>
    <r>
      <rPr>
        <sz val="12"/>
        <rFont val="仿宋_GB2312"/>
        <charset val="134"/>
      </rPr>
      <t>分年度目标：</t>
    </r>
    <r>
      <rPr>
        <sz val="12"/>
        <rFont val="Times New Roman"/>
        <charset val="0"/>
      </rPr>
      <t xml:space="preserve">
2023</t>
    </r>
    <r>
      <rPr>
        <sz val="12"/>
        <rFont val="仿宋_GB2312"/>
        <charset val="134"/>
      </rPr>
      <t>年形成共建合作协议，开展红色文化调研；</t>
    </r>
    <r>
      <rPr>
        <sz val="12"/>
        <rFont val="Times New Roman"/>
        <charset val="0"/>
      </rPr>
      <t xml:space="preserve">
2024</t>
    </r>
    <r>
      <rPr>
        <sz val="12"/>
        <rFont val="仿宋_GB2312"/>
        <charset val="134"/>
      </rPr>
      <t>年</t>
    </r>
    <r>
      <rPr>
        <sz val="12"/>
        <rFont val="Times New Roman"/>
        <charset val="0"/>
      </rPr>
      <t>-2025</t>
    </r>
    <r>
      <rPr>
        <sz val="12"/>
        <rFont val="仿宋_GB2312"/>
        <charset val="134"/>
      </rPr>
      <t>年开展师生三下乡活动和红色文化创业创新项目，开展研究课题，初步推动农文旅融合发展。</t>
    </r>
    <r>
      <rPr>
        <sz val="12"/>
        <rFont val="Times New Roman"/>
        <charset val="0"/>
      </rPr>
      <t xml:space="preserve">
2026-2027</t>
    </r>
    <r>
      <rPr>
        <sz val="12"/>
        <rFont val="仿宋_GB2312"/>
        <charset val="134"/>
      </rPr>
      <t>年持续开展</t>
    </r>
    <r>
      <rPr>
        <sz val="12"/>
        <rFont val="Times New Roman"/>
        <charset val="0"/>
      </rPr>
      <t>“</t>
    </r>
    <r>
      <rPr>
        <sz val="12"/>
        <rFont val="仿宋_GB2312"/>
        <charset val="134"/>
      </rPr>
      <t>红之源</t>
    </r>
    <r>
      <rPr>
        <sz val="12"/>
        <rFont val="Times New Roman"/>
        <charset val="0"/>
      </rPr>
      <t>”“</t>
    </r>
    <r>
      <rPr>
        <sz val="12"/>
        <rFont val="仿宋_GB2312"/>
        <charset val="134"/>
      </rPr>
      <t>绿之韵</t>
    </r>
    <r>
      <rPr>
        <sz val="12"/>
        <rFont val="Times New Roman"/>
        <charset val="0"/>
      </rPr>
      <t>”</t>
    </r>
    <r>
      <rPr>
        <sz val="12"/>
        <rFont val="仿宋_GB2312"/>
        <charset val="134"/>
      </rPr>
      <t>三下乡活动和文创项目，开展研究成果转化开发项目，推动农文旅深度融合发展。</t>
    </r>
    <r>
      <rPr>
        <sz val="12"/>
        <rFont val="Times New Roman"/>
        <charset val="0"/>
      </rPr>
      <t xml:space="preserve">
</t>
    </r>
  </si>
  <si>
    <r>
      <rPr>
        <sz val="12"/>
        <rFont val="仿宋_GB2312"/>
        <charset val="134"/>
      </rPr>
      <t>陈学文（广东金融学院马克思主义学院党委书记），</t>
    </r>
    <r>
      <rPr>
        <sz val="12"/>
        <rFont val="Times New Roman"/>
        <charset val="0"/>
      </rPr>
      <t>13825102189</t>
    </r>
  </si>
  <si>
    <r>
      <rPr>
        <sz val="12"/>
        <rFont val="Times New Roman"/>
        <charset val="0"/>
      </rPr>
      <t>“</t>
    </r>
    <r>
      <rPr>
        <sz val="12"/>
        <rFont val="仿宋_GB2312"/>
        <charset val="134"/>
      </rPr>
      <t>菜蓝子</t>
    </r>
    <r>
      <rPr>
        <sz val="12"/>
        <rFont val="Times New Roman"/>
        <charset val="0"/>
      </rPr>
      <t>”</t>
    </r>
    <r>
      <rPr>
        <sz val="12"/>
        <rFont val="仿宋_GB2312"/>
        <charset val="134"/>
      </rPr>
      <t>农优产品电子商务区建设</t>
    </r>
  </si>
  <si>
    <r>
      <rPr>
        <sz val="12"/>
        <rFont val="仿宋_GB2312"/>
        <charset val="134"/>
      </rPr>
      <t>横山镇罗锅村</t>
    </r>
    <r>
      <rPr>
        <sz val="12"/>
        <rFont val="Times New Roman"/>
        <charset val="0"/>
      </rPr>
      <t xml:space="preserve">
</t>
    </r>
  </si>
  <si>
    <r>
      <rPr>
        <sz val="12"/>
        <rFont val="Times New Roman"/>
        <charset val="0"/>
      </rPr>
      <t>2023</t>
    </r>
    <r>
      <rPr>
        <sz val="12"/>
        <rFont val="仿宋_GB2312"/>
        <charset val="134"/>
      </rPr>
      <t>年</t>
    </r>
    <r>
      <rPr>
        <sz val="12"/>
        <rFont val="Times New Roman"/>
        <charset val="0"/>
      </rPr>
      <t>11</t>
    </r>
    <r>
      <rPr>
        <sz val="12"/>
        <rFont val="仿宋_GB2312"/>
        <charset val="134"/>
      </rPr>
      <t>月</t>
    </r>
    <r>
      <rPr>
        <sz val="12"/>
        <rFont val="Times New Roman"/>
        <charset val="0"/>
      </rPr>
      <t>3</t>
    </r>
    <r>
      <rPr>
        <sz val="12"/>
        <rFont val="仿宋_GB2312"/>
        <charset val="134"/>
      </rPr>
      <t>日</t>
    </r>
  </si>
  <si>
    <t>电子商务进农村</t>
  </si>
  <si>
    <t>建立师生电子商务实践基地，利用广宁竹产业优势，开展竹产品和农优产品电商直播带货。</t>
  </si>
  <si>
    <r>
      <rPr>
        <sz val="12"/>
        <rFont val="仿宋_GB2312"/>
        <charset val="134"/>
      </rPr>
      <t>总目标：充分利用竹海旅游资源和竹产业优势，服务于学校电子商务专业人才培养，服务于广宁竹产品和农优产品推广，推动县校合作双赢。</t>
    </r>
    <r>
      <rPr>
        <sz val="12"/>
        <rFont val="Times New Roman"/>
        <charset val="0"/>
      </rPr>
      <t xml:space="preserve">
</t>
    </r>
    <r>
      <rPr>
        <sz val="12"/>
        <rFont val="仿宋_GB2312"/>
        <charset val="134"/>
      </rPr>
      <t>分年度目标：</t>
    </r>
    <r>
      <rPr>
        <sz val="12"/>
        <rFont val="Times New Roman"/>
        <charset val="0"/>
      </rPr>
      <t xml:space="preserve">
2023</t>
    </r>
    <r>
      <rPr>
        <sz val="12"/>
        <rFont val="仿宋_GB2312"/>
        <charset val="134"/>
      </rPr>
      <t>年</t>
    </r>
    <r>
      <rPr>
        <sz val="12"/>
        <rFont val="Times New Roman"/>
        <charset val="0"/>
      </rPr>
      <t>-2024</t>
    </r>
    <r>
      <rPr>
        <sz val="12"/>
        <rFont val="仿宋_GB2312"/>
        <charset val="134"/>
      </rPr>
      <t>年，在横山镇罗锅村开展电商产业园调研，掌握竹产品加工和农优产品品牌，搭建电商平台；</t>
    </r>
    <r>
      <rPr>
        <sz val="12"/>
        <rFont val="Times New Roman"/>
        <charset val="0"/>
      </rPr>
      <t xml:space="preserve">
2025</t>
    </r>
    <r>
      <rPr>
        <sz val="12"/>
        <rFont val="仿宋_GB2312"/>
        <charset val="134"/>
      </rPr>
      <t>年</t>
    </r>
    <r>
      <rPr>
        <sz val="12"/>
        <rFont val="Times New Roman"/>
        <charset val="0"/>
      </rPr>
      <t>-2027</t>
    </r>
    <r>
      <rPr>
        <sz val="12"/>
        <rFont val="仿宋_GB2312"/>
        <charset val="134"/>
      </rPr>
      <t>年</t>
    </r>
    <r>
      <rPr>
        <sz val="12"/>
        <rFont val="Times New Roman"/>
        <charset val="0"/>
      </rPr>
      <t>.</t>
    </r>
    <r>
      <rPr>
        <sz val="12"/>
        <rFont val="仿宋_GB2312"/>
        <charset val="134"/>
      </rPr>
      <t>开展毕业生实习和三下乡学生假期实践活动，开展大学生电商策划和直播社会实践和创业项目，推广广宁农优产品品牌和销售，培育广宁电子商务从业人员综合素质。</t>
    </r>
    <r>
      <rPr>
        <sz val="12"/>
        <rFont val="Times New Roman"/>
        <charset val="0"/>
      </rPr>
      <t xml:space="preserve">
</t>
    </r>
  </si>
  <si>
    <r>
      <rPr>
        <sz val="12"/>
        <rFont val="仿宋_GB2312"/>
        <charset val="134"/>
      </rPr>
      <t>廖晓（广东金融学院互联网金融与信息工程学院电子商务系主任），</t>
    </r>
    <r>
      <rPr>
        <sz val="12"/>
        <rFont val="Times New Roman"/>
        <charset val="0"/>
      </rPr>
      <t>13711083315</t>
    </r>
  </si>
  <si>
    <r>
      <rPr>
        <sz val="12"/>
        <rFont val="仿宋_GB2312"/>
        <charset val="134"/>
      </rPr>
      <t>广金</t>
    </r>
    <r>
      <rPr>
        <sz val="12"/>
        <rFont val="Times New Roman"/>
        <charset val="0"/>
      </rPr>
      <t>-</t>
    </r>
    <r>
      <rPr>
        <sz val="12"/>
        <rFont val="仿宋_GB2312"/>
        <charset val="134"/>
      </rPr>
      <t>广宁电商直播实践基地建设</t>
    </r>
  </si>
  <si>
    <r>
      <rPr>
        <sz val="12"/>
        <rFont val="仿宋_GB2312"/>
        <charset val="134"/>
      </rPr>
      <t>横山镇罗帷村</t>
    </r>
    <r>
      <rPr>
        <sz val="12"/>
        <rFont val="Times New Roman"/>
        <charset val="0"/>
      </rPr>
      <t xml:space="preserve">
</t>
    </r>
  </si>
  <si>
    <r>
      <rPr>
        <sz val="12"/>
        <rFont val="Times New Roman"/>
        <charset val="0"/>
      </rPr>
      <t>2023</t>
    </r>
    <r>
      <rPr>
        <sz val="12"/>
        <rFont val="仿宋_GB2312"/>
        <charset val="134"/>
      </rPr>
      <t>年</t>
    </r>
    <r>
      <rPr>
        <sz val="12"/>
        <rFont val="Times New Roman"/>
        <charset val="0"/>
      </rPr>
      <t>11</t>
    </r>
    <r>
      <rPr>
        <sz val="12"/>
        <rFont val="仿宋_GB2312"/>
        <charset val="134"/>
      </rPr>
      <t>月</t>
    </r>
    <r>
      <rPr>
        <sz val="12"/>
        <rFont val="Times New Roman"/>
        <charset val="0"/>
      </rPr>
      <t>15</t>
    </r>
    <r>
      <rPr>
        <sz val="12"/>
        <rFont val="仿宋_GB2312"/>
        <charset val="134"/>
      </rPr>
      <t>日</t>
    </r>
  </si>
  <si>
    <r>
      <rPr>
        <sz val="12"/>
        <rFont val="仿宋_GB2312"/>
        <charset val="134"/>
      </rPr>
      <t>在电商产业园搭建广金</t>
    </r>
    <r>
      <rPr>
        <sz val="12"/>
        <rFont val="Times New Roman"/>
        <charset val="0"/>
      </rPr>
      <t>-</t>
    </r>
    <r>
      <rPr>
        <sz val="12"/>
        <rFont val="仿宋_GB2312"/>
        <charset val="134"/>
      </rPr>
      <t>广宁电商直播平台，开展农优产品品牌推广和销售，推动县校合作双赢和学校人才培养。</t>
    </r>
  </si>
  <si>
    <r>
      <rPr>
        <sz val="12"/>
        <rFont val="仿宋_GB2312"/>
        <charset val="134"/>
      </rPr>
      <t>总目标：充分利用广宁作为全国电子商务进农村综合示范项目优势，服务于县校电子商务人才培养，服务于广宁竹产品和农优产品推广，推动县校合作双赢。</t>
    </r>
    <r>
      <rPr>
        <sz val="12"/>
        <rFont val="Times New Roman"/>
        <charset val="0"/>
      </rPr>
      <t xml:space="preserve">
2023</t>
    </r>
    <r>
      <rPr>
        <sz val="12"/>
        <rFont val="仿宋_GB2312"/>
        <charset val="134"/>
      </rPr>
      <t>年在横山镇罗帷村电商产业园调研，掌握竹产品加工和农优产品品牌，搭建县校合作电商平台，并参与试营运。</t>
    </r>
    <r>
      <rPr>
        <sz val="12"/>
        <rFont val="Times New Roman"/>
        <charset val="0"/>
      </rPr>
      <t xml:space="preserve">
2024-2025</t>
    </r>
    <r>
      <rPr>
        <sz val="12"/>
        <rFont val="仿宋_GB2312"/>
        <charset val="134"/>
      </rPr>
      <t>年开展三下乡实践活动，策划电商直接比赛，组织电商协会开展培训，初步形成县校合作机制。</t>
    </r>
    <r>
      <rPr>
        <sz val="12"/>
        <rFont val="Times New Roman"/>
        <charset val="0"/>
      </rPr>
      <t xml:space="preserve">
2026</t>
    </r>
    <r>
      <rPr>
        <sz val="12"/>
        <rFont val="仿宋_GB2312"/>
        <charset val="134"/>
      </rPr>
      <t>年</t>
    </r>
    <r>
      <rPr>
        <sz val="12"/>
        <rFont val="Times New Roman"/>
        <charset val="0"/>
      </rPr>
      <t>-2027</t>
    </r>
    <r>
      <rPr>
        <sz val="12"/>
        <rFont val="仿宋_GB2312"/>
        <charset val="134"/>
      </rPr>
      <t>年开展县校深度合作，形成毕业生实习基地，三下乡学生假期实践基地，开展电商人才培养和培训，策划电商直播和创业挑战杯比赛，推广宁农优产品品牌和销售，培育广宁电子商务从业人员综合素质，形成县校深度合作项目。</t>
    </r>
    <r>
      <rPr>
        <sz val="12"/>
        <rFont val="Times New Roman"/>
        <charset val="0"/>
      </rPr>
      <t xml:space="preserve">
</t>
    </r>
  </si>
  <si>
    <t>产业发展的金融支撑</t>
  </si>
  <si>
    <t>县域产业经济所需，学校金融办学优势</t>
  </si>
  <si>
    <t>根据广宁县域产业经济发展的需要，联合人行、国家金融监管机构、县政府、地方机构和企业，开展金融机构与县域产业企业的对接会；开展金融科技赋能产业融资提效能降成本活动，开展信用体系建设调研、培训、咨询、落实推进会。</t>
  </si>
  <si>
    <r>
      <rPr>
        <sz val="12"/>
        <rFont val="仿宋_GB2312"/>
        <charset val="134"/>
      </rPr>
      <t>总目标：为了产业强县富镇兴村，切实推进区域协调发展战略，创新金融服务方式，拓宽企业融资渠道，疏通资金进入实体经济的渠道，推进金融与实体经济深度融合，助力广金</t>
    </r>
    <r>
      <rPr>
        <sz val="12"/>
        <rFont val="Times New Roman"/>
        <charset val="0"/>
      </rPr>
      <t>-</t>
    </r>
    <r>
      <rPr>
        <sz val="12"/>
        <rFont val="仿宋_GB2312"/>
        <charset val="134"/>
      </rPr>
      <t>广宁</t>
    </r>
    <r>
      <rPr>
        <sz val="12"/>
        <rFont val="Times New Roman"/>
        <charset val="0"/>
      </rPr>
      <t>“</t>
    </r>
    <r>
      <rPr>
        <sz val="12"/>
        <rFont val="仿宋_GB2312"/>
        <charset val="134"/>
      </rPr>
      <t>双百行动</t>
    </r>
    <r>
      <rPr>
        <sz val="12"/>
        <rFont val="Times New Roman"/>
        <charset val="0"/>
      </rPr>
      <t>”</t>
    </r>
    <r>
      <rPr>
        <sz val="12"/>
        <rFont val="仿宋_GB2312"/>
        <charset val="134"/>
      </rPr>
      <t>。</t>
    </r>
    <r>
      <rPr>
        <sz val="12"/>
        <rFont val="Times New Roman"/>
        <charset val="0"/>
      </rPr>
      <t>2023</t>
    </r>
    <r>
      <rPr>
        <sz val="12"/>
        <rFont val="仿宋_GB2312"/>
        <charset val="134"/>
      </rPr>
      <t>年</t>
    </r>
    <r>
      <rPr>
        <sz val="12"/>
        <rFont val="Times New Roman"/>
        <charset val="0"/>
      </rPr>
      <t>12</t>
    </r>
    <r>
      <rPr>
        <sz val="12"/>
        <rFont val="仿宋_GB2312"/>
        <charset val="134"/>
      </rPr>
      <t>月开展首次融资对接会；开展金融专班和产业融资人才培训会。</t>
    </r>
    <r>
      <rPr>
        <sz val="12"/>
        <rFont val="Times New Roman"/>
        <charset val="0"/>
      </rPr>
      <t>2024-2027</t>
    </r>
    <r>
      <rPr>
        <sz val="12"/>
        <rFont val="仿宋_GB2312"/>
        <charset val="134"/>
      </rPr>
      <t>年持续开展</t>
    </r>
    <r>
      <rPr>
        <sz val="12"/>
        <rFont val="Times New Roman"/>
        <charset val="0"/>
      </rPr>
      <t>“</t>
    </r>
    <r>
      <rPr>
        <sz val="12"/>
        <rFont val="仿宋_GB2312"/>
        <charset val="134"/>
      </rPr>
      <t>粤信融</t>
    </r>
    <r>
      <rPr>
        <sz val="12"/>
        <rFont val="Times New Roman"/>
        <charset val="0"/>
      </rPr>
      <t>”</t>
    </r>
    <r>
      <rPr>
        <sz val="12"/>
        <rFont val="仿宋_GB2312"/>
        <charset val="134"/>
      </rPr>
      <t>推广和</t>
    </r>
    <r>
      <rPr>
        <sz val="12"/>
        <rFont val="Times New Roman"/>
        <charset val="0"/>
      </rPr>
      <t>“</t>
    </r>
    <r>
      <rPr>
        <sz val="12"/>
        <rFont val="仿宋_GB2312"/>
        <charset val="134"/>
      </rPr>
      <t>云对接</t>
    </r>
    <r>
      <rPr>
        <sz val="12"/>
        <rFont val="Times New Roman"/>
        <charset val="0"/>
      </rPr>
      <t>”</t>
    </r>
    <r>
      <rPr>
        <sz val="12"/>
        <rFont val="仿宋_GB2312"/>
        <charset val="134"/>
      </rPr>
      <t>线上融资活动。组织师生开展创新创业调研项目，提供决策咨询服务。</t>
    </r>
  </si>
  <si>
    <r>
      <rPr>
        <sz val="12"/>
        <rFont val="仿宋_GB2312"/>
        <charset val="134"/>
      </rPr>
      <t>方茂扬（广东金融学院肇庆校区副主任）</t>
    </r>
    <r>
      <rPr>
        <sz val="12"/>
        <rFont val="Times New Roman"/>
        <charset val="0"/>
      </rPr>
      <t xml:space="preserve">
18902363696
</t>
    </r>
  </si>
  <si>
    <t>乡村振兴研究推广中心</t>
  </si>
  <si>
    <r>
      <rPr>
        <sz val="12"/>
        <rFont val="Times New Roman"/>
        <charset val="0"/>
      </rPr>
      <t>2023</t>
    </r>
    <r>
      <rPr>
        <sz val="12"/>
        <rFont val="仿宋_GB2312"/>
        <charset val="134"/>
      </rPr>
      <t>年</t>
    </r>
    <r>
      <rPr>
        <sz val="12"/>
        <rFont val="Times New Roman"/>
        <charset val="0"/>
      </rPr>
      <t>10</t>
    </r>
    <r>
      <rPr>
        <sz val="12"/>
        <rFont val="仿宋_GB2312"/>
        <charset val="134"/>
      </rPr>
      <t>月</t>
    </r>
    <r>
      <rPr>
        <sz val="12"/>
        <rFont val="Times New Roman"/>
        <charset val="0"/>
      </rPr>
      <t>7</t>
    </r>
    <r>
      <rPr>
        <sz val="12"/>
        <rFont val="仿宋_GB2312"/>
        <charset val="134"/>
      </rPr>
      <t>日</t>
    </r>
  </si>
  <si>
    <t>探讨富县强镇兴村的新战略、新思维和新路径，凝炼若干重点项目选题，按照上级有关精神，争取省教育厅专项资金资助，研究推广项目。</t>
  </si>
  <si>
    <r>
      <rPr>
        <sz val="12"/>
        <rFont val="仿宋_GB2312"/>
        <charset val="134"/>
      </rPr>
      <t>总目标：成立乡村振兴研究推广中心，形成体制机制，建立项目储备库，实施储备库管理。</t>
    </r>
    <r>
      <rPr>
        <sz val="12"/>
        <rFont val="Times New Roman"/>
        <charset val="0"/>
      </rPr>
      <t xml:space="preserve">      </t>
    </r>
    <r>
      <rPr>
        <sz val="12"/>
        <rFont val="仿宋_GB2312"/>
        <charset val="134"/>
      </rPr>
      <t>分年度目标：</t>
    </r>
    <r>
      <rPr>
        <sz val="12"/>
        <rFont val="Times New Roman"/>
        <charset val="0"/>
      </rPr>
      <t>2024</t>
    </r>
    <r>
      <rPr>
        <sz val="12"/>
        <rFont val="仿宋_GB2312"/>
        <charset val="134"/>
      </rPr>
      <t>年遴选</t>
    </r>
    <r>
      <rPr>
        <sz val="12"/>
        <rFont val="Times New Roman"/>
        <charset val="0"/>
      </rPr>
      <t>5-8</t>
    </r>
    <r>
      <rPr>
        <sz val="12"/>
        <rFont val="仿宋_GB2312"/>
        <charset val="134"/>
      </rPr>
      <t>个重点项目，预算</t>
    </r>
    <r>
      <rPr>
        <sz val="12"/>
        <rFont val="Times New Roman"/>
        <charset val="0"/>
      </rPr>
      <t>50</t>
    </r>
    <r>
      <rPr>
        <sz val="12"/>
        <rFont val="仿宋_GB2312"/>
        <charset val="134"/>
      </rPr>
      <t>万元；</t>
    </r>
    <r>
      <rPr>
        <sz val="12"/>
        <rFont val="Times New Roman"/>
        <charset val="0"/>
      </rPr>
      <t>2025</t>
    </r>
    <r>
      <rPr>
        <sz val="12"/>
        <rFont val="仿宋_GB2312"/>
        <charset val="134"/>
      </rPr>
      <t>年争取落实</t>
    </r>
    <r>
      <rPr>
        <sz val="12"/>
        <rFont val="Times New Roman"/>
        <charset val="0"/>
      </rPr>
      <t>10</t>
    </r>
    <r>
      <rPr>
        <sz val="12"/>
        <rFont val="仿宋_GB2312"/>
        <charset val="134"/>
      </rPr>
      <t>个重点项目落地。</t>
    </r>
  </si>
  <si>
    <r>
      <rPr>
        <sz val="12"/>
        <rFont val="仿宋_GB2312"/>
        <charset val="134"/>
      </rPr>
      <t>李建军（广东金融学院党委书记），</t>
    </r>
    <r>
      <rPr>
        <sz val="12"/>
        <rFont val="Times New Roman"/>
        <charset val="0"/>
      </rPr>
      <t>13902284228</t>
    </r>
  </si>
  <si>
    <t>引进新品种、新技术</t>
  </si>
  <si>
    <t>洲仔镇金场村、南街江美村、古水蒙坑村</t>
  </si>
  <si>
    <t>县域产业发展所需，学校涉农专业优势，推动产业振兴</t>
  </si>
  <si>
    <t>根据广宁县域产业经济发展的需要，针对广宁农业现状，因地制宜引进新品种，针对特色农产品开展深加工研发。</t>
  </si>
  <si>
    <r>
      <rPr>
        <sz val="12"/>
        <rFont val="仿宋_GB2312"/>
        <charset val="134"/>
      </rPr>
      <t>总目标：为了产业强县富镇兴村，结合农业现状，引进再生稻等</t>
    </r>
    <r>
      <rPr>
        <sz val="12"/>
        <rFont val="Times New Roman"/>
        <charset val="0"/>
      </rPr>
      <t>5</t>
    </r>
    <r>
      <rPr>
        <sz val="12"/>
        <rFont val="仿宋_GB2312"/>
        <charset val="134"/>
      </rPr>
      <t>种新品种，围绕竹笋、肉鸽、生猪、西瓜等研发深加工新技术。</t>
    </r>
    <r>
      <rPr>
        <sz val="12"/>
        <rFont val="Times New Roman"/>
        <charset val="0"/>
      </rPr>
      <t xml:space="preserve">
2023</t>
    </r>
    <r>
      <rPr>
        <sz val="12"/>
        <rFont val="仿宋_GB2312"/>
        <charset val="134"/>
      </rPr>
      <t>年</t>
    </r>
    <r>
      <rPr>
        <sz val="12"/>
        <rFont val="Times New Roman"/>
        <charset val="0"/>
      </rPr>
      <t>8</t>
    </r>
    <r>
      <rPr>
        <sz val="12"/>
        <rFont val="仿宋_GB2312"/>
        <charset val="134"/>
      </rPr>
      <t>月引入了南晶香占新稻种。</t>
    </r>
    <r>
      <rPr>
        <sz val="12"/>
        <rFont val="Times New Roman"/>
        <charset val="0"/>
      </rPr>
      <t>2024-2027</t>
    </r>
    <r>
      <rPr>
        <sz val="12"/>
        <rFont val="仿宋_GB2312"/>
        <charset val="134"/>
      </rPr>
      <t>年每年至少引进</t>
    </r>
    <r>
      <rPr>
        <sz val="12"/>
        <rFont val="Times New Roman"/>
        <charset val="0"/>
      </rPr>
      <t>1</t>
    </r>
    <r>
      <rPr>
        <sz val="12"/>
        <rFont val="仿宋_GB2312"/>
        <charset val="134"/>
      </rPr>
      <t>项新品种，研发</t>
    </r>
    <r>
      <rPr>
        <sz val="12"/>
        <rFont val="Times New Roman"/>
        <charset val="0"/>
      </rPr>
      <t>1</t>
    </r>
    <r>
      <rPr>
        <sz val="12"/>
        <rFont val="仿宋_GB2312"/>
        <charset val="134"/>
      </rPr>
      <t>项新产品。</t>
    </r>
  </si>
  <si>
    <r>
      <rPr>
        <sz val="12"/>
        <rFont val="仿宋_GB2312"/>
        <charset val="134"/>
      </rPr>
      <t>林春华（广东农工商职业技术学院热带农林学院院长）</t>
    </r>
    <r>
      <rPr>
        <sz val="12"/>
        <rFont val="Times New Roman"/>
        <charset val="0"/>
      </rPr>
      <t xml:space="preserve">
13610193120
</t>
    </r>
  </si>
  <si>
    <t>智库决策咨询</t>
  </si>
  <si>
    <r>
      <rPr>
        <sz val="12"/>
        <rFont val="仿宋_GB2312"/>
        <charset val="134"/>
      </rPr>
      <t>围绕县域产业经济发展和</t>
    </r>
    <r>
      <rPr>
        <sz val="12"/>
        <rFont val="Times New Roman"/>
        <charset val="0"/>
      </rPr>
      <t>“</t>
    </r>
    <r>
      <rPr>
        <sz val="12"/>
        <rFont val="仿宋_GB2312"/>
        <charset val="134"/>
      </rPr>
      <t>百千万工程</t>
    </r>
    <r>
      <rPr>
        <sz val="12"/>
        <rFont val="Times New Roman"/>
        <charset val="0"/>
      </rPr>
      <t>”</t>
    </r>
    <r>
      <rPr>
        <sz val="12"/>
        <rFont val="仿宋_GB2312"/>
        <charset val="134"/>
      </rPr>
      <t>三年行动方案，开展县域所需的决策咨询。</t>
    </r>
  </si>
  <si>
    <r>
      <rPr>
        <sz val="12"/>
        <rFont val="仿宋_GB2312"/>
        <charset val="134"/>
      </rPr>
      <t>围绕广宁县</t>
    </r>
    <r>
      <rPr>
        <sz val="12"/>
        <rFont val="Times New Roman"/>
        <charset val="0"/>
      </rPr>
      <t>“421”</t>
    </r>
    <r>
      <rPr>
        <sz val="12"/>
        <rFont val="仿宋_GB2312"/>
        <charset val="134"/>
      </rPr>
      <t>发展理念和产业布局，探讨如何有序产业转移，如何有效招商引资和增资扩产，如何有效打造两大塑料再生产业集群和竹产业集群，如何康养文旅、休闲旅游和全域旅游。</t>
    </r>
  </si>
  <si>
    <r>
      <rPr>
        <sz val="12"/>
        <rFont val="仿宋_GB2312"/>
        <charset val="134"/>
      </rPr>
      <t>总体目标：科研立项</t>
    </r>
    <r>
      <rPr>
        <sz val="12"/>
        <rFont val="Times New Roman"/>
        <charset val="0"/>
      </rPr>
      <t>20</t>
    </r>
    <r>
      <rPr>
        <sz val="12"/>
        <rFont val="仿宋_GB2312"/>
        <charset val="134"/>
      </rPr>
      <t>个项目，完成项目成果转化，预算资金</t>
    </r>
    <r>
      <rPr>
        <sz val="12"/>
        <rFont val="Times New Roman"/>
        <charset val="0"/>
      </rPr>
      <t>60</t>
    </r>
    <r>
      <rPr>
        <sz val="12"/>
        <rFont val="仿宋_GB2312"/>
        <charset val="134"/>
      </rPr>
      <t>万元。</t>
    </r>
    <r>
      <rPr>
        <sz val="12"/>
        <rFont val="Times New Roman"/>
        <charset val="0"/>
      </rPr>
      <t xml:space="preserve">                     </t>
    </r>
    <r>
      <rPr>
        <sz val="12"/>
        <rFont val="仿宋_GB2312"/>
        <charset val="134"/>
      </rPr>
      <t>分年度目标：</t>
    </r>
    <r>
      <rPr>
        <sz val="12"/>
        <rFont val="Times New Roman"/>
        <charset val="0"/>
      </rPr>
      <t>2024</t>
    </r>
    <r>
      <rPr>
        <sz val="12"/>
        <rFont val="仿宋_GB2312"/>
        <charset val="134"/>
      </rPr>
      <t>年、</t>
    </r>
    <r>
      <rPr>
        <sz val="12"/>
        <rFont val="Times New Roman"/>
        <charset val="0"/>
      </rPr>
      <t>2025</t>
    </r>
    <r>
      <rPr>
        <sz val="12"/>
        <rFont val="仿宋_GB2312"/>
        <charset val="134"/>
      </rPr>
      <t>年年度发布项目申报指南，遴选</t>
    </r>
    <r>
      <rPr>
        <sz val="12"/>
        <rFont val="Times New Roman"/>
        <charset val="0"/>
      </rPr>
      <t>10</t>
    </r>
    <r>
      <rPr>
        <sz val="12"/>
        <rFont val="仿宋_GB2312"/>
        <charset val="134"/>
      </rPr>
      <t>个调查研究项目，年度开展两次决策咨询会。</t>
    </r>
  </si>
  <si>
    <r>
      <rPr>
        <sz val="12"/>
        <rFont val="仿宋_GB2312"/>
        <charset val="134"/>
      </rPr>
      <t>汪前元（广东金融学院科研处处长）</t>
    </r>
    <r>
      <rPr>
        <sz val="12"/>
        <rFont val="Times New Roman"/>
        <charset val="0"/>
      </rPr>
      <t>15918745848</t>
    </r>
  </si>
  <si>
    <r>
      <rPr>
        <sz val="12"/>
        <rFont val="仿宋_GB2312"/>
        <charset val="134"/>
      </rPr>
      <t>组建大学生</t>
    </r>
    <r>
      <rPr>
        <sz val="12"/>
        <rFont val="Times New Roman"/>
        <charset val="0"/>
      </rPr>
      <t>“</t>
    </r>
    <r>
      <rPr>
        <sz val="12"/>
        <rFont val="仿宋_GB2312"/>
        <charset val="134"/>
      </rPr>
      <t>百千万工程</t>
    </r>
    <r>
      <rPr>
        <sz val="12"/>
        <rFont val="Times New Roman"/>
        <charset val="0"/>
      </rPr>
      <t>”</t>
    </r>
    <r>
      <rPr>
        <sz val="12"/>
        <rFont val="仿宋_GB2312"/>
        <charset val="134"/>
      </rPr>
      <t>突击队</t>
    </r>
  </si>
  <si>
    <t>古水镇、横山镇罗锅村</t>
  </si>
  <si>
    <r>
      <rPr>
        <sz val="12"/>
        <rFont val="Times New Roman"/>
        <charset val="0"/>
      </rPr>
      <t>2023</t>
    </r>
    <r>
      <rPr>
        <sz val="12"/>
        <rFont val="仿宋_GB2312"/>
        <charset val="134"/>
      </rPr>
      <t>年</t>
    </r>
    <r>
      <rPr>
        <sz val="12"/>
        <rFont val="Times New Roman"/>
        <charset val="0"/>
      </rPr>
      <t>11</t>
    </r>
    <r>
      <rPr>
        <sz val="12"/>
        <rFont val="仿宋_GB2312"/>
        <charset val="134"/>
      </rPr>
      <t>月</t>
    </r>
    <r>
      <rPr>
        <sz val="12"/>
        <rFont val="Times New Roman"/>
        <charset val="0"/>
      </rPr>
      <t>1</t>
    </r>
    <r>
      <rPr>
        <sz val="12"/>
        <rFont val="仿宋_GB2312"/>
        <charset val="134"/>
      </rPr>
      <t>日</t>
    </r>
  </si>
  <si>
    <r>
      <rPr>
        <sz val="12"/>
        <rFont val="Times New Roman"/>
        <charset val="0"/>
      </rPr>
      <t>2027</t>
    </r>
    <r>
      <rPr>
        <sz val="12"/>
        <rFont val="仿宋_GB2312"/>
        <charset val="134"/>
      </rPr>
      <t>年</t>
    </r>
    <r>
      <rPr>
        <sz val="12"/>
        <rFont val="Times New Roman"/>
        <charset val="0"/>
      </rPr>
      <t>8</t>
    </r>
    <r>
      <rPr>
        <sz val="12"/>
        <rFont val="仿宋_GB2312"/>
        <charset val="134"/>
      </rPr>
      <t>月</t>
    </r>
    <r>
      <rPr>
        <sz val="12"/>
        <rFont val="Times New Roman"/>
        <charset val="0"/>
      </rPr>
      <t>30</t>
    </r>
    <r>
      <rPr>
        <sz val="12"/>
        <rFont val="仿宋_GB2312"/>
        <charset val="134"/>
      </rPr>
      <t>日</t>
    </r>
  </si>
  <si>
    <r>
      <rPr>
        <sz val="12"/>
        <rFont val="仿宋_GB2312"/>
        <charset val="134"/>
      </rPr>
      <t>通过</t>
    </r>
    <r>
      <rPr>
        <sz val="12"/>
        <rFont val="Times New Roman"/>
        <charset val="0"/>
      </rPr>
      <t>“</t>
    </r>
    <r>
      <rPr>
        <sz val="12"/>
        <rFont val="仿宋_GB2312"/>
        <charset val="134"/>
      </rPr>
      <t>广东青年大学生</t>
    </r>
    <r>
      <rPr>
        <sz val="12"/>
        <rFont val="Times New Roman"/>
        <charset val="0"/>
      </rPr>
      <t>‘</t>
    </r>
    <r>
      <rPr>
        <sz val="12"/>
        <rFont val="仿宋_GB2312"/>
        <charset val="134"/>
      </rPr>
      <t>百千万工程</t>
    </r>
    <r>
      <rPr>
        <sz val="12"/>
        <rFont val="Times New Roman"/>
        <charset val="0"/>
      </rPr>
      <t>’</t>
    </r>
    <r>
      <rPr>
        <sz val="12"/>
        <rFont val="仿宋_GB2312"/>
        <charset val="134"/>
      </rPr>
      <t>突击队行动项目对接平台</t>
    </r>
    <r>
      <rPr>
        <sz val="12"/>
        <rFont val="Times New Roman"/>
        <charset val="0"/>
      </rPr>
      <t>”</t>
    </r>
    <r>
      <rPr>
        <sz val="12"/>
        <rFont val="仿宋_GB2312"/>
        <charset val="134"/>
      </rPr>
      <t>让更多的大学生参与进来。</t>
    </r>
  </si>
  <si>
    <r>
      <rPr>
        <sz val="12"/>
        <rFont val="仿宋_GB2312"/>
        <charset val="134"/>
      </rPr>
      <t>通过</t>
    </r>
    <r>
      <rPr>
        <sz val="12"/>
        <rFont val="Times New Roman"/>
        <charset val="0"/>
      </rPr>
      <t>“</t>
    </r>
    <r>
      <rPr>
        <sz val="12"/>
        <rFont val="仿宋_GB2312"/>
        <charset val="134"/>
      </rPr>
      <t>广东青年大学生</t>
    </r>
    <r>
      <rPr>
        <sz val="12"/>
        <rFont val="Times New Roman"/>
        <charset val="0"/>
      </rPr>
      <t>‘</t>
    </r>
    <r>
      <rPr>
        <sz val="12"/>
        <rFont val="仿宋_GB2312"/>
        <charset val="134"/>
      </rPr>
      <t>百千万工程</t>
    </r>
    <r>
      <rPr>
        <sz val="12"/>
        <rFont val="Times New Roman"/>
        <charset val="0"/>
      </rPr>
      <t>’</t>
    </r>
    <r>
      <rPr>
        <sz val="12"/>
        <rFont val="仿宋_GB2312"/>
        <charset val="134"/>
      </rPr>
      <t>突击队行动项目对接平台</t>
    </r>
    <r>
      <rPr>
        <sz val="12"/>
        <rFont val="Times New Roman"/>
        <charset val="0"/>
      </rPr>
      <t>”</t>
    </r>
    <r>
      <rPr>
        <sz val="12"/>
        <rFont val="仿宋_GB2312"/>
        <charset val="134"/>
      </rPr>
      <t>与古水镇横山镇达成结对共建，发挥好大学生暑期社会实践作用，围绕现代化农业发展以走千村、访千户，通过专业的社会调研获得当地村（社区）的数据资料，形成调查研究报告</t>
    </r>
  </si>
  <si>
    <r>
      <rPr>
        <sz val="12"/>
        <rFont val="仿宋_GB2312"/>
        <charset val="134"/>
      </rPr>
      <t>总目标：由青年大学生和指导老师组成突击队，以县镇村为调研对象，推动青年大学生奔赴田间地头，深入调查研究，破解县镇村发展难题。总调研报告不少于</t>
    </r>
    <r>
      <rPr>
        <sz val="12"/>
        <rFont val="Times New Roman"/>
        <charset val="0"/>
      </rPr>
      <t>10</t>
    </r>
    <r>
      <rPr>
        <sz val="12"/>
        <rFont val="仿宋_GB2312"/>
        <charset val="134"/>
      </rPr>
      <t>份。</t>
    </r>
    <r>
      <rPr>
        <sz val="12"/>
        <rFont val="Times New Roman"/>
        <charset val="0"/>
      </rPr>
      <t>2024</t>
    </r>
    <r>
      <rPr>
        <sz val="12"/>
        <rFont val="仿宋_GB2312"/>
        <charset val="134"/>
      </rPr>
      <t>年、</t>
    </r>
    <r>
      <rPr>
        <sz val="12"/>
        <rFont val="Times New Roman"/>
        <charset val="0"/>
      </rPr>
      <t>2025</t>
    </r>
    <r>
      <rPr>
        <sz val="12"/>
        <rFont val="仿宋_GB2312"/>
        <charset val="134"/>
      </rPr>
      <t>年调研报告年度不少于</t>
    </r>
    <r>
      <rPr>
        <sz val="12"/>
        <rFont val="Times New Roman"/>
        <charset val="0"/>
      </rPr>
      <t>5</t>
    </r>
    <r>
      <rPr>
        <sz val="12"/>
        <rFont val="仿宋_GB2312"/>
        <charset val="134"/>
      </rPr>
      <t>份。</t>
    </r>
  </si>
  <si>
    <r>
      <rPr>
        <sz val="12"/>
        <rFont val="仿宋_GB2312"/>
        <charset val="134"/>
      </rPr>
      <t>欧江（广东金融学院团委书记）</t>
    </r>
    <r>
      <rPr>
        <sz val="12"/>
        <rFont val="Times New Roman"/>
        <charset val="0"/>
      </rPr>
      <t xml:space="preserve">
13760881752
</t>
    </r>
  </si>
  <si>
    <t>基层教育帮扶</t>
  </si>
  <si>
    <r>
      <rPr>
        <sz val="12"/>
        <rFont val="仿宋_GB2312"/>
        <charset val="134"/>
      </rPr>
      <t>横山镇罗锅村、南街街道荷木村、宾亨镇石涧村、潭布镇古楼村、五和镇庄源村、江屯镇新坑村、排沙镇沙心</t>
    </r>
    <r>
      <rPr>
        <sz val="12"/>
        <rFont val="方正书宋_GBK"/>
        <charset val="134"/>
      </rPr>
      <t>崀</t>
    </r>
    <r>
      <rPr>
        <sz val="12"/>
        <rFont val="仿宋_GB2312"/>
        <charset val="134"/>
      </rPr>
      <t>村、坑口镇大汕村</t>
    </r>
  </si>
  <si>
    <t>广宁地处山区，中青年大多外出务工，留守儿童和困境儿童较多。基础教育的管理和服务机制相对落后，学校与家庭、社会之间的沟通和协作不够密切，教育资源的整合和利用不够充分。</t>
  </si>
  <si>
    <r>
      <rPr>
        <sz val="12"/>
        <rFont val="仿宋_GB2312"/>
        <charset val="134"/>
      </rPr>
      <t>联合中职校开展三二分段贯通培养，针对学生家长、基层教师、妇女干部及学生等群体，每年举办不少于</t>
    </r>
    <r>
      <rPr>
        <sz val="12"/>
        <rFont val="Times New Roman"/>
        <charset val="0"/>
      </rPr>
      <t>50</t>
    </r>
    <r>
      <rPr>
        <sz val="12"/>
        <rFont val="仿宋_GB2312"/>
        <charset val="134"/>
      </rPr>
      <t>场线下教育辅导讲座，线上各类支教不少于</t>
    </r>
    <r>
      <rPr>
        <sz val="12"/>
        <rFont val="Times New Roman"/>
        <charset val="0"/>
      </rPr>
      <t>200</t>
    </r>
    <r>
      <rPr>
        <sz val="12"/>
        <rFont val="仿宋_GB2312"/>
        <charset val="134"/>
      </rPr>
      <t>学时。</t>
    </r>
  </si>
  <si>
    <r>
      <rPr>
        <sz val="12"/>
        <rFont val="仿宋_GB2312"/>
        <charset val="134"/>
      </rPr>
      <t>总体目标：中高职三二分段贯通培养，建立校家社联动育人机制，提高基层教育育人质量。</t>
    </r>
    <r>
      <rPr>
        <sz val="12"/>
        <rFont val="Times New Roman"/>
        <charset val="0"/>
      </rPr>
      <t xml:space="preserve">                      </t>
    </r>
    <r>
      <rPr>
        <sz val="12"/>
        <rFont val="仿宋_GB2312"/>
        <charset val="134"/>
      </rPr>
      <t>分年度目标：</t>
    </r>
    <r>
      <rPr>
        <sz val="12"/>
        <rFont val="Times New Roman"/>
        <charset val="0"/>
      </rPr>
      <t>2023</t>
    </r>
    <r>
      <rPr>
        <sz val="12"/>
        <rFont val="仿宋_GB2312"/>
        <charset val="134"/>
      </rPr>
      <t>年签署中高职三二分段贯通培养协议，完成</t>
    </r>
    <r>
      <rPr>
        <sz val="12"/>
        <rFont val="Times New Roman"/>
        <charset val="0"/>
      </rPr>
      <t>30</t>
    </r>
    <r>
      <rPr>
        <sz val="12"/>
        <rFont val="仿宋_GB2312"/>
        <charset val="134"/>
      </rPr>
      <t>次教育辅导活动；</t>
    </r>
    <r>
      <rPr>
        <sz val="12"/>
        <rFont val="Times New Roman"/>
        <charset val="0"/>
      </rPr>
      <t>2024</t>
    </r>
    <r>
      <rPr>
        <sz val="12"/>
        <rFont val="仿宋_GB2312"/>
        <charset val="134"/>
      </rPr>
      <t>年、</t>
    </r>
    <r>
      <rPr>
        <sz val="12"/>
        <rFont val="Times New Roman"/>
        <charset val="0"/>
      </rPr>
      <t>2025</t>
    </r>
    <r>
      <rPr>
        <sz val="12"/>
        <rFont val="仿宋_GB2312"/>
        <charset val="134"/>
      </rPr>
      <t>年开展招生，年度各开展</t>
    </r>
    <r>
      <rPr>
        <sz val="12"/>
        <rFont val="Times New Roman"/>
        <charset val="0"/>
      </rPr>
      <t>100</t>
    </r>
    <r>
      <rPr>
        <sz val="12"/>
        <rFont val="仿宋_GB2312"/>
        <charset val="134"/>
      </rPr>
      <t>场以上线上线下专题培训。</t>
    </r>
  </si>
  <si>
    <r>
      <rPr>
        <sz val="12"/>
        <rFont val="仿宋_GB2312"/>
        <charset val="134"/>
      </rPr>
      <t>万磊（广东农工商职业技术学院驻县服务队副队长）</t>
    </r>
    <r>
      <rPr>
        <sz val="12"/>
        <rFont val="Times New Roman"/>
        <charset val="0"/>
      </rPr>
      <t>13316001067</t>
    </r>
  </si>
  <si>
    <t>县镇村干部培训服务</t>
  </si>
  <si>
    <r>
      <rPr>
        <sz val="12"/>
        <rFont val="仿宋_GB2312"/>
        <charset val="134"/>
      </rPr>
      <t>每年至少举办</t>
    </r>
    <r>
      <rPr>
        <sz val="12"/>
        <rFont val="Times New Roman"/>
        <charset val="0"/>
      </rPr>
      <t>2</t>
    </r>
    <r>
      <rPr>
        <sz val="12"/>
        <rFont val="仿宋_GB2312"/>
        <charset val="134"/>
      </rPr>
      <t>期</t>
    </r>
    <r>
      <rPr>
        <sz val="12"/>
        <rFont val="Times New Roman"/>
        <charset val="0"/>
      </rPr>
      <t>“</t>
    </r>
    <r>
      <rPr>
        <sz val="12"/>
        <rFont val="仿宋_GB2312"/>
        <charset val="134"/>
      </rPr>
      <t>学校联县行动</t>
    </r>
    <r>
      <rPr>
        <sz val="12"/>
        <rFont val="Times New Roman"/>
        <charset val="0"/>
      </rPr>
      <t>”</t>
    </r>
    <r>
      <rPr>
        <sz val="12"/>
        <rFont val="仿宋_GB2312"/>
        <charset val="134"/>
      </rPr>
      <t>人才培训班</t>
    </r>
  </si>
  <si>
    <t>面向县级镇级干部，举办党建、领导力、执行力管理知识培训；面向乡镇、村干部、新农人、高校毕业生志愿者、回乡创业青年，开展知识和技术培训</t>
  </si>
  <si>
    <r>
      <rPr>
        <sz val="12"/>
        <rFont val="仿宋_GB2312"/>
        <charset val="134"/>
      </rPr>
      <t>总体目标：提高县镇村干部治理能力，提高返乡青年及新农人专业技能。</t>
    </r>
    <r>
      <rPr>
        <sz val="12"/>
        <rFont val="Times New Roman"/>
        <charset val="0"/>
      </rPr>
      <t xml:space="preserve">                      </t>
    </r>
    <r>
      <rPr>
        <sz val="12"/>
        <rFont val="仿宋_GB2312"/>
        <charset val="134"/>
      </rPr>
      <t>分年度目标：</t>
    </r>
    <r>
      <rPr>
        <sz val="12"/>
        <rFont val="Times New Roman"/>
        <charset val="0"/>
      </rPr>
      <t>2023</t>
    </r>
    <r>
      <rPr>
        <sz val="12"/>
        <rFont val="仿宋_GB2312"/>
        <charset val="134"/>
      </rPr>
      <t>年完成</t>
    </r>
    <r>
      <rPr>
        <sz val="12"/>
        <rFont val="Times New Roman"/>
        <charset val="0"/>
      </rPr>
      <t>1</t>
    </r>
    <r>
      <rPr>
        <sz val="12"/>
        <rFont val="仿宋_GB2312"/>
        <charset val="134"/>
      </rPr>
      <t>次金融人才培训；</t>
    </r>
    <r>
      <rPr>
        <sz val="12"/>
        <rFont val="Times New Roman"/>
        <charset val="0"/>
      </rPr>
      <t>2024</t>
    </r>
    <r>
      <rPr>
        <sz val="12"/>
        <rFont val="仿宋_GB2312"/>
        <charset val="134"/>
      </rPr>
      <t>年、</t>
    </r>
    <r>
      <rPr>
        <sz val="12"/>
        <rFont val="Times New Roman"/>
        <charset val="0"/>
      </rPr>
      <t>2025</t>
    </r>
    <r>
      <rPr>
        <sz val="12"/>
        <rFont val="仿宋_GB2312"/>
        <charset val="134"/>
      </rPr>
      <t>年年度各开展</t>
    </r>
    <r>
      <rPr>
        <sz val="12"/>
        <rFont val="Times New Roman"/>
        <charset val="0"/>
      </rPr>
      <t>2</t>
    </r>
    <r>
      <rPr>
        <sz val="12"/>
        <rFont val="仿宋_GB2312"/>
        <charset val="134"/>
      </rPr>
      <t>次以上专题培训。</t>
    </r>
  </si>
  <si>
    <r>
      <rPr>
        <sz val="12"/>
        <rFont val="仿宋_GB2312"/>
        <charset val="134"/>
      </rPr>
      <t>陈福盛（广东金融学院肇庆校区副主任、驻县服务队队长）</t>
    </r>
    <r>
      <rPr>
        <sz val="12"/>
        <rFont val="Times New Roman"/>
        <charset val="0"/>
      </rPr>
      <t>13827516708</t>
    </r>
  </si>
  <si>
    <t>德庆县</t>
  </si>
  <si>
    <t>中共广东省委党校、广东轻工职业技术学院</t>
  </si>
  <si>
    <r>
      <rPr>
        <sz val="12"/>
        <color theme="1"/>
        <rFont val="仿宋_GB2312"/>
        <charset val="134"/>
      </rPr>
      <t>中共广东省委党校（广东行政学院）</t>
    </r>
    <r>
      <rPr>
        <sz val="12"/>
        <color theme="1"/>
        <rFont val="Times New Roman"/>
        <charset val="0"/>
      </rPr>
      <t xml:space="preserve">
</t>
    </r>
    <r>
      <rPr>
        <sz val="12"/>
        <color theme="1"/>
        <rFont val="仿宋_GB2312"/>
        <charset val="134"/>
      </rPr>
      <t>广东轻工职业技术学院</t>
    </r>
  </si>
  <si>
    <t>乡村治理深调研</t>
  </si>
  <si>
    <t>官圩镇</t>
  </si>
  <si>
    <r>
      <rPr>
        <sz val="12"/>
        <color theme="1"/>
        <rFont val="仿宋_GB2312"/>
        <charset val="134"/>
      </rPr>
      <t>为落实省委</t>
    </r>
    <r>
      <rPr>
        <sz val="12"/>
        <color theme="1"/>
        <rFont val="Times New Roman"/>
        <charset val="0"/>
      </rPr>
      <t>“1310”</t>
    </r>
    <r>
      <rPr>
        <sz val="12"/>
        <color theme="1"/>
        <rFont val="仿宋_GB2312"/>
        <charset val="134"/>
      </rPr>
      <t>工作部署和</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关于参与基层改革创新探索的要求，发挥党校高校优势对官圩镇等进行调研，为乡村治理提供决策参考考。</t>
    </r>
  </si>
  <si>
    <r>
      <rPr>
        <b/>
        <sz val="12"/>
        <color theme="1"/>
        <rFont val="仿宋_GB2312"/>
        <charset val="134"/>
      </rPr>
      <t>项目内容：</t>
    </r>
    <r>
      <rPr>
        <sz val="12"/>
        <color theme="1"/>
        <rFont val="仿宋_GB2312"/>
        <charset val="134"/>
      </rPr>
      <t>乡村治理深调研项目。</t>
    </r>
    <r>
      <rPr>
        <b/>
        <sz val="12"/>
        <color theme="1"/>
        <rFont val="仿宋_GB2312"/>
        <charset val="134"/>
      </rPr>
      <t>落实举措：</t>
    </r>
    <r>
      <rPr>
        <sz val="12"/>
        <color theme="1"/>
        <rFont val="仿宋_GB2312"/>
        <charset val="134"/>
      </rPr>
      <t>组建师生团队，开展基层治理调研；长期蹲点，聚焦主题，不断深耕。</t>
    </r>
  </si>
  <si>
    <r>
      <rPr>
        <b/>
        <sz val="12"/>
        <color theme="1"/>
        <rFont val="仿宋_GB2312"/>
        <charset val="134"/>
      </rPr>
      <t>总体目标：</t>
    </r>
    <r>
      <rPr>
        <sz val="12"/>
        <color theme="1"/>
        <rFont val="仿宋_GB2312"/>
        <charset val="134"/>
      </rPr>
      <t>每年形成基层调研报告不少于</t>
    </r>
    <r>
      <rPr>
        <sz val="12"/>
        <color theme="1"/>
        <rFont val="Times New Roman"/>
        <charset val="0"/>
      </rPr>
      <t>12</t>
    </r>
    <r>
      <rPr>
        <sz val="12"/>
        <color theme="1"/>
        <rFont val="仿宋_GB2312"/>
        <charset val="134"/>
      </rPr>
      <t>篇，为乡村治理、乡风文明等提供决策参考。</t>
    </r>
    <r>
      <rPr>
        <b/>
        <sz val="12"/>
        <color theme="1"/>
        <rFont val="仿宋_GB2312"/>
        <charset val="134"/>
      </rPr>
      <t>分年度目标：</t>
    </r>
    <r>
      <rPr>
        <sz val="12"/>
        <color theme="1"/>
        <rFont val="Times New Roman"/>
        <charset val="0"/>
      </rPr>
      <t>2024</t>
    </r>
    <r>
      <rPr>
        <sz val="12"/>
        <color theme="1"/>
        <rFont val="仿宋_GB2312"/>
        <charset val="134"/>
      </rPr>
      <t>年</t>
    </r>
    <r>
      <rPr>
        <sz val="12"/>
        <color theme="1"/>
        <rFont val="Times New Roman"/>
        <charset val="0"/>
      </rPr>
      <t>—</t>
    </r>
    <r>
      <rPr>
        <sz val="12"/>
        <color theme="1"/>
        <rFont val="仿宋_GB2312"/>
        <charset val="134"/>
      </rPr>
      <t>组织师生调研团队，利用寒暑假时间赴镇、村进行调研，形成</t>
    </r>
    <r>
      <rPr>
        <sz val="12"/>
        <color theme="1"/>
        <rFont val="Times New Roman"/>
        <charset val="0"/>
      </rPr>
      <t>2-3</t>
    </r>
    <r>
      <rPr>
        <sz val="12"/>
        <color theme="1"/>
        <rFont val="仿宋_GB2312"/>
        <charset val="134"/>
      </rPr>
      <t>篇决策咨询报告。</t>
    </r>
    <r>
      <rPr>
        <sz val="12"/>
        <color theme="1"/>
        <rFont val="Times New Roman"/>
        <charset val="0"/>
      </rPr>
      <t>2025</t>
    </r>
    <r>
      <rPr>
        <sz val="12"/>
        <color theme="1"/>
        <rFont val="仿宋_GB2312"/>
        <charset val="134"/>
      </rPr>
      <t>年</t>
    </r>
    <r>
      <rPr>
        <sz val="12"/>
        <color theme="1"/>
        <rFont val="Times New Roman"/>
        <charset val="0"/>
      </rPr>
      <t>—</t>
    </r>
    <r>
      <rPr>
        <sz val="12"/>
        <color theme="1"/>
        <rFont val="仿宋_GB2312"/>
        <charset val="134"/>
      </rPr>
      <t>组织师生调研团队，利用寒暑假时间赴镇、村进行调研。对镇、村情况变化进行跟进。</t>
    </r>
  </si>
  <si>
    <r>
      <rPr>
        <sz val="12"/>
        <color theme="1"/>
        <rFont val="仿宋_GB2312"/>
        <charset val="134"/>
      </rPr>
      <t>吴威（驻县服务队副队长）</t>
    </r>
    <r>
      <rPr>
        <sz val="12"/>
        <color theme="1"/>
        <rFont val="Times New Roman"/>
        <charset val="0"/>
      </rPr>
      <t>15017558014</t>
    </r>
  </si>
  <si>
    <r>
      <rPr>
        <sz val="12"/>
        <color theme="1"/>
        <rFont val="Times New Roman"/>
        <charset val="0"/>
      </rPr>
      <t>“</t>
    </r>
    <r>
      <rPr>
        <sz val="12"/>
        <color theme="1"/>
        <rFont val="仿宋_GB2312"/>
        <charset val="134"/>
      </rPr>
      <t>周末工程师</t>
    </r>
    <r>
      <rPr>
        <sz val="12"/>
        <color theme="1"/>
        <rFont val="Times New Roman"/>
        <charset val="0"/>
      </rPr>
      <t>”</t>
    </r>
    <r>
      <rPr>
        <sz val="12"/>
        <color theme="1"/>
        <rFont val="仿宋_GB2312"/>
        <charset val="134"/>
      </rPr>
      <t>项目</t>
    </r>
  </si>
  <si>
    <t>马圩镇</t>
  </si>
  <si>
    <r>
      <rPr>
        <sz val="12"/>
        <color theme="1"/>
        <rFont val="仿宋_GB2312"/>
        <charset val="134"/>
      </rPr>
      <t>为落实省委</t>
    </r>
    <r>
      <rPr>
        <sz val="12"/>
        <color theme="1"/>
        <rFont val="Times New Roman"/>
        <charset val="0"/>
      </rPr>
      <t>“1310”</t>
    </r>
    <r>
      <rPr>
        <sz val="12"/>
        <color theme="1"/>
        <rFont val="仿宋_GB2312"/>
        <charset val="134"/>
      </rPr>
      <t>工作部署和</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关于突出强化产业发展科技支撑的要求，本项目重点在组建</t>
    </r>
    <r>
      <rPr>
        <sz val="12"/>
        <color theme="1"/>
        <rFont val="Times New Roman"/>
        <charset val="0"/>
      </rPr>
      <t>“</t>
    </r>
    <r>
      <rPr>
        <sz val="12"/>
        <color theme="1"/>
        <rFont val="仿宋_GB2312"/>
        <charset val="134"/>
      </rPr>
      <t>周末工程师</t>
    </r>
    <r>
      <rPr>
        <sz val="12"/>
        <color theme="1"/>
        <rFont val="Times New Roman"/>
        <charset val="0"/>
      </rPr>
      <t>”</t>
    </r>
    <r>
      <rPr>
        <sz val="12"/>
        <color theme="1"/>
        <rFont val="仿宋_GB2312"/>
        <charset val="134"/>
      </rPr>
      <t>队伍，建设</t>
    </r>
    <r>
      <rPr>
        <sz val="12"/>
        <color theme="1"/>
        <rFont val="Times New Roman"/>
        <charset val="0"/>
      </rPr>
      <t>“</t>
    </r>
    <r>
      <rPr>
        <sz val="12"/>
        <color theme="1"/>
        <rFont val="仿宋_GB2312"/>
        <charset val="134"/>
      </rPr>
      <t>人才飞地</t>
    </r>
    <r>
      <rPr>
        <sz val="12"/>
        <color theme="1"/>
        <rFont val="Times New Roman"/>
        <charset val="0"/>
      </rPr>
      <t>”</t>
    </r>
    <r>
      <rPr>
        <sz val="12"/>
        <color theme="1"/>
        <rFont val="仿宋_GB2312"/>
        <charset val="134"/>
      </rPr>
      <t>，选派技术人才利用周末、假期等时间到德庆县企业解决技术难题。</t>
    </r>
  </si>
  <si>
    <r>
      <rPr>
        <b/>
        <sz val="12"/>
        <color theme="1"/>
        <rFont val="仿宋_GB2312"/>
        <charset val="134"/>
      </rPr>
      <t>项目内容：</t>
    </r>
    <r>
      <rPr>
        <sz val="12"/>
        <color theme="1"/>
        <rFont val="Times New Roman"/>
        <charset val="0"/>
      </rPr>
      <t>“</t>
    </r>
    <r>
      <rPr>
        <sz val="12"/>
        <color theme="1"/>
        <rFont val="仿宋_GB2312"/>
        <charset val="134"/>
      </rPr>
      <t>周末工程师</t>
    </r>
    <r>
      <rPr>
        <sz val="12"/>
        <color theme="1"/>
        <rFont val="Times New Roman"/>
        <charset val="0"/>
      </rPr>
      <t>”</t>
    </r>
    <r>
      <rPr>
        <sz val="12"/>
        <color theme="1"/>
        <rFont val="仿宋_GB2312"/>
        <charset val="134"/>
      </rPr>
      <t>项目。</t>
    </r>
    <r>
      <rPr>
        <b/>
        <sz val="12"/>
        <color theme="1"/>
        <rFont val="仿宋_GB2312"/>
        <charset val="134"/>
      </rPr>
      <t>落实举措：</t>
    </r>
    <r>
      <rPr>
        <sz val="12"/>
        <color theme="1"/>
        <rFont val="仿宋_GB2312"/>
        <charset val="134"/>
      </rPr>
      <t>组建</t>
    </r>
    <r>
      <rPr>
        <sz val="12"/>
        <color theme="1"/>
        <rFont val="Times New Roman"/>
        <charset val="0"/>
      </rPr>
      <t>“</t>
    </r>
    <r>
      <rPr>
        <sz val="12"/>
        <color theme="1"/>
        <rFont val="仿宋_GB2312"/>
        <charset val="134"/>
      </rPr>
      <t>周末工程师</t>
    </r>
    <r>
      <rPr>
        <sz val="12"/>
        <color theme="1"/>
        <rFont val="Times New Roman"/>
        <charset val="0"/>
      </rPr>
      <t>”</t>
    </r>
    <r>
      <rPr>
        <sz val="12"/>
        <color theme="1"/>
        <rFont val="仿宋_GB2312"/>
        <charset val="134"/>
      </rPr>
      <t>队伍，建立技术专家人才库，选派技术人才为德庆县企业解决技术难题。</t>
    </r>
  </si>
  <si>
    <r>
      <rPr>
        <b/>
        <sz val="12"/>
        <color theme="1"/>
        <rFont val="仿宋_GB2312"/>
        <charset val="134"/>
      </rPr>
      <t>总体目标：</t>
    </r>
    <r>
      <rPr>
        <sz val="12"/>
        <color theme="1"/>
        <rFont val="仿宋_GB2312"/>
        <charset val="134"/>
      </rPr>
      <t>组建</t>
    </r>
    <r>
      <rPr>
        <sz val="12"/>
        <color theme="1"/>
        <rFont val="Times New Roman"/>
        <charset val="0"/>
      </rPr>
      <t>“</t>
    </r>
    <r>
      <rPr>
        <sz val="12"/>
        <color theme="1"/>
        <rFont val="仿宋_GB2312"/>
        <charset val="134"/>
      </rPr>
      <t>周末工程师</t>
    </r>
    <r>
      <rPr>
        <sz val="12"/>
        <color theme="1"/>
        <rFont val="Times New Roman"/>
        <charset val="0"/>
      </rPr>
      <t>”</t>
    </r>
    <r>
      <rPr>
        <sz val="12"/>
        <color theme="1"/>
        <rFont val="仿宋_GB2312"/>
        <charset val="134"/>
      </rPr>
      <t>队伍，为德庆县企业解决技术难题。</t>
    </r>
    <r>
      <rPr>
        <b/>
        <sz val="12"/>
        <color theme="1"/>
        <rFont val="仿宋_GB2312"/>
        <charset val="134"/>
      </rPr>
      <t>分年度目标：</t>
    </r>
    <r>
      <rPr>
        <sz val="12"/>
        <color theme="1"/>
        <rFont val="Times New Roman"/>
        <charset val="0"/>
      </rPr>
      <t>2024</t>
    </r>
    <r>
      <rPr>
        <sz val="12"/>
        <color theme="1"/>
        <rFont val="仿宋_GB2312"/>
        <charset val="134"/>
      </rPr>
      <t>年调研摸查企业技术需求情况，建立技术团队人才库，初步达成服务意向。</t>
    </r>
    <r>
      <rPr>
        <sz val="12"/>
        <color theme="1"/>
        <rFont val="Times New Roman"/>
        <charset val="0"/>
      </rPr>
      <t>2025</t>
    </r>
    <r>
      <rPr>
        <sz val="12"/>
        <color theme="1"/>
        <rFont val="仿宋_GB2312"/>
        <charset val="134"/>
      </rPr>
      <t>年服务县企业</t>
    </r>
    <r>
      <rPr>
        <sz val="12"/>
        <color theme="1"/>
        <rFont val="Times New Roman"/>
        <charset val="0"/>
      </rPr>
      <t>10</t>
    </r>
    <r>
      <rPr>
        <sz val="12"/>
        <color theme="1"/>
        <rFont val="仿宋_GB2312"/>
        <charset val="134"/>
      </rPr>
      <t>家以上，解决县企业技术难题</t>
    </r>
    <r>
      <rPr>
        <sz val="12"/>
        <color theme="1"/>
        <rFont val="Times New Roman"/>
        <charset val="0"/>
      </rPr>
      <t>10</t>
    </r>
    <r>
      <rPr>
        <sz val="12"/>
        <color theme="1"/>
        <rFont val="仿宋_GB2312"/>
        <charset val="134"/>
      </rPr>
      <t>个以上，转化科技成果达</t>
    </r>
    <r>
      <rPr>
        <sz val="12"/>
        <color theme="1"/>
        <rFont val="Times New Roman"/>
        <charset val="0"/>
      </rPr>
      <t>10</t>
    </r>
    <r>
      <rPr>
        <sz val="12"/>
        <color theme="1"/>
        <rFont val="仿宋_GB2312"/>
        <charset val="134"/>
      </rPr>
      <t>万以上。</t>
    </r>
  </si>
  <si>
    <t>科技项目帮扶</t>
  </si>
  <si>
    <r>
      <rPr>
        <sz val="12"/>
        <color theme="1"/>
        <rFont val="仿宋_GB2312"/>
        <charset val="134"/>
      </rPr>
      <t>为落实省委</t>
    </r>
    <r>
      <rPr>
        <sz val="12"/>
        <color theme="1"/>
        <rFont val="Times New Roman"/>
        <charset val="0"/>
      </rPr>
      <t>“1310”</t>
    </r>
    <r>
      <rPr>
        <sz val="12"/>
        <color theme="1"/>
        <rFont val="仿宋_GB2312"/>
        <charset val="134"/>
      </rPr>
      <t>工作部署和</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关于突出强化产业发展科技支撑的要求，本项目重点在围绕德庆县家居建材、机械装备制造、食品南药三大主导产业，开展产学研合作，共建一批科研合作项目。</t>
    </r>
  </si>
  <si>
    <r>
      <rPr>
        <b/>
        <sz val="12"/>
        <color theme="1"/>
        <rFont val="仿宋_GB2312"/>
        <charset val="134"/>
      </rPr>
      <t>项目内容：</t>
    </r>
    <r>
      <rPr>
        <sz val="12"/>
        <color theme="1"/>
        <rFont val="仿宋_GB2312"/>
        <charset val="134"/>
      </rPr>
      <t>科技项目帮扶。</t>
    </r>
    <r>
      <rPr>
        <b/>
        <sz val="12"/>
        <color theme="1"/>
        <rFont val="仿宋_GB2312"/>
        <charset val="134"/>
      </rPr>
      <t>落实举措：</t>
    </r>
    <r>
      <rPr>
        <sz val="12"/>
        <color theme="1"/>
        <rFont val="仿宋_GB2312"/>
        <charset val="134"/>
      </rPr>
      <t>围绕德庆县家居建材、机械装备制造、食品南药三大主导产业，建立技术团队人才库，对接产学研服务需求，开展产学研合作，为县域企业把脉解决技术难题。</t>
    </r>
  </si>
  <si>
    <r>
      <rPr>
        <b/>
        <sz val="12"/>
        <color theme="1"/>
        <rFont val="仿宋_GB2312"/>
        <charset val="134"/>
      </rPr>
      <t>总体目标：</t>
    </r>
    <r>
      <rPr>
        <sz val="12"/>
        <color theme="1"/>
        <rFont val="仿宋_GB2312"/>
        <charset val="134"/>
      </rPr>
      <t>与三大产业开展产学研合作，为县域企业把脉解决技术难题。</t>
    </r>
    <r>
      <rPr>
        <b/>
        <sz val="12"/>
        <color theme="1"/>
        <rFont val="仿宋_GB2312"/>
        <charset val="134"/>
      </rPr>
      <t>分年度目标：</t>
    </r>
    <r>
      <rPr>
        <sz val="12"/>
        <color theme="1"/>
        <rFont val="Times New Roman"/>
        <charset val="0"/>
      </rPr>
      <t>2024</t>
    </r>
    <r>
      <rPr>
        <sz val="12"/>
        <color theme="1"/>
        <rFont val="仿宋_GB2312"/>
        <charset val="134"/>
      </rPr>
      <t>年建立专家人才库，调研三大产业基本情况，形成初步产学研合作意向。</t>
    </r>
    <r>
      <rPr>
        <sz val="12"/>
        <color theme="1"/>
        <rFont val="Times New Roman"/>
        <charset val="0"/>
      </rPr>
      <t>2025</t>
    </r>
    <r>
      <rPr>
        <sz val="12"/>
        <color theme="1"/>
        <rFont val="仿宋_GB2312"/>
        <charset val="134"/>
      </rPr>
      <t>年与三大产业建立产学研项目</t>
    </r>
    <r>
      <rPr>
        <sz val="12"/>
        <color theme="1"/>
        <rFont val="Times New Roman"/>
        <charset val="0"/>
      </rPr>
      <t>3-5</t>
    </r>
    <r>
      <rPr>
        <sz val="12"/>
        <color theme="1"/>
        <rFont val="仿宋_GB2312"/>
        <charset val="134"/>
      </rPr>
      <t>个，为企业解决技术问题，转化成果，合作科研项目经费达到</t>
    </r>
    <r>
      <rPr>
        <sz val="12"/>
        <color theme="1"/>
        <rFont val="Times New Roman"/>
        <charset val="0"/>
      </rPr>
      <t>10</t>
    </r>
    <r>
      <rPr>
        <sz val="12"/>
        <color theme="1"/>
        <rFont val="仿宋_GB2312"/>
        <charset val="134"/>
      </rPr>
      <t>万以上。</t>
    </r>
  </si>
  <si>
    <t>助农帮农项目</t>
  </si>
  <si>
    <r>
      <rPr>
        <sz val="12"/>
        <color theme="1"/>
        <rFont val="仿宋_GB2312"/>
        <charset val="134"/>
      </rPr>
      <t>为落实省委</t>
    </r>
    <r>
      <rPr>
        <sz val="12"/>
        <color theme="1"/>
        <rFont val="Times New Roman"/>
        <charset val="0"/>
      </rPr>
      <t>“1310”</t>
    </r>
    <r>
      <rPr>
        <sz val="12"/>
        <color theme="1"/>
        <rFont val="仿宋_GB2312"/>
        <charset val="134"/>
      </rPr>
      <t>工作部署和</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关于突出强化产业发展科技支撑的要求，本项目重点在提升农业生产效率、推动农业现代化、促进农业产业升级、提高农产品质量和市场竞争力，促进农民增收。</t>
    </r>
  </si>
  <si>
    <r>
      <rPr>
        <b/>
        <sz val="12"/>
        <color theme="1"/>
        <rFont val="仿宋_GB2312"/>
        <charset val="134"/>
      </rPr>
      <t>项目内容：</t>
    </r>
    <r>
      <rPr>
        <sz val="12"/>
        <color theme="1"/>
        <rFont val="仿宋_GB2312"/>
        <charset val="134"/>
      </rPr>
      <t>助农帮农项目。</t>
    </r>
    <r>
      <rPr>
        <b/>
        <sz val="12"/>
        <color theme="1"/>
        <rFont val="仿宋_GB2312"/>
        <charset val="134"/>
      </rPr>
      <t>落实举措：</t>
    </r>
    <r>
      <rPr>
        <sz val="12"/>
        <color theme="1"/>
        <rFont val="仿宋_GB2312"/>
        <charset val="134"/>
      </rPr>
      <t>深挖农村资源潜力，结合德庆种植的贡柑、</t>
    </r>
    <r>
      <rPr>
        <sz val="12"/>
        <color theme="1"/>
        <rFont val="Times New Roman"/>
        <charset val="0"/>
      </rPr>
      <t>“</t>
    </r>
    <r>
      <rPr>
        <sz val="12"/>
        <color theme="1"/>
        <rFont val="仿宋_GB2312"/>
        <charset val="134"/>
      </rPr>
      <t>四大南药</t>
    </r>
    <r>
      <rPr>
        <sz val="12"/>
        <color theme="1"/>
        <rFont val="Times New Roman"/>
        <charset val="0"/>
      </rPr>
      <t>”</t>
    </r>
    <r>
      <rPr>
        <sz val="12"/>
        <color theme="1"/>
        <rFont val="仿宋_GB2312"/>
        <charset val="134"/>
      </rPr>
      <t>、肉桂、荔枝、小黄瓜等农产品，提供土地管理、农产品加工、市场运营等方面的技术、人才支持。</t>
    </r>
  </si>
  <si>
    <r>
      <rPr>
        <b/>
        <sz val="12"/>
        <color theme="1"/>
        <rFont val="仿宋_GB2312"/>
        <charset val="134"/>
      </rPr>
      <t>总体目标：</t>
    </r>
    <r>
      <rPr>
        <sz val="12"/>
        <color theme="1"/>
        <rFont val="仿宋_GB2312"/>
        <charset val="134"/>
      </rPr>
      <t>提升德庆农产品技术，提高产品质量。</t>
    </r>
    <r>
      <rPr>
        <b/>
        <sz val="12"/>
        <color theme="1"/>
        <rFont val="仿宋_GB2312"/>
        <charset val="134"/>
      </rPr>
      <t>分年度目标：</t>
    </r>
    <r>
      <rPr>
        <sz val="12"/>
        <color theme="1"/>
        <rFont val="Times New Roman"/>
        <charset val="0"/>
      </rPr>
      <t>2024</t>
    </r>
    <r>
      <rPr>
        <sz val="12"/>
        <color theme="1"/>
        <rFont val="仿宋_GB2312"/>
        <charset val="134"/>
      </rPr>
      <t>年调研摸查企业、镇村农产品技术需求情况，建立技术团队人才库，初步达成服务意向。</t>
    </r>
    <r>
      <rPr>
        <sz val="12"/>
        <color theme="1"/>
        <rFont val="Times New Roman"/>
        <charset val="0"/>
      </rPr>
      <t>2025</t>
    </r>
    <r>
      <rPr>
        <sz val="12"/>
        <color theme="1"/>
        <rFont val="仿宋_GB2312"/>
        <charset val="134"/>
      </rPr>
      <t>年提升农产品技术，打造多个品牌，转化科技成果达</t>
    </r>
    <r>
      <rPr>
        <sz val="12"/>
        <color theme="1"/>
        <rFont val="Times New Roman"/>
        <charset val="0"/>
      </rPr>
      <t>10</t>
    </r>
    <r>
      <rPr>
        <sz val="12"/>
        <color theme="1"/>
        <rFont val="仿宋_GB2312"/>
        <charset val="134"/>
      </rPr>
      <t>万以上。</t>
    </r>
  </si>
  <si>
    <t>城乡规划建设项目</t>
  </si>
  <si>
    <r>
      <rPr>
        <sz val="12"/>
        <color theme="1"/>
        <rFont val="仿宋_GB2312"/>
        <charset val="134"/>
      </rPr>
      <t>为落实省委</t>
    </r>
    <r>
      <rPr>
        <sz val="12"/>
        <color theme="1"/>
        <rFont val="Times New Roman"/>
        <charset val="0"/>
      </rPr>
      <t>“1310”</t>
    </r>
    <r>
      <rPr>
        <sz val="12"/>
        <color theme="1"/>
        <rFont val="仿宋_GB2312"/>
        <charset val="134"/>
      </rPr>
      <t>工作部署和</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关于突出城乡规划建设服务的要求，本项目重点在深度参与城乡规划和建设，切实提升农房风貌，全县镇村风貌显著提升。</t>
    </r>
  </si>
  <si>
    <r>
      <rPr>
        <b/>
        <sz val="12"/>
        <color theme="1"/>
        <rFont val="仿宋_GB2312"/>
        <charset val="134"/>
      </rPr>
      <t>项目内容：</t>
    </r>
    <r>
      <rPr>
        <sz val="12"/>
        <color theme="1"/>
        <rFont val="仿宋_GB2312"/>
        <charset val="134"/>
      </rPr>
      <t>城乡规划建设项目。</t>
    </r>
    <r>
      <rPr>
        <b/>
        <sz val="12"/>
        <color theme="1"/>
        <rFont val="仿宋_GB2312"/>
        <charset val="134"/>
      </rPr>
      <t>落实举措：</t>
    </r>
    <r>
      <rPr>
        <sz val="12"/>
        <color theme="1"/>
        <rFont val="仿宋_GB2312"/>
        <charset val="134"/>
      </rPr>
      <t>为德庆县两条美丽乡村示范带、国土空间总体规划、村庄规划、农房风貌提升、旅游项目设计等方面提供人才和技术支持；协助镇（街）完善从报建、施工、竣工验收全过程带图审批流程，提供农房建设设计图集相应的技术支持。</t>
    </r>
  </si>
  <si>
    <r>
      <rPr>
        <b/>
        <sz val="12"/>
        <color theme="1"/>
        <rFont val="仿宋_GB2312"/>
        <charset val="134"/>
      </rPr>
      <t>总体目标</t>
    </r>
    <r>
      <rPr>
        <sz val="12"/>
        <color theme="1"/>
        <rFont val="仿宋_GB2312"/>
        <charset val="134"/>
      </rPr>
      <t>：提升德庆县城乡风貌，全县镇村活力显著提升。</t>
    </r>
    <r>
      <rPr>
        <b/>
        <sz val="12"/>
        <color theme="1"/>
        <rFont val="仿宋_GB2312"/>
        <charset val="134"/>
      </rPr>
      <t>分年度目标：</t>
    </r>
    <r>
      <rPr>
        <sz val="12"/>
        <color theme="1"/>
        <rFont val="Times New Roman"/>
        <charset val="0"/>
      </rPr>
      <t>2024</t>
    </r>
    <r>
      <rPr>
        <sz val="12"/>
        <color theme="1"/>
        <rFont val="仿宋_GB2312"/>
        <charset val="134"/>
      </rPr>
      <t>年围绕镇村规划建设要求，与镇村洽谈设计方案，初步达成建设规划意向。</t>
    </r>
    <r>
      <rPr>
        <sz val="12"/>
        <color theme="1"/>
        <rFont val="Times New Roman"/>
        <charset val="0"/>
      </rPr>
      <t>2025</t>
    </r>
    <r>
      <rPr>
        <sz val="12"/>
        <color theme="1"/>
        <rFont val="仿宋_GB2312"/>
        <charset val="134"/>
      </rPr>
      <t>年确定设计方案，实施镇村风貌改造建设动工。</t>
    </r>
  </si>
  <si>
    <t>德庆讲坛、乡村振兴专题培训班项目</t>
  </si>
  <si>
    <r>
      <rPr>
        <sz val="12"/>
        <color theme="1"/>
        <rFont val="仿宋_GB2312"/>
        <charset val="134"/>
      </rPr>
      <t>县一级是深入实施</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的主阵地，需要更全面、更深入地认识和理解相关政策，还需要更高层次的专家提供决策</t>
    </r>
    <r>
      <rPr>
        <sz val="12"/>
        <color theme="1"/>
        <rFont val="Times New Roman"/>
        <charset val="0"/>
      </rPr>
      <t>“</t>
    </r>
    <r>
      <rPr>
        <sz val="12"/>
        <color theme="1"/>
        <rFont val="仿宋_GB2312"/>
        <charset val="134"/>
      </rPr>
      <t>智力</t>
    </r>
    <r>
      <rPr>
        <sz val="12"/>
        <color theme="1"/>
        <rFont val="Times New Roman"/>
        <charset val="0"/>
      </rPr>
      <t>”</t>
    </r>
    <r>
      <rPr>
        <sz val="12"/>
        <color theme="1"/>
        <rFont val="仿宋_GB2312"/>
        <charset val="134"/>
      </rPr>
      <t>支持。</t>
    </r>
    <r>
      <rPr>
        <sz val="12"/>
        <color theme="1"/>
        <rFont val="Times New Roman"/>
        <charset val="0"/>
      </rPr>
      <t xml:space="preserve">
</t>
    </r>
    <r>
      <rPr>
        <sz val="12"/>
        <color theme="1"/>
        <rFont val="仿宋_GB2312"/>
        <charset val="134"/>
      </rPr>
      <t>广东省委党校是为省委省政府提供决策咨询的重要部门，具备哲学社会科学研究机构和智库优势，在职教师经常参与基层改革创新探索，提供决策咨询服务，能够为德庆深入实施</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提供智力支持，为全面推进乡村振兴、推动德庆高质量发展注入新动能，推动城乡区域协调发展向更高水平和更高质量迈进。</t>
    </r>
  </si>
  <si>
    <r>
      <rPr>
        <b/>
        <sz val="12"/>
        <color theme="1"/>
        <rFont val="仿宋_GB2312"/>
        <charset val="134"/>
      </rPr>
      <t>项目内容：</t>
    </r>
    <r>
      <rPr>
        <sz val="12"/>
        <color theme="1"/>
        <rFont val="仿宋_GB2312"/>
        <charset val="134"/>
      </rPr>
      <t>德庆讲坛、乡村振兴专题培训班项目。</t>
    </r>
    <r>
      <rPr>
        <b/>
        <sz val="12"/>
        <color theme="1"/>
        <rFont val="仿宋_GB2312"/>
        <charset val="134"/>
      </rPr>
      <t>落实举措：</t>
    </r>
    <r>
      <rPr>
        <sz val="12"/>
        <color theme="1"/>
        <rFont val="Times New Roman"/>
        <charset val="0"/>
      </rPr>
      <t>1.</t>
    </r>
    <r>
      <rPr>
        <sz val="12"/>
        <color theme="1"/>
        <rFont val="仿宋_GB2312"/>
        <charset val="134"/>
      </rPr>
      <t>依托党校系统资源与人才优势，发挥智库作用，协助德庆县解决城乡规划建设、人才培养、产业发展等问题。</t>
    </r>
    <r>
      <rPr>
        <sz val="12"/>
        <color theme="1"/>
        <rFont val="Times New Roman"/>
        <charset val="0"/>
      </rPr>
      <t>2.</t>
    </r>
    <r>
      <rPr>
        <sz val="12"/>
        <color theme="1"/>
        <rFont val="仿宋_GB2312"/>
        <charset val="134"/>
      </rPr>
      <t>选派专家学者到德庆开展</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政策宣讲活动</t>
    </r>
    <r>
      <rPr>
        <sz val="12"/>
        <color theme="1"/>
        <rFont val="Times New Roman"/>
        <charset val="0"/>
      </rPr>
      <t xml:space="preserve"> 3.</t>
    </r>
    <r>
      <rPr>
        <sz val="12"/>
        <color theme="1"/>
        <rFont val="仿宋_GB2312"/>
        <charset val="134"/>
      </rPr>
      <t>举办德庆县一、二期乡村振兴专题培训班</t>
    </r>
  </si>
  <si>
    <r>
      <rPr>
        <b/>
        <sz val="12"/>
        <color theme="1"/>
        <rFont val="仿宋_GB2312"/>
        <charset val="134"/>
      </rPr>
      <t>总体目标：</t>
    </r>
    <r>
      <rPr>
        <sz val="12"/>
        <color theme="1"/>
        <rFont val="仿宋_GB2312"/>
        <charset val="134"/>
      </rPr>
      <t>打造德庆讲坛、乡村振兴专题培训班品牌培训项目。形成</t>
    </r>
    <r>
      <rPr>
        <sz val="12"/>
        <color theme="1"/>
        <rFont val="Times New Roman"/>
        <charset val="0"/>
      </rPr>
      <t>1-2</t>
    </r>
    <r>
      <rPr>
        <sz val="12"/>
        <color theme="1"/>
        <rFont val="仿宋_GB2312"/>
        <charset val="134"/>
      </rPr>
      <t>篇高质量的决策咨询报告。</t>
    </r>
    <r>
      <rPr>
        <b/>
        <sz val="12"/>
        <color theme="1"/>
        <rFont val="仿宋_GB2312"/>
        <charset val="134"/>
      </rPr>
      <t>分年度目标：</t>
    </r>
    <r>
      <rPr>
        <sz val="12"/>
        <color theme="1"/>
        <rFont val="Times New Roman"/>
        <charset val="0"/>
      </rPr>
      <t>2024</t>
    </r>
    <r>
      <rPr>
        <sz val="12"/>
        <color theme="1"/>
        <rFont val="仿宋_GB2312"/>
        <charset val="134"/>
      </rPr>
      <t>年</t>
    </r>
    <r>
      <rPr>
        <sz val="12"/>
        <color theme="1"/>
        <rFont val="Times New Roman"/>
        <charset val="0"/>
      </rPr>
      <t>—</t>
    </r>
    <r>
      <rPr>
        <sz val="12"/>
        <color theme="1"/>
        <rFont val="仿宋_GB2312"/>
        <charset val="134"/>
      </rPr>
      <t>举办两期乡村振兴专题培训班，培训班规模在</t>
    </r>
    <r>
      <rPr>
        <sz val="12"/>
        <color theme="1"/>
        <rFont val="Times New Roman"/>
        <charset val="0"/>
      </rPr>
      <t>50</t>
    </r>
    <r>
      <rPr>
        <sz val="12"/>
        <color theme="1"/>
        <rFont val="仿宋_GB2312"/>
        <charset val="134"/>
      </rPr>
      <t>人左右。邀请具有一定影响力的专家学者进行讲座授课</t>
    </r>
    <r>
      <rPr>
        <sz val="12"/>
        <color theme="1"/>
        <rFont val="Times New Roman"/>
        <charset val="0"/>
      </rPr>
      <t>2</t>
    </r>
    <r>
      <rPr>
        <sz val="12"/>
        <color theme="1"/>
        <rFont val="仿宋_GB2312"/>
        <charset val="134"/>
      </rPr>
      <t>次，形成</t>
    </r>
    <r>
      <rPr>
        <sz val="12"/>
        <color theme="1"/>
        <rFont val="Times New Roman"/>
        <charset val="0"/>
      </rPr>
      <t>1-2</t>
    </r>
    <r>
      <rPr>
        <sz val="12"/>
        <color theme="1"/>
        <rFont val="仿宋_GB2312"/>
        <charset val="134"/>
      </rPr>
      <t>篇决策咨询报告。</t>
    </r>
    <r>
      <rPr>
        <sz val="12"/>
        <color theme="1"/>
        <rFont val="Times New Roman"/>
        <charset val="0"/>
      </rPr>
      <t>2025</t>
    </r>
    <r>
      <rPr>
        <sz val="12"/>
        <color theme="1"/>
        <rFont val="仿宋_GB2312"/>
        <charset val="134"/>
      </rPr>
      <t>年</t>
    </r>
    <r>
      <rPr>
        <sz val="12"/>
        <color theme="1"/>
        <rFont val="Times New Roman"/>
        <charset val="0"/>
      </rPr>
      <t>—</t>
    </r>
    <r>
      <rPr>
        <sz val="12"/>
        <color theme="1"/>
        <rFont val="仿宋_GB2312"/>
        <charset val="134"/>
      </rPr>
      <t>继续开展乡村振兴专题培训班，培训班规模稳定在</t>
    </r>
    <r>
      <rPr>
        <sz val="12"/>
        <color theme="1"/>
        <rFont val="Times New Roman"/>
        <charset val="0"/>
      </rPr>
      <t>100</t>
    </r>
    <r>
      <rPr>
        <sz val="12"/>
        <color theme="1"/>
        <rFont val="仿宋_GB2312"/>
        <charset val="134"/>
      </rPr>
      <t>人左右。邀请具有一定影响力的专家学者进行讲座授课</t>
    </r>
    <r>
      <rPr>
        <sz val="12"/>
        <color theme="1"/>
        <rFont val="Times New Roman"/>
        <charset val="0"/>
      </rPr>
      <t>2</t>
    </r>
    <r>
      <rPr>
        <sz val="12"/>
        <color theme="1"/>
        <rFont val="仿宋_GB2312"/>
        <charset val="134"/>
      </rPr>
      <t>次。形成</t>
    </r>
    <r>
      <rPr>
        <sz val="12"/>
        <color theme="1"/>
        <rFont val="Times New Roman"/>
        <charset val="0"/>
      </rPr>
      <t>1-2</t>
    </r>
    <r>
      <rPr>
        <sz val="12"/>
        <color theme="1"/>
        <rFont val="仿宋_GB2312"/>
        <charset val="134"/>
      </rPr>
      <t>篇高质量的政策决策报告。</t>
    </r>
  </si>
  <si>
    <t>心理健康帮扶项目</t>
  </si>
  <si>
    <r>
      <rPr>
        <sz val="12"/>
        <color theme="1"/>
        <rFont val="仿宋_GB2312"/>
        <charset val="134"/>
      </rPr>
      <t>为落实省委</t>
    </r>
    <r>
      <rPr>
        <sz val="12"/>
        <color theme="1"/>
        <rFont val="Times New Roman"/>
        <charset val="0"/>
      </rPr>
      <t>“1310”</t>
    </r>
    <r>
      <rPr>
        <sz val="12"/>
        <color theme="1"/>
        <rFont val="仿宋_GB2312"/>
        <charset val="134"/>
      </rPr>
      <t>工作部署和</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关于突出基本公共服务支持的要求，本项目重点在加强中小学师生心理健康建设，提升中小学师生抗压能力和心理素质。</t>
    </r>
  </si>
  <si>
    <r>
      <rPr>
        <b/>
        <sz val="12"/>
        <color theme="1"/>
        <rFont val="仿宋_GB2312"/>
        <charset val="134"/>
      </rPr>
      <t>项目内容：</t>
    </r>
    <r>
      <rPr>
        <sz val="12"/>
        <color theme="1"/>
        <rFont val="仿宋_GB2312"/>
        <charset val="134"/>
      </rPr>
      <t>心理健康教育项目。</t>
    </r>
    <r>
      <rPr>
        <b/>
        <sz val="12"/>
        <color theme="1"/>
        <rFont val="仿宋_GB2312"/>
        <charset val="134"/>
      </rPr>
      <t>落实举措：</t>
    </r>
    <r>
      <rPr>
        <sz val="12"/>
        <color theme="1"/>
        <rFont val="仿宋_GB2312"/>
        <charset val="134"/>
      </rPr>
      <t>组织经验丰富的心理咨询师到德庆中小学开展心理健康辅导，设置心理援助热线，开展远程心理援助辅导。</t>
    </r>
  </si>
  <si>
    <r>
      <rPr>
        <b/>
        <sz val="12"/>
        <color theme="1"/>
        <rFont val="仿宋_GB2312"/>
        <charset val="134"/>
      </rPr>
      <t>总体目标：</t>
    </r>
    <r>
      <rPr>
        <sz val="12"/>
        <color theme="1"/>
        <rFont val="仿宋_GB2312"/>
        <charset val="134"/>
      </rPr>
      <t>为中小学师生心理健康建设搭建平台，培养一支本地服务队。</t>
    </r>
    <r>
      <rPr>
        <b/>
        <sz val="12"/>
        <color theme="1"/>
        <rFont val="仿宋_GB2312"/>
        <charset val="134"/>
      </rPr>
      <t>分年度目标：</t>
    </r>
    <r>
      <rPr>
        <sz val="12"/>
        <color theme="1"/>
        <rFont val="Times New Roman"/>
        <charset val="0"/>
      </rPr>
      <t>2024</t>
    </r>
    <r>
      <rPr>
        <sz val="12"/>
        <color theme="1"/>
        <rFont val="仿宋_GB2312"/>
        <charset val="134"/>
      </rPr>
      <t>年建立常态化心理健康教育制度，建立一支帮扶队伍，建立一个远程指导平台，开展一次业务培训。</t>
    </r>
    <r>
      <rPr>
        <sz val="12"/>
        <color theme="1"/>
        <rFont val="Times New Roman"/>
        <charset val="0"/>
      </rPr>
      <t>2025</t>
    </r>
    <r>
      <rPr>
        <sz val="12"/>
        <color theme="1"/>
        <rFont val="仿宋_GB2312"/>
        <charset val="134"/>
      </rPr>
      <t>年搭建一个服务平台，覆盖镇村教师，培养一支本地服务队，服务全体学生。</t>
    </r>
  </si>
  <si>
    <t>志愿服务项目</t>
  </si>
  <si>
    <r>
      <rPr>
        <sz val="12"/>
        <color theme="1"/>
        <rFont val="仿宋_GB2312"/>
        <charset val="134"/>
      </rPr>
      <t>为落实省委</t>
    </r>
    <r>
      <rPr>
        <sz val="12"/>
        <color theme="1"/>
        <rFont val="Times New Roman"/>
        <charset val="0"/>
      </rPr>
      <t>“1310”</t>
    </r>
    <r>
      <rPr>
        <sz val="12"/>
        <color theme="1"/>
        <rFont val="仿宋_GB2312"/>
        <charset val="134"/>
      </rPr>
      <t>工作部署和</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关于突出基本公共服务支持的要求，本项目重点在通过形式多样的志愿服务活动，打造特色品牌志愿服务活动和特色文明实践特色品牌项目。</t>
    </r>
  </si>
  <si>
    <r>
      <rPr>
        <b/>
        <sz val="12"/>
        <color theme="1"/>
        <rFont val="仿宋_GB2312"/>
        <charset val="134"/>
      </rPr>
      <t>项目内容：</t>
    </r>
    <r>
      <rPr>
        <sz val="12"/>
        <color theme="1"/>
        <rFont val="仿宋_GB2312"/>
        <charset val="134"/>
      </rPr>
      <t>志愿服务项目。</t>
    </r>
    <r>
      <rPr>
        <b/>
        <sz val="12"/>
        <color theme="1"/>
        <rFont val="仿宋_GB2312"/>
        <charset val="134"/>
      </rPr>
      <t>落实举措：</t>
    </r>
    <r>
      <rPr>
        <sz val="12"/>
        <color theme="1"/>
        <rFont val="仿宋_GB2312"/>
        <charset val="134"/>
      </rPr>
      <t>开展暑期</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展翅计划</t>
    </r>
    <r>
      <rPr>
        <sz val="12"/>
        <color theme="1"/>
        <rFont val="Times New Roman"/>
        <charset val="0"/>
      </rPr>
      <t>”</t>
    </r>
    <r>
      <rPr>
        <sz val="12"/>
        <color theme="1"/>
        <rFont val="仿宋_GB2312"/>
        <charset val="134"/>
      </rPr>
      <t>、高校毕业生志愿服务乡村振兴行动等基层项目，组织青年师生深入德庆乡镇开展志愿服务，共同打造城乡各类</t>
    </r>
    <r>
      <rPr>
        <sz val="12"/>
        <color theme="1"/>
        <rFont val="Times New Roman"/>
        <charset val="0"/>
      </rPr>
      <t>“</t>
    </r>
    <r>
      <rPr>
        <sz val="12"/>
        <color theme="1"/>
        <rFont val="仿宋_GB2312"/>
        <charset val="134"/>
      </rPr>
      <t>文明积分超市</t>
    </r>
    <r>
      <rPr>
        <sz val="12"/>
        <color theme="1"/>
        <rFont val="Times New Roman"/>
        <charset val="0"/>
      </rPr>
      <t>”</t>
    </r>
    <r>
      <rPr>
        <sz val="12"/>
        <color theme="1"/>
        <rFont val="仿宋_GB2312"/>
        <charset val="134"/>
      </rPr>
      <t>等文明实践特色品牌项目，推动乡风文明。</t>
    </r>
  </si>
  <si>
    <r>
      <rPr>
        <b/>
        <sz val="12"/>
        <color theme="1"/>
        <rFont val="仿宋_GB2312"/>
        <charset val="134"/>
      </rPr>
      <t>总体目标</t>
    </r>
    <r>
      <rPr>
        <sz val="12"/>
        <color theme="1"/>
        <rFont val="仿宋_GB2312"/>
        <charset val="134"/>
      </rPr>
      <t>：共同打造城乡各类</t>
    </r>
    <r>
      <rPr>
        <sz val="12"/>
        <color theme="1"/>
        <rFont val="Times New Roman"/>
        <charset val="0"/>
      </rPr>
      <t>“</t>
    </r>
    <r>
      <rPr>
        <sz val="12"/>
        <color theme="1"/>
        <rFont val="仿宋_GB2312"/>
        <charset val="134"/>
      </rPr>
      <t>文明积分超市</t>
    </r>
    <r>
      <rPr>
        <sz val="12"/>
        <color theme="1"/>
        <rFont val="Times New Roman"/>
        <charset val="0"/>
      </rPr>
      <t>”</t>
    </r>
    <r>
      <rPr>
        <sz val="12"/>
        <color theme="1"/>
        <rFont val="仿宋_GB2312"/>
        <charset val="134"/>
      </rPr>
      <t>等文明实践特色品牌项目，推动乡风文明。分年度目标：</t>
    </r>
    <r>
      <rPr>
        <sz val="12"/>
        <color theme="1"/>
        <rFont val="Times New Roman"/>
        <charset val="0"/>
      </rPr>
      <t>2024年开展暑期社会实践，带动5个以上团队参与到志愿者活动，培育一个省级广东青年百千万工程突击队。2025年开展暑期社实践，带动6个以上团队参与到志愿活动，培育两个广东青年百千万工程突击队。</t>
    </r>
  </si>
  <si>
    <t>产学研项目帮扶</t>
  </si>
  <si>
    <r>
      <rPr>
        <sz val="12"/>
        <color theme="1"/>
        <rFont val="仿宋_GB2312"/>
        <charset val="134"/>
      </rPr>
      <t>为落实省委</t>
    </r>
    <r>
      <rPr>
        <sz val="12"/>
        <color theme="1"/>
        <rFont val="Times New Roman"/>
        <charset val="0"/>
      </rPr>
      <t>“1310”</t>
    </r>
    <r>
      <rPr>
        <sz val="12"/>
        <color theme="1"/>
        <rFont val="仿宋_GB2312"/>
        <charset val="134"/>
      </rPr>
      <t>工作部署和</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关于突出基层人才培训的要求，本项目重点在依托高校优质的师生资源，改善德庆县人才供给量与产业行业需求量不对等关系。</t>
    </r>
  </si>
  <si>
    <r>
      <rPr>
        <b/>
        <sz val="12"/>
        <color theme="1"/>
        <rFont val="仿宋_GB2312"/>
        <charset val="134"/>
      </rPr>
      <t>项目内容：</t>
    </r>
    <r>
      <rPr>
        <sz val="12"/>
        <color theme="1"/>
        <rFont val="仿宋_GB2312"/>
        <charset val="134"/>
      </rPr>
      <t>产学研项目帮扶。</t>
    </r>
    <r>
      <rPr>
        <b/>
        <sz val="12"/>
        <color theme="1"/>
        <rFont val="仿宋_GB2312"/>
        <charset val="134"/>
      </rPr>
      <t>落实举措：</t>
    </r>
    <r>
      <rPr>
        <sz val="12"/>
        <color theme="1"/>
        <rFont val="仿宋_GB2312"/>
        <charset val="134"/>
      </rPr>
      <t>做好人才培养供给侧和产业行业需求侧精准对接，开展送教下乡和援教支教，探索开展合作办学、合作办班、送教到县、共建培训基地、搭建实践平台等合作，加强与德庆县企业的就业合作，通过签订定向培养协议、举办专场招聘会等形式达成就业合作。</t>
    </r>
  </si>
  <si>
    <r>
      <rPr>
        <b/>
        <sz val="12"/>
        <color theme="1"/>
        <rFont val="仿宋_GB2312"/>
        <charset val="134"/>
      </rPr>
      <t>总体目标：</t>
    </r>
    <r>
      <rPr>
        <sz val="12"/>
        <color theme="1"/>
        <rFont val="仿宋_GB2312"/>
        <charset val="134"/>
      </rPr>
      <t>改善德庆县企业和人才的矛盾关系，促进县域经济合理发展。</t>
    </r>
    <r>
      <rPr>
        <b/>
        <sz val="12"/>
        <color theme="1"/>
        <rFont val="仿宋_GB2312"/>
        <charset val="134"/>
      </rPr>
      <t>分年度标目：</t>
    </r>
    <r>
      <rPr>
        <sz val="12"/>
        <color theme="1"/>
        <rFont val="Times New Roman"/>
        <charset val="0"/>
      </rPr>
      <t>2024</t>
    </r>
    <r>
      <rPr>
        <sz val="12"/>
        <color theme="1"/>
        <rFont val="仿宋_GB2312"/>
        <charset val="134"/>
      </rPr>
      <t>年开展产学研合作，搭建实训基地、人才培养基地，开展就业企业宣讲活动，为德庆县输送毕业生人才。</t>
    </r>
    <r>
      <rPr>
        <sz val="12"/>
        <color theme="1"/>
        <rFont val="Times New Roman"/>
        <charset val="0"/>
      </rPr>
      <t>2025</t>
    </r>
    <r>
      <rPr>
        <sz val="12"/>
        <color theme="1"/>
        <rFont val="仿宋_GB2312"/>
        <charset val="134"/>
      </rPr>
      <t>年实训基地、人才培养基地形成一定规模，毕业生就业意向强烈。</t>
    </r>
  </si>
  <si>
    <r>
      <rPr>
        <sz val="12"/>
        <color theme="1"/>
        <rFont val="仿宋_GB2312"/>
        <charset val="134"/>
      </rPr>
      <t>成立广东省大中小学</t>
    </r>
    <r>
      <rPr>
        <sz val="12"/>
        <color theme="1"/>
        <rFont val="Times New Roman"/>
        <charset val="0"/>
      </rPr>
      <t xml:space="preserve">
</t>
    </r>
    <r>
      <rPr>
        <sz val="12"/>
        <color theme="1"/>
        <rFont val="仿宋_GB2312"/>
        <charset val="134"/>
      </rPr>
      <t>思政课一体化共同体</t>
    </r>
  </si>
  <si>
    <r>
      <rPr>
        <sz val="12"/>
        <color theme="1"/>
        <rFont val="Times New Roman"/>
        <charset val="0"/>
      </rPr>
      <t>2023</t>
    </r>
    <r>
      <rPr>
        <sz val="12"/>
        <color indexed="8"/>
        <rFont val="仿宋_GB2312"/>
        <charset val="134"/>
      </rPr>
      <t>年</t>
    </r>
    <r>
      <rPr>
        <sz val="12"/>
        <color theme="1"/>
        <rFont val="Times New Roman"/>
        <charset val="0"/>
      </rPr>
      <t>11</t>
    </r>
    <r>
      <rPr>
        <sz val="12"/>
        <color indexed="8"/>
        <rFont val="仿宋_GB2312"/>
        <charset val="134"/>
      </rPr>
      <t>月</t>
    </r>
    <r>
      <rPr>
        <sz val="12"/>
        <color theme="1"/>
        <rFont val="Times New Roman"/>
        <charset val="0"/>
      </rPr>
      <t>24</t>
    </r>
    <r>
      <rPr>
        <sz val="12"/>
        <color indexed="8"/>
        <rFont val="仿宋_GB2312"/>
        <charset val="134"/>
      </rPr>
      <t>日</t>
    </r>
  </si>
  <si>
    <r>
      <rPr>
        <sz val="12"/>
        <color theme="1"/>
        <rFont val="Times New Roman"/>
        <charset val="0"/>
      </rPr>
      <t>2026</t>
    </r>
    <r>
      <rPr>
        <sz val="12"/>
        <color indexed="8"/>
        <rFont val="仿宋_GB2312"/>
        <charset val="134"/>
      </rPr>
      <t>年</t>
    </r>
    <r>
      <rPr>
        <sz val="12"/>
        <color theme="1"/>
        <rFont val="Times New Roman"/>
        <charset val="0"/>
      </rPr>
      <t>12</t>
    </r>
    <r>
      <rPr>
        <sz val="12"/>
        <color indexed="8"/>
        <rFont val="仿宋_GB2312"/>
        <charset val="134"/>
      </rPr>
      <t>月</t>
    </r>
    <r>
      <rPr>
        <sz val="12"/>
        <color theme="1"/>
        <rFont val="Times New Roman"/>
        <charset val="0"/>
      </rPr>
      <t>24</t>
    </r>
    <r>
      <rPr>
        <sz val="12"/>
        <color indexed="8"/>
        <rFont val="仿宋_GB2312"/>
        <charset val="134"/>
      </rPr>
      <t>日</t>
    </r>
  </si>
  <si>
    <r>
      <rPr>
        <sz val="12"/>
        <color theme="1"/>
        <rFont val="仿宋_GB2312"/>
        <charset val="134"/>
      </rPr>
      <t>为落实省委</t>
    </r>
    <r>
      <rPr>
        <sz val="12"/>
        <color theme="1"/>
        <rFont val="Times New Roman"/>
        <charset val="0"/>
      </rPr>
      <t>“1310”</t>
    </r>
    <r>
      <rPr>
        <sz val="12"/>
        <color theme="1"/>
        <rFont val="仿宋_GB2312"/>
        <charset val="134"/>
      </rPr>
      <t>工作部署和</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关于突出基层人才培养培训、突出基层公共服务的要求，本项目重点推动县中小学思政课授课能力和课题申报，以广东省大中小学共同体联盟单位（广东轻工职业技术学院）为载体，推动思政课高质量发展。</t>
    </r>
  </si>
  <si>
    <r>
      <rPr>
        <b/>
        <sz val="12"/>
        <color theme="1"/>
        <rFont val="仿宋_GB2312"/>
        <charset val="134"/>
      </rPr>
      <t>项目内容：</t>
    </r>
    <r>
      <rPr>
        <sz val="12"/>
        <color theme="1"/>
        <rFont val="仿宋_GB2312"/>
        <charset val="134"/>
      </rPr>
      <t>成立广东省大中小学思政课一体化共同体（广东轻工职业技术学院）。</t>
    </r>
    <r>
      <rPr>
        <b/>
        <sz val="12"/>
        <color theme="1"/>
        <rFont val="仿宋_GB2312"/>
        <charset val="134"/>
      </rPr>
      <t>落实举措：</t>
    </r>
    <r>
      <rPr>
        <sz val="12"/>
        <color theme="1"/>
        <rFont val="仿宋_GB2312"/>
        <charset val="134"/>
      </rPr>
      <t>以共同体为载体，定时按期集体开展思政课备课。集体申报省级以上思政课类型课题。</t>
    </r>
  </si>
  <si>
    <r>
      <rPr>
        <b/>
        <sz val="12"/>
        <color theme="1"/>
        <rFont val="仿宋_GB2312"/>
        <charset val="134"/>
      </rPr>
      <t>总体目标：</t>
    </r>
    <r>
      <rPr>
        <sz val="12"/>
        <color theme="1"/>
        <rFont val="仿宋_GB2312"/>
        <charset val="134"/>
      </rPr>
      <t>推动县中小学思政课授课能力和科研能力。</t>
    </r>
    <r>
      <rPr>
        <b/>
        <sz val="12"/>
        <color theme="1"/>
        <rFont val="仿宋_GB2312"/>
        <charset val="134"/>
      </rPr>
      <t>分年度目标：</t>
    </r>
    <r>
      <rPr>
        <sz val="12"/>
        <color theme="1"/>
        <rFont val="Times New Roman"/>
        <charset val="0"/>
      </rPr>
      <t>2023</t>
    </r>
    <r>
      <rPr>
        <sz val="12"/>
        <color theme="1"/>
        <rFont val="仿宋_GB2312"/>
        <charset val="134"/>
      </rPr>
      <t>年牵头成立成立广东省大中小学思政课一体化共同体（广东轻工职业技术学院）。</t>
    </r>
    <r>
      <rPr>
        <sz val="12"/>
        <color theme="1"/>
        <rFont val="Times New Roman"/>
        <charset val="0"/>
      </rPr>
      <t>2024</t>
    </r>
    <r>
      <rPr>
        <sz val="12"/>
        <color theme="1"/>
        <rFont val="仿宋_GB2312"/>
        <charset val="134"/>
      </rPr>
      <t>年按学期开展至少两次集体备课，开展一次科研能力培养课程。</t>
    </r>
    <r>
      <rPr>
        <sz val="12"/>
        <color theme="1"/>
        <rFont val="Times New Roman"/>
        <charset val="0"/>
      </rPr>
      <t>2025</t>
    </r>
    <r>
      <rPr>
        <sz val="12"/>
        <color theme="1"/>
        <rFont val="仿宋_GB2312"/>
        <charset val="134"/>
      </rPr>
      <t>年培养一支思政课宣讲团队，共同申报省级以上课题一项。</t>
    </r>
  </si>
  <si>
    <t>德庆县委党校办学质量提升项目</t>
  </si>
  <si>
    <r>
      <rPr>
        <b/>
        <sz val="12"/>
        <color theme="1"/>
        <rFont val="仿宋_GB2312"/>
        <charset val="134"/>
      </rPr>
      <t>项目内容：</t>
    </r>
    <r>
      <rPr>
        <sz val="12"/>
        <color theme="1"/>
        <rFont val="仿宋_GB2312"/>
        <charset val="134"/>
      </rPr>
      <t>德庆县委党校办学质量提升项目。</t>
    </r>
    <r>
      <rPr>
        <b/>
        <sz val="12"/>
        <color theme="1"/>
        <rFont val="仿宋_GB2312"/>
        <charset val="134"/>
      </rPr>
      <t>落实举措：</t>
    </r>
    <r>
      <rPr>
        <sz val="12"/>
        <color theme="1"/>
        <rFont val="仿宋_GB2312"/>
        <charset val="134"/>
      </rPr>
      <t>支持德庆县委党校分批次派出干部、教师到广东省委党校跟班学习。</t>
    </r>
  </si>
  <si>
    <r>
      <rPr>
        <b/>
        <sz val="12"/>
        <color theme="1"/>
        <rFont val="仿宋_GB2312"/>
        <charset val="134"/>
      </rPr>
      <t>总体目标：</t>
    </r>
    <r>
      <rPr>
        <sz val="12"/>
        <color theme="1"/>
        <rFont val="仿宋_GB2312"/>
        <charset val="134"/>
      </rPr>
      <t>提升县委党校整体师资水平，加强县委党校整体办学质量。</t>
    </r>
    <r>
      <rPr>
        <b/>
        <sz val="12"/>
        <color theme="1"/>
        <rFont val="仿宋_GB2312"/>
        <charset val="134"/>
      </rPr>
      <t>分年度目标：</t>
    </r>
    <r>
      <rPr>
        <sz val="12"/>
        <color theme="1"/>
        <rFont val="Times New Roman"/>
        <charset val="0"/>
      </rPr>
      <t>2023</t>
    </r>
    <r>
      <rPr>
        <sz val="12"/>
        <color theme="1"/>
        <rFont val="仿宋_GB2312"/>
        <charset val="134"/>
      </rPr>
      <t>年</t>
    </r>
    <r>
      <rPr>
        <sz val="12"/>
        <color theme="1"/>
        <rFont val="Times New Roman"/>
        <charset val="0"/>
      </rPr>
      <t>—</t>
    </r>
    <r>
      <rPr>
        <sz val="12"/>
        <color theme="1"/>
        <rFont val="仿宋_GB2312"/>
        <charset val="134"/>
      </rPr>
      <t>采用下乡培训等方式为县委党校人员授课，提升县委党员教师水平。</t>
    </r>
    <r>
      <rPr>
        <sz val="12"/>
        <color theme="1"/>
        <rFont val="Times New Roman"/>
        <charset val="0"/>
      </rPr>
      <t>2024</t>
    </r>
    <r>
      <rPr>
        <sz val="12"/>
        <color theme="1"/>
        <rFont val="仿宋_GB2312"/>
        <charset val="134"/>
      </rPr>
      <t>年</t>
    </r>
    <r>
      <rPr>
        <sz val="12"/>
        <color theme="1"/>
        <rFont val="Times New Roman"/>
        <charset val="0"/>
      </rPr>
      <t>—</t>
    </r>
    <r>
      <rPr>
        <sz val="12"/>
        <color theme="1"/>
        <rFont val="仿宋_GB2312"/>
        <charset val="134"/>
      </rPr>
      <t>开展德庆县委党校专题培训班，德庆县委党校分批次派出干部、教师到广东省委党校跟班学习。在科研、教学等方面开展深入合作。</t>
    </r>
    <r>
      <rPr>
        <sz val="12"/>
        <color theme="1"/>
        <rFont val="Times New Roman"/>
        <charset val="0"/>
      </rPr>
      <t>2025</t>
    </r>
    <r>
      <rPr>
        <sz val="12"/>
        <color theme="1"/>
        <rFont val="仿宋_GB2312"/>
        <charset val="134"/>
      </rPr>
      <t>年</t>
    </r>
    <r>
      <rPr>
        <sz val="12"/>
        <color theme="1"/>
        <rFont val="Times New Roman"/>
        <charset val="0"/>
      </rPr>
      <t>—</t>
    </r>
    <r>
      <rPr>
        <sz val="12"/>
        <color theme="1"/>
        <rFont val="仿宋_GB2312"/>
        <charset val="134"/>
      </rPr>
      <t>持续推动德庆县委党校专题培训班，形成固定合作机制。</t>
    </r>
  </si>
  <si>
    <t>技能人才培养项目</t>
  </si>
  <si>
    <r>
      <rPr>
        <sz val="12"/>
        <color theme="1"/>
        <rFont val="仿宋_GB2312"/>
        <charset val="134"/>
      </rPr>
      <t>为落实省委</t>
    </r>
    <r>
      <rPr>
        <sz val="12"/>
        <color theme="1"/>
        <rFont val="Times New Roman"/>
        <charset val="0"/>
      </rPr>
      <t>“1310”</t>
    </r>
    <r>
      <rPr>
        <sz val="12"/>
        <color theme="1"/>
        <rFont val="仿宋_GB2312"/>
        <charset val="134"/>
      </rPr>
      <t>工作部署和</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关于突出基层人才培训的要求，本项目重点在帮助培养输送一批城乡规划、建筑学、种植养殖、电子营销、乡村工匠、旅游管理等实用人才。</t>
    </r>
  </si>
  <si>
    <r>
      <rPr>
        <b/>
        <sz val="12"/>
        <color theme="1"/>
        <rFont val="仿宋_GB2312"/>
        <charset val="134"/>
      </rPr>
      <t>项目内容：</t>
    </r>
    <r>
      <rPr>
        <sz val="12"/>
        <color theme="1"/>
        <rFont val="仿宋_GB2312"/>
        <charset val="134"/>
      </rPr>
      <t>技能人才培养项目。</t>
    </r>
    <r>
      <rPr>
        <b/>
        <sz val="12"/>
        <color theme="1"/>
        <rFont val="仿宋_GB2312"/>
        <charset val="134"/>
      </rPr>
      <t>落实举措：</t>
    </r>
    <r>
      <rPr>
        <sz val="12"/>
        <color theme="1"/>
        <rFont val="仿宋_GB2312"/>
        <charset val="134"/>
      </rPr>
      <t>组织开展系列技能人才培养项目，培育各类专业人才服务乡村振兴，推动实现城乡区域协调发展。</t>
    </r>
  </si>
  <si>
    <r>
      <rPr>
        <b/>
        <sz val="12"/>
        <color theme="1"/>
        <rFont val="仿宋_GB2312"/>
        <charset val="134"/>
      </rPr>
      <t>总体目标：</t>
    </r>
    <r>
      <rPr>
        <sz val="12"/>
        <color theme="1"/>
        <rFont val="仿宋_GB2312"/>
        <charset val="134"/>
      </rPr>
      <t>为镇村培养一批技能型人才，为镇村输送人才和技术支持。</t>
    </r>
    <r>
      <rPr>
        <b/>
        <sz val="12"/>
        <color theme="1"/>
        <rFont val="仿宋_GB2312"/>
        <charset val="134"/>
      </rPr>
      <t>分年度标目：</t>
    </r>
    <r>
      <rPr>
        <sz val="12"/>
        <color theme="1"/>
        <rFont val="Times New Roman"/>
        <charset val="0"/>
      </rPr>
      <t>2024</t>
    </r>
    <r>
      <rPr>
        <sz val="12"/>
        <color theme="1"/>
        <rFont val="仿宋_GB2312"/>
        <charset val="134"/>
      </rPr>
      <t>年按组织</t>
    </r>
    <r>
      <rPr>
        <sz val="12"/>
        <color theme="1"/>
        <rFont val="Times New Roman"/>
        <charset val="0"/>
      </rPr>
      <t>3-5</t>
    </r>
    <r>
      <rPr>
        <sz val="12"/>
        <color theme="1"/>
        <rFont val="仿宋_GB2312"/>
        <charset val="134"/>
      </rPr>
      <t>次技能人才培养。</t>
    </r>
    <r>
      <rPr>
        <sz val="12"/>
        <color theme="1"/>
        <rFont val="Times New Roman"/>
        <charset val="0"/>
      </rPr>
      <t>2025</t>
    </r>
    <r>
      <rPr>
        <sz val="12"/>
        <color theme="1"/>
        <rFont val="仿宋_GB2312"/>
        <charset val="134"/>
      </rPr>
      <t>年组织</t>
    </r>
    <r>
      <rPr>
        <sz val="12"/>
        <color theme="1"/>
        <rFont val="Times New Roman"/>
        <charset val="0"/>
      </rPr>
      <t>3-4</t>
    </r>
    <r>
      <rPr>
        <sz val="12"/>
        <color theme="1"/>
        <rFont val="仿宋_GB2312"/>
        <charset val="134"/>
      </rPr>
      <t>次技能人才培养。输送</t>
    </r>
    <r>
      <rPr>
        <sz val="12"/>
        <color theme="1"/>
        <rFont val="Times New Roman"/>
        <charset val="0"/>
      </rPr>
      <t>100</t>
    </r>
    <r>
      <rPr>
        <sz val="12"/>
        <color theme="1"/>
        <rFont val="仿宋_GB2312"/>
        <charset val="134"/>
      </rPr>
      <t>人以上应用型人才。</t>
    </r>
  </si>
  <si>
    <t>教师能力提升项目</t>
  </si>
  <si>
    <r>
      <rPr>
        <sz val="12"/>
        <color theme="1"/>
        <rFont val="仿宋_GB2312"/>
        <charset val="134"/>
      </rPr>
      <t>为落实省委</t>
    </r>
    <r>
      <rPr>
        <sz val="12"/>
        <color theme="1"/>
        <rFont val="Times New Roman"/>
        <charset val="0"/>
      </rPr>
      <t>“1310”</t>
    </r>
    <r>
      <rPr>
        <sz val="12"/>
        <color theme="1"/>
        <rFont val="仿宋_GB2312"/>
        <charset val="134"/>
      </rPr>
      <t>工作部署和</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关于突出基层人才培训的要求，本项目重点在加强德庆县教师队伍的思想政治教育，提升学校的教育水平。</t>
    </r>
  </si>
  <si>
    <r>
      <rPr>
        <b/>
        <sz val="12"/>
        <color theme="1"/>
        <rFont val="仿宋_GB2312"/>
        <charset val="134"/>
      </rPr>
      <t>项目内容：</t>
    </r>
    <r>
      <rPr>
        <sz val="12"/>
        <color theme="1"/>
        <rFont val="仿宋_GB2312"/>
        <charset val="134"/>
      </rPr>
      <t>教师能力提升项目。</t>
    </r>
    <r>
      <rPr>
        <b/>
        <sz val="12"/>
        <color theme="1"/>
        <rFont val="仿宋_GB2312"/>
        <charset val="134"/>
      </rPr>
      <t>落实举措：</t>
    </r>
    <r>
      <rPr>
        <sz val="12"/>
        <color theme="1"/>
        <rFont val="仿宋_GB2312"/>
        <charset val="134"/>
      </rPr>
      <t>组织德庆县教师开展教师能力提升培养，利用寒暑假开展集中授课。</t>
    </r>
  </si>
  <si>
    <r>
      <rPr>
        <b/>
        <sz val="12"/>
        <color theme="1"/>
        <rFont val="仿宋_GB2312"/>
        <charset val="134"/>
      </rPr>
      <t>总体目标：</t>
    </r>
    <r>
      <rPr>
        <sz val="12"/>
        <color theme="1"/>
        <rFont val="仿宋_GB2312"/>
        <charset val="134"/>
      </rPr>
      <t>建设一支满足教育教学需要的高素质教师队伍，提升德庆县教育质量。</t>
    </r>
    <r>
      <rPr>
        <b/>
        <sz val="12"/>
        <color theme="1"/>
        <rFont val="仿宋_GB2312"/>
        <charset val="134"/>
      </rPr>
      <t>分年度目标：</t>
    </r>
    <r>
      <rPr>
        <sz val="12"/>
        <color theme="1"/>
        <rFont val="Times New Roman"/>
        <charset val="0"/>
      </rPr>
      <t>2024</t>
    </r>
    <r>
      <rPr>
        <sz val="12"/>
        <color theme="1"/>
        <rFont val="仿宋_GB2312"/>
        <charset val="134"/>
      </rPr>
      <t>年组织德庆县教师到广东轻工开展教师能力培训。</t>
    </r>
    <r>
      <rPr>
        <sz val="12"/>
        <color theme="1"/>
        <rFont val="Times New Roman"/>
        <charset val="0"/>
      </rPr>
      <t>2025</t>
    </r>
    <r>
      <rPr>
        <sz val="12"/>
        <color theme="1"/>
        <rFont val="仿宋_GB2312"/>
        <charset val="134"/>
      </rPr>
      <t>年省委党校老师到德庆县开展系列教师能力培训。</t>
    </r>
  </si>
  <si>
    <r>
      <rPr>
        <b/>
        <sz val="12"/>
        <color theme="1"/>
        <rFont val="仿宋_GB2312"/>
        <charset val="134"/>
      </rPr>
      <t>项目内容：</t>
    </r>
    <r>
      <rPr>
        <sz val="12"/>
        <color theme="1"/>
        <rFont val="仿宋_GB2312"/>
        <charset val="134"/>
      </rPr>
      <t>智力帮扶合作项目。</t>
    </r>
    <r>
      <rPr>
        <b/>
        <sz val="12"/>
        <color theme="1"/>
        <rFont val="仿宋_GB2312"/>
        <charset val="134"/>
      </rPr>
      <t>落实举措：</t>
    </r>
    <r>
      <rPr>
        <sz val="12"/>
        <color theme="1"/>
        <rFont val="Times New Roman"/>
        <charset val="0"/>
      </rPr>
      <t>1.</t>
    </r>
    <r>
      <rPr>
        <sz val="12"/>
        <color theme="1"/>
        <rFont val="仿宋_GB2312"/>
        <charset val="134"/>
      </rPr>
      <t>组建乡村建设服务队开展调研。</t>
    </r>
    <r>
      <rPr>
        <sz val="12"/>
        <color theme="1"/>
        <rFont val="Times New Roman"/>
        <charset val="0"/>
      </rPr>
      <t>2.</t>
    </r>
    <r>
      <rPr>
        <sz val="12"/>
        <color theme="1"/>
        <rFont val="仿宋_GB2312"/>
        <charset val="134"/>
      </rPr>
      <t>组织协调高层次人才进驻人才驿站。</t>
    </r>
  </si>
  <si>
    <r>
      <rPr>
        <b/>
        <sz val="12"/>
        <color theme="1"/>
        <rFont val="仿宋_GB2312"/>
        <charset val="134"/>
      </rPr>
      <t>总体目标：</t>
    </r>
    <r>
      <rPr>
        <sz val="12"/>
        <color theme="1"/>
        <rFont val="仿宋_GB2312"/>
        <charset val="134"/>
      </rPr>
      <t>推动高层次人才驻点开展调研、培训。</t>
    </r>
    <r>
      <rPr>
        <b/>
        <sz val="12"/>
        <color theme="1"/>
        <rFont val="仿宋_GB2312"/>
        <charset val="134"/>
      </rPr>
      <t>分年度目标：</t>
    </r>
    <r>
      <rPr>
        <sz val="12"/>
        <color theme="1"/>
        <rFont val="Times New Roman"/>
        <charset val="0"/>
      </rPr>
      <t>2024</t>
    </r>
    <r>
      <rPr>
        <sz val="12"/>
        <color theme="1"/>
        <rFont val="仿宋_GB2312"/>
        <charset val="134"/>
      </rPr>
      <t>年</t>
    </r>
    <r>
      <rPr>
        <sz val="12"/>
        <color theme="1"/>
        <rFont val="Times New Roman"/>
        <charset val="0"/>
      </rPr>
      <t>—</t>
    </r>
    <r>
      <rPr>
        <sz val="12"/>
        <color theme="1"/>
        <rFont val="仿宋_GB2312"/>
        <charset val="134"/>
      </rPr>
      <t>达成初步高层次进驻方案，配套对应激励措施，启动高层次人才驻点开展调研、培训。协调</t>
    </r>
    <r>
      <rPr>
        <sz val="12"/>
        <color theme="1"/>
        <rFont val="Times New Roman"/>
        <charset val="0"/>
      </rPr>
      <t>2-3</t>
    </r>
    <r>
      <rPr>
        <sz val="12"/>
        <color theme="1"/>
        <rFont val="仿宋_GB2312"/>
        <charset val="134"/>
      </rPr>
      <t>名高层次人才驻点并开展活动。</t>
    </r>
    <r>
      <rPr>
        <sz val="12"/>
        <color theme="1"/>
        <rFont val="Times New Roman"/>
        <charset val="0"/>
      </rPr>
      <t>2025</t>
    </r>
    <r>
      <rPr>
        <sz val="12"/>
        <color theme="1"/>
        <rFont val="仿宋_GB2312"/>
        <charset val="134"/>
      </rPr>
      <t>年</t>
    </r>
    <r>
      <rPr>
        <sz val="12"/>
        <color theme="1"/>
        <rFont val="Times New Roman"/>
        <charset val="0"/>
      </rPr>
      <t>—</t>
    </r>
    <r>
      <rPr>
        <sz val="12"/>
        <color theme="1"/>
        <rFont val="仿宋_GB2312"/>
        <charset val="134"/>
      </rPr>
      <t>形成较为固定的模式，进一步完善高层次人才服务乡村机制。</t>
    </r>
  </si>
  <si>
    <t>中高职贯通培养</t>
  </si>
  <si>
    <r>
      <rPr>
        <sz val="12"/>
        <color theme="1"/>
        <rFont val="Times New Roman"/>
        <charset val="0"/>
      </rPr>
      <t>2023</t>
    </r>
    <r>
      <rPr>
        <sz val="12"/>
        <color indexed="8"/>
        <rFont val="仿宋_GB2312"/>
        <charset val="134"/>
      </rPr>
      <t>年</t>
    </r>
    <r>
      <rPr>
        <sz val="12"/>
        <color theme="1"/>
        <rFont val="Times New Roman"/>
        <charset val="0"/>
      </rPr>
      <t>11</t>
    </r>
    <r>
      <rPr>
        <sz val="12"/>
        <color indexed="8"/>
        <rFont val="仿宋_GB2312"/>
        <charset val="134"/>
      </rPr>
      <t>月</t>
    </r>
    <r>
      <rPr>
        <sz val="12"/>
        <color theme="1"/>
        <rFont val="Times New Roman"/>
        <charset val="0"/>
      </rPr>
      <t>28</t>
    </r>
    <r>
      <rPr>
        <sz val="12"/>
        <color indexed="8"/>
        <rFont val="仿宋_GB2312"/>
        <charset val="134"/>
      </rPr>
      <t>日</t>
    </r>
  </si>
  <si>
    <r>
      <rPr>
        <sz val="12"/>
        <color theme="1"/>
        <rFont val="Times New Roman"/>
        <charset val="0"/>
      </rPr>
      <t>2026</t>
    </r>
    <r>
      <rPr>
        <sz val="12"/>
        <color indexed="8"/>
        <rFont val="仿宋_GB2312"/>
        <charset val="134"/>
      </rPr>
      <t>年</t>
    </r>
    <r>
      <rPr>
        <sz val="12"/>
        <color theme="1"/>
        <rFont val="Times New Roman"/>
        <charset val="0"/>
      </rPr>
      <t>7</t>
    </r>
    <r>
      <rPr>
        <sz val="12"/>
        <color indexed="8"/>
        <rFont val="仿宋_GB2312"/>
        <charset val="134"/>
      </rPr>
      <t>月</t>
    </r>
    <r>
      <rPr>
        <sz val="12"/>
        <color theme="1"/>
        <rFont val="Times New Roman"/>
        <charset val="0"/>
      </rPr>
      <t>1</t>
    </r>
    <r>
      <rPr>
        <sz val="12"/>
        <color indexed="8"/>
        <rFont val="仿宋_GB2312"/>
        <charset val="134"/>
      </rPr>
      <t>日</t>
    </r>
  </si>
  <si>
    <r>
      <rPr>
        <sz val="12"/>
        <color theme="1"/>
        <rFont val="仿宋_GB2312"/>
        <charset val="134"/>
      </rPr>
      <t>为落实省委</t>
    </r>
    <r>
      <rPr>
        <sz val="12"/>
        <color theme="1"/>
        <rFont val="Times New Roman"/>
        <charset val="0"/>
      </rPr>
      <t>“1310”</t>
    </r>
    <r>
      <rPr>
        <sz val="12"/>
        <color theme="1"/>
        <rFont val="仿宋_GB2312"/>
        <charset val="134"/>
      </rPr>
      <t>工作部署和</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关于突出基层人才培养培训、突出基层公共服务的要求，本项目重点在推动县域职业教育人才培养，通过中高职贯通，提升学生综合能力，为县域经济培养和集聚人才。</t>
    </r>
  </si>
  <si>
    <r>
      <rPr>
        <b/>
        <sz val="12"/>
        <color theme="1"/>
        <rFont val="仿宋_GB2312"/>
        <charset val="134"/>
      </rPr>
      <t>项目内容：</t>
    </r>
    <r>
      <rPr>
        <sz val="12"/>
        <color theme="1"/>
        <rFont val="仿宋_GB2312"/>
        <charset val="134"/>
      </rPr>
      <t>中高职贯通培养。落实举措：与德庆县教育局、德庆县中等职业学校推动</t>
    </r>
    <r>
      <rPr>
        <sz val="12"/>
        <color theme="1"/>
        <rFont val="Times New Roman"/>
        <charset val="0"/>
      </rPr>
      <t>“</t>
    </r>
    <r>
      <rPr>
        <sz val="12"/>
        <color theme="1"/>
        <rFont val="仿宋_GB2312"/>
        <charset val="134"/>
      </rPr>
      <t>中高职贯通培养三二分段</t>
    </r>
    <r>
      <rPr>
        <sz val="12"/>
        <color theme="1"/>
        <rFont val="Times New Roman"/>
        <charset val="0"/>
      </rPr>
      <t>”</t>
    </r>
    <r>
      <rPr>
        <sz val="12"/>
        <color theme="1"/>
        <rFont val="仿宋_GB2312"/>
        <charset val="134"/>
      </rPr>
      <t>工作，与德庆县中职学校计算机应用专业合作培养，拟上报教育厅学生指标</t>
    </r>
    <r>
      <rPr>
        <sz val="12"/>
        <color theme="1"/>
        <rFont val="Times New Roman"/>
        <charset val="0"/>
      </rPr>
      <t>150</t>
    </r>
    <r>
      <rPr>
        <sz val="12"/>
        <color theme="1"/>
        <rFont val="仿宋_GB2312"/>
        <charset val="134"/>
      </rPr>
      <t>人，学生中职毕业后计划在广东轻工学习两年。</t>
    </r>
  </si>
  <si>
    <r>
      <rPr>
        <b/>
        <sz val="12"/>
        <color theme="1"/>
        <rFont val="仿宋_GB2312"/>
        <charset val="134"/>
      </rPr>
      <t>总体目标：</t>
    </r>
    <r>
      <rPr>
        <sz val="12"/>
        <color theme="1"/>
        <rFont val="仿宋_GB2312"/>
        <charset val="134"/>
      </rPr>
      <t>推动德庆县中等职业学校高质量发展，为县企业培养和积聚职业人才。</t>
    </r>
    <r>
      <rPr>
        <b/>
        <sz val="12"/>
        <color theme="1"/>
        <rFont val="仿宋_GB2312"/>
        <charset val="134"/>
      </rPr>
      <t>分年度目标：</t>
    </r>
    <r>
      <rPr>
        <sz val="12"/>
        <color theme="1"/>
        <rFont val="Times New Roman"/>
        <charset val="0"/>
      </rPr>
      <t>2024</t>
    </r>
    <r>
      <rPr>
        <sz val="12"/>
        <color theme="1"/>
        <rFont val="仿宋_GB2312"/>
        <charset val="134"/>
      </rPr>
      <t>年双方在培养计算机专业学生达成</t>
    </r>
    <r>
      <rPr>
        <sz val="12"/>
        <color theme="1"/>
        <rFont val="Times New Roman"/>
        <charset val="0"/>
      </rPr>
      <t>“</t>
    </r>
    <r>
      <rPr>
        <sz val="12"/>
        <color theme="1"/>
        <rFont val="仿宋_GB2312"/>
        <charset val="134"/>
      </rPr>
      <t>三二</t>
    </r>
    <r>
      <rPr>
        <sz val="12"/>
        <color theme="1"/>
        <rFont val="Times New Roman"/>
        <charset val="0"/>
      </rPr>
      <t>”</t>
    </r>
    <r>
      <rPr>
        <sz val="12"/>
        <color theme="1"/>
        <rFont val="仿宋_GB2312"/>
        <charset val="134"/>
      </rPr>
      <t>分段培训，计划上报</t>
    </r>
    <r>
      <rPr>
        <sz val="12"/>
        <color theme="1"/>
        <rFont val="Times New Roman"/>
        <charset val="0"/>
      </rPr>
      <t>150</t>
    </r>
    <r>
      <rPr>
        <sz val="12"/>
        <color theme="1"/>
        <rFont val="仿宋_GB2312"/>
        <charset val="134"/>
      </rPr>
      <t>名培养指标。</t>
    </r>
    <r>
      <rPr>
        <sz val="12"/>
        <color theme="1"/>
        <rFont val="Times New Roman"/>
        <charset val="0"/>
      </rPr>
      <t>2024</t>
    </r>
    <r>
      <rPr>
        <sz val="12"/>
        <color theme="1"/>
        <rFont val="仿宋_GB2312"/>
        <charset val="134"/>
      </rPr>
      <t>年</t>
    </r>
    <r>
      <rPr>
        <sz val="12"/>
        <color theme="1"/>
        <rFont val="Times New Roman"/>
        <charset val="0"/>
      </rPr>
      <t>9</t>
    </r>
    <r>
      <rPr>
        <sz val="12"/>
        <color theme="1"/>
        <rFont val="仿宋_GB2312"/>
        <charset val="134"/>
      </rPr>
      <t>月拟招收德庆县中等职业学校计算机专业第一批学生，开展两年时间的教学培养。</t>
    </r>
    <r>
      <rPr>
        <sz val="12"/>
        <color theme="1"/>
        <rFont val="Times New Roman"/>
        <charset val="0"/>
      </rPr>
      <t>2025</t>
    </r>
    <r>
      <rPr>
        <sz val="12"/>
        <color theme="1"/>
        <rFont val="仿宋_GB2312"/>
        <charset val="134"/>
      </rPr>
      <t>年在就业指导方便，与德庆县教育局、县企业对接就业意向。</t>
    </r>
    <r>
      <rPr>
        <sz val="12"/>
        <color theme="1"/>
        <rFont val="Times New Roman"/>
        <charset val="0"/>
      </rPr>
      <t>2026</t>
    </r>
    <r>
      <rPr>
        <sz val="12"/>
        <color theme="1"/>
        <rFont val="仿宋_GB2312"/>
        <charset val="134"/>
      </rPr>
      <t>年培养</t>
    </r>
    <r>
      <rPr>
        <sz val="12"/>
        <color theme="1"/>
        <rFont val="Times New Roman"/>
        <charset val="0"/>
      </rPr>
      <t>150</t>
    </r>
    <r>
      <rPr>
        <sz val="12"/>
        <color theme="1"/>
        <rFont val="仿宋_GB2312"/>
        <charset val="134"/>
      </rPr>
      <t>名学生顺利毕业，向德庆县企业推送就业人才。</t>
    </r>
  </si>
  <si>
    <t>封开县</t>
  </si>
  <si>
    <t>华南师范大学、广州番禺职业技术学院</t>
  </si>
  <si>
    <t>推动三师下乡</t>
  </si>
  <si>
    <t>封开县全县，含各重点乡镇村</t>
  </si>
  <si>
    <t>封开县基层人才在技术技能方面有提升的需求，封开特色农产品需要更多推广</t>
  </si>
  <si>
    <t>1.组织专家学者“送教下乡”、“送技下乡”，开展相关领域技能培养项目
2.通过工会采购、合作企业宣传的方式助力封开乡村优质农产品销售与推广</t>
  </si>
  <si>
    <r>
      <rPr>
        <sz val="11"/>
        <rFont val="宋体"/>
        <charset val="134"/>
        <scheme val="minor"/>
      </rPr>
      <t>总体任务：推动“三师下乡”，建设美丽圩镇
1</t>
    </r>
    <r>
      <rPr>
        <sz val="11"/>
        <rFont val="宋体"/>
        <charset val="134"/>
      </rPr>
      <t>.结合封开需求在2024-2027年间组织电子商务、建筑工程、旅游等领域专家学者下乡交流、培训、技术指导等</t>
    </r>
    <r>
      <rPr>
        <sz val="11"/>
        <rFont val="宋体"/>
        <charset val="134"/>
        <scheme val="minor"/>
      </rPr>
      <t xml:space="preserve">
2.结合封开特色农产品，在工会采购时优先选择。同时向合作企业推介封开农产品</t>
    </r>
  </si>
  <si>
    <t>张兵
（服务队长）
13760776073
刘凤鸣
（副队长）
13512702756</t>
  </si>
  <si>
    <t>1.组建助农服务队，深度挖掘乡村文化资源，通过新媒体推广和电商直播等方式，提升村镇及特色农产品影响力和知名度；
2.发挥学校科研优势，搭建产学研用交流平台，推动科研成果转化应用；
3.开展新农人、新工匠及创业人才培养培训。</t>
  </si>
  <si>
    <t>总体任务：打造新农人工作坊
1.2024年组建1支助农服务队，组织学生开展课外科研项目，组织学生驻村深度采访，组建1支媒体推广和电商直播队伍，推广特色农产品；
2.2025年组建1支助农服务队，组织学生驻村深度采访，按县域所需开展创新创业人才培训活动，组建1支媒体推广和电商直播队伍，持续推广特色农产品。</t>
  </si>
  <si>
    <r>
      <rPr>
        <sz val="11"/>
        <rFont val="宋体"/>
        <charset val="134"/>
        <scheme val="minor"/>
      </rPr>
      <t>深入挖掘封开县生态、文化、红色资源，培育“文旅+”新业态发展。</t>
    </r>
    <r>
      <rPr>
        <sz val="11"/>
        <rFont val="宋体"/>
        <charset val="134"/>
      </rPr>
      <t>有针对性的对封开的旅游资源进行规划和设计</t>
    </r>
  </si>
  <si>
    <r>
      <rPr>
        <sz val="10"/>
        <rFont val="宋体"/>
        <charset val="134"/>
        <scheme val="minor"/>
      </rPr>
      <t xml:space="preserve">1.开发和迭代具有当地特色的文旅产品，规划设计新农村形象。
2.以文旅资源为切入点，结合体验、研学、养生、休闲度假等功能；3.协助当地政府开展文旅节等；
4.引荐优质媒体资源，塑造和宣传当地文旅形象和品牌；
5.依托华师力量，开展研学等文旅活动。
</t>
    </r>
    <r>
      <rPr>
        <sz val="10"/>
        <rFont val="宋体"/>
        <charset val="134"/>
      </rPr>
      <t>6.围绕“封开乡村旅游与地方非遗高质量融合发展，促进文旅产业提质升级”方面入手，设计具体的实践项目，总结实践经验案例，提出政策措施或者工作方案。
7.选定典型村庄，以文化墙、创意墙绘为载体，扮靓乡村环境，打造网红打卡点，带动乡村文旅事业，弘扬优秀本土文化，从而树立绿美乡村的典型。
8.结合封开县域旅游规划，开发“掌上游封开”APP（或小程序），通过互联网为封开旅游提供智能化信息服务</t>
    </r>
  </si>
  <si>
    <r>
      <rPr>
        <sz val="11"/>
        <rFont val="宋体"/>
        <charset val="134"/>
        <scheme val="minor"/>
      </rPr>
      <t xml:space="preserve">总体任务：建成可持续发展的新文旅工作室。
1.2024年开展咨询服务2次，针对金装镇望高村开发迭代文旅产品，规划设计新农村形象；
2.2025年举办节事活动吸引客流，引荐优质媒体资源宣传当地文旅品牌。
</t>
    </r>
    <r>
      <rPr>
        <sz val="11"/>
        <rFont val="宋体"/>
        <charset val="134"/>
      </rPr>
      <t>3.结合非遗与乡村旅游打造文旅项目，总结实践案例。4.2024年，2025年每年选派至少一支学生实践队伍到选定的典型村镇开展扮靓乡村环境活动。5.做好旅游资源调研与规划，做好需求分析，组建开发团队。做基础开发工作</t>
    </r>
  </si>
  <si>
    <t>张兵
（服务队长）13760776073
刘凤鸣
（副队长）13512702756</t>
  </si>
  <si>
    <r>
      <rPr>
        <sz val="11"/>
        <rFont val="宋体"/>
        <charset val="134"/>
        <scheme val="minor"/>
      </rPr>
      <t xml:space="preserve">1.参与地方教育规划、乡村建设规划；
2.开展乡村治理、园区经济、镇域经济、产业发展政策研究；
3.共建习近平法治思想宣传阵地、法治人才培训基地。
</t>
    </r>
    <r>
      <rPr>
        <sz val="11"/>
        <rFont val="宋体"/>
        <charset val="134"/>
      </rPr>
      <t>4.以“百千万工程”为主题，鼓励学校的专家学者开展相关课题研究，围绕“百千万工程”及乡村振兴开展调研</t>
    </r>
  </si>
  <si>
    <r>
      <rPr>
        <sz val="11"/>
        <rFont val="宋体"/>
        <charset val="134"/>
        <scheme val="minor"/>
      </rPr>
      <t>总体任务：建设新型智库
2024-2025年开展1个调研项目，参与封开县教育规划制订，参与封开县农文旅规划，开展政策宣讲和普法宣传等活动3-5次。</t>
    </r>
    <r>
      <rPr>
        <sz val="11"/>
        <rFont val="宋体"/>
        <charset val="134"/>
      </rPr>
      <t>开展百千万相关课题研究，2024年番职院立项校级课题不少于2项</t>
    </r>
  </si>
  <si>
    <t>张兵
（服务队长）
13760776073
刘凤鸣
（副队长）13512702756</t>
  </si>
  <si>
    <t>以加强封开县江口中学和广信中学建设为着力点，切实提升县域基础教育质量，实现教育均衡发展。
1.学科提升专项；
2.乡村紧缺师资专项；
3.教育质量监测专项。</t>
  </si>
  <si>
    <t>总体任务：提升封开县基础教育质量。
1.2024年线上线下相结合陆续开设学科教研活动，初步探索学生实习径路；
2.2025年常规化开展行知小院三大专项活动。</t>
  </si>
  <si>
    <t>发挥学校心理学科优势，强化封开县中小学心理健康教育师资队伍能力建设。</t>
  </si>
  <si>
    <t>以广信中学、南丰镇中心小学为着力点，推进两项工作。
1.推进心理专业学生顶岗实习专项工作；
2.推进县域心理健康教育教师资格认证工作。</t>
  </si>
  <si>
    <t xml:space="preserve">总体任务：切实提升县域心里健康教育教师能力。
1.2024年初步安排专业学生顶岗实习，助力驻点学校心理健康工作；
2.2025年实现心理健康教育专任教师C证全覆盖。
</t>
  </si>
  <si>
    <t>乡村振兴关键在人，人才振兴是乡村振兴的基础，通过人才培训，提升基层干部理论素养、增强党性修养和干事创业能力。</t>
  </si>
  <si>
    <r>
      <rPr>
        <sz val="12"/>
        <color theme="1"/>
        <rFont val="仿宋_GB2312"/>
        <charset val="134"/>
      </rPr>
      <t>1.强化党建引领。按县域需求，对接华南师大示范党委、样板党支部</t>
    </r>
    <r>
      <rPr>
        <sz val="11"/>
        <rFont val="宋体"/>
        <charset val="134"/>
      </rPr>
      <t>，番职院样板党支部</t>
    </r>
    <r>
      <rPr>
        <sz val="11"/>
        <rFont val="宋体"/>
        <charset val="134"/>
      </rPr>
      <t xml:space="preserve">开展党建共建，强化党建引领；
2.邀请专家讲学。邀请专家来封开展理论宣讲和专题培训；
3.对接校内品牌。引入学校思政品牌活动，打造大学生社会实践阵地。
</t>
    </r>
  </si>
  <si>
    <r>
      <rPr>
        <sz val="12"/>
        <color theme="1"/>
        <rFont val="仿宋_GB2312"/>
        <charset val="134"/>
      </rPr>
      <t>总体任务：强化党建引领，推动镇村干部能力素质和党性修养不断提升。
1.2024年，邀请专家讲学不少于4次，大学生实践不少于150人次；
2.2025年，完成专家讲学不少于6次；朋辈实践不少于150人次，累计完</t>
    </r>
    <r>
      <rPr>
        <sz val="11"/>
        <rFont val="宋体"/>
        <charset val="134"/>
      </rPr>
      <t>成2对</t>
    </r>
    <r>
      <rPr>
        <sz val="11"/>
        <rFont val="宋体"/>
        <charset val="134"/>
      </rPr>
      <t>党组织结对共建。</t>
    </r>
  </si>
  <si>
    <t>职业教育质量提升项目</t>
  </si>
  <si>
    <t>封开中等职业学校需提升教学质量，为封开培养更多专业人才</t>
  </si>
  <si>
    <r>
      <rPr>
        <sz val="12"/>
        <color theme="1"/>
        <rFont val="仿宋_GB2312"/>
        <charset val="134"/>
      </rPr>
      <t>1.番职院</t>
    </r>
    <r>
      <rPr>
        <sz val="11"/>
        <rFont val="宋体"/>
        <charset val="134"/>
      </rPr>
      <t>“电气自动化专业”与封开县中等职业学校“机电技术应用专业”对接开展2024年中高职贯通“三二分段”培养改革试点。
2.选取机电技术应用、计算机应用、物流服务与管理、高星级饭店运营与管理、汽车运用与维修、建筑工程施工、美发与形象设计以上七个专业，通过对口我校相关专业方式，为封开职中的专业人才培养体系、课程设计等做进一步优化；
3.针对封开职中教师及中层干部开展能力提升培养项目，从而提高封开职中师资队伍的教学水平和管理水平。</t>
    </r>
  </si>
  <si>
    <t>总体任务：提升封开中职学校办学水平，提升专业水平。
1.2023-2027年举办师资培训不少于3次，线上交流会不少于3次；
2.稳步推进三二分段招生考核工作；
3.针对七大专业人才培养优化形成新的人才培养方案
4.与封开职中开展实训交流</t>
  </si>
  <si>
    <t>刘凤鸣
（副队长）
13512702756
张兵
（服务队长）
13760776073</t>
  </si>
  <si>
    <t>怀集县</t>
  </si>
  <si>
    <t>广东药科大学、广东食品药品职业学院</t>
  </si>
  <si>
    <r>
      <rPr>
        <sz val="12"/>
        <color theme="1"/>
        <rFont val="仿宋_GB2312"/>
        <charset val="134"/>
      </rPr>
      <t>广东药科大学</t>
    </r>
    <r>
      <rPr>
        <sz val="12"/>
        <color theme="1"/>
        <rFont val="Times New Roman"/>
        <charset val="0"/>
      </rPr>
      <t xml:space="preserve">                          </t>
    </r>
    <r>
      <rPr>
        <sz val="12"/>
        <color theme="1"/>
        <rFont val="仿宋_GB2312"/>
        <charset val="134"/>
      </rPr>
      <t>广东食品药品职业学院</t>
    </r>
  </si>
  <si>
    <t>“党建引领”行动—基层党组织结对共建</t>
  </si>
  <si>
    <t>蓝钟镇               富楼村、桐光村、太原村、古城村、文岗村、宿安村、岩旺村、黄翰村</t>
  </si>
  <si>
    <t>党员干部是“双百行动”的中坚力量。通过党支部结对共建提升基层党组织的政治功能和组织功能，推动学校党员干部、党员专家团队、党员学生团队 “入镇下村”，以组织联建带动队伍联抓、人才联育、产业联动。</t>
  </si>
  <si>
    <t>1.构建“党建+乡村振兴”模式。组织学校省级以上党建“双创”培育创建单位与典型镇街结对共建，建强基层战斗堡垒，在服务驻点市（县）建设中的发挥示范带动作用。
2.开设党员、干部培训“红色大讲堂”。组建学校党员、干部培训讲师团，面向驻点市（县）典型镇街干部开展多维度培训。组建党员专家团队，定期开展各类人才技能技术培训。
3. 建设学校“双百行动”党员干部实践锻炼基地。在学校“双百行动”驻点市（县）建设党员干部实践锻炼基地，定期组织学校党员、干部和学生党员到驻点市（县）接受革命传统教育，开展党员志愿服务活动。</t>
  </si>
  <si>
    <t>主要目标任务：实现学校党支部与结对县域的典型镇街党支部结对共建，打造结对共建的党建工作品牌。
分年度量化指标：
2024年：组织上对接，组建5支学校与典型镇街党建结对共建队伍，实现典型镇街党支部结对共建全覆盖。学校基层党组织组合分别与两个驻点市（县）典型镇街的党组织（共建重点项目所在镇街）结对共建，签订共建协议，明确共建目标、任务；组建党员专家服务队和党员志愿服务队，发挥好党员干部在重点项目攻坚中的先锋模范作用。每年组织不少于两期基层党建专题培训和基层治理专题培训，覆盖典型镇街党支部书记和镇村干部。
2025年：打造党建品牌，丰富结对共建内涵。在驻点县建设党员干部实践锻炼基地，大力宣传党员专家团队、党员学生团队以及基层党员干部的先进事迹，树立典型。
2026年-2027年：每年定期开展党员干部培训和党性锻炼，总结经验，巩固提升党建工作品牌。</t>
  </si>
  <si>
    <t>刘维（广东药科大学党政办副主任，13632303472）</t>
  </si>
  <si>
    <t>“科技支撑”行动—特色药材（砂仁、喜树、玫瑰、佛手）产业提升</t>
  </si>
  <si>
    <t>怀集县具有丰富特色药材种植，但缺乏规模化种植品种，需要专业种植技术支持，还存在产销信息不对称、缺少深加工,产品附加值低等问题，亟需通过科技研发、专家指导、引进社会资源等方式提升特色药材产业。</t>
  </si>
  <si>
    <t>1.组建专家团队，选取1-2个药材品种开展产业调研，形成产业咨询报告。
2.指导特色药材规范化种植指导，提升种植品质，形成规模效应。
3.以项目为牵引，加强特色药材的药用价值、食用价值、产品样式的研究开发，研发1-2个特色药材产品，提升农产品附加值。
4.引入社会资源，加快企业与合作社的对接。帮助当地合作社与校友企业深度对接，用好种植源产地资源，就地深加工特色药材饮品饮料，打造品牌。</t>
  </si>
  <si>
    <t>【广东药科大学】
2024年：形成1-2个产业咨询报告，提供规模化和规范化种植指导。
2025年：开展产品研发，专利申请1-2项。引入1家校友企业深度对接，将合作社纳入企业的种植基地。
2026年：继续开展特色药材药用价值、食用价值、食品样式的开发。
2027年：推进产品转化投入市场，加大产品品牌项目的推广力度，凝练产学研特色产业提升创新模式与经验。                         【广东食品药品职业学院】                                               为春砂仁种植农户提供质量检测服务，通过质量检测了解植技术改变之后药材品质是否得到提升，为产业提升服务；同时为当地春砂仁建立质控体系，如指纹图谱等，可以用于质控和药材的宣传推广与开展职业技能培训。</t>
  </si>
  <si>
    <t>广东食品药品职业学院</t>
  </si>
  <si>
    <t>“医疗提升”行动—紧密型医疗服务联合体建设</t>
  </si>
  <si>
    <t>卫生健康事业的高质量发展是人民健康的重要保障,也是县域高质量发展的重要支撑。通过团队进驻、进修学习、专科共建等方式，建设县域医联体的示范样板，对于推动优质医疗资源向县域医院下沉、保障人民健康意义重大。</t>
  </si>
  <si>
    <t>1.附属第一医院与怀集县人民医院建立紧密型医疗服务联合体。
2.培训基层医疗卫生人才。从医院管理、临床药学管理、中医药适宜技术、危急重症诊治等方面培训县级医疗机构人员。
3.与两地医院开展临床教学合作，经认定后，挂牌学校实践教学基地。
4. 协同当地开展定向医学生招生培养工作，为当地培养一批优质医疗人才。
5.在当地开展基层公共卫生能力提升试点。</t>
  </si>
  <si>
    <t>主要任务目标：
  打造县域医联体建设的示范样板，进一步推动优质医资源向县域医院下沉，协助怀集县人民医院达到三级甲等综合医院评审标准。
分年度量化指标：
2024年：与当地医院签订医疗卫生服务联合体协议。结合附一院、附二院优势学科，在每个医院建设1-2个特色专科。培训医院管理人员5人、药学骨干5人、临床骨干15人以上。协同当地卫健部门共同争取扩大定向医学生培养数量。
2025年：开展当地医院临床教学实习基地建设。加强基层医疗卫生人员的培训，培训乡村医生50人。
2026-2027年：接收100名以上当地相关医院医疗骨干人员到附属第一医院、第二医院进修学习。协助怀集县人民医院达到三级甲等综合医院评审标准。</t>
  </si>
  <si>
    <t>“教育协同”行动—大中小学思政课一体化共同体建设</t>
  </si>
  <si>
    <t>推动大中小学思政课一体化建设，是新时代思政课建设的时代要求，也是县域基础教育高质量发展的现实需要。依托高校马克思主义理论学科，与县域内中小学建设大中小学思政课一体化共同体平台，对于提高学校人才培养质量、满足基础教育的需要意义重大。</t>
  </si>
  <si>
    <t>1.探索一套工作机制。在一体化教研团队、一体化网络课堂、一体化教学基地和一体化资源共享方面协同协作的工作机制。
2.打造一批示范“金课”、课程资源和实践基地。以定期集体备课、共建大中小学实践实训基地、劳动实践基地等方式，形成一体化教学和实践课程资源。
3.产出一批高水平教学研究成果。</t>
  </si>
  <si>
    <t>主要任务目标：
精准对接县域基础教育高质量发展的现实需求，建设大中小学思政课一体化共同体。
分年度量化指标：
2024年：与县域教育局对接，编制大中小学思政课一体化共同体建设实施方案，建立健全协同育人的工作机制；每年开展一次一体化建设校际教学展示和集体备课；
2025年：共同申报相关思政课题，建设3-4个大中小学思政课共同体实践教学和劳动基地，打造典型样板。
2026年-2027年：每年定期集体备课，开展思政课实践教学和暑期三下乡社会实践活动，及时总结提升，产出相关研究成果。</t>
  </si>
  <si>
    <t>“教育协同”行动—中医药文化进校园</t>
  </si>
  <si>
    <t>中央明确提出“实施中医药文化传播行动，把中医药文化贯穿国民教育始终，中小学进一步丰富中医药文化教育”。当前县域中小学推进中医药文化进校园，还缺乏物质资源、中医药专家等保障。发挥高校中医药学科优势，可普遍性、持续性推动中医药文化进校园，进一步激发青少年对中医药文化的兴趣，增进对中华优秀传统文化的情感和认知。</t>
  </si>
  <si>
    <t>1.组建中医药文化宣讲团队。利用中药学院的师资及资源，组建宣讲团队，开展专题讲座、野外药用植物辨识、中药标本制作展览等中医药文化进校园活动。
2.组织专家编写中医药文化读本、宣讲材料，普及中医药文化知识。
3.建设中医药文化活动场所。帮助当地学校开设中医药知识宣传栏，在中小学校建设中药种植园等。
4.组织开展文化实践体验活动。分批次组织师生到中小学学展示中医药技术、中药炮制和中医药3D文创作品，感受中医药的独特魅力。</t>
  </si>
  <si>
    <t>主要任务目标：
  探索中医药文化宣教工作纳入中小学教育体系的工作机制，打造1-2所中医药文化特色中小学校，进一步提升结对县域中小学校中医药健康知识的普及率。
分年度量化指标：
2024年：与当地教育局对接，明确学校需求，制定和完善中医药文化进校园的工作方案。组建专家团队并确定职责分工。
2025年：编写医药文化读本，开设中医药文化讲堂，定期进行专题讲座。建设中医药文化宣讲场所1-2个。
2026年-2027年：每年开展不少于3场中医药文化实践体验活动。总结提升进中医药文化进校园活动，打造1-2所中医药文化特色中小学校。</t>
  </si>
  <si>
    <t>“智力支持”行动—开展“行走乡村、振兴乡村”主题调查</t>
  </si>
  <si>
    <t>连麦镇                                   文岗村、永固镇宿安村、大岗镇富楼村、岗坪镇太原村、桥头镇岩旺村</t>
  </si>
  <si>
    <t>学生社会实践活动不仅为思想政治教育提供了现实教材与实践平台，也使学生在参与“双百行动”中全面提升能力和素质，强化县域发展的人才支撑。围绕县域发展实际需求组建师生专业团队，开展蹲点式调查研究，可实现学校人才培养和县域高质量的紧密结合，在解决县域发展的实际问题的同时，也为学生的成长成才、创新创业提供广阔空间。</t>
  </si>
  <si>
    <t>1.“春砂仁中药资源开发”调查。组建师生团队前往怀集县的春砂仁资源和相关砂仁产业开展社会调查。
2.“助力乡村卫生健康事业高质量发展”调研。组建师生团队开展健康知识科普等志愿服务活动，宣讲资助政策、科普用药安全、传播急救知识。
3.“红色医药文化”调研。通过实践走访、档案馆查阅文史资料，寻找红色事迹，讲好医药文化红色故事。</t>
  </si>
  <si>
    <t>主要任务目标：
从大学生创新创业、医药科普、医疗志愿和用药宣传等方面形成一批调查研究报告和决策咨询报告，解决一批县域发展的实际问题，为建设健康中国贡献青年学生力量。
分年度量化指标：
1.2024年：对接当地卫健局、教育局等单位，结合大学生创新创业等工作，编制主题调研工作方案。在中药学、药学、公共卫生等专业研究生和本科生中组建师生团队。
2.2025年-2027年：每年派出5支以上的社会实践团队，接力开展社会实践，形成一批调查研究报告和决策咨询报告。</t>
  </si>
  <si>
    <t>古城三岳品牌产业项目建设</t>
  </si>
  <si>
    <t>蓝钟镇                     古城村</t>
  </si>
  <si>
    <t>蓝钟镇作为省级典型镇，目前主要产业有旅游业（温泉），但其他产业相对缺乏。</t>
  </si>
  <si>
    <t>古城村探索推行“党建引领+帮扶协作+联农带农+品牌效应”的合作模式，统筹发展“古城三岳鸡”、玉米、水果等特色优势产业。“古城三岳鸡”推出市场后，养殖场将复制养鸡模式，联动周边村民一起扩大养殖规模，联农带农，实现古城村民创富增收。至此以“古城三岳鸡”为媒，发展古城三岳鸡蛋卷、古城三岳鸡蛋面、古城三岳农产品等系列产品，延长农产品产业链条，打造“古城三岳”IP系列氛围，吸引游客前来观光，带动农旅、餐饮等发展，促进一二三产业融合发展。</t>
  </si>
  <si>
    <t>短期（2023年12月前完成）：市场调研，了解产业现状和企业需求，确定要解决的具体形成科研项目，并申请立项（食品学院）；中期（2024年7月前完成）：发挥党员干部先锋模范作用，选派学校优秀党员干部指导怀集县教师队伍建设（党委办公室、人事处）；长期（2025年12月前完成）：强化党建与业务深度融合实践路径，通过制药工程学院、管理学院、食品学院、软件学院、护理学院、中医保健学院、药学院等二级学院开展专业建设方面的调查研究和交流指导，确定初步合作方向（党委办公室、制药工程学院、管理学院、食品学院、软件学院、护理学院、中医保健学院、药学院）</t>
  </si>
  <si>
    <t>袁贞桀（广东食品药品职业学院驻县服务队副队长13726749462）</t>
  </si>
  <si>
    <r>
      <rPr>
        <sz val="12"/>
        <color theme="1"/>
        <rFont val="仿宋_GB2312"/>
        <charset val="134"/>
      </rPr>
      <t>广东药科大学</t>
    </r>
    <r>
      <rPr>
        <sz val="12"/>
        <color theme="1"/>
        <rFont val="Times New Roman"/>
        <charset val="0"/>
      </rPr>
      <t xml:space="preserve">                          </t>
    </r>
  </si>
  <si>
    <t>怀集特色食品（粤菜）的挖掘和传承发展</t>
  </si>
  <si>
    <t>下帅壮族瑶族乡黄翰村</t>
  </si>
  <si>
    <t>怀集县目前有6个国家地理标志产品，在食品加工方面有强大潜力和需求。</t>
  </si>
  <si>
    <t xml:space="preserve">深入贯彻习近平新时代中国特色社会主义思想和党的二十精神，围绕“粤菜”这一重大民生主题而策划开展怀集特色名菜的文化内涵及享誉度，进一步推广怀集农副产品融入粤港澳大湾区。
具体措施：
       1、组织专家学者挖掘怀集地道特色菜、风味小吃的历史渊源故事、传说等，从而梳理怀集县两千年来饮食文化的传承和底蕴；
       2、出版书籍《怀集粤菜大观》；
       3、着重推介怀集食（药）材，打造养生特色佳肴及非遗项目（食品类）。
</t>
  </si>
  <si>
    <t>短期（2023年12月前完成）：1、本学院选派专业骨干老师前往当地，开展相关药膳美食的讲座或交流会，并对当地的特色名菜、药材、饮食文化、历史故事等做前期的调研工作准备；2、怀集药膳、美食、特产调查问卷设计、发放最后形成调研报告（中医保健学院）；中期（2024年7月前完成）：1、研发怀集地道特色药膳养生菜系；2、根据调研报告，对当地特色菜、饮食文化等开展实地实地深入调研，并初步形成调研报告；3、为当地的厨师、企业相关人员开展各类培训、座谈会等，提高当地厨师或技术员的水平；4、建立校企教学科研研合作基地（中医保健学院）；长期（2025年12月前完成）：1、出版怀集粤菜的相关书籍；2、打造完整的怀集食（药)材体系，推介有怀集特色的药膳养生佳肴及非遗项目（食品类），把怀集特色佳肴、小吃、饮食历史文化推向粤港澳大湾区；3、申请专利；4、协助研发一镇一品药膳产品；5、绘制怀集药膳美食、特产、农产品地图；6、召开怀集药膳美食论坛（怀集县、广东食品药品职业学院中医保健学院、中国药膳研究会基础理论研究工作委员会、广州市五星总厨交流协会、企业等共同举办）；7、中国食品杂志怀集县产品推介会专场（中医保健学院）。</t>
  </si>
  <si>
    <t>推进蔬菜省级现代化产业园扩容提质和发展壮大特色优势产业</t>
  </si>
  <si>
    <t>冷坑镇                       桐光村、大岗镇富楼村</t>
  </si>
  <si>
    <t>《粤港澳大湾区发展规划纲要》指出，怀集县要高水平打造粤港澳大湾区绿色农副产品集散基地。围绕蔬菜产业发力，不断增强农副产品市场话语权。</t>
  </si>
  <si>
    <t>1、引导种植大户、家庭农场等经营主体发展蔬菜产业种植，全力打响由冷坑生产的怀集菜心、怀集芥蓝“全国名特优新农产品”品牌；
2、持续推动韭菜花产业规模化、品牌化种植，进一步完善保护机制，建立健全特色质量保证体系、技术标准体系、检验检测体系，全面提升冷坑韭菜花的知名度和市场竞争力；
3、推进相关企业对肉牛屠宰冷链深加工一体化项目的建设。</t>
  </si>
  <si>
    <t>短期（2023年12月前完成）：选派专业骨干老师前往当地调研，了解产业现状和企业需求，确定要解决的具体形成科研项目，并申请立项（食品学院）；中期（2024年7月前完成）：1、制定韭菜花等特色产品的质量保证体系、技术标准体系、检验检测体系；2、评聘行业专家，组建团队对肉牛深加工一体化项目提出解决方案（食品学院）；长期（2025年12月前完成）：完善产品工艺，推出1-2款预制菜产品（食品学院）。</t>
  </si>
  <si>
    <t>储备大学人才</t>
  </si>
  <si>
    <t>目前怀集县职业学校在校生约为3900人，但继续升学比例较低，为中职学生畅通升学途径，提升当地技术人才水平十分必要。</t>
  </si>
  <si>
    <t>在“3+证书”职教高考中，参与在证书考证方面的帮扶。调研目前怀集职校学生考证情况，利用目前我校软件学院在计算一级证书考证经验优势，开展计算机类师资培训等（软件学院）。</t>
  </si>
  <si>
    <t>短期（2023年12月前完成）：积极对接怀集职校，与怀集职校“3+证书”中计算机考级负责人建立联系（软件学院）；中期（2024年7月前完成）：完成1期师资培训(管理学院）；长期（2025年12月前完成）：建立其长期师资交流培训机制，每年完成1期师资培训(管理学院）。</t>
  </si>
  <si>
    <t>扩大提升学生学历渠道</t>
  </si>
  <si>
    <t>怀集县目前初升高比例不足40%，在中等职业教育方面有强大的现实需求。</t>
  </si>
  <si>
    <t>两校联办中高职“三二分段”办学。怀集职校的幼儿保育专业、对接广东食品药品职业学院的护理专业和婴幼儿托育服务与管理专业；怀集职校的的电子商务、现代物流管理对接广东食品药品职业学院的电子商务、现代物流管理专业；怀集职校的数控技术应用专业对接广东食品药品职业学院的人工智能应用技术专业。</t>
  </si>
  <si>
    <t>短期（2023年12月前完成）：1、合作办学前期洽谈，了解怀集职校电子商务、现代物流管理专业办学情况(管理学院）；2、交流洽谈“三二分段”试点招生合作事宜，从专业发展、课程设置、校企合作、教材开发、师资培训、科研合作、毕业生就业等多方面进行深入交流（护理学院）；3、积极对接怀集职校，与职校数控技术应用专业负责人建立联系（软件学院）；中期（2024年7月前完成）：1、制定2个专业的“三二分段”招生计划及工作方案(管理学院）；2、共同签署联合举办“三二分段制”五年制高职协议（护理学院）；3、积极对接怀集职校，了解目前怀集职校数控技术应用专业人才培养方案等情况。人工智能技术应用专业带头人与怀集职校数控技术应用专业带头人，深入探讨在“三二分段”办学的可行性与方案（软件学院）；长期（2025年12月前完成）：1、开展“三二分段”招生工作(管理学院）；2、完成第一批学生招生工作。以招生就业处进度为准（护理学院）；3、2025年“三二分段”招生计划申报，拟安排怀集职校的幼儿保育专业、对接我校的护理专业和婴幼儿托育服务与管理专业；怀集职校的电子商务、现代物流管理对接我校的电子商务、现代物流管理专业；怀集职校的数控技术应用专业对接我校的人工智能应用技术专业，具体以教育厅文件通知为准（招生就业处）；4、积极推进人工智能技术应用专业与怀集职校数控技术应用专业对接，充分调研两个专业“三二分段”办学，力争在“三二分段”办学有实质性成果（软件学院）。</t>
  </si>
  <si>
    <t>罗镜镇石淇湾村、罗镜镇龙岩村、罗镜镇云沙村</t>
  </si>
  <si>
    <t>“科技支撑”行动—南药（肉桂）特色产业提升</t>
  </si>
  <si>
    <t>滨镇梅竹村、加益镇合江村</t>
  </si>
  <si>
    <r>
      <rPr>
        <sz val="12"/>
        <color theme="1"/>
        <rFont val="仿宋_GB2312"/>
        <charset val="134"/>
      </rPr>
      <t>肉桂是罗定的特色产业，</t>
    </r>
    <r>
      <rPr>
        <sz val="12"/>
        <color theme="1"/>
        <rFont val="方正书宋_GBK"/>
        <charset val="134"/>
      </rPr>
      <t>榃</t>
    </r>
    <r>
      <rPr>
        <sz val="12"/>
        <color theme="1"/>
        <rFont val="仿宋_GB2312"/>
        <charset val="134"/>
      </rPr>
      <t>滨镇是肉桂道地产区，肉桂的自然优势和种植优势突出，但在深加工、高产值利用等方面仍有较大发展空间。通过研发以肉桂为主要原材料的食品、美妆产品，可延伸产业链，为县域经济增长提供新动能，推动县域产业结构优化升级。</t>
    </r>
  </si>
  <si>
    <t xml:space="preserve">1.政府引导，企业主导，专家参与，协同当地建设肉桂产业发展中心。
2.组织专家团队加强产品研发。围绕肉桂护肤品、肉桂食品、植物源饲料添加剂等研究方向进行科研攻关。
3.加快科技成果转化。组织专家团队开展产业升级科技服务，加快产品孵化及落地。
4.协同推广品牌项目。组织相关产品的推广，帮助企业提升肉桂特色产业的科技附加值，提升品牌产品的市场影响力和知名度。 </t>
  </si>
  <si>
    <t xml:space="preserve">2024年：组建专家团队，开展肉桂产业调研，形成肉桂产业咨询报告。协同当地政府和企业组建肉桂产业发展中心。
2025年：组建专家团队，加强产品研发工作，完成2-3项肉桂护肤品、肉桂食品、植物源饲料添加剂等研究方向研发计划。加快产品孵化及落地，组织至少5家企业到当地考察，加大肉桂产品的推广。
2026年：引入社会资源，转化技术成果，推进产品转化投入市场。组织不少于2场肉桂产品推广会，争取落地1-2个合作项目。
2027年：加大产品品牌项目的推广力度，凝练产学研特色产业提升创新模式与经验。 </t>
  </si>
  <si>
    <t>“科技支撑”行动—中药材农残和重金属监测平台建设</t>
  </si>
  <si>
    <t>农残检测是保障中药质量安全的关键环节。肉桂作为香辛料、中药材，以及肉桂油产品需要进行农残和重金属的检测，应用需求迫切。</t>
  </si>
  <si>
    <t>按照当地所需、学校所能的原则，提供技术和人才支撑，协助当地建设有资质的农残和重金属检测平台，支撑企业的出口需求的相关论证资料。</t>
  </si>
  <si>
    <t>2024年：协助政府企业建立检测平台，为检测平台提供技术支持。
2025年：协助检测平台争取获取资质认证，检测样品，服务企业。
2026-2027年：技术指导，开展检测样品，服务当地企业。</t>
  </si>
  <si>
    <t>1.附属第二医院与罗定市第二人民医院建立医疗卫生服务联合体，每年派出5-10名中级职称以上的专家来医院驻点帮扶，打造2-3个专科联盟建设项目。
2.培训基层医疗卫生人才。从医院管理、临床药学管理、中医药适宜技术、危急重症诊治等方面培训县级医疗机构人员。
3.与当地医院开展临床教学合作，经认定后，挂牌学校实践教学基地。
5. 协同当地开展定向医学生招生培养工作，为两地培养一批优质医疗人才。
6.在当地开展基层公共卫生能力提升试点。</t>
  </si>
  <si>
    <t xml:space="preserve">打造县域医联体建设的示范样板，进一步推动优质医资源向县域医院下沉。
分年度量化指标：
2024年：与罗定医院签订医疗卫生服务联合体协议。结合附一院、附二院优势学科，在每个医院建设1-2个特色专科。培训医院管理人员5人、药学骨干5人、临床骨干15人以上。协同当地卫健部门共同争取扩大定向医学生培养数量。
2025年：开展医院临床教学实习基地建设。加强基层医疗卫生人员的培训，培训乡村医生50人。
2026-2027年：接收25名以上当地相关医院医疗骨干人员到附属第一医院、第二医院进修学习。协助罗定市第二人民医院达到二级甲等医院评审标准。 </t>
  </si>
  <si>
    <t>【广东药科大学】                                                      精准对接县域基础教育高质量发展的现实需求，建设大中小学思政课一体化共同体。
分年度量化指标：
2024年：与县域教育局对接，编制大中小学思政课一体化共同体建设实施方案，建立健全协同育人的工作机制；每年开展一次一体化建设校际教学展示和集体备课；
2025年：共同申报相关思政课题，建设3-4个大中小学思政课共同体实践教学和劳动基地，打造典型样板。
2026年-2027年：每年定期集体备课，开展思政课实践教学和暑期三下乡社会实践活动，及时总结提升，产出相关研究成果。                                                           【佛山职业技术学院】                                                                组织教师与广东药科大学一起开展集体备课、工作机制建设与现场教学展示等。</t>
  </si>
  <si>
    <t>探索中医药文化宣教工作纳入中小学教育体系的工作机制，打造1-2所中医药文化特色中小学校，进一步提升结对县域中小学校中医药健康知识的普及率。
分年度量化指标：
2024年：与当地教育局对接，明确学校需求，制定和完善中医药文化进校园的工作方案。组建专家团队并确定职责分工。
2025年：编写医药文化读本，开设中医药文化讲堂，定期进行专题讲座。建设中医药文化宣讲场所1-2个。
2026年-2027年：每年开展不少于3场中医药文化实践体验活动。总结提升进中医药文化进校园活动，打造1-2所中医药文化特色中小学校。</t>
  </si>
  <si>
    <r>
      <rPr>
        <sz val="12"/>
        <color theme="1"/>
        <rFont val="方正书宋_GBK"/>
        <charset val="134"/>
      </rPr>
      <t>榃</t>
    </r>
    <r>
      <rPr>
        <sz val="12"/>
        <color theme="1"/>
        <rFont val="仿宋_GB2312"/>
        <charset val="134"/>
      </rPr>
      <t>滨镇梅竹村</t>
    </r>
  </si>
  <si>
    <t>【广东药科大学】                            1.“肉桂中药资源开发”调查。组建师生团队前往罗定市的肉桂资源和相关肉桂产业开展社会调查。
2.“助力乡村卫生健康事业高质量发展”调研。组建师生团队开展健康知识科普等志愿服务活动，宣讲资助政策、科普用药安全、传播急救知识。
3.“红色医药文化”调研。通过实践走访、档案馆查阅文史资料，寻找红色事迹，讲好医药文化红色故事。                           【佛山职业技术学院】                         成立在校大学生“下乡返乡兴乡”社会实践团队，组织在校大学生志愿者参与罗定市的乡村文明实践普法服务。</t>
  </si>
  <si>
    <t>【广东药科大学】                                                       从大学生创新创业、医药科普、医疗志愿和用药宣传等方面形成一批调查研究报告和决策咨询报告，解决一批县域发展的实际问题，为建设健康中国贡献青年学生力量。
分年度量化指标：
1.2024年：对接当地卫健局、教育局等单位，结合大学生创新创业等工作，编制主题调研工作方案。在中药学、药学、公共卫生等专业研究生和本科生中组建师生团队。
2.2025年-2027年：每年派出5支以上的社会实践团队，接力开展社会实践，形成一批调查研究报告和决策咨询报告。                                    【佛山职业技术学院】                                                         2023成立在校大学生“下乡返乡兴乡”社会实践团队；2024组织罗定市籍或者有志于服务罗定市发展要求的在校大学生志愿者，在专业老师和辅导员的指导带领下参与乡村文明实践普法等服务。2024-2025每年不少于50人次。</t>
  </si>
  <si>
    <t>乡村电子商务师培训</t>
  </si>
  <si>
    <t>电子商务人才培训</t>
  </si>
  <si>
    <t>开展关于电子商务实务培训课程；培养主流电商平台店铺能力。</t>
  </si>
  <si>
    <t>2023-2024开展关于电子商务实务、直播营销、商务沟通与谈判、电子商务案例分析的人才培训课程1-2期；预计完成不少于50人次的培训。培养人才具有主流电商平台能力。</t>
  </si>
  <si>
    <t>万颖
（佛山职业技术学院校办副主任）
18928512510</t>
  </si>
  <si>
    <t>中高职衔接合作办学</t>
  </si>
  <si>
    <t>罗定市教育局</t>
  </si>
  <si>
    <t>中高职三二分段培养联合办学</t>
  </si>
  <si>
    <t>根据罗定市中职教育需要，选择罗定市内2所省级重点中职学校，试点中高职三二分段培养联合办学。</t>
  </si>
  <si>
    <t>2024签订《佛山职业技术学院与罗定中等职业技术学校中高职贯通培养“三二分段”试点合作协议》（高职专业名称：汽车检测与维修技术，中职专业名称：汽车运用与维修，2024年招生计划50人）</t>
  </si>
  <si>
    <t>清远市</t>
  </si>
  <si>
    <t>英德市</t>
  </si>
  <si>
    <t>广州大学、清远职业技术学院</t>
  </si>
  <si>
    <r>
      <rPr>
        <sz val="12"/>
        <color rgb="FF000000"/>
        <rFont val="Times New Roman"/>
        <charset val="0"/>
      </rPr>
      <t>2025</t>
    </r>
    <r>
      <rPr>
        <sz val="12"/>
        <color rgb="FF000000"/>
        <rFont val="仿宋_GB2312"/>
        <charset val="134"/>
      </rPr>
      <t>年</t>
    </r>
  </si>
  <si>
    <t>发挥广州大学人才优势，为英德市域改革出谋划策。</t>
  </si>
  <si>
    <t>聚焦县域经济、城镇建设、乡村振兴、城乡融合等方面的体制机制障碍，结合前沿理论开展研究，为县域改革出谋划策。</t>
  </si>
  <si>
    <r>
      <rPr>
        <sz val="12"/>
        <color theme="1"/>
        <rFont val="Times New Roman"/>
        <charset val="0"/>
      </rPr>
      <t>1.</t>
    </r>
    <r>
      <rPr>
        <sz val="12"/>
        <color theme="1"/>
        <rFont val="仿宋_GB2312"/>
        <charset val="134"/>
      </rPr>
      <t>探索县域经济、城镇建设、乡村振兴、城乡融合等方面的体制机制改革；</t>
    </r>
    <r>
      <rPr>
        <sz val="12"/>
        <color theme="1"/>
        <rFont val="Times New Roman"/>
        <charset val="0"/>
      </rPr>
      <t>2.</t>
    </r>
    <r>
      <rPr>
        <sz val="12"/>
        <color theme="1"/>
        <rFont val="仿宋_GB2312"/>
        <charset val="134"/>
      </rPr>
      <t>结合前沿理论开展研究，为县域改革出谋划策。</t>
    </r>
  </si>
  <si>
    <r>
      <rPr>
        <sz val="12"/>
        <color rgb="FF000000"/>
        <rFont val="仿宋_GB2312"/>
        <charset val="134"/>
      </rPr>
      <t>曾维和</t>
    </r>
    <r>
      <rPr>
        <sz val="12"/>
        <color rgb="FF000000"/>
        <rFont val="Times New Roman"/>
        <charset val="0"/>
      </rPr>
      <t>18751940879</t>
    </r>
  </si>
  <si>
    <r>
      <rPr>
        <sz val="12"/>
        <color rgb="FF000000"/>
        <rFont val="Times New Roman"/>
        <charset val="0"/>
      </rPr>
      <t>2024</t>
    </r>
    <r>
      <rPr>
        <sz val="12"/>
        <color rgb="FF000000"/>
        <rFont val="仿宋_GB2312"/>
        <charset val="134"/>
      </rPr>
      <t>年</t>
    </r>
  </si>
  <si>
    <t>鼓励学校各部门对英德消费帮扶。</t>
  </si>
  <si>
    <t>结合职工慰问、节日福利等工作需求，加大对英德市农产品的消费帮扶力度。</t>
  </si>
  <si>
    <r>
      <rPr>
        <sz val="12"/>
        <color theme="1"/>
        <rFont val="Times New Roman"/>
        <charset val="0"/>
      </rPr>
      <t>1.</t>
    </r>
    <r>
      <rPr>
        <sz val="12"/>
        <color theme="1"/>
        <rFont val="仿宋_GB2312"/>
        <charset val="134"/>
      </rPr>
      <t>校工会组织对英德市农产品的消费帮扶；</t>
    </r>
    <r>
      <rPr>
        <sz val="12"/>
        <color theme="1"/>
        <rFont val="Times New Roman"/>
        <charset val="0"/>
      </rPr>
      <t>2.</t>
    </r>
    <r>
      <rPr>
        <sz val="12"/>
        <color theme="1"/>
        <rFont val="仿宋_GB2312"/>
        <charset val="134"/>
      </rPr>
      <t>校工会组织教职工到英德休养疗养；</t>
    </r>
    <r>
      <rPr>
        <sz val="12"/>
        <color theme="1"/>
        <rFont val="Times New Roman"/>
        <charset val="0"/>
      </rPr>
      <t>3.</t>
    </r>
    <r>
      <rPr>
        <sz val="12"/>
        <color theme="1"/>
        <rFont val="仿宋_GB2312"/>
        <charset val="134"/>
      </rPr>
      <t>各行政管理部门组织到英德进行党日活动或分工会活动。</t>
    </r>
  </si>
  <si>
    <r>
      <rPr>
        <sz val="12"/>
        <color rgb="FF000000"/>
        <rFont val="仿宋_GB2312"/>
        <charset val="134"/>
      </rPr>
      <t>谭可坚（广州大学工会副主席）</t>
    </r>
    <r>
      <rPr>
        <sz val="12"/>
        <color rgb="FF000000"/>
        <rFont val="Times New Roman"/>
        <charset val="0"/>
      </rPr>
      <t>13342884866</t>
    </r>
  </si>
  <si>
    <t>农文旅产业发展指导</t>
  </si>
  <si>
    <t>发挥高校人才及科技成果优势，帮扶县域经济社会发展。</t>
  </si>
  <si>
    <t>选派专家或者相关机构到横石水镇、桥头镇等镇指导经济运营发展，尤其是指导镇开发农旅文旅产业，壮大集体经济收入。</t>
  </si>
  <si>
    <r>
      <rPr>
        <sz val="12"/>
        <color theme="1"/>
        <rFont val="Times New Roman"/>
        <charset val="0"/>
      </rPr>
      <t>1.</t>
    </r>
    <r>
      <rPr>
        <sz val="12"/>
        <color theme="1"/>
        <rFont val="仿宋_GB2312"/>
        <charset val="134"/>
      </rPr>
      <t>选派专家或者相关机构到横石水镇指导经济运营发展；</t>
    </r>
    <r>
      <rPr>
        <sz val="12"/>
        <color theme="1"/>
        <rFont val="Times New Roman"/>
        <charset val="0"/>
      </rPr>
      <t>2.</t>
    </r>
    <r>
      <rPr>
        <sz val="12"/>
        <color theme="1"/>
        <rFont val="仿宋_GB2312"/>
        <charset val="134"/>
      </rPr>
      <t>选派专家或者相关机构到桥头镇等镇指导经济运营发展。</t>
    </r>
  </si>
  <si>
    <r>
      <rPr>
        <sz val="12"/>
        <color rgb="FF000000"/>
        <rFont val="仿宋_GB2312"/>
        <charset val="134"/>
      </rPr>
      <t>薛小龙（广州大学管理学院院长、教授、博导）</t>
    </r>
    <r>
      <rPr>
        <sz val="12"/>
        <color rgb="FF000000"/>
        <rFont val="Times New Roman"/>
        <charset val="0"/>
      </rPr>
      <t>18645008236</t>
    </r>
  </si>
  <si>
    <t>文化和旅游发展规划</t>
  </si>
  <si>
    <r>
      <rPr>
        <sz val="12"/>
        <color theme="1"/>
        <rFont val="仿宋_GB2312"/>
        <charset val="134"/>
      </rPr>
      <t>英德市</t>
    </r>
    <r>
      <rPr>
        <sz val="12"/>
        <color theme="1"/>
        <rFont val="方正书宋_GBK"/>
        <charset val="134"/>
      </rPr>
      <t>浛洸</t>
    </r>
    <r>
      <rPr>
        <sz val="12"/>
        <color theme="1"/>
        <rFont val="仿宋_GB2312"/>
        <charset val="134"/>
      </rPr>
      <t>镇</t>
    </r>
  </si>
  <si>
    <t>发挥高校在建筑规划、文旅人才优势，帮扶县域人居环境和文旅产业提升。</t>
  </si>
  <si>
    <r>
      <rPr>
        <sz val="12"/>
        <color rgb="FF000000"/>
        <rFont val="仿宋_GB2312"/>
        <charset val="134"/>
      </rPr>
      <t>指导英德市城乡融合发展试验区相关工作，如指导编制</t>
    </r>
    <r>
      <rPr>
        <sz val="12"/>
        <color indexed="8"/>
        <rFont val="方正书宋_GBK"/>
        <charset val="134"/>
      </rPr>
      <t>浛洸</t>
    </r>
    <r>
      <rPr>
        <sz val="12"/>
        <color rgb="FF000000"/>
        <rFont val="仿宋_GB2312"/>
        <charset val="134"/>
      </rPr>
      <t>历史文化街区保护和开发、文化和旅游规划设计方案。</t>
    </r>
  </si>
  <si>
    <r>
      <rPr>
        <sz val="12"/>
        <color theme="1"/>
        <rFont val="Times New Roman"/>
        <charset val="0"/>
      </rPr>
      <t>1.</t>
    </r>
    <r>
      <rPr>
        <sz val="12"/>
        <color theme="1"/>
        <rFont val="仿宋_GB2312"/>
        <charset val="134"/>
      </rPr>
      <t>指导编制</t>
    </r>
    <r>
      <rPr>
        <sz val="12"/>
        <color theme="1"/>
        <rFont val="方正书宋_GBK"/>
        <charset val="134"/>
      </rPr>
      <t>浛洸</t>
    </r>
    <r>
      <rPr>
        <sz val="12"/>
        <color theme="1"/>
        <rFont val="仿宋_GB2312"/>
        <charset val="134"/>
      </rPr>
      <t>镇历史文化街区保护和开发；</t>
    </r>
    <r>
      <rPr>
        <sz val="12"/>
        <color theme="1"/>
        <rFont val="Times New Roman"/>
        <charset val="0"/>
      </rPr>
      <t>2.</t>
    </r>
    <r>
      <rPr>
        <sz val="12"/>
        <color theme="1"/>
        <rFont val="仿宋_GB2312"/>
        <charset val="134"/>
      </rPr>
      <t>指导编制浛洸镇旅游规划设计方案。</t>
    </r>
  </si>
  <si>
    <t>农村科技特派员科技服务</t>
  </si>
  <si>
    <r>
      <rPr>
        <sz val="12"/>
        <color theme="1"/>
        <rFont val="Times New Roman"/>
        <charset val="0"/>
      </rPr>
      <t>2019</t>
    </r>
    <r>
      <rPr>
        <sz val="12"/>
        <color theme="1"/>
        <rFont val="仿宋_GB2312"/>
        <charset val="134"/>
      </rPr>
      <t>年</t>
    </r>
    <r>
      <rPr>
        <sz val="12"/>
        <color theme="1"/>
        <rFont val="Times New Roman"/>
        <charset val="0"/>
      </rPr>
      <t>9</t>
    </r>
    <r>
      <rPr>
        <sz val="12"/>
        <color theme="1"/>
        <rFont val="仿宋_GB2312"/>
        <charset val="134"/>
      </rPr>
      <t>月</t>
    </r>
  </si>
  <si>
    <r>
      <rPr>
        <sz val="12"/>
        <color theme="1"/>
        <rFont val="Times New Roman"/>
        <charset val="0"/>
      </rPr>
      <t>2024</t>
    </r>
    <r>
      <rPr>
        <sz val="12"/>
        <color theme="1"/>
        <rFont val="仿宋_GB2312"/>
        <charset val="134"/>
      </rPr>
      <t>年</t>
    </r>
    <r>
      <rPr>
        <sz val="12"/>
        <color theme="1"/>
        <rFont val="Times New Roman"/>
        <charset val="0"/>
      </rPr>
      <t>12</t>
    </r>
    <r>
      <rPr>
        <sz val="12"/>
        <color theme="1"/>
        <rFont val="仿宋_GB2312"/>
        <charset val="134"/>
      </rPr>
      <t>月</t>
    </r>
  </si>
  <si>
    <t>立足于清远农业农村发展需求，充分发挥高校专业资源优势，以助力清远乡村振兴为着力点，组建省市校三级科技特派员队伍，奔赴清远农村田间地头，深入基层开展科技助农兴农帮扶活动，探索出一条地方高职院校科研兴农、技术助农、团队扶农的常态化、长效服务机制。</t>
  </si>
  <si>
    <r>
      <rPr>
        <sz val="12"/>
        <color theme="1"/>
        <rFont val="仿宋_GB2312"/>
        <charset val="134"/>
      </rPr>
      <t>充分发挥团队专业优势，逐步探索出建在农业产业链上的纵横联动的科技助农新模式，为农业转型升级、科技改良、产业融合发展提供科技支持。</t>
    </r>
    <r>
      <rPr>
        <sz val="12"/>
        <color theme="1"/>
        <rFont val="Times New Roman"/>
        <charset val="0"/>
      </rPr>
      <t xml:space="preserve">
1.</t>
    </r>
    <r>
      <rPr>
        <sz val="12"/>
        <color theme="1"/>
        <rFont val="仿宋_GB2312"/>
        <charset val="134"/>
      </rPr>
      <t>开展农村科技特派员下乡服务，对接英德乡镇，做好英德红茶、西牛麻竹笋、九龙豆腐、清远鸡等</t>
    </r>
    <r>
      <rPr>
        <sz val="12"/>
        <color theme="1"/>
        <rFont val="Times New Roman"/>
        <charset val="0"/>
      </rPr>
      <t>“</t>
    </r>
    <r>
      <rPr>
        <sz val="12"/>
        <color theme="1"/>
        <rFont val="仿宋_GB2312"/>
        <charset val="134"/>
      </rPr>
      <t>土特产</t>
    </r>
    <r>
      <rPr>
        <sz val="12"/>
        <color theme="1"/>
        <rFont val="Times New Roman"/>
        <charset val="0"/>
      </rPr>
      <t>”</t>
    </r>
    <r>
      <rPr>
        <sz val="12"/>
        <color theme="1"/>
        <rFont val="仿宋_GB2312"/>
        <charset val="134"/>
      </rPr>
      <t>文章，助推五大百亿农业产业高质量发展。</t>
    </r>
    <r>
      <rPr>
        <sz val="12"/>
        <color theme="1"/>
        <rFont val="Times New Roman"/>
        <charset val="0"/>
      </rPr>
      <t xml:space="preserve">
2.</t>
    </r>
    <r>
      <rPr>
        <sz val="12"/>
        <color theme="1"/>
        <rFont val="仿宋_GB2312"/>
        <charset val="134"/>
      </rPr>
      <t>加大规模种养、技术保鲜、智慧农业等科技推广力度，建立健全科技服务机制。</t>
    </r>
    <r>
      <rPr>
        <sz val="12"/>
        <color theme="1"/>
        <rFont val="Times New Roman"/>
        <charset val="0"/>
      </rPr>
      <t xml:space="preserve">
3.</t>
    </r>
    <r>
      <rPr>
        <sz val="12"/>
        <color theme="1"/>
        <rFont val="仿宋_GB2312"/>
        <charset val="134"/>
      </rPr>
      <t>通过挖掘英德市农业资源优势，积极参与品牌定位、设计、推广和传播，打造一批校地合作的农业知名品牌。</t>
    </r>
  </si>
  <si>
    <r>
      <rPr>
        <sz val="12"/>
        <color theme="1"/>
        <rFont val="Times New Roman"/>
        <charset val="0"/>
      </rPr>
      <t>1.</t>
    </r>
    <r>
      <rPr>
        <sz val="12"/>
        <color theme="1"/>
        <rFont val="仿宋_GB2312"/>
        <charset val="134"/>
      </rPr>
      <t>提供技术支持，助力地方特色农产品标准化和产业化。持续对英德九龙豆腐的技术保鲜、品牌打造、运营销售方面提供科研技术支持，与当地相关部门筹划共建豆制品研发工程技术中心。（</t>
    </r>
    <r>
      <rPr>
        <sz val="12"/>
        <color theme="1"/>
        <rFont val="Times New Roman"/>
        <charset val="0"/>
      </rPr>
      <t>2024</t>
    </r>
    <r>
      <rPr>
        <sz val="12"/>
        <color theme="1"/>
        <rFont val="仿宋_GB2312"/>
        <charset val="134"/>
      </rPr>
      <t>年</t>
    </r>
    <r>
      <rPr>
        <sz val="12"/>
        <color theme="1"/>
        <rFont val="Times New Roman"/>
        <charset val="0"/>
      </rPr>
      <t>12</t>
    </r>
    <r>
      <rPr>
        <sz val="12"/>
        <color theme="1"/>
        <rFont val="仿宋_GB2312"/>
        <charset val="134"/>
      </rPr>
      <t>月前）</t>
    </r>
    <r>
      <rPr>
        <sz val="12"/>
        <color theme="1"/>
        <rFont val="Times New Roman"/>
        <charset val="0"/>
      </rPr>
      <t xml:space="preserve">
2.</t>
    </r>
    <r>
      <rPr>
        <sz val="12"/>
        <color theme="1"/>
        <rFont val="仿宋_GB2312"/>
        <charset val="134"/>
      </rPr>
      <t>围绕麻竹笋产业标准化建设，提供服务清远麻竹笋产业理论依据，促进麻竹笋加工规范化，扩充麻竹笋膳食纤维粉生产线，开展麻竹笋种植与加工技术服务工作。（持续推进）</t>
    </r>
    <r>
      <rPr>
        <sz val="12"/>
        <color theme="1"/>
        <rFont val="Times New Roman"/>
        <charset val="0"/>
      </rPr>
      <t xml:space="preserve">
3.</t>
    </r>
    <r>
      <rPr>
        <sz val="12"/>
        <color theme="1"/>
        <rFont val="仿宋_GB2312"/>
        <charset val="134"/>
      </rPr>
      <t>为精准提升英德红茶产业高质量发展，联合省农科院饮用植物研究所、清远市敬业茗茶有限公司、英德市品无界茶叶有限公司等共建</t>
    </r>
    <r>
      <rPr>
        <sz val="12"/>
        <color theme="1"/>
        <rFont val="Times New Roman"/>
        <charset val="0"/>
      </rPr>
      <t>4</t>
    </r>
    <r>
      <rPr>
        <sz val="12"/>
        <color theme="1"/>
        <rFont val="仿宋_GB2312"/>
        <charset val="134"/>
      </rPr>
      <t>个培训与示范基地，培训一批茶叶管理和技术人才。（每年开展，持续推进）</t>
    </r>
  </si>
  <si>
    <r>
      <rPr>
        <sz val="12"/>
        <color theme="1"/>
        <rFont val="仿宋_GB2312"/>
        <charset val="134"/>
      </rPr>
      <t>李政</t>
    </r>
    <r>
      <rPr>
        <sz val="12"/>
        <color theme="1"/>
        <rFont val="Times New Roman"/>
        <charset val="0"/>
      </rPr>
      <t xml:space="preserve"> </t>
    </r>
    <r>
      <rPr>
        <sz val="12"/>
        <color theme="1"/>
        <rFont val="仿宋_GB2312"/>
        <charset val="134"/>
      </rPr>
      <t>外语与经贸学院副院长</t>
    </r>
    <r>
      <rPr>
        <sz val="12"/>
        <color theme="1"/>
        <rFont val="Times New Roman"/>
        <charset val="0"/>
      </rPr>
      <t xml:space="preserve"> 13413545599</t>
    </r>
  </si>
  <si>
    <t>英德市甘蔗、蔬菜种植提质技术研究</t>
  </si>
  <si>
    <r>
      <rPr>
        <sz val="12"/>
        <color rgb="FF000000"/>
        <rFont val="仿宋_GB2312"/>
        <charset val="134"/>
      </rPr>
      <t>英德市英红镇、</t>
    </r>
    <r>
      <rPr>
        <sz val="12"/>
        <color indexed="8"/>
        <rFont val="方正书宋_GBK"/>
        <charset val="134"/>
      </rPr>
      <t>浛洸</t>
    </r>
    <r>
      <rPr>
        <sz val="12"/>
        <color rgb="FF000000"/>
        <rFont val="仿宋_GB2312"/>
        <charset val="134"/>
      </rPr>
      <t>镇</t>
    </r>
  </si>
  <si>
    <r>
      <rPr>
        <sz val="12"/>
        <color rgb="FF000000"/>
        <rFont val="仿宋_GB2312"/>
        <charset val="134"/>
      </rPr>
      <t>围绕甘蔗、蔬菜种植技术，合作共建现代农业产业园。开展科技攻坚支撑行动。组建全产业链专家服务团队，聚焦甘蔗、蔬菜种植等关键技术开展科技攻关，为产业发展提供强有力的科技支撑。开展农技推广行动，常态化组建科技专家团队下乡</t>
    </r>
    <r>
      <rPr>
        <sz val="12"/>
        <color rgb="FF000000"/>
        <rFont val="Times New Roman"/>
        <charset val="0"/>
      </rPr>
      <t>“</t>
    </r>
    <r>
      <rPr>
        <sz val="12"/>
        <color rgb="FF000000"/>
        <rFont val="仿宋_GB2312"/>
        <charset val="134"/>
      </rPr>
      <t>问诊把脉</t>
    </r>
    <r>
      <rPr>
        <sz val="12"/>
        <color rgb="FF000000"/>
        <rFont val="Times New Roman"/>
        <charset val="0"/>
      </rPr>
      <t>”</t>
    </r>
    <r>
      <rPr>
        <sz val="12"/>
        <color rgb="FF000000"/>
        <rFont val="仿宋_GB2312"/>
        <charset val="134"/>
      </rPr>
      <t>指导新技术、建设示范种植基地、开展农业技术培训。</t>
    </r>
    <r>
      <rPr>
        <sz val="12"/>
        <color rgb="FF000000"/>
        <rFont val="Times New Roman"/>
        <charset val="0"/>
      </rPr>
      <t xml:space="preserve">
</t>
    </r>
  </si>
  <si>
    <r>
      <rPr>
        <sz val="12"/>
        <color rgb="FF000000"/>
        <rFont val="仿宋_GB2312"/>
        <charset val="134"/>
      </rPr>
      <t>开展校地（企）科研成果转化，助力英德农业产业发展。</t>
    </r>
    <r>
      <rPr>
        <sz val="12"/>
        <color rgb="FF000000"/>
        <rFont val="Times New Roman"/>
        <charset val="0"/>
      </rPr>
      <t>1.</t>
    </r>
    <r>
      <rPr>
        <sz val="12"/>
        <color rgb="FF000000"/>
        <rFont val="仿宋_GB2312"/>
        <charset val="134"/>
      </rPr>
      <t>制定蔬菜种植基栽培体系及土壤监测计划；</t>
    </r>
    <r>
      <rPr>
        <sz val="12"/>
        <color rgb="FF000000"/>
        <rFont val="Times New Roman"/>
        <charset val="0"/>
      </rPr>
      <t>2.</t>
    </r>
    <r>
      <rPr>
        <sz val="12"/>
        <color rgb="FF000000"/>
        <rFont val="仿宋_GB2312"/>
        <charset val="134"/>
      </rPr>
      <t>加强土壤污灌区的监测和管理，指导种植蔬菜品种科学地进行灌溉；</t>
    </r>
    <r>
      <rPr>
        <sz val="12"/>
        <color rgb="FF000000"/>
        <rFont val="Times New Roman"/>
        <charset val="0"/>
      </rPr>
      <t>3.</t>
    </r>
    <r>
      <rPr>
        <sz val="12"/>
        <color rgb="FF000000"/>
        <rFont val="仿宋_GB2312"/>
        <charset val="134"/>
      </rPr>
      <t>建立蔬菜土壤数据库，分析土壤质量状况，指导英德蔬菜土壤管理和决策。</t>
    </r>
  </si>
  <si>
    <r>
      <rPr>
        <sz val="12"/>
        <color theme="1"/>
        <rFont val="仿宋_GB2312"/>
        <charset val="134"/>
      </rPr>
      <t>龙建友</t>
    </r>
    <r>
      <rPr>
        <sz val="12"/>
        <color theme="1"/>
        <rFont val="Times New Roman"/>
        <charset val="0"/>
      </rPr>
      <t>(</t>
    </r>
    <r>
      <rPr>
        <sz val="12"/>
        <color theme="1"/>
        <rFont val="仿宋_GB2312"/>
        <charset val="134"/>
      </rPr>
      <t>广州大学环境科学与工程学院教授）</t>
    </r>
    <r>
      <rPr>
        <sz val="12"/>
        <color theme="1"/>
        <rFont val="Times New Roman"/>
        <charset val="0"/>
      </rPr>
      <t>13570339968</t>
    </r>
  </si>
  <si>
    <r>
      <rPr>
        <sz val="12"/>
        <color theme="1"/>
        <rFont val="仿宋_GB2312"/>
        <charset val="134"/>
      </rPr>
      <t>助力英德打造</t>
    </r>
    <r>
      <rPr>
        <sz val="12"/>
        <color theme="1"/>
        <rFont val="Times New Roman"/>
        <charset val="0"/>
      </rPr>
      <t>“</t>
    </r>
    <r>
      <rPr>
        <sz val="12"/>
        <color theme="1"/>
        <rFont val="仿宋_GB2312"/>
        <charset val="134"/>
      </rPr>
      <t>研学之城</t>
    </r>
    <r>
      <rPr>
        <sz val="12"/>
        <color theme="1"/>
        <rFont val="Times New Roman"/>
        <charset val="0"/>
      </rPr>
      <t>”</t>
    </r>
  </si>
  <si>
    <t>英红镇</t>
  </si>
  <si>
    <r>
      <rPr>
        <sz val="12"/>
        <color theme="1"/>
        <rFont val="Times New Roman"/>
        <charset val="0"/>
      </rPr>
      <t>2023</t>
    </r>
    <r>
      <rPr>
        <sz val="12"/>
        <color theme="1"/>
        <rFont val="仿宋_GB2312"/>
        <charset val="134"/>
      </rPr>
      <t>年</t>
    </r>
    <r>
      <rPr>
        <sz val="12"/>
        <color theme="1"/>
        <rFont val="Times New Roman"/>
        <charset val="0"/>
      </rPr>
      <t>7</t>
    </r>
    <r>
      <rPr>
        <sz val="12"/>
        <color theme="1"/>
        <rFont val="仿宋_GB2312"/>
        <charset val="134"/>
      </rPr>
      <t>月</t>
    </r>
  </si>
  <si>
    <r>
      <rPr>
        <sz val="12"/>
        <color theme="1"/>
        <rFont val="仿宋_GB2312"/>
        <charset val="134"/>
      </rPr>
      <t>为进一步聚焦落实省委</t>
    </r>
    <r>
      <rPr>
        <sz val="12"/>
        <color theme="1"/>
        <rFont val="Times New Roman"/>
        <charset val="0"/>
      </rPr>
      <t>“1310”</t>
    </r>
    <r>
      <rPr>
        <sz val="12"/>
        <color theme="1"/>
        <rFont val="仿宋_GB2312"/>
        <charset val="134"/>
      </rPr>
      <t>具体部署、推动</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落地见效，英德市以建设粤港澳大湾区研学旅行目的地、广东省研学标杆城市为目标，全面打造</t>
    </r>
    <r>
      <rPr>
        <sz val="12"/>
        <color theme="1"/>
        <rFont val="Times New Roman"/>
        <charset val="0"/>
      </rPr>
      <t>“</t>
    </r>
    <r>
      <rPr>
        <sz val="12"/>
        <color theme="1"/>
        <rFont val="仿宋_GB2312"/>
        <charset val="134"/>
      </rPr>
      <t>研学之城</t>
    </r>
    <r>
      <rPr>
        <sz val="12"/>
        <color theme="1"/>
        <rFont val="Times New Roman"/>
        <charset val="0"/>
      </rPr>
      <t>”</t>
    </r>
    <r>
      <rPr>
        <sz val="12"/>
        <color theme="1"/>
        <rFont val="仿宋_GB2312"/>
        <charset val="134"/>
      </rPr>
      <t>。</t>
    </r>
  </si>
  <si>
    <r>
      <rPr>
        <sz val="12"/>
        <color theme="1"/>
        <rFont val="Times New Roman"/>
        <charset val="0"/>
      </rPr>
      <t>1.</t>
    </r>
    <r>
      <rPr>
        <sz val="12"/>
        <color theme="1"/>
        <rFont val="仿宋_GB2312"/>
        <charset val="134"/>
      </rPr>
      <t>制定英德</t>
    </r>
    <r>
      <rPr>
        <sz val="12"/>
        <color theme="1"/>
        <rFont val="Times New Roman"/>
        <charset val="0"/>
      </rPr>
      <t>“</t>
    </r>
    <r>
      <rPr>
        <sz val="12"/>
        <color theme="1"/>
        <rFont val="仿宋_GB2312"/>
        <charset val="134"/>
      </rPr>
      <t>研学之城</t>
    </r>
    <r>
      <rPr>
        <sz val="12"/>
        <color theme="1"/>
        <rFont val="Times New Roman"/>
        <charset val="0"/>
      </rPr>
      <t>”</t>
    </r>
    <r>
      <rPr>
        <sz val="12"/>
        <color theme="1"/>
        <rFont val="仿宋_GB2312"/>
        <charset val="134"/>
      </rPr>
      <t>专项规划；落实举措：校政企合作共建研学旅行产业学院</t>
    </r>
    <r>
      <rPr>
        <sz val="12"/>
        <color theme="1"/>
        <rFont val="Times New Roman"/>
        <charset val="0"/>
      </rPr>
      <t xml:space="preserve"> </t>
    </r>
    <r>
      <rPr>
        <sz val="12"/>
        <color theme="1"/>
        <rFont val="仿宋_GB2312"/>
        <charset val="134"/>
      </rPr>
      <t>，聘请国内研学、旅游领域知名专家为客座教授，指导英德</t>
    </r>
    <r>
      <rPr>
        <sz val="12"/>
        <color theme="1"/>
        <rFont val="Times New Roman"/>
        <charset val="0"/>
      </rPr>
      <t>“</t>
    </r>
    <r>
      <rPr>
        <sz val="12"/>
        <color theme="1"/>
        <rFont val="仿宋_GB2312"/>
        <charset val="134"/>
      </rPr>
      <t>研学之城</t>
    </r>
    <r>
      <rPr>
        <sz val="12"/>
        <color theme="1"/>
        <rFont val="Times New Roman"/>
        <charset val="0"/>
      </rPr>
      <t>”</t>
    </r>
    <r>
      <rPr>
        <sz val="12"/>
        <color theme="1"/>
        <rFont val="仿宋_GB2312"/>
        <charset val="134"/>
      </rPr>
      <t>专项规划编撰和实施，</t>
    </r>
    <r>
      <rPr>
        <sz val="12"/>
        <color theme="1"/>
        <rFont val="Times New Roman"/>
        <charset val="0"/>
      </rPr>
      <t>“</t>
    </r>
    <r>
      <rPr>
        <sz val="12"/>
        <color theme="1"/>
        <rFont val="仿宋_GB2312"/>
        <charset val="134"/>
      </rPr>
      <t>政校行企</t>
    </r>
    <r>
      <rPr>
        <sz val="12"/>
        <color theme="1"/>
        <rFont val="Times New Roman"/>
        <charset val="0"/>
      </rPr>
      <t>”</t>
    </r>
    <r>
      <rPr>
        <sz val="12"/>
        <color theme="1"/>
        <rFont val="仿宋_GB2312"/>
        <charset val="134"/>
      </rPr>
      <t>联动，产教融合创新育人。</t>
    </r>
    <r>
      <rPr>
        <sz val="12"/>
        <color theme="1"/>
        <rFont val="Times New Roman"/>
        <charset val="0"/>
      </rPr>
      <t xml:space="preserve">
2.</t>
    </r>
    <r>
      <rPr>
        <sz val="12"/>
        <color theme="1"/>
        <rFont val="仿宋_GB2312"/>
        <charset val="134"/>
      </rPr>
      <t>打造研学标准体系，研学课程</t>
    </r>
    <r>
      <rPr>
        <sz val="12"/>
        <color theme="1"/>
        <rFont val="Times New Roman"/>
        <charset val="0"/>
      </rPr>
      <t>(</t>
    </r>
    <r>
      <rPr>
        <sz val="12"/>
        <color theme="1"/>
        <rFont val="仿宋_GB2312"/>
        <charset val="134"/>
      </rPr>
      <t>红茶研学课程体系</t>
    </r>
    <r>
      <rPr>
        <sz val="12"/>
        <color theme="1"/>
        <rFont val="Times New Roman"/>
        <charset val="0"/>
      </rPr>
      <t>)</t>
    </r>
    <r>
      <rPr>
        <sz val="12"/>
        <color theme="1"/>
        <rFont val="仿宋_GB2312"/>
        <charset val="134"/>
      </rPr>
      <t>开发，培养一批研学人才。落实措施：制定强化英德研学产业发展科技支撑建设方案，以子项目为单位建立团队服务英德研学产业经济。</t>
    </r>
    <r>
      <rPr>
        <sz val="12"/>
        <color theme="1"/>
        <rFont val="Times New Roman"/>
        <charset val="0"/>
      </rPr>
      <t xml:space="preserve">
3.</t>
    </r>
    <r>
      <rPr>
        <sz val="12"/>
        <color theme="1"/>
        <rFont val="仿宋_GB2312"/>
        <charset val="134"/>
      </rPr>
      <t>创新打造</t>
    </r>
    <r>
      <rPr>
        <sz val="12"/>
        <color theme="1"/>
        <rFont val="Times New Roman"/>
        <charset val="0"/>
      </rPr>
      <t>“</t>
    </r>
    <r>
      <rPr>
        <sz val="12"/>
        <color theme="1"/>
        <rFont val="仿宋_GB2312"/>
        <charset val="134"/>
      </rPr>
      <t>研学到英德</t>
    </r>
    <r>
      <rPr>
        <sz val="12"/>
        <color theme="1"/>
        <rFont val="Times New Roman"/>
        <charset val="0"/>
      </rPr>
      <t>”</t>
    </r>
    <r>
      <rPr>
        <sz val="12"/>
        <color theme="1"/>
        <rFont val="仿宋_GB2312"/>
        <charset val="134"/>
      </rPr>
      <t>研学品牌。落实措施：《打造</t>
    </r>
    <r>
      <rPr>
        <sz val="12"/>
        <color theme="1"/>
        <rFont val="Times New Roman"/>
        <charset val="0"/>
      </rPr>
      <t>“</t>
    </r>
    <r>
      <rPr>
        <sz val="12"/>
        <color theme="1"/>
        <rFont val="仿宋_GB2312"/>
        <charset val="134"/>
      </rPr>
      <t>研学之城</t>
    </r>
    <r>
      <rPr>
        <sz val="12"/>
        <color theme="1"/>
        <rFont val="Times New Roman"/>
        <charset val="0"/>
      </rPr>
      <t>”</t>
    </r>
    <r>
      <rPr>
        <sz val="12"/>
        <color theme="1"/>
        <rFont val="仿宋_GB2312"/>
        <charset val="134"/>
      </rPr>
      <t>讲好发展故事》</t>
    </r>
    <r>
      <rPr>
        <sz val="12"/>
        <color theme="1"/>
        <rFont val="Times New Roman"/>
        <charset val="0"/>
      </rPr>
      <t>—“</t>
    </r>
    <r>
      <rPr>
        <sz val="12"/>
        <color theme="1"/>
        <rFont val="仿宋_GB2312"/>
        <charset val="134"/>
      </rPr>
      <t>研学到英德</t>
    </r>
    <r>
      <rPr>
        <sz val="12"/>
        <color theme="1"/>
        <rFont val="Times New Roman"/>
        <charset val="0"/>
      </rPr>
      <t>”</t>
    </r>
    <r>
      <rPr>
        <sz val="12"/>
        <color theme="1"/>
        <rFont val="仿宋_GB2312"/>
        <charset val="134"/>
      </rPr>
      <t>系列纪录片创作项目。</t>
    </r>
  </si>
  <si>
    <r>
      <rPr>
        <sz val="12"/>
        <color theme="1"/>
        <rFont val="Times New Roman"/>
        <charset val="0"/>
      </rPr>
      <t>1.</t>
    </r>
    <r>
      <rPr>
        <sz val="12"/>
        <color theme="1"/>
        <rFont val="仿宋_GB2312"/>
        <charset val="134"/>
      </rPr>
      <t>与英德市政府签订</t>
    </r>
    <r>
      <rPr>
        <sz val="12"/>
        <color theme="1"/>
        <rFont val="Times New Roman"/>
        <charset val="0"/>
      </rPr>
      <t>“</t>
    </r>
    <r>
      <rPr>
        <sz val="12"/>
        <color theme="1"/>
        <rFont val="仿宋_GB2312"/>
        <charset val="134"/>
      </rPr>
      <t>研学之城</t>
    </r>
    <r>
      <rPr>
        <sz val="12"/>
        <color theme="1"/>
        <rFont val="Times New Roman"/>
        <charset val="0"/>
      </rPr>
      <t>”</t>
    </r>
    <r>
      <rPr>
        <sz val="12"/>
        <color theme="1"/>
        <rFont val="仿宋_GB2312"/>
        <charset val="134"/>
      </rPr>
      <t>建设战略合作框架协议（已完成）；</t>
    </r>
    <r>
      <rPr>
        <sz val="12"/>
        <color theme="1"/>
        <rFont val="Times New Roman"/>
        <charset val="0"/>
      </rPr>
      <t xml:space="preserve">
2.</t>
    </r>
    <r>
      <rPr>
        <sz val="12"/>
        <color theme="1"/>
        <rFont val="仿宋_GB2312"/>
        <charset val="134"/>
      </rPr>
      <t>建立</t>
    </r>
    <r>
      <rPr>
        <sz val="12"/>
        <color theme="1"/>
        <rFont val="Times New Roman"/>
        <charset val="0"/>
      </rPr>
      <t>“</t>
    </r>
    <r>
      <rPr>
        <sz val="12"/>
        <color theme="1"/>
        <rFont val="仿宋_GB2312"/>
        <charset val="134"/>
      </rPr>
      <t>英德市研学旅行就业创业人才培养基地</t>
    </r>
    <r>
      <rPr>
        <sz val="12"/>
        <color theme="1"/>
        <rFont val="Times New Roman"/>
        <charset val="0"/>
      </rPr>
      <t>”</t>
    </r>
    <r>
      <rPr>
        <sz val="12"/>
        <color theme="1"/>
        <rFont val="仿宋_GB2312"/>
        <charset val="134"/>
      </rPr>
      <t>（已完成）；</t>
    </r>
    <r>
      <rPr>
        <sz val="12"/>
        <color theme="1"/>
        <rFont val="Times New Roman"/>
        <charset val="0"/>
      </rPr>
      <t xml:space="preserve">
3.</t>
    </r>
    <r>
      <rPr>
        <sz val="12"/>
        <color theme="1"/>
        <rFont val="仿宋_GB2312"/>
        <charset val="134"/>
      </rPr>
      <t>制定英德市</t>
    </r>
    <r>
      <rPr>
        <sz val="12"/>
        <color theme="1"/>
        <rFont val="Times New Roman"/>
        <charset val="0"/>
      </rPr>
      <t>“</t>
    </r>
    <r>
      <rPr>
        <sz val="12"/>
        <color theme="1"/>
        <rFont val="仿宋_GB2312"/>
        <charset val="134"/>
      </rPr>
      <t>研学之城</t>
    </r>
    <r>
      <rPr>
        <sz val="12"/>
        <color theme="1"/>
        <rFont val="Times New Roman"/>
        <charset val="0"/>
      </rPr>
      <t>”</t>
    </r>
    <r>
      <rPr>
        <sz val="12"/>
        <color theme="1"/>
        <rFont val="仿宋_GB2312"/>
        <charset val="134"/>
      </rPr>
      <t>建设专项规划。研究英德市各类研学主题发展的空间布局、研学线路设计等方面的规划思路，提出英德市</t>
    </r>
    <r>
      <rPr>
        <sz val="12"/>
        <color theme="1"/>
        <rFont val="Times New Roman"/>
        <charset val="0"/>
      </rPr>
      <t>“</t>
    </r>
    <r>
      <rPr>
        <sz val="12"/>
        <color theme="1"/>
        <rFont val="仿宋_GB2312"/>
        <charset val="134"/>
      </rPr>
      <t>研学之城</t>
    </r>
    <r>
      <rPr>
        <sz val="12"/>
        <color theme="1"/>
        <rFont val="Times New Roman"/>
        <charset val="0"/>
      </rPr>
      <t>”</t>
    </r>
    <r>
      <rPr>
        <sz val="12"/>
        <color theme="1"/>
        <rFont val="仿宋_GB2312"/>
        <charset val="134"/>
      </rPr>
      <t>建设的总体思路和实施路径，规划出英德研学旅行精品线路，形成布局合理、课程丰富的研学旅行教育网络。（</t>
    </r>
    <r>
      <rPr>
        <sz val="12"/>
        <color theme="1"/>
        <rFont val="Times New Roman"/>
        <charset val="0"/>
      </rPr>
      <t>2023</t>
    </r>
    <r>
      <rPr>
        <sz val="12"/>
        <color theme="1"/>
        <rFont val="仿宋_GB2312"/>
        <charset val="134"/>
      </rPr>
      <t>年</t>
    </r>
    <r>
      <rPr>
        <sz val="12"/>
        <color theme="1"/>
        <rFont val="Times New Roman"/>
        <charset val="0"/>
      </rPr>
      <t>12</t>
    </r>
    <r>
      <rPr>
        <sz val="12"/>
        <color theme="1"/>
        <rFont val="仿宋_GB2312"/>
        <charset val="134"/>
      </rPr>
      <t>月底之前完成）</t>
    </r>
    <r>
      <rPr>
        <sz val="12"/>
        <color theme="1"/>
        <rFont val="Times New Roman"/>
        <charset val="0"/>
      </rPr>
      <t xml:space="preserve">
4.</t>
    </r>
    <r>
      <rPr>
        <sz val="12"/>
        <color theme="1"/>
        <rFont val="仿宋_GB2312"/>
        <charset val="134"/>
      </rPr>
      <t>助力打造英德市</t>
    </r>
    <r>
      <rPr>
        <sz val="12"/>
        <color theme="1"/>
        <rFont val="Times New Roman"/>
        <charset val="0"/>
      </rPr>
      <t>“</t>
    </r>
    <r>
      <rPr>
        <sz val="12"/>
        <color theme="1"/>
        <rFont val="仿宋_GB2312"/>
        <charset val="134"/>
      </rPr>
      <t>研学之城</t>
    </r>
    <r>
      <rPr>
        <sz val="12"/>
        <color theme="1"/>
        <rFont val="Times New Roman"/>
        <charset val="0"/>
      </rPr>
      <t>”</t>
    </r>
    <r>
      <rPr>
        <sz val="12"/>
        <color theme="1"/>
        <rFont val="仿宋_GB2312"/>
        <charset val="134"/>
      </rPr>
      <t>品牌形象，发挥研学旅行管理与服务专业团队的人才优势，找准英德</t>
    </r>
    <r>
      <rPr>
        <sz val="12"/>
        <color theme="1"/>
        <rFont val="Times New Roman"/>
        <charset val="0"/>
      </rPr>
      <t>“</t>
    </r>
    <r>
      <rPr>
        <sz val="12"/>
        <color theme="1"/>
        <rFont val="仿宋_GB2312"/>
        <charset val="134"/>
      </rPr>
      <t>研学之城</t>
    </r>
    <r>
      <rPr>
        <sz val="12"/>
        <color theme="1"/>
        <rFont val="Times New Roman"/>
        <charset val="0"/>
      </rPr>
      <t>”</t>
    </r>
    <r>
      <rPr>
        <sz val="12"/>
        <color theme="1"/>
        <rFont val="仿宋_GB2312"/>
        <charset val="134"/>
      </rPr>
      <t>的</t>
    </r>
    <r>
      <rPr>
        <sz val="12"/>
        <color theme="1"/>
        <rFont val="Times New Roman"/>
        <charset val="0"/>
      </rPr>
      <t>“</t>
    </r>
    <r>
      <rPr>
        <sz val="12"/>
        <color theme="1"/>
        <rFont val="仿宋_GB2312"/>
        <charset val="134"/>
      </rPr>
      <t>发力点</t>
    </r>
    <r>
      <rPr>
        <sz val="12"/>
        <color theme="1"/>
        <rFont val="Times New Roman"/>
        <charset val="0"/>
      </rPr>
      <t>”</t>
    </r>
    <r>
      <rPr>
        <sz val="12"/>
        <color theme="1"/>
        <rFont val="仿宋_GB2312"/>
        <charset val="134"/>
      </rPr>
      <t>和</t>
    </r>
    <r>
      <rPr>
        <sz val="12"/>
        <color theme="1"/>
        <rFont val="Times New Roman"/>
        <charset val="0"/>
      </rPr>
      <t>“</t>
    </r>
    <r>
      <rPr>
        <sz val="12"/>
        <color theme="1"/>
        <rFont val="仿宋_GB2312"/>
        <charset val="134"/>
      </rPr>
      <t>落脚点</t>
    </r>
    <r>
      <rPr>
        <sz val="12"/>
        <color theme="1"/>
        <rFont val="Times New Roman"/>
        <charset val="0"/>
      </rPr>
      <t>”</t>
    </r>
    <r>
      <rPr>
        <sz val="12"/>
        <color theme="1"/>
        <rFont val="仿宋_GB2312"/>
        <charset val="134"/>
      </rPr>
      <t>，推动英德市研学行业标准化、品牌化和规模化发展，制作《打造</t>
    </r>
    <r>
      <rPr>
        <sz val="12"/>
        <color theme="1"/>
        <rFont val="Times New Roman"/>
        <charset val="0"/>
      </rPr>
      <t>“</t>
    </r>
    <r>
      <rPr>
        <sz val="12"/>
        <color theme="1"/>
        <rFont val="仿宋_GB2312"/>
        <charset val="134"/>
      </rPr>
      <t>研学之城”讲好发展故事》—“研学到英德”系列纪录片创作项目。（持续推进）
5.研发一套完整的研学旅行标准，包括教学标准、课程标准等等。研学课程建设围绕“德、智、体、美、劳”全面发展主线，以提升学生发展核心素养为目标，注重研学课程的文化性、科技性、自主性和社会性。（2024年12月前）
6.养一批研学人才。打造全产业链化育人模式，推进学历证书与职业技能等级证书有机结合和互通衔接，通过“1+X”证书制度，将核心课程的理论教学、实践教学与行业需求互联互通，培养一批高质量的研学旅行专业人才。（2024年12月前）</t>
    </r>
  </si>
  <si>
    <r>
      <rPr>
        <sz val="12"/>
        <color theme="1"/>
        <rFont val="仿宋_GB2312"/>
        <charset val="134"/>
      </rPr>
      <t>赵丽丽</t>
    </r>
    <r>
      <rPr>
        <sz val="12"/>
        <color theme="1"/>
        <rFont val="Times New Roman"/>
        <charset val="0"/>
      </rPr>
      <t xml:space="preserve"> </t>
    </r>
    <r>
      <rPr>
        <sz val="12"/>
        <color theme="1"/>
        <rFont val="仿宋_GB2312"/>
        <charset val="134"/>
      </rPr>
      <t>研学旅行管理与服务专业主任，</t>
    </r>
    <r>
      <rPr>
        <sz val="12"/>
        <color theme="1"/>
        <rFont val="Times New Roman"/>
        <charset val="0"/>
      </rPr>
      <t>13927600819</t>
    </r>
  </si>
  <si>
    <t>与国土空间规划及相关专项规划的编制相关、建筑（农房）设计相关</t>
  </si>
  <si>
    <t>发挥高校在人居规划、文旅规划、文创产品设计开发人才优势，帮扶县域人居环境和文旅产业发展和提升。</t>
  </si>
  <si>
    <t>技术帮扶：提高当地农房建设安全性和美观度；提高当地控制性详细规划编制水平；指导乡村振兴示范带及美丽圩镇的规划效果和建设成效；指导当地历史文化街区保、文化和旅游规划编制；指导乡村振兴示范带全链条技术咨询</t>
  </si>
  <si>
    <r>
      <rPr>
        <sz val="12"/>
        <color theme="1"/>
        <rFont val="Times New Roman"/>
        <charset val="0"/>
      </rPr>
      <t>1.2024</t>
    </r>
    <r>
      <rPr>
        <sz val="12"/>
        <color theme="1"/>
        <rFont val="仿宋_GB2312"/>
        <charset val="134"/>
      </rPr>
      <t>年</t>
    </r>
    <r>
      <rPr>
        <sz val="12"/>
        <color theme="1"/>
        <rFont val="Times New Roman"/>
        <charset val="0"/>
      </rPr>
      <t>3</t>
    </r>
    <r>
      <rPr>
        <sz val="12"/>
        <color theme="1"/>
        <rFont val="仿宋_GB2312"/>
        <charset val="134"/>
      </rPr>
      <t>月完成高校专家组现场调研，掌握县镇村农文旅发展规划需求；</t>
    </r>
    <r>
      <rPr>
        <sz val="12"/>
        <color theme="1"/>
        <rFont val="Times New Roman"/>
        <charset val="0"/>
      </rPr>
      <t>2.2024</t>
    </r>
    <r>
      <rPr>
        <sz val="12"/>
        <color theme="1"/>
        <rFont val="仿宋_GB2312"/>
        <charset val="134"/>
      </rPr>
      <t>年完成</t>
    </r>
    <r>
      <rPr>
        <sz val="12"/>
        <color theme="1"/>
        <rFont val="方正书宋_GBK"/>
        <charset val="134"/>
      </rPr>
      <t>浛洸</t>
    </r>
    <r>
      <rPr>
        <sz val="12"/>
        <color theme="1"/>
        <rFont val="仿宋_GB2312"/>
        <charset val="134"/>
      </rPr>
      <t>镇美丽乡村振兴示范带全链条技术咨询和指导。</t>
    </r>
    <r>
      <rPr>
        <sz val="12"/>
        <color theme="1"/>
        <rFont val="Times New Roman"/>
        <charset val="0"/>
      </rPr>
      <t>3.2025</t>
    </r>
    <r>
      <rPr>
        <sz val="12"/>
        <color theme="1"/>
        <rFont val="仿宋_GB2312"/>
        <charset val="134"/>
      </rPr>
      <t>年规划</t>
    </r>
    <r>
      <rPr>
        <sz val="12"/>
        <color theme="1"/>
        <rFont val="方正书宋_GBK"/>
        <charset val="134"/>
      </rPr>
      <t>浛洸</t>
    </r>
    <r>
      <rPr>
        <sz val="12"/>
        <color theme="1"/>
        <rFont val="仿宋_GB2312"/>
        <charset val="134"/>
      </rPr>
      <t>镇美丽圩镇、农村人居环境等布局；</t>
    </r>
    <r>
      <rPr>
        <sz val="12"/>
        <color theme="1"/>
        <rFont val="Times New Roman"/>
        <charset val="0"/>
      </rPr>
      <t>4.2026</t>
    </r>
    <r>
      <rPr>
        <sz val="12"/>
        <color theme="1"/>
        <rFont val="仿宋_GB2312"/>
        <charset val="134"/>
      </rPr>
      <t>年完成编制</t>
    </r>
    <r>
      <rPr>
        <sz val="12"/>
        <color theme="1"/>
        <rFont val="方正书宋_GBK"/>
        <charset val="134"/>
      </rPr>
      <t>浛洸</t>
    </r>
    <r>
      <rPr>
        <sz val="12"/>
        <color theme="1"/>
        <rFont val="仿宋_GB2312"/>
        <charset val="134"/>
      </rPr>
      <t>镇历史文化街区规划布局和设计方案。</t>
    </r>
    <r>
      <rPr>
        <sz val="12"/>
        <color theme="1"/>
        <rFont val="Times New Roman"/>
        <charset val="0"/>
      </rPr>
      <t>5.2027</t>
    </r>
    <r>
      <rPr>
        <sz val="12"/>
        <color theme="1"/>
        <rFont val="仿宋_GB2312"/>
        <charset val="134"/>
      </rPr>
      <t>年完成整体历史文化街区规划布局与设计的整改和优化。</t>
    </r>
  </si>
  <si>
    <r>
      <rPr>
        <sz val="12"/>
        <color rgb="FF000000"/>
        <rFont val="仿宋_GB2312"/>
        <charset val="134"/>
      </rPr>
      <t>陈锦棠（广州大学建筑与城市规划学院副院长、教授）</t>
    </r>
    <r>
      <rPr>
        <sz val="12"/>
        <color rgb="FF000000"/>
        <rFont val="Times New Roman"/>
        <charset val="0"/>
      </rPr>
      <t>15088050942</t>
    </r>
    <r>
      <rPr>
        <sz val="12"/>
        <color rgb="FF000000"/>
        <rFont val="仿宋_GB2312"/>
        <charset val="134"/>
      </rPr>
      <t>；</t>
    </r>
  </si>
  <si>
    <t>决策咨询</t>
  </si>
  <si>
    <t>发挥广州大学人才优势，为英德市域经济社会发展提供决策咨询服务。</t>
  </si>
  <si>
    <r>
      <rPr>
        <sz val="12"/>
        <color rgb="FF000000"/>
        <rFont val="仿宋_GB2312"/>
        <charset val="134"/>
      </rPr>
      <t>根据省、清远市对</t>
    </r>
    <r>
      <rPr>
        <sz val="12"/>
        <color rgb="FF000000"/>
        <rFont val="Times New Roman"/>
        <charset val="0"/>
      </rPr>
      <t>“</t>
    </r>
    <r>
      <rPr>
        <sz val="12"/>
        <color rgb="FF000000"/>
        <rFont val="仿宋_GB2312"/>
        <charset val="134"/>
      </rPr>
      <t>百千万工程</t>
    </r>
    <r>
      <rPr>
        <sz val="12"/>
        <color rgb="FF000000"/>
        <rFont val="Times New Roman"/>
        <charset val="0"/>
      </rPr>
      <t>”</t>
    </r>
    <r>
      <rPr>
        <sz val="12"/>
        <color rgb="FF000000"/>
        <rFont val="仿宋_GB2312"/>
        <charset val="134"/>
      </rPr>
      <t>具体工作部署，结合英德市委、市政府年度重点工作开展课题调研，每年形成不少于</t>
    </r>
    <r>
      <rPr>
        <sz val="12"/>
        <color rgb="FF000000"/>
        <rFont val="Times New Roman"/>
        <charset val="0"/>
      </rPr>
      <t>1</t>
    </r>
    <r>
      <rPr>
        <sz val="12"/>
        <color rgb="FF000000"/>
        <rFont val="仿宋_GB2312"/>
        <charset val="134"/>
      </rPr>
      <t>篇专题调研报告，为县域高质量发展提供智力支撑。重点围绕改善发展环境、优化营商环境、提升政府工作效能、加快特色产业发展等方面开展调研，例如，针对工业园区的规划、建设、管理、服务等方面开展调查研究；针对如何科学构建</t>
    </r>
    <r>
      <rPr>
        <sz val="12"/>
        <color rgb="FF000000"/>
        <rFont val="Times New Roman"/>
        <charset val="0"/>
      </rPr>
      <t>“2+2+N”</t>
    </r>
    <r>
      <rPr>
        <sz val="12"/>
        <color rgb="FF000000"/>
        <rFont val="仿宋_GB2312"/>
        <charset val="134"/>
      </rPr>
      <t>农业产业矩阵开展调查研究等。</t>
    </r>
  </si>
  <si>
    <r>
      <rPr>
        <sz val="12"/>
        <color theme="1"/>
        <rFont val="Times New Roman"/>
        <charset val="0"/>
      </rPr>
      <t>1.</t>
    </r>
    <r>
      <rPr>
        <sz val="12"/>
        <color theme="1"/>
        <rFont val="仿宋_GB2312"/>
        <charset val="134"/>
      </rPr>
      <t>每年形成不少于</t>
    </r>
    <r>
      <rPr>
        <sz val="12"/>
        <color theme="1"/>
        <rFont val="Times New Roman"/>
        <charset val="0"/>
      </rPr>
      <t>1</t>
    </r>
    <r>
      <rPr>
        <sz val="12"/>
        <color theme="1"/>
        <rFont val="仿宋_GB2312"/>
        <charset val="134"/>
      </rPr>
      <t>篇专题调研报告，为县域高质量发展提供智力支撑；</t>
    </r>
    <r>
      <rPr>
        <sz val="12"/>
        <color theme="1"/>
        <rFont val="Times New Roman"/>
        <charset val="0"/>
      </rPr>
      <t>2.</t>
    </r>
    <r>
      <rPr>
        <sz val="12"/>
        <color theme="1"/>
        <rFont val="仿宋_GB2312"/>
        <charset val="134"/>
      </rPr>
      <t>针对工业园区的规划、建设、管理、服务等方面开展调查研究；</t>
    </r>
    <r>
      <rPr>
        <sz val="12"/>
        <color theme="1"/>
        <rFont val="Times New Roman"/>
        <charset val="0"/>
      </rPr>
      <t>3.</t>
    </r>
    <r>
      <rPr>
        <sz val="12"/>
        <color theme="1"/>
        <rFont val="仿宋_GB2312"/>
        <charset val="134"/>
      </rPr>
      <t>针对如何科学构建</t>
    </r>
    <r>
      <rPr>
        <sz val="12"/>
        <color theme="1"/>
        <rFont val="Times New Roman"/>
        <charset val="0"/>
      </rPr>
      <t>“2+2+N”</t>
    </r>
    <r>
      <rPr>
        <sz val="12"/>
        <color theme="1"/>
        <rFont val="仿宋_GB2312"/>
        <charset val="134"/>
      </rPr>
      <t>农业产业矩阵开展调查研究等。</t>
    </r>
  </si>
  <si>
    <r>
      <rPr>
        <sz val="12"/>
        <color rgb="FF000000"/>
        <rFont val="仿宋_GB2312"/>
        <charset val="134"/>
      </rPr>
      <t>谢治菊（广州大学乡村研究院院长</t>
    </r>
    <r>
      <rPr>
        <sz val="12"/>
        <color rgb="FF000000"/>
        <rFont val="Times New Roman"/>
        <charset val="0"/>
      </rPr>
      <t>13368508054</t>
    </r>
    <r>
      <rPr>
        <sz val="12"/>
        <color rgb="FF000000"/>
        <rFont val="仿宋_GB2312"/>
        <charset val="134"/>
      </rPr>
      <t>）；蒋红军（公共管理学院</t>
    </r>
    <r>
      <rPr>
        <sz val="12"/>
        <color rgb="FF000000"/>
        <rFont val="Times New Roman"/>
        <charset val="0"/>
      </rPr>
      <t>)18988995690</t>
    </r>
  </si>
  <si>
    <r>
      <rPr>
        <sz val="12"/>
        <color rgb="FF000000"/>
        <rFont val="Times New Roman"/>
        <charset val="0"/>
      </rPr>
      <t>“</t>
    </r>
    <r>
      <rPr>
        <sz val="12"/>
        <color rgb="FF000000"/>
        <rFont val="仿宋_GB2312"/>
        <charset val="134"/>
      </rPr>
      <t>大思政课</t>
    </r>
    <r>
      <rPr>
        <sz val="12"/>
        <color rgb="FF000000"/>
        <rFont val="Times New Roman"/>
        <charset val="0"/>
      </rPr>
      <t>”</t>
    </r>
    <r>
      <rPr>
        <sz val="12"/>
        <color rgb="FF000000"/>
        <rFont val="仿宋_GB2312"/>
        <charset val="134"/>
      </rPr>
      <t>实践教学基地结对</t>
    </r>
  </si>
  <si>
    <t>英德市连江口镇连樟村</t>
  </si>
  <si>
    <r>
      <rPr>
        <sz val="12"/>
        <color rgb="FF000000"/>
        <rFont val="Times New Roman"/>
        <charset val="0"/>
      </rPr>
      <t>2028</t>
    </r>
    <r>
      <rPr>
        <sz val="12"/>
        <color rgb="FF000000"/>
        <rFont val="仿宋_GB2312"/>
        <charset val="134"/>
      </rPr>
      <t>年</t>
    </r>
  </si>
  <si>
    <t>发挥马克思主义学院优势，与英德市连樟村结对实践教学基地。</t>
  </si>
  <si>
    <r>
      <rPr>
        <sz val="12"/>
        <color rgb="FF000000"/>
        <rFont val="仿宋_GB2312"/>
        <charset val="134"/>
      </rPr>
      <t>加快构建</t>
    </r>
    <r>
      <rPr>
        <sz val="12"/>
        <color rgb="FF000000"/>
        <rFont val="Times New Roman"/>
        <charset val="0"/>
      </rPr>
      <t>“</t>
    </r>
    <r>
      <rPr>
        <sz val="12"/>
        <color rgb="FF000000"/>
        <rFont val="仿宋_GB2312"/>
        <charset val="134"/>
      </rPr>
      <t>大思政课</t>
    </r>
    <r>
      <rPr>
        <sz val="12"/>
        <color rgb="FF000000"/>
        <rFont val="Times New Roman"/>
        <charset val="0"/>
      </rPr>
      <t>”</t>
    </r>
    <r>
      <rPr>
        <sz val="12"/>
        <color rgb="FF000000"/>
        <rFont val="仿宋_GB2312"/>
        <charset val="134"/>
      </rPr>
      <t>工作格局，充分发挥</t>
    </r>
    <r>
      <rPr>
        <sz val="12"/>
        <color rgb="FF000000"/>
        <rFont val="Times New Roman"/>
        <charset val="0"/>
      </rPr>
      <t>“</t>
    </r>
    <r>
      <rPr>
        <sz val="12"/>
        <color rgb="FF000000"/>
        <rFont val="仿宋_GB2312"/>
        <charset val="134"/>
      </rPr>
      <t>大思政课</t>
    </r>
    <r>
      <rPr>
        <sz val="12"/>
        <color rgb="FF000000"/>
        <rFont val="Times New Roman"/>
        <charset val="0"/>
      </rPr>
      <t>”</t>
    </r>
    <r>
      <rPr>
        <sz val="12"/>
        <color rgb="FF000000"/>
        <rFont val="仿宋_GB2312"/>
        <charset val="134"/>
      </rPr>
      <t>实践教学基地育人功能，与英德市连樟村结对</t>
    </r>
    <r>
      <rPr>
        <sz val="12"/>
        <color rgb="FF000000"/>
        <rFont val="Times New Roman"/>
        <charset val="0"/>
      </rPr>
      <t>“</t>
    </r>
    <r>
      <rPr>
        <sz val="12"/>
        <color rgb="FF000000"/>
        <rFont val="仿宋_GB2312"/>
        <charset val="134"/>
      </rPr>
      <t>大思政课</t>
    </r>
    <r>
      <rPr>
        <sz val="12"/>
        <color rgb="FF000000"/>
        <rFont val="Times New Roman"/>
        <charset val="0"/>
      </rPr>
      <t>”</t>
    </r>
    <r>
      <rPr>
        <sz val="12"/>
        <color rgb="FF000000"/>
        <rFont val="仿宋_GB2312"/>
        <charset val="134"/>
      </rPr>
      <t>实践教学基地。</t>
    </r>
  </si>
  <si>
    <r>
      <rPr>
        <sz val="12"/>
        <color theme="1"/>
        <rFont val="Times New Roman"/>
        <charset val="0"/>
      </rPr>
      <t>1.</t>
    </r>
    <r>
      <rPr>
        <sz val="12"/>
        <color theme="1"/>
        <rFont val="仿宋_GB2312"/>
        <charset val="134"/>
      </rPr>
      <t>每年组织广州大学学生赴基地开展实践教学、组织教师赴基地开展研修和集体备课活动；</t>
    </r>
    <r>
      <rPr>
        <sz val="12"/>
        <color theme="1"/>
        <rFont val="Times New Roman"/>
        <charset val="0"/>
      </rPr>
      <t>2.</t>
    </r>
    <r>
      <rPr>
        <sz val="12"/>
        <color theme="1"/>
        <rFont val="仿宋_GB2312"/>
        <charset val="134"/>
      </rPr>
      <t>拓展优质教学资源，开发思政课小故事、微视频、典型案例，建设的</t>
    </r>
    <r>
      <rPr>
        <sz val="12"/>
        <color theme="1"/>
        <rFont val="Times New Roman"/>
        <charset val="0"/>
      </rPr>
      <t>“</t>
    </r>
    <r>
      <rPr>
        <sz val="12"/>
        <color theme="1"/>
        <rFont val="仿宋_GB2312"/>
        <charset val="134"/>
      </rPr>
      <t>田间地头的思政课</t>
    </r>
    <r>
      <rPr>
        <sz val="12"/>
        <color theme="1"/>
        <rFont val="Times New Roman"/>
        <charset val="0"/>
      </rPr>
      <t>”</t>
    </r>
    <r>
      <rPr>
        <sz val="12"/>
        <color theme="1"/>
        <rFont val="仿宋_GB2312"/>
        <charset val="134"/>
      </rPr>
      <t>，建成有影响力的示范课程；</t>
    </r>
    <r>
      <rPr>
        <sz val="12"/>
        <color theme="1"/>
        <rFont val="Times New Roman"/>
        <charset val="0"/>
      </rPr>
      <t>3.</t>
    </r>
    <r>
      <rPr>
        <sz val="12"/>
        <color theme="1"/>
        <rFont val="仿宋_GB2312"/>
        <charset val="134"/>
      </rPr>
      <t>担任思政课兼职教师、咨询专家，参与实践课教学、教师集体备课和研修，通过宣讲、座谈、报告会等多种形式走进校园；</t>
    </r>
    <r>
      <rPr>
        <sz val="12"/>
        <color theme="1"/>
        <rFont val="Times New Roman"/>
        <charset val="0"/>
      </rPr>
      <t>4.</t>
    </r>
    <r>
      <rPr>
        <sz val="12"/>
        <color theme="1"/>
        <rFont val="仿宋_GB2312"/>
        <charset val="134"/>
      </rPr>
      <t>合作开展课题（项目）研究，推出一批高水平研究成果和高质量咨政报告。</t>
    </r>
  </si>
  <si>
    <r>
      <rPr>
        <sz val="12"/>
        <color rgb="FF000000"/>
        <rFont val="仿宋_GB2312"/>
        <charset val="134"/>
      </rPr>
      <t>左康华（广州大学马克思主义学院副院长）</t>
    </r>
    <r>
      <rPr>
        <sz val="12"/>
        <color rgb="FF000000"/>
        <rFont val="Times New Roman"/>
        <charset val="0"/>
      </rPr>
      <t>15913182378</t>
    </r>
  </si>
  <si>
    <t>帮扶共建广州大学附属中学英德实验学校</t>
  </si>
  <si>
    <r>
      <rPr>
        <sz val="12"/>
        <color rgb="FF000000"/>
        <rFont val="Times New Roman"/>
        <charset val="0"/>
      </rPr>
      <t>2023</t>
    </r>
    <r>
      <rPr>
        <sz val="12"/>
        <color indexed="8"/>
        <rFont val="仿宋_GB2312"/>
        <charset val="134"/>
      </rPr>
      <t>年</t>
    </r>
    <r>
      <rPr>
        <sz val="12"/>
        <color rgb="FF000000"/>
        <rFont val="Times New Roman"/>
        <charset val="0"/>
      </rPr>
      <t>9</t>
    </r>
    <r>
      <rPr>
        <sz val="12"/>
        <color indexed="8"/>
        <rFont val="仿宋_GB2312"/>
        <charset val="134"/>
      </rPr>
      <t>月</t>
    </r>
  </si>
  <si>
    <t>发挥广州大学附属中学资源优势，助力英德市建好建强一所高中。</t>
  </si>
  <si>
    <t>帮扶共建广州大学附属中学英德实验学校，派专人进行学校建设和管理，依托广州大学附属中学办学模式和管理制度建校。</t>
  </si>
  <si>
    <r>
      <rPr>
        <sz val="12"/>
        <color theme="1"/>
        <rFont val="Times New Roman"/>
        <charset val="0"/>
      </rPr>
      <t>1.</t>
    </r>
    <r>
      <rPr>
        <sz val="12"/>
        <color theme="1"/>
        <rFont val="仿宋_GB2312"/>
        <charset val="134"/>
      </rPr>
      <t>签订合作共建广州大学附属中学英德实验学校协议；</t>
    </r>
    <r>
      <rPr>
        <sz val="12"/>
        <color theme="1"/>
        <rFont val="Times New Roman"/>
        <charset val="0"/>
      </rPr>
      <t>2.</t>
    </r>
    <r>
      <rPr>
        <sz val="12"/>
        <color theme="1"/>
        <rFont val="仿宋_GB2312"/>
        <charset val="134"/>
      </rPr>
      <t>由广州大学附属中学派出干部担任校长；</t>
    </r>
    <r>
      <rPr>
        <sz val="12"/>
        <color theme="1"/>
        <rFont val="Times New Roman"/>
        <charset val="0"/>
      </rPr>
      <t>3.</t>
    </r>
    <r>
      <rPr>
        <sz val="12"/>
        <color theme="1"/>
        <rFont val="仿宋_GB2312"/>
        <charset val="134"/>
      </rPr>
      <t>参照集团办学模式和管理。</t>
    </r>
  </si>
  <si>
    <r>
      <rPr>
        <sz val="12"/>
        <color rgb="FF000000"/>
        <rFont val="仿宋_GB2312"/>
        <charset val="134"/>
      </rPr>
      <t>胡玉新（广州大学附属中学教研所主任）</t>
    </r>
    <r>
      <rPr>
        <sz val="12"/>
        <color rgb="FF000000"/>
        <rFont val="Times New Roman"/>
        <charset val="0"/>
      </rPr>
      <t>15813256631</t>
    </r>
    <r>
      <rPr>
        <sz val="12"/>
        <color rgb="FF000000"/>
        <rFont val="仿宋_GB2312"/>
        <charset val="134"/>
      </rPr>
      <t>；孙慧芯（英德市教育局副局长）</t>
    </r>
    <r>
      <rPr>
        <sz val="12"/>
        <color rgb="FF000000"/>
        <rFont val="Times New Roman"/>
        <charset val="0"/>
      </rPr>
      <t>15816212888</t>
    </r>
  </si>
  <si>
    <r>
      <rPr>
        <sz val="12"/>
        <rFont val="仿宋_GB2312"/>
        <charset val="134"/>
      </rPr>
      <t>广州大学</t>
    </r>
    <r>
      <rPr>
        <sz val="12"/>
        <rFont val="Times New Roman"/>
        <charset val="0"/>
      </rPr>
      <t>6</t>
    </r>
    <r>
      <rPr>
        <sz val="12"/>
        <rFont val="仿宋_GB2312"/>
        <charset val="134"/>
      </rPr>
      <t>个学院优秀党支部与</t>
    </r>
    <r>
      <rPr>
        <sz val="12"/>
        <rFont val="Times New Roman"/>
        <charset val="0"/>
      </rPr>
      <t>6</t>
    </r>
    <r>
      <rPr>
        <sz val="12"/>
        <rFont val="仿宋_GB2312"/>
        <charset val="134"/>
      </rPr>
      <t>个典型村开展党建共建活动。</t>
    </r>
  </si>
  <si>
    <t>健康宣教服务</t>
  </si>
  <si>
    <r>
      <rPr>
        <sz val="12"/>
        <color theme="1"/>
        <rFont val="Times New Roman"/>
        <charset val="0"/>
      </rPr>
      <t>2025</t>
    </r>
    <r>
      <rPr>
        <sz val="12"/>
        <color theme="1"/>
        <rFont val="仿宋_GB2312"/>
        <charset val="134"/>
      </rPr>
      <t>年</t>
    </r>
    <r>
      <rPr>
        <sz val="12"/>
        <color theme="1"/>
        <rFont val="Times New Roman"/>
        <charset val="0"/>
      </rPr>
      <t>7</t>
    </r>
    <r>
      <rPr>
        <sz val="12"/>
        <color theme="1"/>
        <rFont val="仿宋_GB2312"/>
        <charset val="134"/>
      </rPr>
      <t>月</t>
    </r>
  </si>
  <si>
    <t>为进一步提升全民健康护理意识，做好公共卫生服务宣传，倡导健康生活方式，开展上门义诊、护理、康复等居家医疗服务。</t>
  </si>
  <si>
    <t>为群众进行测量血压、检查视力等基本健康体检，提供健康咨询，普及卫生健康知识，中医体质辨识、中医养生保健等，提供康复理疗服务等。</t>
  </si>
  <si>
    <r>
      <rPr>
        <sz val="12"/>
        <color theme="1"/>
        <rFont val="Times New Roman"/>
        <charset val="0"/>
      </rPr>
      <t>1.</t>
    </r>
    <r>
      <rPr>
        <sz val="12"/>
        <color theme="1"/>
        <rFont val="仿宋_GB2312"/>
        <charset val="134"/>
      </rPr>
      <t>积极发挥医护专业特色，有针对性地为英德市乡村干部、消防人员、各类学校等公共领域从业人员开展应急救护员培训，组织学员考取红十字救护员或美国心脏协会救护员证书。（</t>
    </r>
    <r>
      <rPr>
        <sz val="12"/>
        <color theme="1"/>
        <rFont val="Times New Roman"/>
        <charset val="0"/>
      </rPr>
      <t>2024</t>
    </r>
    <r>
      <rPr>
        <sz val="12"/>
        <color theme="1"/>
        <rFont val="仿宋_GB2312"/>
        <charset val="134"/>
      </rPr>
      <t>和</t>
    </r>
    <r>
      <rPr>
        <sz val="12"/>
        <color theme="1"/>
        <rFont val="Times New Roman"/>
        <charset val="0"/>
      </rPr>
      <t>2025</t>
    </r>
    <r>
      <rPr>
        <sz val="12"/>
        <color theme="1"/>
        <rFont val="仿宋_GB2312"/>
        <charset val="134"/>
      </rPr>
      <t>，每年至少组织并完成一次培训，每次参训学员不少于</t>
    </r>
    <r>
      <rPr>
        <sz val="12"/>
        <color theme="1"/>
        <rFont val="Times New Roman"/>
        <charset val="0"/>
      </rPr>
      <t>100</t>
    </r>
    <r>
      <rPr>
        <sz val="12"/>
        <color theme="1"/>
        <rFont val="仿宋_GB2312"/>
        <charset val="134"/>
      </rPr>
      <t>人）</t>
    </r>
    <r>
      <rPr>
        <sz val="12"/>
        <color theme="1"/>
        <rFont val="Times New Roman"/>
        <charset val="0"/>
      </rPr>
      <t xml:space="preserve">
2.</t>
    </r>
    <r>
      <rPr>
        <sz val="12"/>
        <color theme="1"/>
        <rFont val="仿宋_GB2312"/>
        <charset val="134"/>
      </rPr>
      <t>组织市民进行育婴员</t>
    </r>
    <r>
      <rPr>
        <sz val="12"/>
        <color theme="1"/>
        <rFont val="Times New Roman"/>
        <charset val="0"/>
      </rPr>
      <t>(</t>
    </r>
    <r>
      <rPr>
        <sz val="12"/>
        <color theme="1"/>
        <rFont val="仿宋_GB2312"/>
        <charset val="134"/>
      </rPr>
      <t>师）、美容师技能证书培训及考证服务，帮助更多群众考取技能证书，提高群众劳动技能水平，拓宽群众的就业渠道，推进社会高质量就业。（</t>
    </r>
    <r>
      <rPr>
        <sz val="12"/>
        <color theme="1"/>
        <rFont val="Times New Roman"/>
        <charset val="0"/>
      </rPr>
      <t>2025</t>
    </r>
    <r>
      <rPr>
        <sz val="12"/>
        <color theme="1"/>
        <rFont val="仿宋_GB2312"/>
        <charset val="134"/>
      </rPr>
      <t>年</t>
    </r>
    <r>
      <rPr>
        <sz val="12"/>
        <color theme="1"/>
        <rFont val="Times New Roman"/>
        <charset val="0"/>
      </rPr>
      <t>5</t>
    </r>
    <r>
      <rPr>
        <sz val="12"/>
        <color theme="1"/>
        <rFont val="仿宋_GB2312"/>
        <charset val="134"/>
      </rPr>
      <t>月前，至少组织并完成</t>
    </r>
    <r>
      <rPr>
        <sz val="12"/>
        <color theme="1"/>
        <rFont val="Times New Roman"/>
        <charset val="0"/>
      </rPr>
      <t>1</t>
    </r>
    <r>
      <rPr>
        <sz val="12"/>
        <color theme="1"/>
        <rFont val="仿宋_GB2312"/>
        <charset val="134"/>
      </rPr>
      <t>次，不少于</t>
    </r>
    <r>
      <rPr>
        <sz val="12"/>
        <color theme="1"/>
        <rFont val="Times New Roman"/>
        <charset val="0"/>
      </rPr>
      <t>50</t>
    </r>
    <r>
      <rPr>
        <sz val="12"/>
        <color theme="1"/>
        <rFont val="仿宋_GB2312"/>
        <charset val="134"/>
      </rPr>
      <t>人的培训和考证工作）</t>
    </r>
    <r>
      <rPr>
        <sz val="12"/>
        <color theme="1"/>
        <rFont val="Times New Roman"/>
        <charset val="0"/>
      </rPr>
      <t xml:space="preserve">
3.</t>
    </r>
    <r>
      <rPr>
        <sz val="12"/>
        <color theme="1"/>
        <rFont val="仿宋_GB2312"/>
        <charset val="134"/>
      </rPr>
      <t>开展健康宣教义诊活动，为村民进行测量血压、检查视力等基本健康体检；提供健康咨询，普及卫生健康知识，如传染病防治常识、营养健康知识、中医把脉诊断等；提供康复理疗服务等健康宣教项目。（每年至少集中开展一次）</t>
    </r>
  </si>
  <si>
    <r>
      <rPr>
        <sz val="12"/>
        <color theme="1"/>
        <rFont val="仿宋_GB2312"/>
        <charset val="134"/>
      </rPr>
      <t>黄爱芳</t>
    </r>
    <r>
      <rPr>
        <sz val="12"/>
        <color theme="1"/>
        <rFont val="Times New Roman"/>
        <charset val="0"/>
      </rPr>
      <t xml:space="preserve"> </t>
    </r>
    <r>
      <rPr>
        <sz val="12"/>
        <color theme="1"/>
        <rFont val="仿宋_GB2312"/>
        <charset val="134"/>
      </rPr>
      <t>护理学院</t>
    </r>
    <r>
      <rPr>
        <sz val="12"/>
        <color theme="1"/>
        <rFont val="Times New Roman"/>
        <charset val="0"/>
      </rPr>
      <t xml:space="preserve"> 13750149261</t>
    </r>
  </si>
  <si>
    <t>教师三级培养</t>
  </si>
  <si>
    <t>依托广大附中教育集团三级教师培养制度，搭建教师培养平台，定期组织教师参加集团教师培训，培养一批名教师、优秀教师和教坛新秀。</t>
  </si>
  <si>
    <r>
      <rPr>
        <sz val="12"/>
        <color theme="1"/>
        <rFont val="Times New Roman"/>
        <charset val="0"/>
      </rPr>
      <t>1.</t>
    </r>
    <r>
      <rPr>
        <sz val="12"/>
        <color theme="1"/>
        <rFont val="仿宋_GB2312"/>
        <charset val="134"/>
      </rPr>
      <t>新入职教师按集团模式培训；</t>
    </r>
    <r>
      <rPr>
        <sz val="12"/>
        <color theme="1"/>
        <rFont val="Times New Roman"/>
        <charset val="0"/>
      </rPr>
      <t>2.</t>
    </r>
    <r>
      <rPr>
        <sz val="12"/>
        <color theme="1"/>
        <rFont val="仿宋_GB2312"/>
        <charset val="134"/>
      </rPr>
      <t>搭建本校教师培育和专业发展平台；</t>
    </r>
    <r>
      <rPr>
        <sz val="12"/>
        <color theme="1"/>
        <rFont val="Times New Roman"/>
        <charset val="0"/>
      </rPr>
      <t>3.</t>
    </r>
    <r>
      <rPr>
        <sz val="12"/>
        <color theme="1"/>
        <rFont val="仿宋_GB2312"/>
        <charset val="134"/>
      </rPr>
      <t>组织教师参加集团教学研讨活动。</t>
    </r>
    <r>
      <rPr>
        <sz val="12"/>
        <color theme="1"/>
        <rFont val="Times New Roman"/>
        <charset val="0"/>
      </rPr>
      <t>4.</t>
    </r>
    <r>
      <rPr>
        <sz val="12"/>
        <color theme="1"/>
        <rFont val="仿宋_GB2312"/>
        <charset val="134"/>
      </rPr>
      <t>选派教师到广大附中跟岗学习。</t>
    </r>
  </si>
  <si>
    <t>教育教学共同体</t>
  </si>
  <si>
    <t>依托广大附中教育集团开展教育教学共同体，实行同考试、同教研，每学期参加集团组织的统一考试，为教学诊断把脉，参加集团组织的学科教研、高考备考会、一模分析会等教育教学专题会议，不断强化教师教学水平。</t>
  </si>
  <si>
    <r>
      <rPr>
        <sz val="12"/>
        <color theme="1"/>
        <rFont val="Times New Roman"/>
        <charset val="0"/>
      </rPr>
      <t>1.</t>
    </r>
    <r>
      <rPr>
        <sz val="12"/>
        <color theme="1"/>
        <rFont val="仿宋_GB2312"/>
        <charset val="134"/>
      </rPr>
      <t>实行同考试，每学期参加集团组织的统一考试；</t>
    </r>
    <r>
      <rPr>
        <sz val="12"/>
        <color theme="1"/>
        <rFont val="Times New Roman"/>
        <charset val="0"/>
      </rPr>
      <t>2.</t>
    </r>
    <r>
      <rPr>
        <sz val="12"/>
        <color theme="1"/>
        <rFont val="仿宋_GB2312"/>
        <charset val="134"/>
      </rPr>
      <t>实行同教研，参加集团组织的学科教研，为教学诊断把脉；</t>
    </r>
    <r>
      <rPr>
        <sz val="12"/>
        <color theme="1"/>
        <rFont val="Times New Roman"/>
        <charset val="0"/>
      </rPr>
      <t>3.</t>
    </r>
    <r>
      <rPr>
        <sz val="12"/>
        <color theme="1"/>
        <rFont val="仿宋_GB2312"/>
        <charset val="134"/>
      </rPr>
      <t>实行同备考，参加集团高考备考会、一模分析会等教学专题会议。</t>
    </r>
  </si>
  <si>
    <r>
      <rPr>
        <sz val="12"/>
        <color theme="1"/>
        <rFont val="仿宋_GB2312"/>
        <charset val="134"/>
      </rPr>
      <t>开展大学生</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返家乡</t>
    </r>
    <r>
      <rPr>
        <sz val="12"/>
        <color theme="1"/>
        <rFont val="Times New Roman"/>
        <charset val="0"/>
      </rPr>
      <t>”</t>
    </r>
    <r>
      <rPr>
        <sz val="12"/>
        <color theme="1"/>
        <rFont val="仿宋_GB2312"/>
        <charset val="134"/>
      </rPr>
      <t>等社会实践活动</t>
    </r>
  </si>
  <si>
    <r>
      <rPr>
        <sz val="12"/>
        <color theme="1"/>
        <rFont val="Times New Roman"/>
        <charset val="0"/>
      </rPr>
      <t>2023</t>
    </r>
    <r>
      <rPr>
        <sz val="12"/>
        <color theme="1"/>
        <rFont val="仿宋_GB2312"/>
        <charset val="134"/>
      </rPr>
      <t>年</t>
    </r>
    <r>
      <rPr>
        <sz val="12"/>
        <color theme="1"/>
        <rFont val="Times New Roman"/>
        <charset val="0"/>
      </rPr>
      <t>1</t>
    </r>
    <r>
      <rPr>
        <sz val="12"/>
        <color theme="1"/>
        <rFont val="仿宋_GB2312"/>
        <charset val="134"/>
      </rPr>
      <t>月</t>
    </r>
  </si>
  <si>
    <r>
      <rPr>
        <sz val="12"/>
        <color theme="1"/>
        <rFont val="Times New Roman"/>
        <charset val="0"/>
      </rPr>
      <t>2023</t>
    </r>
    <r>
      <rPr>
        <sz val="12"/>
        <color theme="1"/>
        <rFont val="仿宋_GB2312"/>
        <charset val="134"/>
      </rPr>
      <t>年</t>
    </r>
    <r>
      <rPr>
        <sz val="12"/>
        <color theme="1"/>
        <rFont val="Times New Roman"/>
        <charset val="0"/>
      </rPr>
      <t>12</t>
    </r>
    <r>
      <rPr>
        <sz val="12"/>
        <color theme="1"/>
        <rFont val="仿宋_GB2312"/>
        <charset val="134"/>
      </rPr>
      <t>月</t>
    </r>
  </si>
  <si>
    <r>
      <rPr>
        <sz val="12"/>
        <color theme="1"/>
        <rFont val="仿宋_GB2312"/>
        <charset val="134"/>
      </rPr>
      <t>为深入学习宣传贯彻习近平新时代中国特色社会主义思想，全面贯彻落实党的二十大精神，切实发挥共青团作为广大青年在实践中学习中国特色社会主义和共产主义的学校作用，引导广大青年学生在与现实相结合的</t>
    </r>
    <r>
      <rPr>
        <sz val="12"/>
        <color theme="1"/>
        <rFont val="Times New Roman"/>
        <charset val="0"/>
      </rPr>
      <t>“</t>
    </r>
    <r>
      <rPr>
        <sz val="12"/>
        <color theme="1"/>
        <rFont val="仿宋_GB2312"/>
        <charset val="134"/>
      </rPr>
      <t>大思政课</t>
    </r>
    <r>
      <rPr>
        <sz val="12"/>
        <color theme="1"/>
        <rFont val="Times New Roman"/>
        <charset val="0"/>
      </rPr>
      <t>”</t>
    </r>
    <r>
      <rPr>
        <sz val="12"/>
        <color theme="1"/>
        <rFont val="仿宋_GB2312"/>
        <charset val="134"/>
      </rPr>
      <t>中</t>
    </r>
    <r>
      <rPr>
        <sz val="12"/>
        <color theme="1"/>
        <rFont val="Times New Roman"/>
        <charset val="0"/>
      </rPr>
      <t>“</t>
    </r>
    <r>
      <rPr>
        <sz val="12"/>
        <color theme="1"/>
        <rFont val="仿宋_GB2312"/>
        <charset val="134"/>
      </rPr>
      <t>受教育、长才干、作贡献</t>
    </r>
    <r>
      <rPr>
        <sz val="12"/>
        <color theme="1"/>
        <rFont val="Times New Roman"/>
        <charset val="0"/>
      </rPr>
      <t>”</t>
    </r>
    <r>
      <rPr>
        <sz val="12"/>
        <color theme="1"/>
        <rFont val="仿宋_GB2312"/>
        <charset val="134"/>
      </rPr>
      <t>。</t>
    </r>
  </si>
  <si>
    <r>
      <rPr>
        <sz val="12"/>
        <color theme="1"/>
        <rFont val="仿宋_GB2312"/>
        <charset val="134"/>
      </rPr>
      <t>组建学院服务队，定期开展</t>
    </r>
    <r>
      <rPr>
        <sz val="12"/>
        <color theme="1"/>
        <rFont val="Times New Roman"/>
        <charset val="0"/>
      </rPr>
      <t>“</t>
    </r>
    <r>
      <rPr>
        <sz val="12"/>
        <color theme="1"/>
        <rFont val="仿宋_GB2312"/>
        <charset val="134"/>
      </rPr>
      <t>送戏下乡</t>
    </r>
    <r>
      <rPr>
        <sz val="12"/>
        <color theme="1"/>
        <rFont val="Times New Roman"/>
        <charset val="0"/>
      </rPr>
      <t>”</t>
    </r>
    <r>
      <rPr>
        <sz val="12"/>
        <color theme="1"/>
        <rFont val="仿宋_GB2312"/>
        <charset val="134"/>
      </rPr>
      <t>、暑期</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返家乡</t>
    </r>
    <r>
      <rPr>
        <sz val="12"/>
        <color theme="1"/>
        <rFont val="Times New Roman"/>
        <charset val="0"/>
      </rPr>
      <t>”</t>
    </r>
    <r>
      <rPr>
        <sz val="12"/>
        <color theme="1"/>
        <rFont val="仿宋_GB2312"/>
        <charset val="134"/>
      </rPr>
      <t>社会实践服务。发挥师生专业优势，开展康复保健推拿、家电义务维修、健康问卷调研、食品药品安全宣传、国家奖助贷政策宣传、防范电信诈骗宣传、非遗传统文化传承等系列活动。</t>
    </r>
  </si>
  <si>
    <r>
      <rPr>
        <sz val="12"/>
        <color theme="1"/>
        <rFont val="Times New Roman"/>
        <charset val="0"/>
      </rPr>
      <t>1.</t>
    </r>
    <r>
      <rPr>
        <sz val="12"/>
        <color theme="1"/>
        <rFont val="仿宋_GB2312"/>
        <charset val="134"/>
      </rPr>
      <t>将三下乡社会实践活动与我校乡村振兴驻点英德市沙口镇相结合，带领青年大学生把课堂学习和乡村实践紧密结合起来，引导和帮助广大青年学生上好与现实相结合的</t>
    </r>
    <r>
      <rPr>
        <sz val="12"/>
        <color theme="1"/>
        <rFont val="Times New Roman"/>
        <charset val="0"/>
      </rPr>
      <t>“</t>
    </r>
    <r>
      <rPr>
        <sz val="12"/>
        <color theme="1"/>
        <rFont val="仿宋_GB2312"/>
        <charset val="134"/>
      </rPr>
      <t>大思政课</t>
    </r>
    <r>
      <rPr>
        <sz val="12"/>
        <color theme="1"/>
        <rFont val="Times New Roman"/>
        <charset val="0"/>
      </rPr>
      <t>”</t>
    </r>
    <r>
      <rPr>
        <sz val="12"/>
        <color theme="1"/>
        <rFont val="仿宋_GB2312"/>
        <charset val="134"/>
      </rPr>
      <t>，以实际行动贯彻落实总书记殷切嘱托，努力成为担当民族复兴大任的时代新人。</t>
    </r>
    <r>
      <rPr>
        <sz val="12"/>
        <color theme="1"/>
        <rFont val="Times New Roman"/>
        <charset val="0"/>
      </rPr>
      <t xml:space="preserve">
2.</t>
    </r>
    <r>
      <rPr>
        <sz val="12"/>
        <color theme="1"/>
        <rFont val="仿宋_GB2312"/>
        <charset val="134"/>
      </rPr>
      <t>发动学生参与</t>
    </r>
    <r>
      <rPr>
        <sz val="12"/>
        <color theme="1"/>
        <rFont val="Times New Roman"/>
        <charset val="0"/>
      </rPr>
      <t>“</t>
    </r>
    <r>
      <rPr>
        <sz val="12"/>
        <color theme="1"/>
        <rFont val="仿宋_GB2312"/>
        <charset val="134"/>
      </rPr>
      <t>返家乡</t>
    </r>
    <r>
      <rPr>
        <sz val="12"/>
        <color theme="1"/>
        <rFont val="Times New Roman"/>
        <charset val="0"/>
      </rPr>
      <t>”</t>
    </r>
    <r>
      <rPr>
        <sz val="12"/>
        <color theme="1"/>
        <rFont val="仿宋_GB2312"/>
        <charset val="134"/>
      </rPr>
      <t>社会实践活动，参与政务实践、志愿服务、劳动实践等，观察家乡的发展变化，了解就业需求和方向，在实践中知国情、明社情，积极践行</t>
    </r>
    <r>
      <rPr>
        <sz val="12"/>
        <color theme="1"/>
        <rFont val="Times New Roman"/>
        <charset val="0"/>
      </rPr>
      <t>“</t>
    </r>
    <r>
      <rPr>
        <sz val="12"/>
        <color theme="1"/>
        <rFont val="仿宋_GB2312"/>
        <charset val="134"/>
      </rPr>
      <t>社会主义核心价值观</t>
    </r>
    <r>
      <rPr>
        <sz val="12"/>
        <color theme="1"/>
        <rFont val="Times New Roman"/>
        <charset val="0"/>
      </rPr>
      <t>”</t>
    </r>
    <r>
      <rPr>
        <sz val="12"/>
        <color theme="1"/>
        <rFont val="仿宋_GB2312"/>
        <charset val="134"/>
      </rPr>
      <t>。（每年开展，持续推进）</t>
    </r>
  </si>
  <si>
    <r>
      <rPr>
        <sz val="12"/>
        <color theme="1"/>
        <rFont val="仿宋_GB2312"/>
        <charset val="134"/>
      </rPr>
      <t>刘珊珊</t>
    </r>
    <r>
      <rPr>
        <sz val="12"/>
        <color theme="1"/>
        <rFont val="Times New Roman"/>
        <charset val="0"/>
      </rPr>
      <t xml:space="preserve"> </t>
    </r>
    <r>
      <rPr>
        <sz val="12"/>
        <color theme="1"/>
        <rFont val="仿宋_GB2312"/>
        <charset val="134"/>
      </rPr>
      <t>团委</t>
    </r>
    <r>
      <rPr>
        <sz val="12"/>
        <color theme="1"/>
        <rFont val="Times New Roman"/>
        <charset val="0"/>
      </rPr>
      <t xml:space="preserve"> 15089710200</t>
    </r>
  </si>
  <si>
    <t>开展国防教育</t>
  </si>
  <si>
    <t>依托广大附中教育集团国防教育办学模式开展国防教育，定期参加集团国防教育活动及检查，不断提高国防教育的实践水平。</t>
  </si>
  <si>
    <r>
      <rPr>
        <sz val="12"/>
        <color theme="1"/>
        <rFont val="Times New Roman"/>
        <charset val="0"/>
      </rPr>
      <t>1.</t>
    </r>
    <r>
      <rPr>
        <sz val="12"/>
        <color theme="1"/>
        <rFont val="仿宋_GB2312"/>
        <charset val="134"/>
      </rPr>
      <t>广大附中帮助指导建设</t>
    </r>
    <r>
      <rPr>
        <sz val="12"/>
        <color theme="1"/>
        <rFont val="Times New Roman"/>
        <charset val="0"/>
      </rPr>
      <t>“</t>
    </r>
    <r>
      <rPr>
        <sz val="12"/>
        <color theme="1"/>
        <rFont val="仿宋_GB2312"/>
        <charset val="134"/>
      </rPr>
      <t>国防班</t>
    </r>
    <r>
      <rPr>
        <sz val="12"/>
        <color theme="1"/>
        <rFont val="Times New Roman"/>
        <charset val="0"/>
      </rPr>
      <t>”</t>
    </r>
    <r>
      <rPr>
        <sz val="12"/>
        <color theme="1"/>
        <rFont val="仿宋_GB2312"/>
        <charset val="134"/>
      </rPr>
      <t>；</t>
    </r>
    <r>
      <rPr>
        <sz val="12"/>
        <color theme="1"/>
        <rFont val="Times New Roman"/>
        <charset val="0"/>
      </rPr>
      <t>2.</t>
    </r>
    <r>
      <rPr>
        <sz val="12"/>
        <color theme="1"/>
        <rFont val="仿宋_GB2312"/>
        <charset val="134"/>
      </rPr>
      <t>参照集团国防教育办学模式开展国防教育；</t>
    </r>
    <r>
      <rPr>
        <sz val="12"/>
        <color theme="1"/>
        <rFont val="Times New Roman"/>
        <charset val="0"/>
      </rPr>
      <t>3.</t>
    </r>
    <r>
      <rPr>
        <sz val="12"/>
        <color theme="1"/>
        <rFont val="仿宋_GB2312"/>
        <charset val="134"/>
      </rPr>
      <t>定期参加集团国防教育活动及检查；</t>
    </r>
  </si>
  <si>
    <r>
      <rPr>
        <sz val="12"/>
        <color rgb="FF000000"/>
        <rFont val="仿宋_GB2312"/>
        <charset val="134"/>
      </rPr>
      <t>深化大学生</t>
    </r>
    <r>
      <rPr>
        <sz val="12"/>
        <color rgb="FF000000"/>
        <rFont val="Times New Roman"/>
        <charset val="0"/>
      </rPr>
      <t>“</t>
    </r>
    <r>
      <rPr>
        <sz val="12"/>
        <color rgb="FF000000"/>
        <rFont val="仿宋_GB2312"/>
        <charset val="134"/>
      </rPr>
      <t>三下乡</t>
    </r>
    <r>
      <rPr>
        <sz val="12"/>
        <color rgb="FF000000"/>
        <rFont val="Times New Roman"/>
        <charset val="0"/>
      </rPr>
      <t>“</t>
    </r>
    <r>
      <rPr>
        <sz val="12"/>
        <color rgb="FF000000"/>
        <rFont val="仿宋_GB2312"/>
        <charset val="134"/>
      </rPr>
      <t>返家乡</t>
    </r>
    <r>
      <rPr>
        <sz val="12"/>
        <color rgb="FF000000"/>
        <rFont val="Times New Roman"/>
        <charset val="0"/>
      </rPr>
      <t>”</t>
    </r>
    <r>
      <rPr>
        <sz val="12"/>
        <color rgb="FF000000"/>
        <rFont val="仿宋_GB2312"/>
        <charset val="134"/>
      </rPr>
      <t>社会实践活动</t>
    </r>
  </si>
  <si>
    <t>鼓励广州大学在校学生开展志愿服务。</t>
  </si>
  <si>
    <r>
      <rPr>
        <sz val="12"/>
        <color rgb="FF000000"/>
        <rFont val="仿宋_GB2312"/>
        <charset val="134"/>
      </rPr>
      <t>每年定期组织师生团队到英德市开展</t>
    </r>
    <r>
      <rPr>
        <sz val="12"/>
        <color rgb="FF000000"/>
        <rFont val="Times New Roman"/>
        <charset val="0"/>
      </rPr>
      <t>“</t>
    </r>
    <r>
      <rPr>
        <sz val="12"/>
        <color rgb="FF000000"/>
        <rFont val="仿宋_GB2312"/>
        <charset val="134"/>
      </rPr>
      <t>三下乡</t>
    </r>
    <r>
      <rPr>
        <sz val="12"/>
        <color rgb="FF000000"/>
        <rFont val="Times New Roman"/>
        <charset val="0"/>
      </rPr>
      <t>”</t>
    </r>
    <r>
      <rPr>
        <sz val="12"/>
        <color rgb="FF000000"/>
        <rFont val="仿宋_GB2312"/>
        <charset val="134"/>
      </rPr>
      <t>等社会实践活动。</t>
    </r>
  </si>
  <si>
    <r>
      <rPr>
        <sz val="12"/>
        <color theme="1"/>
        <rFont val="Times New Roman"/>
        <charset val="0"/>
      </rPr>
      <t>1.</t>
    </r>
    <r>
      <rPr>
        <sz val="12"/>
        <color theme="1"/>
        <rFont val="仿宋_GB2312"/>
        <charset val="134"/>
      </rPr>
      <t>寒假组织清远籍学生开展大学生社会实践活动；</t>
    </r>
    <r>
      <rPr>
        <sz val="12"/>
        <color theme="1"/>
        <rFont val="Times New Roman"/>
        <charset val="0"/>
      </rPr>
      <t>2.</t>
    </r>
    <r>
      <rPr>
        <sz val="12"/>
        <color theme="1"/>
        <rFont val="仿宋_GB2312"/>
        <charset val="134"/>
      </rPr>
      <t>暑假组织师生团队到英德市开展</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等社会实践活动；</t>
    </r>
    <r>
      <rPr>
        <sz val="12"/>
        <color theme="1"/>
        <rFont val="Times New Roman"/>
        <charset val="0"/>
      </rPr>
      <t>3.</t>
    </r>
    <r>
      <rPr>
        <sz val="12"/>
        <color theme="1"/>
        <rFont val="仿宋_GB2312"/>
        <charset val="134"/>
      </rPr>
      <t>合作共建大学生社会实践基础。</t>
    </r>
  </si>
  <si>
    <r>
      <rPr>
        <sz val="12"/>
        <color rgb="FF000000"/>
        <rFont val="仿宋_GB2312"/>
        <charset val="134"/>
      </rPr>
      <t>李恒（广州大学团委副书记）</t>
    </r>
    <r>
      <rPr>
        <sz val="12"/>
        <color rgb="FF000000"/>
        <rFont val="Times New Roman"/>
        <charset val="0"/>
      </rPr>
      <t>18816799701</t>
    </r>
  </si>
  <si>
    <t>师范生实习支教</t>
  </si>
  <si>
    <t>鼓励广州大学师范生到英德市实习支教。</t>
  </si>
  <si>
    <r>
      <rPr>
        <sz val="12"/>
        <color rgb="FF000000"/>
        <rFont val="仿宋_GB2312"/>
        <charset val="134"/>
      </rPr>
      <t>开展师范生实习支教，每年组织师范生到英德学校开展为期</t>
    </r>
    <r>
      <rPr>
        <sz val="12"/>
        <color rgb="FF000000"/>
        <rFont val="Times New Roman"/>
        <charset val="0"/>
      </rPr>
      <t>1</t>
    </r>
    <r>
      <rPr>
        <sz val="12"/>
        <color rgb="FF000000"/>
        <rFont val="仿宋_GB2312"/>
        <charset val="134"/>
      </rPr>
      <t>个学期的实习。开展学生志愿服务，选拔符合条件的在校本科生，到英德开展支教活动，承担教育教学、学生辅导、校内课后服务等工作，并安排有丰富教学管理和学生见习实习管理经验的教师作为指导老师。</t>
    </r>
  </si>
  <si>
    <r>
      <rPr>
        <sz val="12"/>
        <color theme="1"/>
        <rFont val="Times New Roman"/>
        <charset val="0"/>
      </rPr>
      <t>1.</t>
    </r>
    <r>
      <rPr>
        <sz val="12"/>
        <color theme="1"/>
        <rFont val="仿宋_GB2312"/>
        <charset val="134"/>
      </rPr>
      <t>每年组织师范生到英德学校开展为期</t>
    </r>
    <r>
      <rPr>
        <sz val="12"/>
        <color theme="1"/>
        <rFont val="Times New Roman"/>
        <charset val="0"/>
      </rPr>
      <t>1</t>
    </r>
    <r>
      <rPr>
        <sz val="12"/>
        <color theme="1"/>
        <rFont val="仿宋_GB2312"/>
        <charset val="134"/>
      </rPr>
      <t>个学期的实习；</t>
    </r>
    <r>
      <rPr>
        <sz val="12"/>
        <color theme="1"/>
        <rFont val="Times New Roman"/>
        <charset val="0"/>
      </rPr>
      <t>2.</t>
    </r>
    <r>
      <rPr>
        <sz val="12"/>
        <color theme="1"/>
        <rFont val="仿宋_GB2312"/>
        <charset val="134"/>
      </rPr>
      <t>选拔符合条件的在校本科生，到英德开展志愿活动；</t>
    </r>
    <r>
      <rPr>
        <sz val="12"/>
        <color theme="1"/>
        <rFont val="Times New Roman"/>
        <charset val="0"/>
      </rPr>
      <t>3.</t>
    </r>
    <r>
      <rPr>
        <sz val="12"/>
        <color theme="1"/>
        <rFont val="仿宋_GB2312"/>
        <charset val="134"/>
      </rPr>
      <t>安排有丰富教学管理和学生见习实习管理经验的教师作为指导老师。</t>
    </r>
  </si>
  <si>
    <r>
      <rPr>
        <sz val="12"/>
        <color rgb="FF000000"/>
        <rFont val="仿宋_GB2312"/>
        <charset val="134"/>
      </rPr>
      <t>王雅雪（广州大学教务处科长）</t>
    </r>
    <r>
      <rPr>
        <sz val="12"/>
        <color rgb="FF000000"/>
        <rFont val="Times New Roman"/>
        <charset val="0"/>
      </rPr>
      <t>13602861621‘</t>
    </r>
    <r>
      <rPr>
        <sz val="12"/>
        <color rgb="FF000000"/>
        <rFont val="仿宋_GB2312"/>
        <charset val="134"/>
      </rPr>
      <t>孙慧芯（英德市教育局副局长）</t>
    </r>
    <r>
      <rPr>
        <sz val="12"/>
        <color rgb="FF000000"/>
        <rFont val="Times New Roman"/>
        <charset val="0"/>
      </rPr>
      <t>15816212888</t>
    </r>
  </si>
  <si>
    <r>
      <rPr>
        <sz val="12"/>
        <color theme="1"/>
        <rFont val="仿宋_GB2312"/>
        <charset val="134"/>
      </rPr>
      <t>英德</t>
    </r>
    <r>
      <rPr>
        <sz val="12"/>
        <color theme="1"/>
        <rFont val="Times New Roman"/>
        <charset val="0"/>
      </rPr>
      <t>“</t>
    </r>
    <r>
      <rPr>
        <sz val="12"/>
        <color theme="1"/>
        <rFont val="仿宋_GB2312"/>
        <charset val="134"/>
      </rPr>
      <t>南粤家政</t>
    </r>
    <r>
      <rPr>
        <sz val="12"/>
        <color theme="1"/>
        <rFont val="Times New Roman"/>
        <charset val="0"/>
      </rPr>
      <t>”</t>
    </r>
    <r>
      <rPr>
        <sz val="12"/>
        <color theme="1"/>
        <rFont val="仿宋_GB2312"/>
        <charset val="134"/>
      </rPr>
      <t>工程家政进社区创新创业项目</t>
    </r>
  </si>
  <si>
    <r>
      <rPr>
        <sz val="12"/>
        <color theme="1"/>
        <rFont val="Times New Roman"/>
        <charset val="0"/>
      </rPr>
      <t>2024</t>
    </r>
    <r>
      <rPr>
        <sz val="12"/>
        <color theme="1"/>
        <rFont val="仿宋_GB2312"/>
        <charset val="134"/>
      </rPr>
      <t>年</t>
    </r>
    <r>
      <rPr>
        <sz val="12"/>
        <color theme="1"/>
        <rFont val="Times New Roman"/>
        <charset val="0"/>
      </rPr>
      <t>1</t>
    </r>
    <r>
      <rPr>
        <sz val="12"/>
        <color theme="1"/>
        <rFont val="仿宋_GB2312"/>
        <charset val="134"/>
      </rPr>
      <t>月</t>
    </r>
  </si>
  <si>
    <r>
      <rPr>
        <sz val="12"/>
        <color theme="1"/>
        <rFont val="Times New Roman"/>
        <charset val="0"/>
      </rPr>
      <t>2026</t>
    </r>
    <r>
      <rPr>
        <sz val="12"/>
        <color theme="1"/>
        <rFont val="仿宋_GB2312"/>
        <charset val="134"/>
      </rPr>
      <t>年</t>
    </r>
    <r>
      <rPr>
        <sz val="12"/>
        <color theme="1"/>
        <rFont val="Times New Roman"/>
        <charset val="0"/>
      </rPr>
      <t>12月</t>
    </r>
  </si>
  <si>
    <r>
      <rPr>
        <sz val="12"/>
        <color theme="1"/>
        <rFont val="仿宋_GB2312"/>
        <charset val="134"/>
      </rPr>
      <t>为破解家政行业进入门槛低、服务质量参差不齐等痛点，广东出台了全国首个优质家政服务标准体系</t>
    </r>
    <r>
      <rPr>
        <sz val="12"/>
        <color theme="1"/>
        <rFont val="Times New Roman"/>
        <charset val="0"/>
      </rPr>
      <t>——</t>
    </r>
    <r>
      <rPr>
        <sz val="12"/>
        <color theme="1"/>
        <rFont val="仿宋_GB2312"/>
        <charset val="134"/>
      </rPr>
      <t>《</t>
    </r>
    <r>
      <rPr>
        <sz val="12"/>
        <color theme="1"/>
        <rFont val="Times New Roman"/>
        <charset val="0"/>
      </rPr>
      <t>“</t>
    </r>
    <r>
      <rPr>
        <sz val="12"/>
        <color theme="1"/>
        <rFont val="仿宋_GB2312"/>
        <charset val="134"/>
      </rPr>
      <t>南粤家政</t>
    </r>
    <r>
      <rPr>
        <sz val="12"/>
        <color theme="1"/>
        <rFont val="Times New Roman"/>
        <charset val="0"/>
      </rPr>
      <t>”</t>
    </r>
    <r>
      <rPr>
        <sz val="12"/>
        <color theme="1"/>
        <rFont val="仿宋_GB2312"/>
        <charset val="134"/>
      </rPr>
      <t>工程标准体系规划与路线图（</t>
    </r>
    <r>
      <rPr>
        <sz val="12"/>
        <color theme="1"/>
        <rFont val="Times New Roman"/>
        <charset val="0"/>
      </rPr>
      <t>2022—2026</t>
    </r>
    <r>
      <rPr>
        <sz val="12"/>
        <color theme="1"/>
        <rFont val="仿宋_GB2312"/>
        <charset val="134"/>
      </rPr>
      <t>年）》，围绕家政企业、家政从业人员、家政用户三个维度，为家政服务业标准化建设提供整体指引。在专业技能培训方面，</t>
    </r>
    <r>
      <rPr>
        <sz val="12"/>
        <color theme="1"/>
        <rFont val="Times New Roman"/>
        <charset val="0"/>
      </rPr>
      <t>“</t>
    </r>
    <r>
      <rPr>
        <sz val="12"/>
        <color theme="1"/>
        <rFont val="仿宋_GB2312"/>
        <charset val="134"/>
      </rPr>
      <t>南粤家政</t>
    </r>
    <r>
      <rPr>
        <sz val="12"/>
        <color theme="1"/>
        <rFont val="Times New Roman"/>
        <charset val="0"/>
      </rPr>
      <t>”</t>
    </r>
    <r>
      <rPr>
        <sz val="12"/>
        <color theme="1"/>
        <rFont val="仿宋_GB2312"/>
        <charset val="134"/>
      </rPr>
      <t>工程充分调动职业院校（技工院校）、培训机构、家政服务企业等各类培训资源，打造家政人才培养评价就业全流程供应链。</t>
    </r>
  </si>
  <si>
    <r>
      <rPr>
        <sz val="12"/>
        <color theme="1"/>
        <rFont val="仿宋_GB2312"/>
        <charset val="134"/>
      </rPr>
      <t>以家政</t>
    </r>
    <r>
      <rPr>
        <sz val="12"/>
        <color theme="1"/>
        <rFont val="Times New Roman"/>
        <charset val="0"/>
      </rPr>
      <t>+</t>
    </r>
    <r>
      <rPr>
        <sz val="12"/>
        <color theme="1"/>
        <rFont val="仿宋_GB2312"/>
        <charset val="134"/>
      </rPr>
      <t>托育形态、家政+社区物业形态、家政+社区养老形态进社区</t>
    </r>
  </si>
  <si>
    <r>
      <rPr>
        <sz val="12"/>
        <color theme="1"/>
        <rFont val="Times New Roman"/>
        <charset val="0"/>
      </rPr>
      <t>1.</t>
    </r>
    <r>
      <rPr>
        <sz val="12"/>
        <color theme="1"/>
        <rFont val="仿宋_GB2312"/>
        <charset val="134"/>
      </rPr>
      <t>积极开展模式创新，发挥团队专业优势，为英德开展家政新形态培训（家政</t>
    </r>
    <r>
      <rPr>
        <sz val="12"/>
        <color theme="1"/>
        <rFont val="Times New Roman"/>
        <charset val="0"/>
      </rPr>
      <t>+</t>
    </r>
    <r>
      <rPr>
        <sz val="12"/>
        <color theme="1"/>
        <rFont val="仿宋_GB2312"/>
        <charset val="134"/>
      </rPr>
      <t>托育形态、家政</t>
    </r>
    <r>
      <rPr>
        <sz val="12"/>
        <color theme="1"/>
        <rFont val="Times New Roman"/>
        <charset val="0"/>
      </rPr>
      <t>+</t>
    </r>
    <r>
      <rPr>
        <sz val="12"/>
        <color theme="1"/>
        <rFont val="仿宋_GB2312"/>
        <charset val="134"/>
      </rPr>
      <t>社区物业形态、家政</t>
    </r>
    <r>
      <rPr>
        <sz val="12"/>
        <color theme="1"/>
        <rFont val="Times New Roman"/>
        <charset val="0"/>
      </rPr>
      <t>+</t>
    </r>
    <r>
      <rPr>
        <sz val="12"/>
        <color theme="1"/>
        <rFont val="仿宋_GB2312"/>
        <charset val="134"/>
      </rPr>
      <t>社区养老形态）（</t>
    </r>
    <r>
      <rPr>
        <sz val="12"/>
        <color theme="1"/>
        <rFont val="Times New Roman"/>
        <charset val="0"/>
      </rPr>
      <t>2024</t>
    </r>
    <r>
      <rPr>
        <sz val="12"/>
        <color theme="1"/>
        <rFont val="仿宋_GB2312"/>
        <charset val="134"/>
      </rPr>
      <t>年</t>
    </r>
    <r>
      <rPr>
        <sz val="12"/>
        <color theme="1"/>
        <rFont val="Times New Roman"/>
        <charset val="0"/>
      </rPr>
      <t>12</t>
    </r>
    <r>
      <rPr>
        <sz val="12"/>
        <color theme="1"/>
        <rFont val="仿宋_GB2312"/>
        <charset val="134"/>
      </rPr>
      <t>月前完成）；</t>
    </r>
    <r>
      <rPr>
        <sz val="12"/>
        <color theme="1"/>
        <rFont val="Times New Roman"/>
        <charset val="0"/>
      </rPr>
      <t>2</t>
    </r>
    <r>
      <rPr>
        <sz val="12"/>
        <color theme="1"/>
        <rFont val="仿宋_GB2312"/>
        <charset val="134"/>
      </rPr>
      <t>、联合国内高端家政新业态，共同培养一批具有国际理念的高端家政技术技能人才，实现家政人才高水平就业。（</t>
    </r>
    <r>
      <rPr>
        <sz val="12"/>
        <color theme="1"/>
        <rFont val="Times New Roman"/>
        <charset val="0"/>
      </rPr>
      <t>2025</t>
    </r>
    <r>
      <rPr>
        <sz val="12"/>
        <color theme="1"/>
        <rFont val="仿宋_GB2312"/>
        <charset val="134"/>
      </rPr>
      <t>年</t>
    </r>
    <r>
      <rPr>
        <sz val="12"/>
        <color theme="1"/>
        <rFont val="Times New Roman"/>
        <charset val="0"/>
      </rPr>
      <t>7</t>
    </r>
    <r>
      <rPr>
        <sz val="12"/>
        <color theme="1"/>
        <rFont val="仿宋_GB2312"/>
        <charset val="134"/>
      </rPr>
      <t>月前完成）</t>
    </r>
  </si>
  <si>
    <r>
      <rPr>
        <sz val="12"/>
        <color theme="1"/>
        <rFont val="仿宋_GB2312"/>
        <charset val="134"/>
      </rPr>
      <t>王艳男</t>
    </r>
    <r>
      <rPr>
        <sz val="12"/>
        <color theme="1"/>
        <rFont val="Times New Roman"/>
        <charset val="0"/>
      </rPr>
      <t xml:space="preserve"> </t>
    </r>
    <r>
      <rPr>
        <sz val="12"/>
        <color theme="1"/>
        <rFont val="仿宋_GB2312"/>
        <charset val="134"/>
      </rPr>
      <t>旅游家政与艺术学院</t>
    </r>
    <r>
      <rPr>
        <sz val="12"/>
        <color theme="1"/>
        <rFont val="Times New Roman"/>
        <charset val="0"/>
      </rPr>
      <t xml:space="preserve"> 15807648978</t>
    </r>
  </si>
  <si>
    <r>
      <rPr>
        <sz val="12"/>
        <color rgb="FF000000"/>
        <rFont val="Times New Roman"/>
        <charset val="0"/>
      </rPr>
      <t>2023</t>
    </r>
    <r>
      <rPr>
        <sz val="12"/>
        <color rgb="FF000000"/>
        <rFont val="仿宋_GB2312"/>
        <charset val="134"/>
      </rPr>
      <t>年对口帮扶英德骨干教师培训班</t>
    </r>
  </si>
  <si>
    <t>发挥广州大学基础教育师资培训优势，提升英德市基础教育师资水平。</t>
  </si>
  <si>
    <r>
      <rPr>
        <sz val="12"/>
        <color rgb="FF000000"/>
        <rFont val="仿宋_GB2312"/>
        <charset val="134"/>
      </rPr>
      <t>根据英德市教师的实际情况，学习先进的教育教学理念和教学方法，强化其专业技能，有效提升教师的学科教学能力与专业素养，提升教师教学水平。培训人数</t>
    </r>
    <r>
      <rPr>
        <sz val="12"/>
        <color rgb="FF000000"/>
        <rFont val="Times New Roman"/>
        <charset val="0"/>
      </rPr>
      <t>100</t>
    </r>
    <r>
      <rPr>
        <sz val="12"/>
        <color rgb="FF000000"/>
        <rFont val="仿宋_GB2312"/>
        <charset val="134"/>
      </rPr>
      <t>人，培训学时</t>
    </r>
    <r>
      <rPr>
        <sz val="12"/>
        <color rgb="FF000000"/>
        <rFont val="Times New Roman"/>
        <charset val="0"/>
      </rPr>
      <t>180</t>
    </r>
    <r>
      <rPr>
        <sz val="12"/>
        <color rgb="FF000000"/>
        <rFont val="仿宋_GB2312"/>
        <charset val="134"/>
      </rPr>
      <t>学时。</t>
    </r>
  </si>
  <si>
    <r>
      <rPr>
        <sz val="12"/>
        <color theme="1"/>
        <rFont val="仿宋_GB2312"/>
        <charset val="134"/>
      </rPr>
      <t>组织开展英德市中小学教师师资培训班，提升教师的学科教学能力与专业素养，提升教师教学水平。</t>
    </r>
    <r>
      <rPr>
        <sz val="12"/>
        <color theme="1"/>
        <rFont val="Times New Roman"/>
        <charset val="0"/>
      </rPr>
      <t xml:space="preserve">
</t>
    </r>
  </si>
  <si>
    <r>
      <rPr>
        <sz val="12"/>
        <color rgb="FF000000"/>
        <rFont val="仿宋_GB2312"/>
        <charset val="134"/>
      </rPr>
      <t>张翼（广州大学师资培训学院副院长）</t>
    </r>
    <r>
      <rPr>
        <sz val="12"/>
        <color rgb="FF000000"/>
        <rFont val="Times New Roman"/>
        <charset val="0"/>
      </rPr>
      <t>13342882191</t>
    </r>
    <r>
      <rPr>
        <sz val="12"/>
        <color rgb="FF000000"/>
        <rFont val="仿宋_GB2312"/>
        <charset val="134"/>
      </rPr>
      <t>；孙慧芯（英德市教育局副局长）</t>
    </r>
    <r>
      <rPr>
        <sz val="12"/>
        <color rgb="FF000000"/>
        <rFont val="Times New Roman"/>
        <charset val="0"/>
      </rPr>
      <t>15816212888</t>
    </r>
  </si>
  <si>
    <r>
      <rPr>
        <sz val="12"/>
        <color rgb="FF000000"/>
        <rFont val="Times New Roman"/>
        <charset val="0"/>
      </rPr>
      <t>2023</t>
    </r>
    <r>
      <rPr>
        <sz val="12"/>
        <color rgb="FF000000"/>
        <rFont val="仿宋_GB2312"/>
        <charset val="134"/>
      </rPr>
      <t>年广州市帮扶英德市中学校长培训班</t>
    </r>
  </si>
  <si>
    <t>发挥广州大学基础教育师资培训优势，提升英德市中小学校校长综合能力和水平。</t>
  </si>
  <si>
    <r>
      <rPr>
        <sz val="12"/>
        <color rgb="FF000000"/>
        <rFont val="仿宋_GB2312"/>
        <charset val="134"/>
      </rPr>
      <t>根据英德市校长的实际情况，更新校长的办学理念，提升校长对学校教育教学管理能力，强化校长办学综合能力。培训人数</t>
    </r>
    <r>
      <rPr>
        <sz val="12"/>
        <color rgb="FF000000"/>
        <rFont val="Times New Roman"/>
        <charset val="0"/>
      </rPr>
      <t>50</t>
    </r>
    <r>
      <rPr>
        <sz val="12"/>
        <color rgb="FF000000"/>
        <rFont val="仿宋_GB2312"/>
        <charset val="134"/>
      </rPr>
      <t>人，培训学时</t>
    </r>
    <r>
      <rPr>
        <sz val="12"/>
        <color rgb="FF000000"/>
        <rFont val="Times New Roman"/>
        <charset val="0"/>
      </rPr>
      <t>120</t>
    </r>
    <r>
      <rPr>
        <sz val="12"/>
        <color rgb="FF000000"/>
        <rFont val="仿宋_GB2312"/>
        <charset val="134"/>
      </rPr>
      <t>学时。</t>
    </r>
  </si>
  <si>
    <r>
      <rPr>
        <sz val="12"/>
        <color theme="1"/>
        <rFont val="仿宋_GB2312"/>
        <charset val="134"/>
      </rPr>
      <t>组织开展英德市中小学校长培训班，提升校长对学校教育教学管理能力。</t>
    </r>
    <r>
      <rPr>
        <sz val="12"/>
        <color theme="1"/>
        <rFont val="Times New Roman"/>
        <charset val="0"/>
      </rPr>
      <t xml:space="preserve">
</t>
    </r>
  </si>
  <si>
    <t>创新培训模式，对口帮扶英德基础教育</t>
  </si>
  <si>
    <t>年开展，期数、起止时间根据具体培训课程而定</t>
  </si>
  <si>
    <t>系统整合教育资源，打造市县两级级基础教育高地，培养一批复合型人才。</t>
  </si>
  <si>
    <r>
      <rPr>
        <sz val="12"/>
        <color theme="1"/>
        <rFont val="仿宋_GB2312"/>
        <charset val="134"/>
      </rPr>
      <t>承办了英德市中小学党组织书记领导力提升培训班、英德市中学教师信息技术应用能力提升培训班、英德</t>
    </r>
    <r>
      <rPr>
        <sz val="12"/>
        <color theme="1"/>
        <rFont val="Times New Roman"/>
        <charset val="0"/>
      </rPr>
      <t>“</t>
    </r>
    <r>
      <rPr>
        <sz val="12"/>
        <color theme="1"/>
        <rFont val="仿宋_GB2312"/>
        <charset val="134"/>
      </rPr>
      <t>南粤家政</t>
    </r>
    <r>
      <rPr>
        <sz val="12"/>
        <color theme="1"/>
        <rFont val="Times New Roman"/>
        <charset val="0"/>
      </rPr>
      <t>”</t>
    </r>
    <r>
      <rPr>
        <sz val="12"/>
        <color theme="1"/>
        <rFont val="仿宋_GB2312"/>
        <charset val="134"/>
      </rPr>
      <t>工程师资提升培训班、英德市研学旅行策划与管理师资培训班、英德市幼小教师音乐专业培训班、英德市中学教师心理健康教育业务能力培训班等培训班次</t>
    </r>
  </si>
  <si>
    <r>
      <rPr>
        <sz val="12"/>
        <color theme="1"/>
        <rFont val="Times New Roman"/>
        <charset val="0"/>
      </rPr>
      <t>1.</t>
    </r>
    <r>
      <rPr>
        <sz val="12"/>
        <color theme="1"/>
        <rFont val="仿宋_GB2312"/>
        <charset val="134"/>
      </rPr>
      <t>积极创新模式，为英德开展各类实用新型培训，结合学院师资情况和实际，扎实做好县市区教师、基层党组织书记业务培训和信息能力提升培训，有针对性地开展应急救护、中医适宜技术（针灸、拔罐、刮痧、推拿、经络养生）、农村经营管理人才素质与能力提升和研学旅行指导师培训等相关培训。（每年定期开展，持续推进）</t>
    </r>
    <r>
      <rPr>
        <sz val="12"/>
        <color theme="1"/>
        <rFont val="Times New Roman"/>
        <charset val="0"/>
      </rPr>
      <t xml:space="preserve">
2.</t>
    </r>
    <r>
      <rPr>
        <sz val="12"/>
        <color theme="1"/>
        <rFont val="仿宋_GB2312"/>
        <charset val="134"/>
      </rPr>
      <t>联合共建终身教育实践基地。探索与人力资源和社会保障局等机构合作机制，在</t>
    </r>
    <r>
      <rPr>
        <sz val="12"/>
        <color theme="1"/>
        <rFont val="Times New Roman"/>
        <charset val="0"/>
      </rPr>
      <t>“</t>
    </r>
    <r>
      <rPr>
        <sz val="12"/>
        <color theme="1"/>
        <rFont val="仿宋_GB2312"/>
        <charset val="134"/>
      </rPr>
      <t>粤菜师傅</t>
    </r>
    <r>
      <rPr>
        <sz val="12"/>
        <color theme="1"/>
        <rFont val="Times New Roman"/>
        <charset val="0"/>
      </rPr>
      <t>”“</t>
    </r>
    <r>
      <rPr>
        <sz val="12"/>
        <color theme="1"/>
        <rFont val="仿宋_GB2312"/>
        <charset val="134"/>
      </rPr>
      <t>广东技工</t>
    </r>
    <r>
      <rPr>
        <sz val="12"/>
        <color theme="1"/>
        <rFont val="Times New Roman"/>
        <charset val="0"/>
      </rPr>
      <t>”“</t>
    </r>
    <r>
      <rPr>
        <sz val="12"/>
        <color theme="1"/>
        <rFont val="仿宋_GB2312"/>
        <charset val="134"/>
      </rPr>
      <t>南粤家政</t>
    </r>
    <r>
      <rPr>
        <sz val="12"/>
        <color theme="1"/>
        <rFont val="Times New Roman"/>
        <charset val="0"/>
      </rPr>
      <t>”</t>
    </r>
    <r>
      <rPr>
        <sz val="12"/>
        <color theme="1"/>
        <rFont val="仿宋_GB2312"/>
        <charset val="134"/>
      </rPr>
      <t>的技能培训和农业实用技术技能培训及相关工种技能等级认定方面开展深度合作。积极探索</t>
    </r>
    <r>
      <rPr>
        <sz val="12"/>
        <color theme="1"/>
        <rFont val="Times New Roman"/>
        <charset val="0"/>
      </rPr>
      <t>“</t>
    </r>
    <r>
      <rPr>
        <sz val="12"/>
        <color theme="1"/>
        <rFont val="仿宋_GB2312"/>
        <charset val="134"/>
      </rPr>
      <t>乡村振兴战略</t>
    </r>
    <r>
      <rPr>
        <sz val="12"/>
        <color theme="1"/>
        <rFont val="Times New Roman"/>
        <charset val="0"/>
      </rPr>
      <t>”</t>
    </r>
    <r>
      <rPr>
        <sz val="12"/>
        <color theme="1"/>
        <rFont val="仿宋_GB2312"/>
        <charset val="134"/>
      </rPr>
      <t>的实施路径和具体举措，依托二级学院面向</t>
    </r>
    <r>
      <rPr>
        <sz val="12"/>
        <color theme="1"/>
        <rFont val="Times New Roman"/>
        <charset val="0"/>
      </rPr>
      <t>“</t>
    </r>
    <r>
      <rPr>
        <sz val="12"/>
        <color theme="1"/>
        <rFont val="仿宋_GB2312"/>
        <charset val="134"/>
      </rPr>
      <t>三农</t>
    </r>
    <r>
      <rPr>
        <sz val="12"/>
        <color theme="1"/>
        <rFont val="Times New Roman"/>
        <charset val="0"/>
      </rPr>
      <t>”</t>
    </r>
    <r>
      <rPr>
        <sz val="12"/>
        <color theme="1"/>
        <rFont val="仿宋_GB2312"/>
        <charset val="134"/>
      </rPr>
      <t>提供技术培训服务和技术支持，为乡村振兴提供持续动力，建立开放式、社会化、创新型的乡村振兴战略智库平台。（</t>
    </r>
    <r>
      <rPr>
        <sz val="12"/>
        <color theme="1"/>
        <rFont val="Times New Roman"/>
        <charset val="0"/>
      </rPr>
      <t>2024</t>
    </r>
    <r>
      <rPr>
        <sz val="12"/>
        <color theme="1"/>
        <rFont val="仿宋_GB2312"/>
        <charset val="134"/>
      </rPr>
      <t>年</t>
    </r>
    <r>
      <rPr>
        <sz val="12"/>
        <color theme="1"/>
        <rFont val="Times New Roman"/>
        <charset val="0"/>
      </rPr>
      <t>12</t>
    </r>
    <r>
      <rPr>
        <sz val="12"/>
        <color theme="1"/>
        <rFont val="仿宋_GB2312"/>
        <charset val="134"/>
      </rPr>
      <t>月前）</t>
    </r>
  </si>
  <si>
    <r>
      <rPr>
        <sz val="12"/>
        <color theme="1"/>
        <rFont val="仿宋_GB2312"/>
        <charset val="134"/>
      </rPr>
      <t>沙业青</t>
    </r>
    <r>
      <rPr>
        <sz val="12"/>
        <color theme="1"/>
        <rFont val="Times New Roman"/>
        <charset val="0"/>
      </rPr>
      <t xml:space="preserve"> </t>
    </r>
    <r>
      <rPr>
        <sz val="12"/>
        <color theme="1"/>
        <rFont val="仿宋_GB2312"/>
        <charset val="134"/>
      </rPr>
      <t>学生工作处副处长</t>
    </r>
    <r>
      <rPr>
        <sz val="12"/>
        <color theme="1"/>
        <rFont val="Times New Roman"/>
        <charset val="0"/>
      </rPr>
      <t xml:space="preserve"> 13927680083</t>
    </r>
  </si>
  <si>
    <r>
      <rPr>
        <sz val="12"/>
        <color theme="1"/>
        <rFont val="仿宋_GB2312"/>
        <charset val="134"/>
      </rPr>
      <t>村（社区）</t>
    </r>
    <r>
      <rPr>
        <sz val="12"/>
        <color theme="1"/>
        <rFont val="Times New Roman"/>
        <charset val="0"/>
      </rPr>
      <t>“</t>
    </r>
    <r>
      <rPr>
        <sz val="12"/>
        <color theme="1"/>
        <rFont val="仿宋_GB2312"/>
        <charset val="134"/>
      </rPr>
      <t>两委</t>
    </r>
    <r>
      <rPr>
        <sz val="12"/>
        <color theme="1"/>
        <rFont val="Times New Roman"/>
        <charset val="0"/>
      </rPr>
      <t>”</t>
    </r>
    <r>
      <rPr>
        <sz val="12"/>
        <color theme="1"/>
        <rFont val="仿宋_GB2312"/>
        <charset val="134"/>
      </rPr>
      <t>干部学历提升工程</t>
    </r>
  </si>
  <si>
    <r>
      <rPr>
        <sz val="12"/>
        <color theme="1"/>
        <rFont val="Times New Roman"/>
        <charset val="0"/>
      </rPr>
      <t>2019</t>
    </r>
    <r>
      <rPr>
        <sz val="12"/>
        <color theme="1"/>
        <rFont val="仿宋_GB2312"/>
        <charset val="134"/>
      </rPr>
      <t>年</t>
    </r>
    <r>
      <rPr>
        <sz val="12"/>
        <color theme="1"/>
        <rFont val="Times New Roman"/>
        <charset val="0"/>
      </rPr>
      <t>11</t>
    </r>
    <r>
      <rPr>
        <sz val="12"/>
        <color theme="1"/>
        <rFont val="仿宋_GB2312"/>
        <charset val="134"/>
      </rPr>
      <t>月</t>
    </r>
  </si>
  <si>
    <t>每年与组织部根据实际需要商讨招生计划</t>
  </si>
  <si>
    <r>
      <rPr>
        <sz val="12"/>
        <color theme="1"/>
        <rFont val="仿宋_GB2312"/>
        <charset val="134"/>
      </rPr>
      <t>为全面推动城乡融合发展、全力深化乡村振兴战略的实施，进一步提高村（社区）</t>
    </r>
    <r>
      <rPr>
        <sz val="12"/>
        <color theme="1"/>
        <rFont val="Times New Roman"/>
        <charset val="0"/>
      </rPr>
      <t>“</t>
    </r>
    <r>
      <rPr>
        <sz val="12"/>
        <color theme="1"/>
        <rFont val="仿宋_GB2312"/>
        <charset val="134"/>
      </rPr>
      <t>两委</t>
    </r>
    <r>
      <rPr>
        <sz val="12"/>
        <color theme="1"/>
        <rFont val="Times New Roman"/>
        <charset val="0"/>
      </rPr>
      <t>”</t>
    </r>
    <r>
      <rPr>
        <sz val="12"/>
        <color theme="1"/>
        <rFont val="仿宋_GB2312"/>
        <charset val="134"/>
      </rPr>
      <t>干部队伍素质和能力，从</t>
    </r>
    <r>
      <rPr>
        <sz val="12"/>
        <color theme="1"/>
        <rFont val="Times New Roman"/>
        <charset val="0"/>
      </rPr>
      <t>2020</t>
    </r>
    <r>
      <rPr>
        <sz val="12"/>
        <color theme="1"/>
        <rFont val="仿宋_GB2312"/>
        <charset val="134"/>
      </rPr>
      <t>年起，清远职业技术学院与清远市市委组织部联合开办了村（社区）</t>
    </r>
    <r>
      <rPr>
        <sz val="12"/>
        <color theme="1"/>
        <rFont val="Times New Roman"/>
        <charset val="0"/>
      </rPr>
      <t>“</t>
    </r>
    <r>
      <rPr>
        <sz val="12"/>
        <color theme="1"/>
        <rFont val="仿宋_GB2312"/>
        <charset val="134"/>
      </rPr>
      <t>两委</t>
    </r>
    <r>
      <rPr>
        <sz val="12"/>
        <color theme="1"/>
        <rFont val="Times New Roman"/>
        <charset val="0"/>
      </rPr>
      <t>”</t>
    </r>
    <r>
      <rPr>
        <sz val="12"/>
        <color theme="1"/>
        <rFont val="仿宋_GB2312"/>
        <charset val="134"/>
      </rPr>
      <t>干部学历提升班。</t>
    </r>
  </si>
  <si>
    <r>
      <rPr>
        <sz val="12"/>
        <color theme="1"/>
        <rFont val="仿宋_GB2312"/>
        <charset val="134"/>
      </rPr>
      <t>以清职院与清远市委组织部联合开办的村（社区）</t>
    </r>
    <r>
      <rPr>
        <sz val="12"/>
        <color theme="1"/>
        <rFont val="Times New Roman"/>
        <charset val="0"/>
      </rPr>
      <t>“</t>
    </r>
    <r>
      <rPr>
        <sz val="12"/>
        <color theme="1"/>
        <rFont val="仿宋_GB2312"/>
        <charset val="134"/>
      </rPr>
      <t>两委</t>
    </r>
    <r>
      <rPr>
        <sz val="12"/>
        <color theme="1"/>
        <rFont val="Times New Roman"/>
        <charset val="0"/>
      </rPr>
      <t>”</t>
    </r>
    <r>
      <rPr>
        <sz val="12"/>
        <color theme="1"/>
        <rFont val="仿宋_GB2312"/>
        <charset val="134"/>
      </rPr>
      <t>干部学历提升班为载体，借助信息化网络教学平台，以两委班为载体打造</t>
    </r>
    <r>
      <rPr>
        <sz val="12"/>
        <color theme="1"/>
        <rFont val="Times New Roman"/>
        <charset val="0"/>
      </rPr>
      <t>“</t>
    </r>
    <r>
      <rPr>
        <sz val="12"/>
        <color theme="1"/>
        <rFont val="仿宋_GB2312"/>
        <charset val="134"/>
      </rPr>
      <t>政校企协同</t>
    </r>
    <r>
      <rPr>
        <sz val="12"/>
        <color theme="1"/>
        <rFont val="Times New Roman"/>
        <charset val="0"/>
      </rPr>
      <t>”</t>
    </r>
    <r>
      <rPr>
        <sz val="12"/>
        <color theme="1"/>
        <rFont val="仿宋_GB2312"/>
        <charset val="134"/>
      </rPr>
      <t>的合作共同体，开发了精准对接</t>
    </r>
    <r>
      <rPr>
        <sz val="12"/>
        <color theme="1"/>
        <rFont val="Times New Roman"/>
        <charset val="0"/>
      </rPr>
      <t>“</t>
    </r>
    <r>
      <rPr>
        <sz val="12"/>
        <color theme="1"/>
        <rFont val="仿宋_GB2312"/>
        <charset val="134"/>
      </rPr>
      <t>乡村振兴</t>
    </r>
    <r>
      <rPr>
        <sz val="12"/>
        <color theme="1"/>
        <rFont val="Times New Roman"/>
        <charset val="0"/>
      </rPr>
      <t>”</t>
    </r>
    <r>
      <rPr>
        <sz val="12"/>
        <color theme="1"/>
        <rFont val="仿宋_GB2312"/>
        <charset val="134"/>
      </rPr>
      <t>战略五大总要求的</t>
    </r>
    <r>
      <rPr>
        <sz val="12"/>
        <color theme="1"/>
        <rFont val="Times New Roman"/>
        <charset val="0"/>
      </rPr>
      <t>“</t>
    </r>
    <r>
      <rPr>
        <sz val="12"/>
        <color theme="1"/>
        <rFont val="仿宋_GB2312"/>
        <charset val="134"/>
      </rPr>
      <t>五维课程体系</t>
    </r>
    <r>
      <rPr>
        <sz val="12"/>
        <color theme="1"/>
        <rFont val="Times New Roman"/>
        <charset val="0"/>
      </rPr>
      <t>”</t>
    </r>
    <r>
      <rPr>
        <sz val="12"/>
        <color theme="1"/>
        <rFont val="仿宋_GB2312"/>
        <charset val="134"/>
      </rPr>
      <t>，定向培养乡村振兴人才。</t>
    </r>
  </si>
  <si>
    <r>
      <rPr>
        <sz val="12"/>
        <color theme="1"/>
        <rFont val="仿宋_GB2312"/>
        <charset val="134"/>
      </rPr>
      <t>协同办学，截至</t>
    </r>
    <r>
      <rPr>
        <sz val="12"/>
        <color theme="1"/>
        <rFont val="Times New Roman"/>
        <charset val="0"/>
      </rPr>
      <t>2023</t>
    </r>
    <r>
      <rPr>
        <sz val="12"/>
        <color theme="1"/>
        <rFont val="仿宋_GB2312"/>
        <charset val="134"/>
      </rPr>
      <t>年</t>
    </r>
    <r>
      <rPr>
        <sz val="12"/>
        <color theme="1"/>
        <rFont val="Times New Roman"/>
        <charset val="0"/>
      </rPr>
      <t>6</t>
    </r>
    <r>
      <rPr>
        <sz val="12"/>
        <color theme="1"/>
        <rFont val="仿宋_GB2312"/>
        <charset val="134"/>
      </rPr>
      <t>月，共招录培养英德学员</t>
    </r>
    <r>
      <rPr>
        <sz val="12"/>
        <color theme="1"/>
        <rFont val="Times New Roman"/>
        <charset val="0"/>
      </rPr>
      <t>1001</t>
    </r>
    <r>
      <rPr>
        <sz val="12"/>
        <color theme="1"/>
        <rFont val="仿宋_GB2312"/>
        <charset val="134"/>
      </rPr>
      <t>人，其中</t>
    </r>
    <r>
      <rPr>
        <sz val="12"/>
        <color theme="1"/>
        <rFont val="Times New Roman"/>
        <charset val="0"/>
      </rPr>
      <t>510</t>
    </r>
    <r>
      <rPr>
        <sz val="12"/>
        <color theme="1"/>
        <rFont val="仿宋_GB2312"/>
        <charset val="134"/>
      </rPr>
      <t>名学院已毕业。</t>
    </r>
    <r>
      <rPr>
        <sz val="12"/>
        <color theme="1"/>
        <rFont val="Times New Roman"/>
        <charset val="0"/>
      </rPr>
      <t xml:space="preserve">
</t>
    </r>
    <r>
      <rPr>
        <sz val="12"/>
        <color theme="1"/>
        <rFont val="仿宋_GB2312"/>
        <charset val="134"/>
      </rPr>
      <t>第五届预录取英德学员</t>
    </r>
    <r>
      <rPr>
        <sz val="12"/>
        <color theme="1"/>
        <rFont val="Times New Roman"/>
        <charset val="0"/>
      </rPr>
      <t>41</t>
    </r>
    <r>
      <rPr>
        <sz val="12"/>
        <color theme="1"/>
        <rFont val="仿宋_GB2312"/>
        <charset val="134"/>
      </rPr>
      <t>人（</t>
    </r>
    <r>
      <rPr>
        <sz val="12"/>
        <color theme="1"/>
        <rFont val="Times New Roman"/>
        <charset val="0"/>
      </rPr>
      <t>2023</t>
    </r>
    <r>
      <rPr>
        <sz val="12"/>
        <color theme="1"/>
        <rFont val="仿宋_GB2312"/>
        <charset val="134"/>
      </rPr>
      <t>年</t>
    </r>
    <r>
      <rPr>
        <sz val="12"/>
        <color theme="1"/>
        <rFont val="Times New Roman"/>
        <charset val="0"/>
      </rPr>
      <t>12</t>
    </r>
    <r>
      <rPr>
        <sz val="12"/>
        <color theme="1"/>
        <rFont val="仿宋_GB2312"/>
        <charset val="134"/>
      </rPr>
      <t>月前）</t>
    </r>
    <r>
      <rPr>
        <sz val="12"/>
        <color theme="1"/>
        <rFont val="Times New Roman"/>
        <charset val="0"/>
      </rPr>
      <t xml:space="preserve">
</t>
    </r>
    <r>
      <rPr>
        <sz val="12"/>
        <color theme="1"/>
        <rFont val="仿宋_GB2312"/>
        <charset val="134"/>
      </rPr>
      <t>第六届预录取英德学员</t>
    </r>
    <r>
      <rPr>
        <sz val="12"/>
        <color theme="1"/>
        <rFont val="Times New Roman"/>
        <charset val="0"/>
      </rPr>
      <t>40</t>
    </r>
    <r>
      <rPr>
        <sz val="12"/>
        <color theme="1"/>
        <rFont val="仿宋_GB2312"/>
        <charset val="134"/>
      </rPr>
      <t>人（</t>
    </r>
    <r>
      <rPr>
        <sz val="12"/>
        <color theme="1"/>
        <rFont val="Times New Roman"/>
        <charset val="0"/>
      </rPr>
      <t>2024</t>
    </r>
    <r>
      <rPr>
        <sz val="12"/>
        <color theme="1"/>
        <rFont val="仿宋_GB2312"/>
        <charset val="134"/>
      </rPr>
      <t>年</t>
    </r>
    <r>
      <rPr>
        <sz val="12"/>
        <color theme="1"/>
        <rFont val="Times New Roman"/>
        <charset val="0"/>
      </rPr>
      <t>12</t>
    </r>
    <r>
      <rPr>
        <sz val="12"/>
        <color theme="1"/>
        <rFont val="仿宋_GB2312"/>
        <charset val="134"/>
      </rPr>
      <t>月前）</t>
    </r>
  </si>
  <si>
    <r>
      <rPr>
        <sz val="12"/>
        <color theme="1"/>
        <rFont val="仿宋_GB2312"/>
        <charset val="134"/>
      </rPr>
      <t>邓惠惠</t>
    </r>
    <r>
      <rPr>
        <sz val="12"/>
        <color theme="1"/>
        <rFont val="Times New Roman"/>
        <charset val="0"/>
      </rPr>
      <t xml:space="preserve"> </t>
    </r>
    <r>
      <rPr>
        <sz val="12"/>
        <color theme="1"/>
        <rFont val="仿宋_GB2312"/>
        <charset val="134"/>
      </rPr>
      <t>继续教育学院副院长</t>
    </r>
    <r>
      <rPr>
        <sz val="12"/>
        <color theme="1"/>
        <rFont val="Times New Roman"/>
        <charset val="0"/>
      </rPr>
      <t xml:space="preserve"> 13631094786</t>
    </r>
  </si>
  <si>
    <t>发挥广州大学优势，提高英德市干部、专业人才工作能力。</t>
  </si>
  <si>
    <r>
      <rPr>
        <sz val="12"/>
        <color rgb="FF000000"/>
        <rFont val="仿宋_GB2312"/>
        <charset val="134"/>
      </rPr>
      <t>每年开展一期培训班。【</t>
    </r>
    <r>
      <rPr>
        <sz val="12"/>
        <color rgb="FF000000"/>
        <rFont val="Times New Roman"/>
        <charset val="0"/>
      </rPr>
      <t>“</t>
    </r>
    <r>
      <rPr>
        <sz val="12"/>
        <color rgb="FF000000"/>
        <rFont val="仿宋_GB2312"/>
        <charset val="134"/>
      </rPr>
      <t>百县千镇万村高质量发展</t>
    </r>
    <r>
      <rPr>
        <sz val="12"/>
        <color rgb="FF000000"/>
        <rFont val="Times New Roman"/>
        <charset val="0"/>
      </rPr>
      <t>”</t>
    </r>
    <r>
      <rPr>
        <sz val="12"/>
        <color rgb="FF000000"/>
        <rFont val="仿宋_GB2312"/>
        <charset val="134"/>
      </rPr>
      <t>干部能力提升培训班，党建引领基层治理创新干部能力提升培训班，</t>
    </r>
    <r>
      <rPr>
        <sz val="12"/>
        <color rgb="FF000000"/>
        <rFont val="Times New Roman"/>
        <charset val="0"/>
      </rPr>
      <t>“</t>
    </r>
    <r>
      <rPr>
        <sz val="12"/>
        <color rgb="FF000000"/>
        <rFont val="仿宋_GB2312"/>
        <charset val="134"/>
      </rPr>
      <t>百县千镇万村高质量发展</t>
    </r>
    <r>
      <rPr>
        <sz val="12"/>
        <color rgb="FF000000"/>
        <rFont val="Times New Roman"/>
        <charset val="0"/>
      </rPr>
      <t>”</t>
    </r>
    <r>
      <rPr>
        <sz val="12"/>
        <color rgb="FF000000"/>
        <rFont val="仿宋_GB2312"/>
        <charset val="134"/>
      </rPr>
      <t>乡村</t>
    </r>
    <r>
      <rPr>
        <sz val="12"/>
        <color rgb="FF000000"/>
        <rFont val="Times New Roman"/>
        <charset val="0"/>
      </rPr>
      <t>CEO</t>
    </r>
    <r>
      <rPr>
        <sz val="12"/>
        <color rgb="FF000000"/>
        <rFont val="仿宋_GB2312"/>
        <charset val="134"/>
      </rPr>
      <t>培训班，县域经济高质量发展干部能力提升培训班】【</t>
    </r>
    <r>
      <rPr>
        <sz val="12"/>
        <color rgb="FF000000"/>
        <rFont val="Times New Roman"/>
        <charset val="0"/>
      </rPr>
      <t xml:space="preserve"> </t>
    </r>
    <r>
      <rPr>
        <sz val="12"/>
        <color rgb="FF000000"/>
        <rFont val="仿宋_GB2312"/>
        <charset val="134"/>
      </rPr>
      <t>安全意识教育（网络空间安全形势及措施教育），安全能力培训（常见安全设备和技术运用能力培训），</t>
    </r>
    <r>
      <rPr>
        <sz val="12"/>
        <color rgb="FF000000"/>
        <rFont val="Times New Roman"/>
        <charset val="0"/>
      </rPr>
      <t xml:space="preserve"> </t>
    </r>
    <r>
      <rPr>
        <sz val="12"/>
        <color rgb="FF000000"/>
        <rFont val="仿宋_GB2312"/>
        <charset val="134"/>
      </rPr>
      <t>安全环境建设（攻防演练培训、安全渗透测试服务、防护体系建设研讨），安全战略咨询（市级网安工作发展规划建议，各级网安部门班子人员安全知识培训），专家团体建设（协助建立网安发展专家指导委员会，建立网安产业与人才创新发展协会等团体）】【规划编制与审查技术培训】【农村电商人才培训】</t>
    </r>
  </si>
  <si>
    <r>
      <rPr>
        <sz val="12"/>
        <color theme="1"/>
        <rFont val="Times New Roman"/>
        <charset val="0"/>
      </rPr>
      <t>1.</t>
    </r>
    <r>
      <rPr>
        <sz val="12"/>
        <color theme="1"/>
        <rFont val="仿宋_GB2312"/>
        <charset val="134"/>
      </rPr>
      <t>英德市人才助力</t>
    </r>
    <r>
      <rPr>
        <sz val="12"/>
        <color theme="1"/>
        <rFont val="Times New Roman"/>
        <charset val="0"/>
      </rPr>
      <t>“</t>
    </r>
    <r>
      <rPr>
        <sz val="12"/>
        <color theme="1"/>
        <rFont val="仿宋_GB2312"/>
        <charset val="134"/>
      </rPr>
      <t>百县千镇万村高质量发展</t>
    </r>
    <r>
      <rPr>
        <sz val="12"/>
        <color theme="1"/>
        <rFont val="Times New Roman"/>
        <charset val="0"/>
      </rPr>
      <t>”</t>
    </r>
    <r>
      <rPr>
        <sz val="12"/>
        <color theme="1"/>
        <rFont val="仿宋_GB2312"/>
        <charset val="134"/>
      </rPr>
      <t>干部能力提升研修班；</t>
    </r>
    <r>
      <rPr>
        <sz val="12"/>
        <color theme="1"/>
        <rFont val="Times New Roman"/>
        <charset val="0"/>
      </rPr>
      <t>2.</t>
    </r>
    <r>
      <rPr>
        <sz val="12"/>
        <color theme="1"/>
        <rFont val="仿宋_GB2312"/>
        <charset val="134"/>
      </rPr>
      <t>党建引领基层治理创新干部能力提升培训班；</t>
    </r>
    <r>
      <rPr>
        <sz val="12"/>
        <color theme="1"/>
        <rFont val="Times New Roman"/>
        <charset val="0"/>
      </rPr>
      <t>3.</t>
    </r>
    <r>
      <rPr>
        <sz val="12"/>
        <color theme="1"/>
        <rFont val="仿宋_GB2312"/>
        <charset val="134"/>
      </rPr>
      <t>安全意识教育（网络空间安全形势及措施教育）；</t>
    </r>
    <r>
      <rPr>
        <sz val="12"/>
        <color theme="1"/>
        <rFont val="Times New Roman"/>
        <charset val="0"/>
      </rPr>
      <t>4.</t>
    </r>
    <r>
      <rPr>
        <sz val="12"/>
        <color theme="1"/>
        <rFont val="仿宋_GB2312"/>
        <charset val="134"/>
      </rPr>
      <t>安全战略咨询（市级网安工作发展规划建议，各级网安部门班子人员安全知识培训）；</t>
    </r>
    <r>
      <rPr>
        <sz val="12"/>
        <color theme="1"/>
        <rFont val="Times New Roman"/>
        <charset val="0"/>
      </rPr>
      <t>5.</t>
    </r>
    <r>
      <rPr>
        <sz val="12"/>
        <color theme="1"/>
        <rFont val="仿宋_GB2312"/>
        <charset val="134"/>
      </rPr>
      <t>专家团体建设（协助建立网安发展专家指导委员会，建立网安产业与人才创新发展协会等团体）；</t>
    </r>
    <r>
      <rPr>
        <sz val="12"/>
        <color theme="1"/>
        <rFont val="Times New Roman"/>
        <charset val="0"/>
      </rPr>
      <t>6.“</t>
    </r>
    <r>
      <rPr>
        <sz val="12"/>
        <color theme="1"/>
        <rFont val="仿宋_GB2312"/>
        <charset val="134"/>
      </rPr>
      <t>百县千镇万村高质量发展</t>
    </r>
    <r>
      <rPr>
        <sz val="12"/>
        <color theme="1"/>
        <rFont val="Times New Roman"/>
        <charset val="0"/>
      </rPr>
      <t>”</t>
    </r>
    <r>
      <rPr>
        <sz val="12"/>
        <color theme="1"/>
        <rFont val="仿宋_GB2312"/>
        <charset val="134"/>
      </rPr>
      <t>乡村</t>
    </r>
    <r>
      <rPr>
        <sz val="12"/>
        <color theme="1"/>
        <rFont val="Times New Roman"/>
        <charset val="0"/>
      </rPr>
      <t>CEO</t>
    </r>
    <r>
      <rPr>
        <sz val="12"/>
        <color theme="1"/>
        <rFont val="仿宋_GB2312"/>
        <charset val="134"/>
      </rPr>
      <t>培训班；</t>
    </r>
    <r>
      <rPr>
        <sz val="12"/>
        <color theme="1"/>
        <rFont val="Times New Roman"/>
        <charset val="0"/>
      </rPr>
      <t>7.</t>
    </r>
    <r>
      <rPr>
        <sz val="12"/>
        <color theme="1"/>
        <rFont val="仿宋_GB2312"/>
        <charset val="134"/>
      </rPr>
      <t>县域经济高质量发展干部能力提升培训班；</t>
    </r>
    <r>
      <rPr>
        <sz val="12"/>
        <color theme="1"/>
        <rFont val="Times New Roman"/>
        <charset val="0"/>
      </rPr>
      <t>8.</t>
    </r>
    <r>
      <rPr>
        <sz val="12"/>
        <color theme="1"/>
        <rFont val="仿宋_GB2312"/>
        <charset val="134"/>
      </rPr>
      <t>安全能力培训（常见安全设备和技术运用能力培训）；</t>
    </r>
    <r>
      <rPr>
        <sz val="12"/>
        <color theme="1"/>
        <rFont val="Times New Roman"/>
        <charset val="0"/>
      </rPr>
      <t>9.</t>
    </r>
    <r>
      <rPr>
        <sz val="12"/>
        <color theme="1"/>
        <rFont val="仿宋_GB2312"/>
        <charset val="134"/>
      </rPr>
      <t>安全能力培训（常见安全设备和技术运用能力培训）；</t>
    </r>
    <r>
      <rPr>
        <sz val="12"/>
        <color theme="1"/>
        <rFont val="Times New Roman"/>
        <charset val="0"/>
      </rPr>
      <t>10.</t>
    </r>
    <r>
      <rPr>
        <sz val="12"/>
        <color theme="1"/>
        <rFont val="仿宋_GB2312"/>
        <charset val="134"/>
      </rPr>
      <t>规划编制与审查技术培训；</t>
    </r>
    <r>
      <rPr>
        <sz val="12"/>
        <color theme="1"/>
        <rFont val="Times New Roman"/>
        <charset val="0"/>
      </rPr>
      <t>11.</t>
    </r>
    <r>
      <rPr>
        <sz val="12"/>
        <color theme="1"/>
        <rFont val="仿宋_GB2312"/>
        <charset val="134"/>
      </rPr>
      <t>农村电商人才培训。（每年从以上</t>
    </r>
    <r>
      <rPr>
        <sz val="12"/>
        <color theme="1"/>
        <rFont val="Times New Roman"/>
        <charset val="0"/>
      </rPr>
      <t>11个专题选择其中一个专题办培训班）</t>
    </r>
  </si>
  <si>
    <r>
      <rPr>
        <sz val="12"/>
        <color rgb="FF000000"/>
        <rFont val="仿宋_GB2312"/>
        <charset val="134"/>
      </rPr>
      <t>谢治菊（广州大学乡村研究院院长）</t>
    </r>
    <r>
      <rPr>
        <sz val="12"/>
        <color rgb="FF000000"/>
        <rFont val="Times New Roman"/>
        <charset val="0"/>
      </rPr>
      <t>13368508054</t>
    </r>
    <r>
      <rPr>
        <sz val="12"/>
        <color rgb="FF000000"/>
        <rFont val="仿宋_GB2312"/>
        <charset val="134"/>
      </rPr>
      <t>；陈锦棠（广州大学建筑与城市规划学院副院长、教授）</t>
    </r>
    <r>
      <rPr>
        <sz val="12"/>
        <color rgb="FF000000"/>
        <rFont val="Times New Roman"/>
        <charset val="0"/>
      </rPr>
      <t>15088050942</t>
    </r>
    <r>
      <rPr>
        <sz val="12"/>
        <color rgb="FF000000"/>
        <rFont val="仿宋_GB2312"/>
        <charset val="134"/>
      </rPr>
      <t>；孙慧芯（英德市教育局副局长）</t>
    </r>
    <r>
      <rPr>
        <sz val="12"/>
        <color rgb="FF000000"/>
        <rFont val="Times New Roman"/>
        <charset val="0"/>
      </rPr>
      <t>15816212888</t>
    </r>
    <r>
      <rPr>
        <sz val="12"/>
        <color rgb="FF000000"/>
        <rFont val="仿宋_GB2312"/>
        <charset val="134"/>
      </rPr>
      <t>；童玲（英德市委组织部副部长）</t>
    </r>
    <r>
      <rPr>
        <sz val="12"/>
        <color rgb="FF000000"/>
        <rFont val="Times New Roman"/>
        <charset val="0"/>
      </rPr>
      <t>13509260398</t>
    </r>
  </si>
  <si>
    <t>连州市</t>
  </si>
  <si>
    <t>中山大学、广东司法警官职业学院</t>
  </si>
  <si>
    <t>地方志编制</t>
  </si>
  <si>
    <t>连州市丰阳镇（含朱岗村）</t>
  </si>
  <si>
    <r>
      <rPr>
        <sz val="12"/>
        <color theme="1"/>
        <rFont val="Times New Roman"/>
        <charset val="0"/>
      </rPr>
      <t>2026</t>
    </r>
    <r>
      <rPr>
        <sz val="12"/>
        <color indexed="8"/>
        <rFont val="仿宋_GB2312"/>
        <charset val="134"/>
      </rPr>
      <t>年</t>
    </r>
  </si>
  <si>
    <t>连州市丰阳镇历史悠久，文化底蕴丰厚，保存有大量古村、古建、古道，具有深度发掘、开发利用的价值。</t>
  </si>
  <si>
    <t>依托历史学系专家团队协助连州市相关乡镇编制地方志。</t>
  </si>
  <si>
    <r>
      <rPr>
        <sz val="12"/>
        <color theme="1"/>
        <rFont val="Times New Roman"/>
        <charset val="0"/>
      </rPr>
      <t>2024</t>
    </r>
    <r>
      <rPr>
        <sz val="12"/>
        <color indexed="8"/>
        <rFont val="仿宋_GB2312"/>
        <charset val="134"/>
      </rPr>
      <t>年年内完成丰阳镇地方志初稿。</t>
    </r>
    <r>
      <rPr>
        <sz val="12"/>
        <color theme="1"/>
        <rFont val="Times New Roman"/>
        <charset val="0"/>
      </rPr>
      <t>2026</t>
    </r>
    <r>
      <rPr>
        <sz val="12"/>
        <color indexed="8"/>
        <rFont val="仿宋_GB2312"/>
        <charset val="134"/>
      </rPr>
      <t>年内完成丰阳镇地方志编撰和付梓印刷。</t>
    </r>
  </si>
  <si>
    <r>
      <rPr>
        <sz val="12"/>
        <color indexed="8"/>
        <rFont val="仿宋_GB2312"/>
        <charset val="134"/>
      </rPr>
      <t>陈英群</t>
    </r>
    <r>
      <rPr>
        <sz val="12"/>
        <color theme="1"/>
        <rFont val="Times New Roman"/>
        <charset val="0"/>
      </rPr>
      <t xml:space="preserve"> </t>
    </r>
    <r>
      <rPr>
        <sz val="12"/>
        <color indexed="8"/>
        <rFont val="仿宋_GB2312"/>
        <charset val="134"/>
      </rPr>
      <t>（驻连州服务队队长）</t>
    </r>
    <r>
      <rPr>
        <sz val="12"/>
        <color theme="1"/>
        <rFont val="Times New Roman"/>
        <charset val="0"/>
      </rPr>
      <t>13751881727</t>
    </r>
  </si>
  <si>
    <t>瑶安瑶族乡瑶族非物质文化发掘及非遗申报</t>
  </si>
  <si>
    <t>连州市瑶安瑶族乡各村（含大营村、洛阳村）</t>
  </si>
  <si>
    <r>
      <rPr>
        <sz val="12"/>
        <color theme="1"/>
        <rFont val="Times New Roman"/>
        <charset val="0"/>
      </rPr>
      <t>“</t>
    </r>
    <r>
      <rPr>
        <sz val="12"/>
        <color indexed="8"/>
        <rFont val="仿宋_GB2312"/>
        <charset val="134"/>
      </rPr>
      <t>小长鼓舞</t>
    </r>
    <r>
      <rPr>
        <sz val="12"/>
        <color theme="1"/>
        <rFont val="Times New Roman"/>
        <charset val="0"/>
      </rPr>
      <t>”</t>
    </r>
    <r>
      <rPr>
        <sz val="12"/>
        <color indexed="8"/>
        <rFont val="仿宋_GB2312"/>
        <charset val="134"/>
      </rPr>
      <t>是连州市瑶安瑶族乡的特色民族舞蹈，目前已是广东省省级非遗。</t>
    </r>
  </si>
  <si>
    <r>
      <rPr>
        <sz val="12"/>
        <color indexed="8"/>
        <rFont val="仿宋_GB2312"/>
        <charset val="134"/>
      </rPr>
      <t>依托学校相关专家团队推动</t>
    </r>
    <r>
      <rPr>
        <sz val="12"/>
        <color theme="1"/>
        <rFont val="Times New Roman"/>
        <charset val="0"/>
      </rPr>
      <t>“</t>
    </r>
    <r>
      <rPr>
        <sz val="12"/>
        <color indexed="8"/>
        <rFont val="仿宋_GB2312"/>
        <charset val="134"/>
      </rPr>
      <t>小长鼓舞</t>
    </r>
    <r>
      <rPr>
        <sz val="12"/>
        <color theme="1"/>
        <rFont val="Times New Roman"/>
        <charset val="0"/>
      </rPr>
      <t>”</t>
    </r>
    <r>
      <rPr>
        <sz val="12"/>
        <color indexed="8"/>
        <rFont val="仿宋_GB2312"/>
        <charset val="134"/>
      </rPr>
      <t>技艺申报国家级非物质文化遗产代表性项目。</t>
    </r>
  </si>
  <si>
    <r>
      <rPr>
        <sz val="12"/>
        <color theme="1"/>
        <rFont val="Times New Roman"/>
        <charset val="0"/>
      </rPr>
      <t>2024</t>
    </r>
    <r>
      <rPr>
        <sz val="12"/>
        <color indexed="8"/>
        <rFont val="仿宋_GB2312"/>
        <charset val="134"/>
      </rPr>
      <t>年年内完成</t>
    </r>
    <r>
      <rPr>
        <sz val="12"/>
        <color theme="1"/>
        <rFont val="Times New Roman"/>
        <charset val="0"/>
      </rPr>
      <t>“</t>
    </r>
    <r>
      <rPr>
        <sz val="12"/>
        <color indexed="8"/>
        <rFont val="仿宋_GB2312"/>
        <charset val="134"/>
      </rPr>
      <t>小长鼓舞</t>
    </r>
    <r>
      <rPr>
        <sz val="12"/>
        <color theme="1"/>
        <rFont val="Times New Roman"/>
        <charset val="0"/>
      </rPr>
      <t>”</t>
    </r>
    <r>
      <rPr>
        <sz val="12"/>
        <color indexed="8"/>
        <rFont val="仿宋_GB2312"/>
        <charset val="134"/>
      </rPr>
      <t>技艺资料整理，并向主管部门提交国家级非物质文化遗产代表性项目申请。</t>
    </r>
  </si>
  <si>
    <t>丰阳牛肉干制作技艺非遗传承及牛肉干预制菜生产</t>
  </si>
  <si>
    <t>连州市丰阳镇各村（含朱岗村）</t>
  </si>
  <si>
    <t>连州市丰阳牛肉干历史悠久、制作工艺独特，其特殊风味广受认可。但一直处于初级农产品水平，其产业发展始终没能匹配其市场知名度。</t>
  </si>
  <si>
    <r>
      <rPr>
        <sz val="12"/>
        <color indexed="8"/>
        <rFont val="仿宋_GB2312"/>
        <charset val="134"/>
      </rPr>
      <t>依托社会学与人类学学院专家团队协助申报省级非物质文化遗产，协助制定</t>
    </r>
    <r>
      <rPr>
        <sz val="12"/>
        <color theme="1"/>
        <rFont val="Times New Roman"/>
        <charset val="0"/>
      </rPr>
      <t>“</t>
    </r>
    <r>
      <rPr>
        <sz val="12"/>
        <color indexed="8"/>
        <rFont val="仿宋_GB2312"/>
        <charset val="134"/>
      </rPr>
      <t>丰阳牛肉干</t>
    </r>
    <r>
      <rPr>
        <sz val="12"/>
        <color theme="1"/>
        <rFont val="Times New Roman"/>
        <charset val="0"/>
      </rPr>
      <t>”</t>
    </r>
    <r>
      <rPr>
        <sz val="12"/>
        <color indexed="8"/>
        <rFont val="仿宋_GB2312"/>
        <charset val="134"/>
      </rPr>
      <t>食品安全生产标准，推进牛肉干预制菜生产。</t>
    </r>
  </si>
  <si>
    <r>
      <rPr>
        <sz val="12"/>
        <color indexed="8"/>
        <rFont val="仿宋_GB2312"/>
        <charset val="134"/>
      </rPr>
      <t>利用学校智力资源、人才资源帮助当地产业协会及农户在</t>
    </r>
    <r>
      <rPr>
        <sz val="12"/>
        <color theme="1"/>
        <rFont val="Times New Roman"/>
        <charset val="0"/>
      </rPr>
      <t>2023</t>
    </r>
    <r>
      <rPr>
        <sz val="12"/>
        <color indexed="8"/>
        <rFont val="仿宋_GB2312"/>
        <charset val="134"/>
      </rPr>
      <t>年内制定</t>
    </r>
    <r>
      <rPr>
        <sz val="12"/>
        <color theme="1"/>
        <rFont val="Times New Roman"/>
        <charset val="0"/>
      </rPr>
      <t>“</t>
    </r>
    <r>
      <rPr>
        <sz val="12"/>
        <color indexed="8"/>
        <rFont val="仿宋_GB2312"/>
        <charset val="134"/>
      </rPr>
      <t>丰阳牛肉干</t>
    </r>
    <r>
      <rPr>
        <sz val="12"/>
        <color theme="1"/>
        <rFont val="Times New Roman"/>
        <charset val="0"/>
      </rPr>
      <t>”</t>
    </r>
    <r>
      <rPr>
        <sz val="12"/>
        <color indexed="8"/>
        <rFont val="仿宋_GB2312"/>
        <charset val="134"/>
      </rPr>
      <t>食品安全生产标准，推进牛肉干预制菜生产。</t>
    </r>
    <r>
      <rPr>
        <sz val="12"/>
        <color theme="1"/>
        <rFont val="Times New Roman"/>
        <charset val="0"/>
      </rPr>
      <t>2024年牛肉干预制菜上市销售。2025年内申报省级非遗。</t>
    </r>
  </si>
  <si>
    <t>电商产业培育</t>
  </si>
  <si>
    <t>连州市地处粤北山区，农业产业占比大。本地特色农产品量大质优，但受限于交通、信息等条件，市场拓展能力急需提升。</t>
  </si>
  <si>
    <t>依托商学院专家团队和校友企业协同，帮助连州市开展农村电商人才体系化培训、特色农产品品牌推广和营销、重点电子商务企业和个人加权赋能，打造特色农产品销售、文化旅游推广的电子商务产业聚落。</t>
  </si>
  <si>
    <r>
      <rPr>
        <sz val="12"/>
        <color theme="1"/>
        <rFont val="Times New Roman"/>
        <charset val="0"/>
      </rPr>
      <t>2024</t>
    </r>
    <r>
      <rPr>
        <sz val="12"/>
        <color indexed="8"/>
        <rFont val="仿宋_GB2312"/>
        <charset val="134"/>
      </rPr>
      <t>年年内完成</t>
    </r>
    <r>
      <rPr>
        <sz val="12"/>
        <color theme="1"/>
        <rFont val="Times New Roman"/>
        <charset val="0"/>
      </rPr>
      <t>12</t>
    </r>
    <r>
      <rPr>
        <sz val="12"/>
        <color indexed="8"/>
        <rFont val="仿宋_GB2312"/>
        <charset val="134"/>
      </rPr>
      <t>个周期培训，并举办首届连州农村电商大赛。</t>
    </r>
    <r>
      <rPr>
        <sz val="12"/>
        <color theme="1"/>
        <rFont val="Times New Roman"/>
        <charset val="0"/>
      </rPr>
      <t>2025</t>
    </r>
    <r>
      <rPr>
        <sz val="12"/>
        <color indexed="8"/>
        <rFont val="仿宋_GB2312"/>
        <charset val="134"/>
      </rPr>
      <t>年年内通过农村电商人才体系化培训、特色农产品品牌推广和营销、重点电子商务企业和个人加权赋能等途径，打造连州市农村电商产业新生态，并初步形成产业聚落。</t>
    </r>
  </si>
  <si>
    <t>东陂腊味预制菜保鲜技术研发</t>
  </si>
  <si>
    <t>连州市东陂镇</t>
  </si>
  <si>
    <r>
      <rPr>
        <sz val="12"/>
        <color indexed="8"/>
        <rFont val="仿宋_GB2312"/>
        <charset val="134"/>
      </rPr>
      <t>连州市东陂镇的</t>
    </r>
    <r>
      <rPr>
        <sz val="12"/>
        <color theme="1"/>
        <rFont val="Times New Roman"/>
        <charset val="0"/>
      </rPr>
      <t>“</t>
    </r>
    <r>
      <rPr>
        <sz val="12"/>
        <color indexed="8"/>
        <rFont val="仿宋_GB2312"/>
        <charset val="134"/>
      </rPr>
      <t>东陂腊味</t>
    </r>
    <r>
      <rPr>
        <sz val="12"/>
        <color theme="1"/>
        <rFont val="Times New Roman"/>
        <charset val="0"/>
      </rPr>
      <t>”</t>
    </r>
    <r>
      <rPr>
        <sz val="12"/>
        <color indexed="8"/>
        <rFont val="仿宋_GB2312"/>
        <charset val="134"/>
      </rPr>
      <t>为中国国家地理标志产品。具有较大品牌影响力和市场认可度。可通过预制菜开发进一步增加产品品类，挖掘其市场能力。</t>
    </r>
  </si>
  <si>
    <t>依托校友企业资源助力打造连州腊味预制菜全产业链，开发免洗、免切、免调料、免火候的预制菜好产品。</t>
  </si>
  <si>
    <r>
      <rPr>
        <sz val="12"/>
        <color theme="1"/>
        <rFont val="Times New Roman"/>
        <charset val="0"/>
      </rPr>
      <t>2024</t>
    </r>
    <r>
      <rPr>
        <sz val="12"/>
        <color indexed="8"/>
        <rFont val="仿宋_GB2312"/>
        <charset val="134"/>
      </rPr>
      <t>年年内完成有关技术开发。</t>
    </r>
    <r>
      <rPr>
        <sz val="12"/>
        <color theme="1"/>
        <rFont val="Times New Roman"/>
        <charset val="0"/>
      </rPr>
      <t>2025年年内通过新技术的产业应用帮助有关企业实现经济效益提升。</t>
    </r>
  </si>
  <si>
    <t>连州市天然富硒土地研究</t>
  </si>
  <si>
    <t>连州市东陂镇（含大江村）、丰阳镇、西岸镇、保安镇等</t>
  </si>
  <si>
    <r>
      <rPr>
        <sz val="12"/>
        <color rgb="FF000000"/>
        <rFont val="Times New Roman"/>
        <charset val="0"/>
      </rPr>
      <t>2023</t>
    </r>
    <r>
      <rPr>
        <sz val="12"/>
        <color indexed="8"/>
        <rFont val="仿宋_GB2312"/>
        <charset val="134"/>
      </rPr>
      <t>年</t>
    </r>
  </si>
  <si>
    <r>
      <rPr>
        <sz val="12"/>
        <color rgb="FF000000"/>
        <rFont val="Times New Roman"/>
        <charset val="0"/>
      </rPr>
      <t>2025</t>
    </r>
    <r>
      <rPr>
        <sz val="12"/>
        <color indexed="8"/>
        <rFont val="仿宋_GB2312"/>
        <charset val="134"/>
      </rPr>
      <t>年</t>
    </r>
  </si>
  <si>
    <t>连州市地质条件优良、耕地资源丰富，经专家团队前期调查分析，具有发展天然富硒土地及相关产业条件。</t>
  </si>
  <si>
    <t>依托地球科学与工程学院团队开展连州市土壤硒元素含量调查，推动申报广东省天然富硒土地认证。</t>
  </si>
  <si>
    <r>
      <rPr>
        <sz val="12"/>
        <color theme="1"/>
        <rFont val="Times New Roman"/>
        <charset val="0"/>
      </rPr>
      <t>2024</t>
    </r>
    <r>
      <rPr>
        <sz val="12"/>
        <color indexed="8"/>
        <rFont val="仿宋_GB2312"/>
        <charset val="134"/>
      </rPr>
      <t>年内完成东陂镇大江村天然富硒地块省级认证申报，推动丰阳镇富硒土地申报省级天然富硒农业产业示范基地，并继续开展地质调查发掘富硒土地资源。</t>
    </r>
    <r>
      <rPr>
        <sz val="12"/>
        <color theme="1"/>
        <rFont val="Times New Roman"/>
        <charset val="0"/>
      </rPr>
      <t>2025</t>
    </r>
    <r>
      <rPr>
        <sz val="12"/>
        <color indexed="8"/>
        <rFont val="仿宋_GB2312"/>
        <charset val="134"/>
      </rPr>
      <t>年</t>
    </r>
    <r>
      <rPr>
        <sz val="12"/>
        <color theme="1"/>
        <rFont val="Times New Roman"/>
        <charset val="0"/>
      </rPr>
      <t>9</t>
    </r>
    <r>
      <rPr>
        <sz val="12"/>
        <color indexed="8"/>
        <rFont val="仿宋_GB2312"/>
        <charset val="134"/>
      </rPr>
      <t>月前完成西岸镇、保安镇天然富硒地块省级认证申报。</t>
    </r>
  </si>
  <si>
    <t>连州碳酸钙产业高质量发展</t>
  </si>
  <si>
    <r>
      <rPr>
        <sz val="12"/>
        <color indexed="8"/>
        <rFont val="仿宋_GB2312"/>
        <charset val="134"/>
      </rPr>
      <t>连州市被誉为</t>
    </r>
    <r>
      <rPr>
        <sz val="12"/>
        <color theme="1"/>
        <rFont val="Times New Roman"/>
        <charset val="0"/>
      </rPr>
      <t>“</t>
    </r>
    <r>
      <rPr>
        <sz val="12"/>
        <color indexed="8"/>
        <rFont val="仿宋_GB2312"/>
        <charset val="134"/>
      </rPr>
      <t>中国碳酸钙之城</t>
    </r>
    <r>
      <rPr>
        <sz val="12"/>
        <color theme="1"/>
        <rFont val="Times New Roman"/>
        <charset val="0"/>
      </rPr>
      <t>”</t>
    </r>
    <r>
      <rPr>
        <sz val="12"/>
        <color indexed="8"/>
        <rFont val="仿宋_GB2312"/>
        <charset val="134"/>
      </rPr>
      <t>，矿产资源储量大、品质高，产业基础好。亟需科技赋能、做优做强。</t>
    </r>
  </si>
  <si>
    <t>依托化学学院专家团队，加强与连州市、广晟集团的深度合作，面向高附加值应用领域，联合企业开展技术攻关，着力突破碳酸钙产业共性关键技术，提升企业自主创新能力和产品竞争力，助力连州百亿工业产业打造。</t>
  </si>
  <si>
    <r>
      <rPr>
        <sz val="12"/>
        <color theme="1"/>
        <rFont val="Times New Roman"/>
        <charset val="0"/>
      </rPr>
      <t>2024</t>
    </r>
    <r>
      <rPr>
        <sz val="12"/>
        <color indexed="8"/>
        <rFont val="仿宋_GB2312"/>
        <charset val="134"/>
      </rPr>
      <t>年年内帮助连州市和广晟集团完成有关产业投资规划，并实现中山大学、连州市、广晟集团三方的</t>
    </r>
    <r>
      <rPr>
        <sz val="12"/>
        <color theme="1"/>
        <rFont val="Times New Roman"/>
        <charset val="0"/>
      </rPr>
      <t>“</t>
    </r>
    <r>
      <rPr>
        <sz val="12"/>
        <color indexed="8"/>
        <rFont val="仿宋_GB2312"/>
        <charset val="134"/>
      </rPr>
      <t>政产学研</t>
    </r>
    <r>
      <rPr>
        <sz val="12"/>
        <color theme="1"/>
        <rFont val="Times New Roman"/>
        <charset val="0"/>
      </rPr>
      <t>”</t>
    </r>
    <r>
      <rPr>
        <sz val="12"/>
        <color indexed="8"/>
        <rFont val="仿宋_GB2312"/>
        <charset val="134"/>
      </rPr>
      <t>合作机制顺利运转。</t>
    </r>
    <r>
      <rPr>
        <sz val="12"/>
        <color theme="1"/>
        <rFont val="Times New Roman"/>
        <charset val="0"/>
      </rPr>
      <t>2026</t>
    </r>
    <r>
      <rPr>
        <sz val="12"/>
        <color indexed="8"/>
        <rFont val="仿宋_GB2312"/>
        <charset val="134"/>
      </rPr>
      <t>年年内完成有关产业落地，并产生对连州支柱产业经济效益的正向推动。</t>
    </r>
  </si>
  <si>
    <t>连州特色农产品深加工产品开发</t>
  </si>
  <si>
    <t>连州市（包含连州市域内相关村）</t>
  </si>
  <si>
    <t>连州市的马蹄、玉竹等特色农产品具有较大的是药用价值发掘空间，可通过深加工增加附加值，延长产业链。</t>
  </si>
  <si>
    <t>依托生命科学学院对马蹄、玉竹等特色农产品食药用价值进行深入挖掘，开展深加工产品开发。</t>
  </si>
  <si>
    <r>
      <rPr>
        <sz val="12"/>
        <color theme="1"/>
        <rFont val="Times New Roman"/>
        <charset val="0"/>
      </rPr>
      <t>2024</t>
    </r>
    <r>
      <rPr>
        <sz val="12"/>
        <color indexed="8"/>
        <rFont val="仿宋_GB2312"/>
        <charset val="134"/>
      </rPr>
      <t>年年内完成有关专利申请，完成产品中试，实现最终上市。</t>
    </r>
    <r>
      <rPr>
        <sz val="12"/>
        <color theme="1"/>
        <rFont val="Times New Roman"/>
        <charset val="0"/>
      </rPr>
      <t>2026</t>
    </r>
    <r>
      <rPr>
        <sz val="12"/>
        <color indexed="8"/>
        <rFont val="仿宋_GB2312"/>
        <charset val="134"/>
      </rPr>
      <t>年年内初步形成相关农产品深加工产业链，助力县域经济产生新的增长点，帮助农产品种植企业或个人增产增收。</t>
    </r>
  </si>
  <si>
    <r>
      <rPr>
        <sz val="12"/>
        <color indexed="8"/>
        <rFont val="仿宋_GB2312"/>
        <charset val="134"/>
      </rPr>
      <t>连州市</t>
    </r>
    <r>
      <rPr>
        <sz val="12"/>
        <color rgb="FF000000"/>
        <rFont val="Times New Roman"/>
        <charset val="0"/>
      </rPr>
      <t>“</t>
    </r>
    <r>
      <rPr>
        <sz val="12"/>
        <color indexed="8"/>
        <rFont val="仿宋_GB2312"/>
        <charset val="134"/>
      </rPr>
      <t>城乡融合试点</t>
    </r>
    <r>
      <rPr>
        <sz val="12"/>
        <color rgb="FF000000"/>
        <rFont val="Times New Roman"/>
        <charset val="0"/>
      </rPr>
      <t>”“</t>
    </r>
    <r>
      <rPr>
        <sz val="12"/>
        <color indexed="8"/>
        <rFont val="仿宋_GB2312"/>
        <charset val="134"/>
      </rPr>
      <t>百千万示范镇镇区控规和镇区提升改造</t>
    </r>
    <r>
      <rPr>
        <sz val="12"/>
        <color rgb="FF000000"/>
        <rFont val="Times New Roman"/>
        <charset val="0"/>
      </rPr>
      <t>”</t>
    </r>
    <r>
      <rPr>
        <sz val="12"/>
        <color indexed="8"/>
        <rFont val="仿宋_GB2312"/>
        <charset val="134"/>
      </rPr>
      <t>规划项目</t>
    </r>
  </si>
  <si>
    <r>
      <rPr>
        <sz val="12"/>
        <color indexed="8"/>
        <rFont val="仿宋_GB2312"/>
        <charset val="134"/>
      </rPr>
      <t>连州市东陂镇为广东省</t>
    </r>
    <r>
      <rPr>
        <sz val="12"/>
        <color theme="1"/>
        <rFont val="Times New Roman"/>
        <charset val="0"/>
      </rPr>
      <t>“</t>
    </r>
    <r>
      <rPr>
        <sz val="12"/>
        <color indexed="8"/>
        <rFont val="仿宋_GB2312"/>
        <charset val="134"/>
      </rPr>
      <t>百千万工程</t>
    </r>
    <r>
      <rPr>
        <sz val="12"/>
        <color theme="1"/>
        <rFont val="Times New Roman"/>
        <charset val="0"/>
      </rPr>
      <t>”</t>
    </r>
    <r>
      <rPr>
        <sz val="12"/>
        <color indexed="8"/>
        <rFont val="仿宋_GB2312"/>
        <charset val="134"/>
      </rPr>
      <t>首批典型镇。当地文化底蕴丰厚、产业特色突出、旅游资源丰富，镇村镇貌的提升有助于其加提升招商引资能力，促进农文旅产业协同发展。</t>
    </r>
  </si>
  <si>
    <r>
      <rPr>
        <sz val="12"/>
        <color indexed="8"/>
        <rFont val="仿宋_GB2312"/>
        <charset val="134"/>
      </rPr>
      <t>依托中山大学地理科学与规划学院团队，开展连州市</t>
    </r>
    <r>
      <rPr>
        <sz val="12"/>
        <color theme="1"/>
        <rFont val="Times New Roman"/>
        <charset val="0"/>
      </rPr>
      <t>“</t>
    </r>
    <r>
      <rPr>
        <sz val="12"/>
        <color indexed="8"/>
        <rFont val="仿宋_GB2312"/>
        <charset val="134"/>
      </rPr>
      <t>城乡融合试点</t>
    </r>
    <r>
      <rPr>
        <sz val="12"/>
        <color theme="1"/>
        <rFont val="Times New Roman"/>
        <charset val="0"/>
      </rPr>
      <t>”“</t>
    </r>
    <r>
      <rPr>
        <sz val="12"/>
        <color indexed="8"/>
        <rFont val="仿宋_GB2312"/>
        <charset val="134"/>
      </rPr>
      <t>百千万示范镇镇区控规和镇区提升改造</t>
    </r>
    <r>
      <rPr>
        <sz val="12"/>
        <color theme="1"/>
        <rFont val="Times New Roman"/>
        <charset val="0"/>
      </rPr>
      <t>”</t>
    </r>
    <r>
      <rPr>
        <sz val="12"/>
        <color indexed="8"/>
        <rFont val="仿宋_GB2312"/>
        <charset val="134"/>
      </rPr>
      <t>系列规划编制。规划内容将突出连州独有的自然特色、资源禀赋和文化底蕴，促进全域旅游、产业发展、村庄规划、景观设计相融合，推进农文旅协同发展。</t>
    </r>
  </si>
  <si>
    <r>
      <rPr>
        <sz val="12"/>
        <color indexed="8"/>
        <rFont val="仿宋_GB2312"/>
        <charset val="134"/>
      </rPr>
      <t>规划项目将分两年逐步推进，</t>
    </r>
    <r>
      <rPr>
        <sz val="12"/>
        <color theme="1"/>
        <rFont val="Times New Roman"/>
        <charset val="0"/>
      </rPr>
      <t>2024</t>
    </r>
    <r>
      <rPr>
        <sz val="12"/>
        <color indexed="8"/>
        <rFont val="仿宋_GB2312"/>
        <charset val="134"/>
      </rPr>
      <t>年底之前完成资料整理、分析、规划初步方案研究与制定、规划初步方案汇报、讨论与反馈。</t>
    </r>
    <r>
      <rPr>
        <sz val="12"/>
        <color theme="1"/>
        <rFont val="Times New Roman"/>
        <charset val="0"/>
      </rPr>
      <t>2025</t>
    </r>
    <r>
      <rPr>
        <sz val="12"/>
        <color indexed="8"/>
        <rFont val="仿宋_GB2312"/>
        <charset val="134"/>
      </rPr>
      <t>年</t>
    </r>
    <r>
      <rPr>
        <sz val="12"/>
        <color theme="1"/>
        <rFont val="Times New Roman"/>
        <charset val="0"/>
      </rPr>
      <t>9</t>
    </r>
    <r>
      <rPr>
        <sz val="12"/>
        <color indexed="8"/>
        <rFont val="仿宋_GB2312"/>
        <charset val="134"/>
      </rPr>
      <t>月前完成方案调整、充实与规划成果修订，并提交规划成果报告。</t>
    </r>
  </si>
  <si>
    <r>
      <rPr>
        <sz val="12"/>
        <color theme="1"/>
        <rFont val="Times New Roman"/>
        <charset val="0"/>
      </rPr>
      <t>“</t>
    </r>
    <r>
      <rPr>
        <sz val="12"/>
        <color indexed="8"/>
        <rFont val="仿宋_GB2312"/>
        <charset val="134"/>
      </rPr>
      <t>百千万工程</t>
    </r>
    <r>
      <rPr>
        <sz val="12"/>
        <color theme="1"/>
        <rFont val="Times New Roman"/>
        <charset val="0"/>
      </rPr>
      <t>”</t>
    </r>
    <r>
      <rPr>
        <sz val="12"/>
        <color indexed="8"/>
        <rFont val="仿宋_GB2312"/>
        <charset val="134"/>
      </rPr>
      <t>青年突击队行动</t>
    </r>
  </si>
  <si>
    <r>
      <rPr>
        <sz val="12"/>
        <color indexed="8"/>
        <rFont val="仿宋_GB2312"/>
        <charset val="134"/>
      </rPr>
      <t>省委书记黄坤明同志到中山大学为师生讲授思政课时强调</t>
    </r>
    <r>
      <rPr>
        <sz val="12"/>
        <color theme="1"/>
        <rFont val="Times New Roman"/>
        <charset val="0"/>
      </rPr>
      <t>“</t>
    </r>
    <r>
      <rPr>
        <sz val="12"/>
        <color indexed="8"/>
        <rFont val="仿宋_GB2312"/>
        <charset val="134"/>
      </rPr>
      <t>中大师生要抓住机遇，在更好服务广东经济社会发展中实现自身更大发展。</t>
    </r>
    <r>
      <rPr>
        <sz val="12"/>
        <color theme="1"/>
        <rFont val="Times New Roman"/>
        <charset val="0"/>
      </rPr>
      <t xml:space="preserve">”
</t>
    </r>
    <r>
      <rPr>
        <sz val="12"/>
        <color indexed="8"/>
        <rFont val="仿宋_GB2312"/>
        <charset val="134"/>
      </rPr>
      <t>中山大学将在</t>
    </r>
    <r>
      <rPr>
        <sz val="12"/>
        <color theme="1"/>
        <rFont val="Times New Roman"/>
        <charset val="0"/>
      </rPr>
      <t>“</t>
    </r>
    <r>
      <rPr>
        <sz val="12"/>
        <color indexed="8"/>
        <rFont val="仿宋_GB2312"/>
        <charset val="134"/>
      </rPr>
      <t>双百行动</t>
    </r>
    <r>
      <rPr>
        <sz val="12"/>
        <color theme="1"/>
        <rFont val="Times New Roman"/>
        <charset val="0"/>
      </rPr>
      <t>”</t>
    </r>
    <r>
      <rPr>
        <sz val="12"/>
        <color indexed="8"/>
        <rFont val="仿宋_GB2312"/>
        <charset val="134"/>
      </rPr>
      <t>中把人才培养与地方经济社会发展相结合，全面提升人才培养质量和服务社会能力。</t>
    </r>
  </si>
  <si>
    <r>
      <rPr>
        <sz val="12"/>
        <color indexed="8"/>
        <rFont val="仿宋_GB2312"/>
        <charset val="134"/>
      </rPr>
      <t>结合大学生</t>
    </r>
    <r>
      <rPr>
        <sz val="12"/>
        <color theme="1"/>
        <rFont val="Times New Roman"/>
        <charset val="0"/>
      </rPr>
      <t>“</t>
    </r>
    <r>
      <rPr>
        <sz val="12"/>
        <color indexed="8"/>
        <rFont val="仿宋_GB2312"/>
        <charset val="134"/>
      </rPr>
      <t>三下乡</t>
    </r>
    <r>
      <rPr>
        <sz val="12"/>
        <color theme="1"/>
        <rFont val="Times New Roman"/>
        <charset val="0"/>
      </rPr>
      <t>”</t>
    </r>
    <r>
      <rPr>
        <sz val="12"/>
        <color indexed="8"/>
        <rFont val="仿宋_GB2312"/>
        <charset val="134"/>
      </rPr>
      <t>活动，组织青年大学生</t>
    </r>
    <r>
      <rPr>
        <sz val="12"/>
        <color theme="1"/>
        <rFont val="Times New Roman"/>
        <charset val="0"/>
      </rPr>
      <t>“</t>
    </r>
    <r>
      <rPr>
        <sz val="12"/>
        <color indexed="8"/>
        <rFont val="仿宋_GB2312"/>
        <charset val="134"/>
      </rPr>
      <t>百千万工程</t>
    </r>
    <r>
      <rPr>
        <sz val="12"/>
        <color theme="1"/>
        <rFont val="Times New Roman"/>
        <charset val="0"/>
      </rPr>
      <t>”</t>
    </r>
    <r>
      <rPr>
        <sz val="12"/>
        <color indexed="8"/>
        <rFont val="仿宋_GB2312"/>
        <charset val="134"/>
      </rPr>
      <t>突击队赴连州开展工作，围绕产业振兴项目提供青年助力</t>
    </r>
  </si>
  <si>
    <r>
      <rPr>
        <sz val="12"/>
        <color indexed="8"/>
        <rFont val="仿宋_GB2312"/>
        <charset val="134"/>
      </rPr>
      <t>围绕高质量发展目标，结合连州本地所需，以</t>
    </r>
    <r>
      <rPr>
        <sz val="12"/>
        <color theme="1"/>
        <rFont val="Times New Roman"/>
        <charset val="0"/>
      </rPr>
      <t>“</t>
    </r>
    <r>
      <rPr>
        <sz val="12"/>
        <color indexed="8"/>
        <rFont val="仿宋_GB2312"/>
        <charset val="134"/>
      </rPr>
      <t>教师带队指导、学生组团参与</t>
    </r>
    <r>
      <rPr>
        <sz val="12"/>
        <color theme="1"/>
        <rFont val="Times New Roman"/>
        <charset val="0"/>
      </rPr>
      <t>”</t>
    </r>
    <r>
      <rPr>
        <sz val="12"/>
        <color indexed="8"/>
        <rFont val="仿宋_GB2312"/>
        <charset val="134"/>
      </rPr>
      <t>的方式组建一系列大学生</t>
    </r>
    <r>
      <rPr>
        <sz val="12"/>
        <color theme="1"/>
        <rFont val="Times New Roman"/>
        <charset val="0"/>
      </rPr>
      <t>“</t>
    </r>
    <r>
      <rPr>
        <sz val="12"/>
        <color indexed="8"/>
        <rFont val="仿宋_GB2312"/>
        <charset val="134"/>
      </rPr>
      <t>百千万工程</t>
    </r>
    <r>
      <rPr>
        <sz val="12"/>
        <color theme="1"/>
        <rFont val="Times New Roman"/>
        <charset val="0"/>
      </rPr>
      <t>”</t>
    </r>
    <r>
      <rPr>
        <sz val="12"/>
        <color indexed="8"/>
        <rFont val="仿宋_GB2312"/>
        <charset val="134"/>
      </rPr>
      <t>突击队，用若干青年突击队项目助力地方经济社会发展，产生乡村振兴和人才培养的</t>
    </r>
    <r>
      <rPr>
        <sz val="12"/>
        <color theme="1"/>
        <rFont val="Times New Roman"/>
        <charset val="0"/>
      </rPr>
      <t>“</t>
    </r>
    <r>
      <rPr>
        <sz val="12"/>
        <color indexed="8"/>
        <rFont val="仿宋_GB2312"/>
        <charset val="134"/>
      </rPr>
      <t>融合效应</t>
    </r>
    <r>
      <rPr>
        <sz val="12"/>
        <color theme="1"/>
        <rFont val="Times New Roman"/>
        <charset val="0"/>
      </rPr>
      <t>”</t>
    </r>
    <r>
      <rPr>
        <sz val="12"/>
        <color indexed="8"/>
        <rFont val="仿宋_GB2312"/>
        <charset val="134"/>
      </rPr>
      <t>，实现高校与地方的</t>
    </r>
    <r>
      <rPr>
        <sz val="12"/>
        <color theme="1"/>
        <rFont val="Times New Roman"/>
        <charset val="0"/>
      </rPr>
      <t>“</t>
    </r>
    <r>
      <rPr>
        <sz val="12"/>
        <color indexed="8"/>
        <rFont val="仿宋_GB2312"/>
        <charset val="134"/>
      </rPr>
      <t>双向奔赴</t>
    </r>
    <r>
      <rPr>
        <sz val="12"/>
        <color theme="1"/>
        <rFont val="Times New Roman"/>
        <charset val="0"/>
      </rPr>
      <t>”</t>
    </r>
    <r>
      <rPr>
        <sz val="12"/>
        <color indexed="8"/>
        <rFont val="仿宋_GB2312"/>
        <charset val="134"/>
      </rPr>
      <t>。</t>
    </r>
    <r>
      <rPr>
        <sz val="12"/>
        <color theme="1"/>
        <rFont val="Times New Roman"/>
        <charset val="0"/>
      </rPr>
      <t>2024</t>
    </r>
    <r>
      <rPr>
        <sz val="12"/>
        <color indexed="8"/>
        <rFont val="仿宋_GB2312"/>
        <charset val="134"/>
      </rPr>
      <t>、</t>
    </r>
    <r>
      <rPr>
        <sz val="12"/>
        <color theme="1"/>
        <rFont val="Times New Roman"/>
        <charset val="0"/>
      </rPr>
      <t>2025</t>
    </r>
    <r>
      <rPr>
        <sz val="12"/>
        <color indexed="8"/>
        <rFont val="仿宋_GB2312"/>
        <charset val="134"/>
      </rPr>
      <t>年暑期分别组织一批。</t>
    </r>
  </si>
  <si>
    <r>
      <rPr>
        <sz val="12"/>
        <color indexed="8"/>
        <rFont val="仿宋_GB2312"/>
        <charset val="134"/>
      </rPr>
      <t>中山大学附属第三医院</t>
    </r>
    <r>
      <rPr>
        <sz val="12"/>
        <color theme="1"/>
        <rFont val="Times New Roman"/>
        <charset val="0"/>
      </rPr>
      <t>-</t>
    </r>
    <r>
      <rPr>
        <sz val="12"/>
        <color indexed="8"/>
        <rFont val="仿宋_GB2312"/>
        <charset val="134"/>
      </rPr>
      <t>连州市人民医院共建项目</t>
    </r>
  </si>
  <si>
    <r>
      <rPr>
        <sz val="12"/>
        <color theme="1"/>
        <rFont val="Times New Roman"/>
        <charset val="0"/>
      </rPr>
      <t>2028</t>
    </r>
    <r>
      <rPr>
        <sz val="12"/>
        <color indexed="8"/>
        <rFont val="仿宋_GB2312"/>
        <charset val="134"/>
      </rPr>
      <t>年</t>
    </r>
  </si>
  <si>
    <r>
      <rPr>
        <sz val="12"/>
        <color indexed="8"/>
        <rFont val="仿宋_GB2312"/>
        <charset val="134"/>
      </rPr>
      <t>连州市人民医院历史悠久，在当地享有较高声誉，是</t>
    </r>
    <r>
      <rPr>
        <sz val="12"/>
        <color theme="1"/>
        <rFont val="Times New Roman"/>
        <charset val="0"/>
      </rPr>
      <t>“</t>
    </r>
    <r>
      <rPr>
        <sz val="12"/>
        <color indexed="8"/>
        <rFont val="仿宋_GB2312"/>
        <charset val="134"/>
      </rPr>
      <t>三连一阳</t>
    </r>
    <r>
      <rPr>
        <sz val="12"/>
        <color theme="1"/>
        <rFont val="Times New Roman"/>
        <charset val="0"/>
      </rPr>
      <t>”</t>
    </r>
    <r>
      <rPr>
        <sz val="12"/>
        <color indexed="8"/>
        <rFont val="仿宋_GB2312"/>
        <charset val="134"/>
      </rPr>
      <t>地区现有医疗实力最雄厚的医疗机构。但受到于人才、技术等条件限制，发展水平还无法满足当地群众对高质量健康保障的需求。</t>
    </r>
  </si>
  <si>
    <r>
      <rPr>
        <sz val="12"/>
        <color indexed="8"/>
        <rFont val="仿宋_GB2312"/>
        <charset val="134"/>
      </rPr>
      <t>依托中山大学附属第三医院，以</t>
    </r>
    <r>
      <rPr>
        <sz val="12"/>
        <color theme="1"/>
        <rFont val="Times New Roman"/>
        <charset val="0"/>
      </rPr>
      <t>“</t>
    </r>
    <r>
      <rPr>
        <sz val="12"/>
        <color indexed="8"/>
        <rFont val="仿宋_GB2312"/>
        <charset val="134"/>
      </rPr>
      <t>三甲医院</t>
    </r>
    <r>
      <rPr>
        <sz val="12"/>
        <color theme="1"/>
        <rFont val="Times New Roman"/>
        <charset val="0"/>
      </rPr>
      <t>”</t>
    </r>
    <r>
      <rPr>
        <sz val="12"/>
        <color indexed="8"/>
        <rFont val="仿宋_GB2312"/>
        <charset val="134"/>
      </rPr>
      <t>创建为目标，选优配强专家团队，以</t>
    </r>
    <r>
      <rPr>
        <sz val="12"/>
        <color theme="1"/>
        <rFont val="Times New Roman"/>
        <charset val="0"/>
      </rPr>
      <t>“</t>
    </r>
    <r>
      <rPr>
        <sz val="12"/>
        <color indexed="8"/>
        <rFont val="仿宋_GB2312"/>
        <charset val="134"/>
      </rPr>
      <t>长期和短期相结合</t>
    </r>
    <r>
      <rPr>
        <sz val="12"/>
        <color theme="1"/>
        <rFont val="Times New Roman"/>
        <charset val="0"/>
      </rPr>
      <t>”“</t>
    </r>
    <r>
      <rPr>
        <sz val="12"/>
        <color indexed="8"/>
        <rFont val="仿宋_GB2312"/>
        <charset val="134"/>
      </rPr>
      <t>引进来和走出去相结合</t>
    </r>
    <r>
      <rPr>
        <sz val="12"/>
        <color theme="1"/>
        <rFont val="Times New Roman"/>
        <charset val="0"/>
      </rPr>
      <t>”</t>
    </r>
    <r>
      <rPr>
        <sz val="12"/>
        <color indexed="8"/>
        <rFont val="仿宋_GB2312"/>
        <charset val="134"/>
      </rPr>
      <t>形式，分层次、分步骤推动连州市人民医院高质量、内涵式发展，助力连州医疗服务能力提升。</t>
    </r>
  </si>
  <si>
    <r>
      <rPr>
        <sz val="12"/>
        <color indexed="8"/>
        <rFont val="仿宋_GB2312"/>
        <charset val="134"/>
      </rPr>
      <t>用</t>
    </r>
    <r>
      <rPr>
        <sz val="12"/>
        <color theme="1"/>
        <rFont val="Times New Roman"/>
        <charset val="0"/>
      </rPr>
      <t>3-5</t>
    </r>
    <r>
      <rPr>
        <sz val="12"/>
        <color indexed="8"/>
        <rFont val="仿宋_GB2312"/>
        <charset val="134"/>
      </rPr>
      <t>年时间帮助连州市人民医院达到</t>
    </r>
    <r>
      <rPr>
        <sz val="12"/>
        <color theme="1"/>
        <rFont val="Times New Roman"/>
        <charset val="0"/>
      </rPr>
      <t>“</t>
    </r>
    <r>
      <rPr>
        <sz val="12"/>
        <color indexed="8"/>
        <rFont val="仿宋_GB2312"/>
        <charset val="134"/>
      </rPr>
      <t>三甲医院</t>
    </r>
    <r>
      <rPr>
        <sz val="12"/>
        <color theme="1"/>
        <rFont val="Times New Roman"/>
        <charset val="0"/>
      </rPr>
      <t>”</t>
    </r>
    <r>
      <rPr>
        <sz val="12"/>
        <color indexed="8"/>
        <rFont val="仿宋_GB2312"/>
        <charset val="134"/>
      </rPr>
      <t>标准。</t>
    </r>
  </si>
  <si>
    <t>连州市干部培训缺乏师资，党校完成日常的干部轮训也存在一定困难，亟需外来师资力量补充和帮助。</t>
  </si>
  <si>
    <t>依托中山大学、广东司法警官职业学院有关院系师资力量，推动名师下基层，为连州市干部教育、人才培训提供支持。</t>
  </si>
  <si>
    <r>
      <rPr>
        <sz val="12"/>
        <color indexed="8"/>
        <rFont val="仿宋_GB2312"/>
        <charset val="134"/>
      </rPr>
      <t>通过与连州市委组织部、市委党校合作建立</t>
    </r>
    <r>
      <rPr>
        <sz val="12"/>
        <color theme="1"/>
        <rFont val="Times New Roman"/>
        <charset val="0"/>
      </rPr>
      <t>“</t>
    </r>
    <r>
      <rPr>
        <sz val="12"/>
        <color indexed="8"/>
        <rFont val="仿宋_GB2312"/>
        <charset val="134"/>
      </rPr>
      <t>连州市人才智库</t>
    </r>
    <r>
      <rPr>
        <sz val="12"/>
        <color theme="1"/>
        <rFont val="Times New Roman"/>
        <charset val="0"/>
      </rPr>
      <t>”</t>
    </r>
    <r>
      <rPr>
        <sz val="12"/>
        <color indexed="8"/>
        <rFont val="仿宋_GB2312"/>
        <charset val="134"/>
      </rPr>
      <t>，举办连州市乡村振兴干部培训班等工作，不断提升当地干部、乡村振兴专业人才水平。</t>
    </r>
    <r>
      <rPr>
        <sz val="12"/>
        <color theme="1"/>
        <rFont val="Times New Roman"/>
        <charset val="0"/>
      </rPr>
      <t>2024</t>
    </r>
    <r>
      <rPr>
        <sz val="12"/>
        <color indexed="8"/>
        <rFont val="仿宋_GB2312"/>
        <charset val="134"/>
      </rPr>
      <t>、</t>
    </r>
    <r>
      <rPr>
        <sz val="12"/>
        <color theme="1"/>
        <rFont val="Times New Roman"/>
        <charset val="0"/>
      </rPr>
      <t>2025</t>
    </r>
    <r>
      <rPr>
        <sz val="12"/>
        <color indexed="8"/>
        <rFont val="仿宋_GB2312"/>
        <charset val="134"/>
      </rPr>
      <t>年至少分别举办一期培训。</t>
    </r>
  </si>
  <si>
    <t>连州市教育系统缺乏专业心理健康教育队伍，普遍存在教师心理健康教育能力不足的问题。师生心理健康问题导致的事故不时发生。</t>
  </si>
  <si>
    <t>依托中山大学心理学系、中山大学心理健康教育咨询中心、广东司法警官职业学院警察系心理矫治教研室、广东司法警官职业学院心理咨询中心等单位开展连州市中小学教师心理健康教育能力提升培训。</t>
  </si>
  <si>
    <r>
      <rPr>
        <sz val="12"/>
        <color indexed="8"/>
        <rFont val="仿宋_GB2312"/>
        <charset val="134"/>
      </rPr>
      <t>通过开展培养，提升连州市中小学教师心理健康教育能力。</t>
    </r>
    <r>
      <rPr>
        <sz val="12"/>
        <color theme="1"/>
        <rFont val="Times New Roman"/>
        <charset val="0"/>
      </rPr>
      <t>2024</t>
    </r>
    <r>
      <rPr>
        <sz val="12"/>
        <color indexed="8"/>
        <rFont val="仿宋_GB2312"/>
        <charset val="134"/>
      </rPr>
      <t>、</t>
    </r>
    <r>
      <rPr>
        <sz val="12"/>
        <color theme="1"/>
        <rFont val="Times New Roman"/>
        <charset val="0"/>
      </rPr>
      <t>2025</t>
    </r>
    <r>
      <rPr>
        <sz val="12"/>
        <color indexed="8"/>
        <rFont val="仿宋_GB2312"/>
        <charset val="134"/>
      </rPr>
      <t>年至少分别举办一期培训。</t>
    </r>
  </si>
  <si>
    <t>在大米、番薯、果蔬、干果等特色农产品领域加强产业帮扶，强化对当地企业的指导，加大购买消费力度，强化推广宣传，助力产业链和产业集群的形成。</t>
  </si>
  <si>
    <t>结合乡村振兴开展，按年度计划进行。</t>
  </si>
  <si>
    <t>陈金峰，13925062973</t>
  </si>
  <si>
    <t>1.开展法治副校长、村（社区）“法律明白人”专项培训；
2.开展中小学教师科研和教学能力提升培训；
3.开展基层派出所、司法所警务技能专项培训；
4.开展基层单位（学校）消防安全员培训、平安校园建设培训；
5.开展中小学禁毒名师专项培训；
6.开展中小学心理教师队伍建设培训；
7.根据连州公安、司法部门需要，开展人才培养合作。</t>
  </si>
  <si>
    <t xml:space="preserve">第1.3项于2023年度完成；第2.4项安排在2024年完成；第5.6项安排在2025年完成，第7项按照每年工作安排推进。
</t>
  </si>
  <si>
    <t>开展中职教育帮扶</t>
  </si>
  <si>
    <t>1.探索与连州市职业技术学校开展合作交流，开展教学、科研、师资等相关业务交流；
2.选派学院教师到连州市中职学校开展教学指导，安排连州市中职教师到学院交流学习，促进连州中职教育与高职教育“接轨”；
3.加强与连州东陂省立文理学院旧址合作，深入开展大学生革命传统教育。</t>
  </si>
  <si>
    <t xml:space="preserve">从2024年起开展，每年结合实际调整。
</t>
  </si>
  <si>
    <t>共建教学实习基地</t>
  </si>
  <si>
    <t>1.在与连州市公安局合作的基础上，进一步深化合作空间，共建安全保卫系相关专业学生教学实习基地，形成制度机制；
2.拓宽合作渠道，在消防应急、社区矫正、法律援助、社会工作方面开展教学实习基地共建活动。</t>
  </si>
  <si>
    <t xml:space="preserve">第1项2023年开展，并持续推动；
第2项从2024年起开展。
</t>
  </si>
  <si>
    <t>广泛开展暑期“三下乡”“展翅计划”、高校毕业生志愿服务乡村振兴行动等基层项目。组织青年师生深入连州市各镇（街）开展调查研究、援教支教、国家安全与国防教育、普法宣传、未成年人保护、红色宣传教育、心理咨询与矫治、普通话宣传教育等多形式志愿服务，助力连州市乡风文明建设和基层治理工作。</t>
  </si>
  <si>
    <t>每年结合暑期“三下乡活动开展。</t>
  </si>
  <si>
    <t>开展基础教育帮扶</t>
  </si>
  <si>
    <t>开展送教下乡和援教支教，支援连州市中小学建设数字化学习资源平台，提供远程教育服务，推动优质教育资源共享。</t>
  </si>
  <si>
    <t>结合专业群建设从2024年起开展。</t>
  </si>
  <si>
    <t>打造中小学毒品预防宣传教育“名师工作室”</t>
  </si>
  <si>
    <t>1.借鉴省级校地合作项目（学院与湛江市麻章区教育局禁毒合作）经验做法，开展连州市中小学毒品预防宣传教育名师工作室培育工作；
2.在校园毒品预防宣传教育教材、教案、教具予以支持，形成系列特色；
3.开展毒品预防宣传教育师资队伍培训，形成专业队伍。</t>
  </si>
  <si>
    <t xml:space="preserve">从2024年起开展，结合实际调整。
</t>
  </si>
  <si>
    <t>保障基层改革创新</t>
  </si>
  <si>
    <t>聚焦连州市域经济、城镇建设、乡村振兴、城乡融合等方面的体制机制障碍，为市域改革创新出谋划策，提供法律咨询。参与连州市改革试点，推动理论研究在市域试验、落地、转化，形成一批改革创新成果。及时总结经验做法，从连州市域改革实践中归纳具有普遍意义的机制和模式，推动改革创新成果在全省推广应用。</t>
  </si>
  <si>
    <t>开展科学研究、转化、服务</t>
  </si>
  <si>
    <t>围绕“百千万工程”重点问题和连州市域发展实际需求进行专题研究，开展高质量的咨询服务，为当地党委和政府提供决策参考。组建跨学校、跨系部、跨专业的师生团队，深入开展蹲点式调查研究，探索形成一批实用型研究成果。</t>
  </si>
  <si>
    <t>开展党建共建合作</t>
  </si>
  <si>
    <t>各部门、各系部结合部门特色和专业优势，与连州市相关职能部门、学校、乡村以及基层单位相关党组织开展党建共建合作，引领推动“双百行动”高质量发展。</t>
  </si>
  <si>
    <t>在2023年共建的基础上进一步深入拓展，到2025年实现每个部门（系部至少和一个地方基层党组织开展党建共建。</t>
  </si>
  <si>
    <t>佛冈县</t>
  </si>
  <si>
    <t>广州中医药大学、仲恺农业工程学院</t>
  </si>
  <si>
    <t>广州中医药大学</t>
  </si>
  <si>
    <r>
      <rPr>
        <sz val="12"/>
        <rFont val="仿宋_GB2312"/>
        <charset val="134"/>
      </rPr>
      <t>健全乡镇</t>
    </r>
    <r>
      <rPr>
        <sz val="12"/>
        <rFont val="Times New Roman"/>
        <charset val="0"/>
      </rPr>
      <t xml:space="preserve">
</t>
    </r>
    <r>
      <rPr>
        <sz val="12"/>
        <rFont val="仿宋_GB2312"/>
        <charset val="134"/>
      </rPr>
      <t>养老服务</t>
    </r>
    <r>
      <rPr>
        <sz val="12"/>
        <rFont val="Times New Roman"/>
        <charset val="0"/>
      </rPr>
      <t xml:space="preserve">
</t>
    </r>
    <r>
      <rPr>
        <sz val="12"/>
        <rFont val="仿宋_GB2312"/>
        <charset val="134"/>
      </rPr>
      <t>体系建设</t>
    </r>
  </si>
  <si>
    <t>佛冈县水头镇</t>
  </si>
  <si>
    <r>
      <rPr>
        <sz val="12"/>
        <rFont val="仿宋_GB2312"/>
        <charset val="134"/>
      </rPr>
      <t>针对部分乡镇养老服务供需不足、设施落后、人才匮乏等问题，探索建立</t>
    </r>
    <r>
      <rPr>
        <sz val="12"/>
        <rFont val="Times New Roman"/>
        <charset val="0"/>
      </rPr>
      <t>“</t>
    </r>
    <r>
      <rPr>
        <sz val="12"/>
        <rFont val="仿宋_GB2312"/>
        <charset val="134"/>
      </rPr>
      <t>大养老</t>
    </r>
    <r>
      <rPr>
        <sz val="12"/>
        <rFont val="Times New Roman"/>
        <charset val="0"/>
      </rPr>
      <t>”</t>
    </r>
    <r>
      <rPr>
        <sz val="12"/>
        <rFont val="仿宋_GB2312"/>
        <charset val="134"/>
      </rPr>
      <t>机制，统筹整合要素资源，推进集中养老、互助养老、医养结合等新型养老模式，完善农村基本养老服务体系建设。如北部三镇以迳头卫生院和敬老院为中心，就近吸纳高岗、水头镇养老人员推进集中养老，并提供专业养护、康复、托管等一站式服务，切实满足农村养老需求。</t>
    </r>
  </si>
  <si>
    <r>
      <rPr>
        <sz val="12"/>
        <color rgb="FF000000"/>
        <rFont val="仿宋_GB2312"/>
        <charset val="134"/>
      </rPr>
      <t>完善农村基本养老服务体系建设。</t>
    </r>
    <r>
      <rPr>
        <sz val="12"/>
        <color rgb="FF000000"/>
        <rFont val="Times New Roman"/>
        <charset val="0"/>
      </rPr>
      <t>1.2023-2024</t>
    </r>
    <r>
      <rPr>
        <sz val="12"/>
        <color rgb="FF000000"/>
        <rFont val="仿宋_GB2312"/>
        <charset val="134"/>
      </rPr>
      <t>年：以北部三镇以迳头卫生院和敬老院为中心，就近吸纳高岗、水头镇养老人员推进集中养老，并指导建设专业养护、康复、托管等一站式服务队伍。中</t>
    </r>
    <r>
      <rPr>
        <sz val="12"/>
        <color rgb="FF000000"/>
        <rFont val="Times New Roman"/>
        <charset val="0"/>
      </rPr>
      <t>2.2024-2025年：探索推广迳头镇、水头镇医养结合模式，解决佛冈县部分乡镇养老服务供需不足、设施落后、人才匮乏等问题，提升农村养老服务质量，共同探索建立“大养老”机制。</t>
    </r>
  </si>
  <si>
    <r>
      <rPr>
        <sz val="12"/>
        <color rgb="FF000000"/>
        <rFont val="仿宋_GB2312"/>
        <charset val="134"/>
      </rPr>
      <t>豆晓莹</t>
    </r>
    <r>
      <rPr>
        <sz val="12"/>
        <color rgb="FF000000"/>
        <rFont val="Times New Roman"/>
        <charset val="0"/>
      </rPr>
      <t>13570445759</t>
    </r>
  </si>
  <si>
    <t>发展壮大村级集体经济</t>
  </si>
  <si>
    <t>水头镇新联村、迳头镇楼下村、汤塘镇汤塘村</t>
  </si>
  <si>
    <r>
      <rPr>
        <sz val="12"/>
        <rFont val="Times New Roman"/>
        <charset val="0"/>
      </rPr>
      <t>1.</t>
    </r>
    <r>
      <rPr>
        <sz val="12"/>
        <rFont val="仿宋_GB2312"/>
        <charset val="134"/>
      </rPr>
      <t>鼓励师生团队利用专业优势，挖掘乡村价值，盘活农村集体资源资产，开发乡村文化</t>
    </r>
    <r>
      <rPr>
        <sz val="12"/>
        <rFont val="Times New Roman"/>
        <charset val="0"/>
      </rPr>
      <t>IP</t>
    </r>
    <r>
      <rPr>
        <sz val="12"/>
        <rFont val="仿宋_GB2312"/>
        <charset val="134"/>
      </rPr>
      <t>、市场化运营文化集市；</t>
    </r>
  </si>
  <si>
    <r>
      <rPr>
        <sz val="12"/>
        <rFont val="Times New Roman"/>
        <charset val="0"/>
      </rPr>
      <t>1</t>
    </r>
    <r>
      <rPr>
        <sz val="12"/>
        <rFont val="仿宋_GB2312"/>
        <charset val="134"/>
      </rPr>
      <t>、深入调研，破解高岗豆腐节乡村文化、汤塘四九青梅、竹山粉葛产业品牌建设等发展难题，开发乡村文化</t>
    </r>
    <r>
      <rPr>
        <sz val="12"/>
        <rFont val="Times New Roman"/>
        <charset val="0"/>
      </rPr>
      <t>IP</t>
    </r>
    <r>
      <rPr>
        <sz val="12"/>
        <rFont val="仿宋_GB2312"/>
        <charset val="134"/>
      </rPr>
      <t>，探索建立市场化运营路径，推动产业链延伸发展。</t>
    </r>
    <r>
      <rPr>
        <sz val="12"/>
        <rFont val="Times New Roman"/>
        <charset val="0"/>
      </rPr>
      <t xml:space="preserve">
2</t>
    </r>
    <r>
      <rPr>
        <sz val="12"/>
        <rFont val="仿宋_GB2312"/>
        <charset val="134"/>
      </rPr>
      <t>、开展职业经理人培训，提升管理人员的能力和水平。</t>
    </r>
  </si>
  <si>
    <r>
      <rPr>
        <sz val="12"/>
        <rFont val="仿宋_GB2312"/>
        <charset val="134"/>
      </rPr>
      <t>组织学校品牌运营团队对接，调研了解实际需求，结合当地乡村文化，制订一套品牌提升和营销方案，帮助企业提升品牌影响力。组织开展职业经理人培训，提高管理人员能力和水平。</t>
    </r>
    <r>
      <rPr>
        <sz val="12"/>
        <rFont val="Times New Roman"/>
        <charset val="0"/>
      </rPr>
      <t xml:space="preserve">
2023</t>
    </r>
    <r>
      <rPr>
        <sz val="12"/>
        <rFont val="仿宋_GB2312"/>
        <charset val="134"/>
      </rPr>
      <t>年：到</t>
    </r>
    <r>
      <rPr>
        <sz val="12"/>
        <rFont val="Times New Roman"/>
        <charset val="0"/>
      </rPr>
      <t>2023</t>
    </r>
    <r>
      <rPr>
        <sz val="12"/>
        <rFont val="仿宋_GB2312"/>
        <charset val="134"/>
      </rPr>
      <t>年底，开展一项以上乡村文化运营或农产品品牌发展的调研活动，提出可行性建议，有效帮助乡村文化和农产品扩大知名度。</t>
    </r>
    <r>
      <rPr>
        <sz val="12"/>
        <rFont val="Times New Roman"/>
        <charset val="0"/>
      </rPr>
      <t xml:space="preserve">
2024</t>
    </r>
    <r>
      <rPr>
        <sz val="12"/>
        <rFont val="仿宋_GB2312"/>
        <charset val="134"/>
      </rPr>
      <t>年：</t>
    </r>
    <r>
      <rPr>
        <sz val="12"/>
        <rFont val="Times New Roman"/>
        <charset val="0"/>
      </rPr>
      <t>1</t>
    </r>
    <r>
      <rPr>
        <sz val="12"/>
        <rFont val="仿宋_GB2312"/>
        <charset val="134"/>
      </rPr>
      <t>）组织学校品牌运营团队赴佛冈调研了解高岗豆腐节乡村文化，挖掘文化内涵，结合产品特色为产品品牌和营销方案提出建议。</t>
    </r>
    <r>
      <rPr>
        <sz val="12"/>
        <rFont val="Times New Roman"/>
        <charset val="0"/>
      </rPr>
      <t xml:space="preserve">
2</t>
    </r>
    <r>
      <rPr>
        <sz val="12"/>
        <rFont val="仿宋_GB2312"/>
        <charset val="134"/>
      </rPr>
      <t>）组织团队调研了解竹山粉葛销售情况，结合产品特色提供产品营销方案。</t>
    </r>
    <r>
      <rPr>
        <sz val="12"/>
        <rFont val="Times New Roman"/>
        <charset val="0"/>
      </rPr>
      <t xml:space="preserve">
2025</t>
    </r>
    <r>
      <rPr>
        <sz val="12"/>
        <rFont val="仿宋_GB2312"/>
        <charset val="134"/>
      </rPr>
      <t>年：组织团队调研了解汤塘四九青梅产品开发情况，帮助设计产品包装、提升品牌文化内涵，形成一套书面品牌提升方案。</t>
    </r>
  </si>
  <si>
    <r>
      <rPr>
        <sz val="12"/>
        <rFont val="仿宋_GB2312"/>
        <charset val="134"/>
      </rPr>
      <t>现代农业研究所副所长肖海林，</t>
    </r>
    <r>
      <rPr>
        <sz val="12"/>
        <rFont val="Times New Roman"/>
        <charset val="0"/>
      </rPr>
      <t>18971360215</t>
    </r>
  </si>
  <si>
    <t>对方暂无需求</t>
  </si>
  <si>
    <r>
      <rPr>
        <sz val="12"/>
        <color rgb="FF000000"/>
        <rFont val="仿宋_GB2312"/>
        <charset val="134"/>
      </rPr>
      <t>林海星</t>
    </r>
    <r>
      <rPr>
        <sz val="12"/>
        <color rgb="FF000000"/>
        <rFont val="Times New Roman"/>
        <charset val="0"/>
      </rPr>
      <t>13922118922</t>
    </r>
  </si>
  <si>
    <t>缺经费测算和预算金额。
没有任何具体内容，建议删除。</t>
  </si>
  <si>
    <r>
      <rPr>
        <sz val="12"/>
        <rFont val="仿宋_GB2312"/>
        <charset val="134"/>
      </rPr>
      <t>仲恺农业工程学院</t>
    </r>
    <r>
      <rPr>
        <sz val="12"/>
        <rFont val="Times New Roman"/>
        <charset val="0"/>
      </rPr>
      <t xml:space="preserve">
</t>
    </r>
    <r>
      <rPr>
        <sz val="12"/>
        <rFont val="仿宋_GB2312"/>
        <charset val="134"/>
      </rPr>
      <t>广州中医药大学</t>
    </r>
  </si>
  <si>
    <r>
      <rPr>
        <sz val="12"/>
        <rFont val="仿宋_GB2312"/>
        <charset val="134"/>
      </rPr>
      <t>打造农产品</t>
    </r>
    <r>
      <rPr>
        <sz val="12"/>
        <rFont val="Times New Roman"/>
        <charset val="0"/>
      </rPr>
      <t xml:space="preserve">
</t>
    </r>
    <r>
      <rPr>
        <sz val="12"/>
        <rFont val="仿宋_GB2312"/>
        <charset val="134"/>
      </rPr>
      <t>特色品牌</t>
    </r>
  </si>
  <si>
    <t>水头镇新联村、迳头镇楼下村</t>
  </si>
  <si>
    <t>1.挖掘佛冈的农业资源优势，积极参与品牌定位、设计、推广和传播，打造一批校地合作的农业知名品牌，壮大“佛冈有礼”区域公用品牌，赋能农业高质量发展；
2.利用高校平台开展消费帮扶，推动佛冈丝苗米、佛冈柑橘、高岗红薯、竹山粉葛等特色农产品进高校，帮助农户解决农产品销售问题，以实际行动巩固脱贫成果，助力乡村振兴。</t>
  </si>
  <si>
    <t>进一步壮大培育“佛冈有礼”区域公用品牌，以安全品质、特色创新为核心，加强产品开发、宣传，形成品牌优势，借助国内第三方主流电商平台流量池，建立佛冈优质农产品对外宣传、销售官方平台，广泛宣传推介“佛冈有礼”区域公用品牌，提升品牌影响力和产品附加值。</t>
  </si>
  <si>
    <r>
      <rPr>
        <sz val="12"/>
        <rFont val="仿宋_GB2312"/>
        <charset val="134"/>
      </rPr>
      <t>一、品牌策划方面：</t>
    </r>
    <r>
      <rPr>
        <sz val="12"/>
        <rFont val="Times New Roman"/>
        <charset val="0"/>
      </rPr>
      <t xml:space="preserve">
</t>
    </r>
    <r>
      <rPr>
        <sz val="12"/>
        <rFont val="仿宋_GB2312"/>
        <charset val="134"/>
      </rPr>
      <t>第一阶段：佛冈有礼区域品牌梳理及整体提升；第二阶段，围绕佛冈有礼的系列农产品品牌进行整体策划与设计营销；第三阶段：策划佛冈有礼的系列农产品品牌的营销活动。</t>
    </r>
    <r>
      <rPr>
        <sz val="12"/>
        <rFont val="Times New Roman"/>
        <charset val="0"/>
      </rPr>
      <t xml:space="preserve">
2023</t>
    </r>
    <r>
      <rPr>
        <sz val="12"/>
        <rFont val="仿宋_GB2312"/>
        <charset val="134"/>
      </rPr>
      <t>年：以建设</t>
    </r>
    <r>
      <rPr>
        <sz val="12"/>
        <rFont val="Times New Roman"/>
        <charset val="0"/>
      </rPr>
      <t>“</t>
    </r>
    <r>
      <rPr>
        <sz val="12"/>
        <rFont val="仿宋_GB2312"/>
        <charset val="134"/>
      </rPr>
      <t>佛冈有礼</t>
    </r>
    <r>
      <rPr>
        <sz val="12"/>
        <rFont val="Times New Roman"/>
        <charset val="0"/>
      </rPr>
      <t>”</t>
    </r>
    <r>
      <rPr>
        <sz val="12"/>
        <rFont val="仿宋_GB2312"/>
        <charset val="134"/>
      </rPr>
      <t>区域公用品牌和</t>
    </r>
    <r>
      <rPr>
        <sz val="12"/>
        <rFont val="Times New Roman"/>
        <charset val="0"/>
      </rPr>
      <t>“</t>
    </r>
    <r>
      <rPr>
        <sz val="12"/>
        <rFont val="仿宋_GB2312"/>
        <charset val="134"/>
      </rPr>
      <t>佛冈有礼</t>
    </r>
    <r>
      <rPr>
        <sz val="12"/>
        <rFont val="Times New Roman"/>
        <charset val="0"/>
      </rPr>
      <t>”</t>
    </r>
    <r>
      <rPr>
        <sz val="12"/>
        <rFont val="仿宋_GB2312"/>
        <charset val="134"/>
      </rPr>
      <t>线上商城为抓手，在商城上架多款产品，提高并带动全县农产品销售额。对于</t>
    </r>
    <r>
      <rPr>
        <sz val="12"/>
        <rFont val="Times New Roman"/>
        <charset val="0"/>
      </rPr>
      <t>“</t>
    </r>
    <r>
      <rPr>
        <sz val="12"/>
        <rFont val="仿宋_GB2312"/>
        <charset val="134"/>
      </rPr>
      <t>佛冈有礼</t>
    </r>
    <r>
      <rPr>
        <sz val="12"/>
        <rFont val="Times New Roman"/>
        <charset val="0"/>
      </rPr>
      <t>”</t>
    </r>
    <r>
      <rPr>
        <sz val="12"/>
        <rFont val="仿宋_GB2312"/>
        <charset val="134"/>
      </rPr>
      <t>区域公用品牌建设给与指导。</t>
    </r>
    <r>
      <rPr>
        <sz val="12"/>
        <rFont val="Times New Roman"/>
        <charset val="0"/>
      </rPr>
      <t xml:space="preserve">
2024</t>
    </r>
    <r>
      <rPr>
        <sz val="12"/>
        <rFont val="仿宋_GB2312"/>
        <charset val="134"/>
      </rPr>
      <t>年：围绕佛冈有礼的系列农产品品牌进行整体策划与设计营销。</t>
    </r>
    <r>
      <rPr>
        <sz val="12"/>
        <rFont val="Times New Roman"/>
        <charset val="0"/>
      </rPr>
      <t xml:space="preserve">
2025</t>
    </r>
    <r>
      <rPr>
        <sz val="12"/>
        <rFont val="仿宋_GB2312"/>
        <charset val="134"/>
      </rPr>
      <t>年：策划线上、线下佛冈有礼的系列农产品品牌的营销活动。</t>
    </r>
    <r>
      <rPr>
        <sz val="12"/>
        <rFont val="Times New Roman"/>
        <charset val="0"/>
      </rPr>
      <t xml:space="preserve">
</t>
    </r>
    <r>
      <rPr>
        <sz val="12"/>
        <rFont val="仿宋_GB2312"/>
        <charset val="134"/>
      </rPr>
      <t>二、品牌营销：</t>
    </r>
    <r>
      <rPr>
        <sz val="12"/>
        <rFont val="Times New Roman"/>
        <charset val="0"/>
      </rPr>
      <t xml:space="preserve">
1.</t>
    </r>
    <r>
      <rPr>
        <sz val="12"/>
        <rFont val="仿宋_GB2312"/>
        <charset val="134"/>
      </rPr>
      <t>做好佛冈农产品全产业链品控，夯实</t>
    </r>
    <r>
      <rPr>
        <sz val="12"/>
        <rFont val="Times New Roman"/>
        <charset val="0"/>
      </rPr>
      <t>“</t>
    </r>
    <r>
      <rPr>
        <sz val="12"/>
        <rFont val="仿宋_GB2312"/>
        <charset val="134"/>
      </rPr>
      <t>佛冈有礼</t>
    </r>
    <r>
      <rPr>
        <sz val="12"/>
        <rFont val="Times New Roman"/>
        <charset val="0"/>
      </rPr>
      <t>”</t>
    </r>
    <r>
      <rPr>
        <sz val="12"/>
        <rFont val="仿宋_GB2312"/>
        <charset val="134"/>
      </rPr>
      <t>品牌建设基础；</t>
    </r>
    <r>
      <rPr>
        <sz val="12"/>
        <rFont val="Times New Roman"/>
        <charset val="0"/>
      </rPr>
      <t xml:space="preserve">
2.</t>
    </r>
    <r>
      <rPr>
        <sz val="12"/>
        <rFont val="仿宋_GB2312"/>
        <charset val="134"/>
      </rPr>
      <t>围绕佛冈魔芋、丝苗米、佛冈柑橘、高岗红薯、竹山粉葛等特色农产品，构建</t>
    </r>
    <r>
      <rPr>
        <sz val="12"/>
        <rFont val="Times New Roman"/>
        <charset val="0"/>
      </rPr>
      <t>“</t>
    </r>
    <r>
      <rPr>
        <sz val="12"/>
        <rFont val="仿宋_GB2312"/>
        <charset val="134"/>
      </rPr>
      <t>佛冈有礼</t>
    </r>
    <r>
      <rPr>
        <sz val="12"/>
        <rFont val="Times New Roman"/>
        <charset val="0"/>
      </rPr>
      <t>”</t>
    </r>
    <r>
      <rPr>
        <sz val="12"/>
        <rFont val="仿宋_GB2312"/>
        <charset val="134"/>
      </rPr>
      <t>品牌矩阵，形成区域品牌势能；</t>
    </r>
    <r>
      <rPr>
        <sz val="12"/>
        <rFont val="Times New Roman"/>
        <charset val="0"/>
      </rPr>
      <t xml:space="preserve">
3.</t>
    </r>
    <r>
      <rPr>
        <sz val="12"/>
        <rFont val="仿宋_GB2312"/>
        <charset val="134"/>
      </rPr>
      <t>着力</t>
    </r>
    <r>
      <rPr>
        <sz val="12"/>
        <rFont val="Times New Roman"/>
        <charset val="0"/>
      </rPr>
      <t>“</t>
    </r>
    <r>
      <rPr>
        <sz val="12"/>
        <rFont val="仿宋_GB2312"/>
        <charset val="134"/>
      </rPr>
      <t>佛冈有礼</t>
    </r>
    <r>
      <rPr>
        <sz val="12"/>
        <rFont val="Times New Roman"/>
        <charset val="0"/>
      </rPr>
      <t>”</t>
    </r>
    <r>
      <rPr>
        <sz val="12"/>
        <rFont val="仿宋_GB2312"/>
        <charset val="134"/>
      </rPr>
      <t>区域品牌的塑造，创建佛冈农产品品牌资产；</t>
    </r>
    <r>
      <rPr>
        <sz val="12"/>
        <rFont val="Times New Roman"/>
        <charset val="0"/>
      </rPr>
      <t xml:space="preserve">
4.</t>
    </r>
    <r>
      <rPr>
        <sz val="12"/>
        <rFont val="仿宋_GB2312"/>
        <charset val="134"/>
      </rPr>
      <t>结合数字乡村产业学院在电商平台、物流等优势，建立佛冈优质农产品对外宣传、销售官方平台，整合</t>
    </r>
    <r>
      <rPr>
        <sz val="12"/>
        <rFont val="Times New Roman"/>
        <charset val="0"/>
      </rPr>
      <t>“</t>
    </r>
    <r>
      <rPr>
        <sz val="12"/>
        <rFont val="仿宋_GB2312"/>
        <charset val="134"/>
      </rPr>
      <t>佛冈有礼</t>
    </r>
    <r>
      <rPr>
        <sz val="12"/>
        <rFont val="Times New Roman"/>
        <charset val="0"/>
      </rPr>
      <t>”</t>
    </r>
    <r>
      <rPr>
        <sz val="12"/>
        <rFont val="仿宋_GB2312"/>
        <charset val="134"/>
      </rPr>
      <t>品牌的营销传播，发力品牌推广，提升</t>
    </r>
    <r>
      <rPr>
        <sz val="12"/>
        <rFont val="Times New Roman"/>
        <charset val="0"/>
      </rPr>
      <t>“</t>
    </r>
    <r>
      <rPr>
        <sz val="12"/>
        <rFont val="仿宋_GB2312"/>
        <charset val="134"/>
      </rPr>
      <t>佛冈有礼</t>
    </r>
    <r>
      <rPr>
        <sz val="12"/>
        <rFont val="Times New Roman"/>
        <charset val="0"/>
      </rPr>
      <t>”</t>
    </r>
    <r>
      <rPr>
        <sz val="12"/>
        <rFont val="仿宋_GB2312"/>
        <charset val="134"/>
      </rPr>
      <t>区域公用品牌影响力和产品附加值。</t>
    </r>
    <r>
      <rPr>
        <sz val="12"/>
        <rFont val="Times New Roman"/>
        <charset val="0"/>
      </rPr>
      <t xml:space="preserve">
2023</t>
    </r>
    <r>
      <rPr>
        <sz val="12"/>
        <rFont val="仿宋_GB2312"/>
        <charset val="134"/>
      </rPr>
      <t>年：以建设</t>
    </r>
    <r>
      <rPr>
        <sz val="12"/>
        <rFont val="Times New Roman"/>
        <charset val="0"/>
      </rPr>
      <t>“</t>
    </r>
    <r>
      <rPr>
        <sz val="12"/>
        <rFont val="仿宋_GB2312"/>
        <charset val="134"/>
      </rPr>
      <t>佛冈有礼</t>
    </r>
    <r>
      <rPr>
        <sz val="12"/>
        <rFont val="Times New Roman"/>
        <charset val="0"/>
      </rPr>
      <t>”</t>
    </r>
    <r>
      <rPr>
        <sz val="12"/>
        <rFont val="仿宋_GB2312"/>
        <charset val="134"/>
      </rPr>
      <t>区域公用品牌和</t>
    </r>
    <r>
      <rPr>
        <sz val="12"/>
        <rFont val="Times New Roman"/>
        <charset val="0"/>
      </rPr>
      <t>“</t>
    </r>
    <r>
      <rPr>
        <sz val="12"/>
        <rFont val="仿宋_GB2312"/>
        <charset val="134"/>
      </rPr>
      <t>佛冈有礼</t>
    </r>
    <r>
      <rPr>
        <sz val="12"/>
        <rFont val="Times New Roman"/>
        <charset val="0"/>
      </rPr>
      <t>”</t>
    </r>
    <r>
      <rPr>
        <sz val="12"/>
        <rFont val="仿宋_GB2312"/>
        <charset val="134"/>
      </rPr>
      <t>线上商城为抓手，在商城上架多款产品，带动全县农产品销售额同比增长达</t>
    </r>
    <r>
      <rPr>
        <sz val="12"/>
        <rFont val="Times New Roman"/>
        <charset val="0"/>
      </rPr>
      <t>50%</t>
    </r>
    <r>
      <rPr>
        <sz val="12"/>
        <rFont val="仿宋_GB2312"/>
        <charset val="134"/>
      </rPr>
      <t>。对于</t>
    </r>
    <r>
      <rPr>
        <sz val="12"/>
        <rFont val="Times New Roman"/>
        <charset val="0"/>
      </rPr>
      <t>“</t>
    </r>
    <r>
      <rPr>
        <sz val="12"/>
        <rFont val="仿宋_GB2312"/>
        <charset val="134"/>
      </rPr>
      <t>佛冈有礼</t>
    </r>
    <r>
      <rPr>
        <sz val="12"/>
        <rFont val="Times New Roman"/>
        <charset val="0"/>
      </rPr>
      <t>”</t>
    </r>
    <r>
      <rPr>
        <sz val="12"/>
        <rFont val="仿宋_GB2312"/>
        <charset val="134"/>
      </rPr>
      <t>区域公用品牌建设给与指导。</t>
    </r>
    <r>
      <rPr>
        <sz val="12"/>
        <rFont val="Times New Roman"/>
        <charset val="0"/>
      </rPr>
      <t xml:space="preserve">
2024</t>
    </r>
    <r>
      <rPr>
        <sz val="12"/>
        <rFont val="仿宋_GB2312"/>
        <charset val="134"/>
      </rPr>
      <t>年：从</t>
    </r>
    <r>
      <rPr>
        <sz val="12"/>
        <rFont val="Times New Roman"/>
        <charset val="0"/>
      </rPr>
      <t>“</t>
    </r>
    <r>
      <rPr>
        <sz val="12"/>
        <rFont val="仿宋_GB2312"/>
        <charset val="134"/>
      </rPr>
      <t>佛冈有礼</t>
    </r>
    <r>
      <rPr>
        <sz val="12"/>
        <rFont val="Times New Roman"/>
        <charset val="0"/>
      </rPr>
      <t>”</t>
    </r>
    <r>
      <rPr>
        <sz val="12"/>
        <rFont val="仿宋_GB2312"/>
        <charset val="134"/>
      </rPr>
      <t>区域性农产品品牌塑造的顶层设计出发，建设形成一个</t>
    </r>
    <r>
      <rPr>
        <sz val="12"/>
        <rFont val="Times New Roman"/>
        <charset val="0"/>
      </rPr>
      <t>“</t>
    </r>
    <r>
      <rPr>
        <sz val="12"/>
        <rFont val="仿宋_GB2312"/>
        <charset val="134"/>
      </rPr>
      <t>区域品牌</t>
    </r>
    <r>
      <rPr>
        <sz val="12"/>
        <rFont val="Times New Roman"/>
        <charset val="0"/>
      </rPr>
      <t>+</t>
    </r>
    <r>
      <rPr>
        <sz val="12"/>
        <rFont val="仿宋_GB2312"/>
        <charset val="134"/>
      </rPr>
      <t>企业品牌</t>
    </r>
    <r>
      <rPr>
        <sz val="12"/>
        <rFont val="Times New Roman"/>
        <charset val="0"/>
      </rPr>
      <t>”</t>
    </r>
    <r>
      <rPr>
        <sz val="12"/>
        <rFont val="仿宋_GB2312"/>
        <charset val="134"/>
      </rPr>
      <t>的品牌矩阵，指导相关企业着力品牌塑造，指导企业积极开展绿色农产品、有机农产品认证，申请农产品地理标志使用授权。建立</t>
    </r>
    <r>
      <rPr>
        <sz val="12"/>
        <rFont val="Times New Roman"/>
        <charset val="0"/>
      </rPr>
      <t>“</t>
    </r>
    <r>
      <rPr>
        <sz val="12"/>
        <rFont val="仿宋_GB2312"/>
        <charset val="134"/>
      </rPr>
      <t>佛冈有礼</t>
    </r>
    <r>
      <rPr>
        <sz val="12"/>
        <rFont val="Times New Roman"/>
        <charset val="0"/>
      </rPr>
      <t>”</t>
    </r>
    <r>
      <rPr>
        <sz val="12"/>
        <rFont val="仿宋_GB2312"/>
        <charset val="134"/>
      </rPr>
      <t>的农产品营销平台，通过小程序、公众号等方式，以短视频</t>
    </r>
    <r>
      <rPr>
        <sz val="12"/>
        <rFont val="Times New Roman"/>
        <charset val="0"/>
      </rPr>
      <t>+</t>
    </r>
    <r>
      <rPr>
        <sz val="12"/>
        <rFont val="仿宋_GB2312"/>
        <charset val="134"/>
      </rPr>
      <t>直播</t>
    </r>
    <r>
      <rPr>
        <sz val="12"/>
        <rFont val="Times New Roman"/>
        <charset val="0"/>
      </rPr>
      <t>+</t>
    </r>
    <r>
      <rPr>
        <sz val="12"/>
        <rFont val="仿宋_GB2312"/>
        <charset val="134"/>
      </rPr>
      <t>软推送等形式对佛冈农产品进行推广，构造其数字整合营销传播系统。</t>
    </r>
    <r>
      <rPr>
        <sz val="12"/>
        <rFont val="Times New Roman"/>
        <charset val="0"/>
      </rPr>
      <t xml:space="preserve">
2025</t>
    </r>
    <r>
      <rPr>
        <sz val="12"/>
        <rFont val="仿宋_GB2312"/>
        <charset val="134"/>
      </rPr>
      <t>年：充分挖掘佛冈特色农产品的有谁，协助佛冈统一区域特色农产品公共品牌标识，并通过挖掘凝练地域文脉资源，拓展</t>
    </r>
    <r>
      <rPr>
        <sz val="12"/>
        <rFont val="Times New Roman"/>
        <charset val="0"/>
      </rPr>
      <t>“</t>
    </r>
    <r>
      <rPr>
        <sz val="12"/>
        <rFont val="仿宋_GB2312"/>
        <charset val="134"/>
      </rPr>
      <t>佛冈有礼</t>
    </r>
    <r>
      <rPr>
        <sz val="12"/>
        <rFont val="Times New Roman"/>
        <charset val="0"/>
      </rPr>
      <t>”</t>
    </r>
    <r>
      <rPr>
        <sz val="12"/>
        <rFont val="仿宋_GB2312"/>
        <charset val="134"/>
      </rPr>
      <t>所承载的文化内涵、价值取向、人本关怀。进一步完善和优化</t>
    </r>
    <r>
      <rPr>
        <sz val="12"/>
        <rFont val="Times New Roman"/>
        <charset val="0"/>
      </rPr>
      <t>“</t>
    </r>
    <r>
      <rPr>
        <sz val="12"/>
        <rFont val="仿宋_GB2312"/>
        <charset val="134"/>
      </rPr>
      <t>佛冈有礼</t>
    </r>
    <r>
      <rPr>
        <sz val="12"/>
        <rFont val="Times New Roman"/>
        <charset val="0"/>
      </rPr>
      <t>”</t>
    </r>
    <r>
      <rPr>
        <sz val="12"/>
        <rFont val="仿宋_GB2312"/>
        <charset val="134"/>
      </rPr>
      <t>的品牌定位、形象设计、品牌传播等，实现从品种差异化、生产地域差异化、生产方式差异化、营销方式差异化和消费模式差异化等方面来创造</t>
    </r>
    <r>
      <rPr>
        <sz val="12"/>
        <rFont val="Times New Roman"/>
        <charset val="0"/>
      </rPr>
      <t>“</t>
    </r>
    <r>
      <rPr>
        <sz val="12"/>
        <rFont val="仿宋_GB2312"/>
        <charset val="134"/>
      </rPr>
      <t>佛冈有礼</t>
    </r>
    <r>
      <rPr>
        <sz val="12"/>
        <rFont val="Times New Roman"/>
        <charset val="0"/>
      </rPr>
      <t>”</t>
    </r>
    <r>
      <rPr>
        <sz val="12"/>
        <rFont val="仿宋_GB2312"/>
        <charset val="134"/>
      </rPr>
      <t>差异化品牌形象。</t>
    </r>
    <r>
      <rPr>
        <sz val="12"/>
        <rFont val="Times New Roman"/>
        <charset val="0"/>
      </rPr>
      <t xml:space="preserve">
</t>
    </r>
  </si>
  <si>
    <r>
      <rPr>
        <sz val="12"/>
        <rFont val="仿宋_GB2312"/>
        <charset val="134"/>
      </rPr>
      <t>何香凝艺术设计学院副院长（主持工作）熊强，</t>
    </r>
    <r>
      <rPr>
        <sz val="12"/>
        <rFont val="Times New Roman"/>
        <charset val="0"/>
      </rPr>
      <t>18927539009</t>
    </r>
    <r>
      <rPr>
        <sz val="12"/>
        <rFont val="仿宋_GB2312"/>
        <charset val="134"/>
      </rPr>
      <t>；管理学院副院长程硕</t>
    </r>
    <r>
      <rPr>
        <sz val="12"/>
        <rFont val="Times New Roman"/>
        <charset val="0"/>
      </rPr>
      <t>15013227381</t>
    </r>
  </si>
  <si>
    <r>
      <rPr>
        <sz val="12"/>
        <color rgb="FFFF0000"/>
        <rFont val="Times New Roman"/>
        <charset val="0"/>
      </rPr>
      <t>1.</t>
    </r>
    <r>
      <rPr>
        <sz val="12"/>
        <color indexed="10"/>
        <rFont val="仿宋_GB2312"/>
        <charset val="134"/>
      </rPr>
      <t>加强与学校驻村干部及佛冈乡村振兴局沟通联系，实时了解当地农产品行情，获取产品价格和购货渠道。</t>
    </r>
    <r>
      <rPr>
        <sz val="12"/>
        <color rgb="FFFF0000"/>
        <rFont val="Times New Roman"/>
        <charset val="0"/>
      </rPr>
      <t xml:space="preserve">
2.</t>
    </r>
    <r>
      <rPr>
        <sz val="12"/>
        <color indexed="10"/>
        <rFont val="仿宋_GB2312"/>
        <charset val="134"/>
      </rPr>
      <t>通过工会渠道（各二级工会主席群、福利委员群、宣传委员群等）广而告之，进行宣传发动，让更多的教职工进行帮扶消费。</t>
    </r>
    <r>
      <rPr>
        <sz val="12"/>
        <color rgb="FFFF0000"/>
        <rFont val="Times New Roman"/>
        <charset val="0"/>
      </rPr>
      <t xml:space="preserve">
3.</t>
    </r>
    <r>
      <rPr>
        <sz val="12"/>
        <color indexed="10"/>
        <rFont val="仿宋_GB2312"/>
        <charset val="134"/>
      </rPr>
      <t>工会计划在</t>
    </r>
    <r>
      <rPr>
        <sz val="12"/>
        <color rgb="FFFF0000"/>
        <rFont val="Times New Roman"/>
        <charset val="0"/>
      </rPr>
      <t>2024</t>
    </r>
    <r>
      <rPr>
        <sz val="12"/>
        <color indexed="10"/>
        <rFont val="仿宋_GB2312"/>
        <charset val="134"/>
      </rPr>
      <t>年经费预算进行消费帮扶。</t>
    </r>
    <r>
      <rPr>
        <sz val="12"/>
        <color rgb="FFFF0000"/>
        <rFont val="Times New Roman"/>
        <charset val="0"/>
      </rPr>
      <t xml:space="preserve">
4.</t>
    </r>
    <r>
      <rPr>
        <sz val="12"/>
        <color indexed="10"/>
        <rFont val="仿宋_GB2312"/>
        <charset val="134"/>
      </rPr>
      <t>组织工会干部到佛冈实地参观考察，充分了解当地社情民意，以便更好地推进消费帮扶工作。</t>
    </r>
  </si>
  <si>
    <r>
      <rPr>
        <sz val="12"/>
        <color rgb="FF000000"/>
        <rFont val="仿宋_GB2312"/>
        <charset val="134"/>
      </rPr>
      <t>谭少明</t>
    </r>
    <r>
      <rPr>
        <sz val="12"/>
        <color rgb="FF000000"/>
        <rFont val="Times New Roman"/>
        <charset val="0"/>
      </rPr>
      <t>13602823736</t>
    </r>
  </si>
  <si>
    <t>建议3年总经费控制在50万以内。
将差旅费、消费扶贫等可在部门预算内开支的列为项目。
消费帮扶不能算作一个独立的项目，建议合并或删除。</t>
  </si>
  <si>
    <r>
      <rPr>
        <sz val="12"/>
        <rFont val="仿宋_GB2312"/>
        <charset val="134"/>
      </rPr>
      <t>共建校地合作</t>
    </r>
    <r>
      <rPr>
        <sz val="12"/>
        <rFont val="Times New Roman"/>
        <charset val="0"/>
      </rPr>
      <t xml:space="preserve">
</t>
    </r>
    <r>
      <rPr>
        <sz val="12"/>
        <rFont val="仿宋_GB2312"/>
        <charset val="134"/>
      </rPr>
      <t>实践基地</t>
    </r>
  </si>
  <si>
    <t>水头镇新联村</t>
  </si>
  <si>
    <r>
      <rPr>
        <sz val="12"/>
        <rFont val="Times New Roman"/>
        <charset val="0"/>
      </rPr>
      <t>1.</t>
    </r>
    <r>
      <rPr>
        <sz val="12"/>
        <rFont val="仿宋_GB2312"/>
        <charset val="134"/>
      </rPr>
      <t>确定</t>
    </r>
    <r>
      <rPr>
        <sz val="12"/>
        <rFont val="Times New Roman"/>
        <charset val="0"/>
      </rPr>
      <t>“</t>
    </r>
    <r>
      <rPr>
        <sz val="12"/>
        <rFont val="仿宋_GB2312"/>
        <charset val="134"/>
      </rPr>
      <t>双百行动</t>
    </r>
    <r>
      <rPr>
        <sz val="12"/>
        <rFont val="Times New Roman"/>
        <charset val="0"/>
      </rPr>
      <t>”</t>
    </r>
    <r>
      <rPr>
        <sz val="12"/>
        <rFont val="仿宋_GB2312"/>
        <charset val="134"/>
      </rPr>
      <t>实践基地建设方案，推进科技小院、耕读教育实践基地建设，拓展基地功能设置和服务范围，推动师生长期驻点开展红色教育、科技创新、文创设计、实习锻炼等，建立产学研用协同创新机制，为佛冈乡村振兴提供强大的人才和智力支撑；</t>
    </r>
    <r>
      <rPr>
        <sz val="12"/>
        <rFont val="Times New Roman"/>
        <charset val="0"/>
      </rPr>
      <t xml:space="preserve">
2.</t>
    </r>
    <r>
      <rPr>
        <sz val="12"/>
        <rFont val="仿宋_GB2312"/>
        <charset val="134"/>
      </rPr>
      <t>深化与水头卫生院合作帮扶，发展中医康复理疗门诊和中医特色科室，启动创建全省一流中医药特色基层医院。</t>
    </r>
  </si>
  <si>
    <r>
      <rPr>
        <sz val="12"/>
        <rFont val="仿宋_GB2312"/>
        <charset val="134"/>
      </rPr>
      <t>推进实践教学活动及实践教学基地建设，助力乡村振兴。</t>
    </r>
    <r>
      <rPr>
        <sz val="12"/>
        <rFont val="Times New Roman"/>
        <charset val="0"/>
      </rPr>
      <t xml:space="preserve">
</t>
    </r>
    <r>
      <rPr>
        <sz val="12"/>
        <rFont val="仿宋_GB2312"/>
        <charset val="134"/>
      </rPr>
      <t>计划组织学生进行实践教学活动；计划建立校外实践教学基地，实现互惠互赢。</t>
    </r>
  </si>
  <si>
    <r>
      <rPr>
        <sz val="12"/>
        <rFont val="仿宋_GB2312"/>
        <charset val="134"/>
      </rPr>
      <t>教务部副部长叶远兰，</t>
    </r>
    <r>
      <rPr>
        <sz val="12"/>
        <rFont val="Times New Roman"/>
        <charset val="0"/>
      </rPr>
      <t>13826089972</t>
    </r>
    <r>
      <rPr>
        <sz val="12"/>
        <rFont val="仿宋_GB2312"/>
        <charset val="134"/>
      </rPr>
      <t>；研究生部科长：赵向华，</t>
    </r>
    <r>
      <rPr>
        <sz val="12"/>
        <rFont val="Times New Roman"/>
        <charset val="0"/>
      </rPr>
      <t>89013293</t>
    </r>
    <r>
      <rPr>
        <sz val="12"/>
        <rFont val="仿宋_GB2312"/>
        <charset val="134"/>
      </rPr>
      <t>。</t>
    </r>
  </si>
  <si>
    <t>水头镇卫生院医疗设备、医疗资源及医疗技术水平都较为落后。</t>
  </si>
  <si>
    <t>深化与水头卫生院合作帮扶，发展中医康复理疗门诊和中医特色科室，启动创建全省一流中医药特色基层医院。</t>
  </si>
  <si>
    <r>
      <rPr>
        <sz val="12"/>
        <color rgb="FF000000"/>
        <rFont val="仿宋_GB2312"/>
        <charset val="134"/>
      </rPr>
      <t>建设具有中医药特色、全省一流的基层卫生院。</t>
    </r>
    <r>
      <rPr>
        <sz val="12"/>
        <color rgb="FF000000"/>
        <rFont val="Times New Roman"/>
        <charset val="0"/>
      </rPr>
      <t xml:space="preserve">
1</t>
    </r>
    <r>
      <rPr>
        <sz val="12"/>
        <color rgb="FF000000"/>
        <rFont val="仿宋_GB2312"/>
        <charset val="134"/>
      </rPr>
      <t>、</t>
    </r>
    <r>
      <rPr>
        <sz val="12"/>
        <color rgb="FF000000"/>
        <rFont val="Times New Roman"/>
        <charset val="0"/>
      </rPr>
      <t>2023</t>
    </r>
    <r>
      <rPr>
        <sz val="12"/>
        <color rgb="FF000000"/>
        <rFont val="仿宋_GB2312"/>
        <charset val="134"/>
      </rPr>
      <t>年医疗专家</t>
    </r>
    <r>
      <rPr>
        <sz val="12"/>
        <color rgb="FF000000"/>
        <rFont val="Times New Roman"/>
        <charset val="0"/>
      </rPr>
      <t>7</t>
    </r>
    <r>
      <rPr>
        <sz val="12"/>
        <color rgb="FF000000"/>
        <rFont val="仿宋_GB2312"/>
        <charset val="134"/>
      </rPr>
      <t>名全部到位，开展常态化帮扶工作，捐赠中医体检设备到位，协调捐赠救护车一辆。</t>
    </r>
    <r>
      <rPr>
        <sz val="12"/>
        <color rgb="FF000000"/>
        <rFont val="Times New Roman"/>
        <charset val="0"/>
      </rPr>
      <t xml:space="preserve">
2</t>
    </r>
    <r>
      <rPr>
        <sz val="12"/>
        <color rgb="FF000000"/>
        <rFont val="仿宋_GB2312"/>
        <charset val="134"/>
      </rPr>
      <t>、</t>
    </r>
    <r>
      <rPr>
        <sz val="12"/>
        <color rgb="FF000000"/>
        <rFont val="Times New Roman"/>
        <charset val="0"/>
      </rPr>
      <t>2024</t>
    </r>
    <r>
      <rPr>
        <sz val="12"/>
        <color rgb="FF000000"/>
        <rFont val="仿宋_GB2312"/>
        <charset val="134"/>
      </rPr>
      <t>年开设中医特色住院部，培训当地的医疗人才；</t>
    </r>
    <r>
      <rPr>
        <sz val="12"/>
        <color rgb="FF000000"/>
        <rFont val="Times New Roman"/>
        <charset val="0"/>
      </rPr>
      <t xml:space="preserve">
3</t>
    </r>
    <r>
      <rPr>
        <sz val="12"/>
        <color rgb="FF000000"/>
        <rFont val="仿宋_GB2312"/>
        <charset val="134"/>
      </rPr>
      <t>、</t>
    </r>
    <r>
      <rPr>
        <sz val="12"/>
        <color rgb="FF000000"/>
        <rFont val="Times New Roman"/>
        <charset val="0"/>
      </rPr>
      <t>2025</t>
    </r>
    <r>
      <rPr>
        <sz val="12"/>
        <color rgb="FF000000"/>
        <rFont val="仿宋_GB2312"/>
        <charset val="134"/>
      </rPr>
      <t>年医疗服务能力增强，创建二级基层卫生院。</t>
    </r>
  </si>
  <si>
    <r>
      <rPr>
        <sz val="12"/>
        <color rgb="FF000000"/>
        <rFont val="仿宋_GB2312"/>
        <charset val="134"/>
      </rPr>
      <t>黄国富</t>
    </r>
    <r>
      <rPr>
        <sz val="12"/>
        <color rgb="FF000000"/>
        <rFont val="Times New Roman"/>
        <charset val="0"/>
      </rPr>
      <t>13502403105</t>
    </r>
  </si>
  <si>
    <t>加大农业科技推广力度</t>
  </si>
  <si>
    <r>
      <rPr>
        <sz val="12"/>
        <rFont val="Times New Roman"/>
        <charset val="0"/>
      </rPr>
      <t>1.</t>
    </r>
    <r>
      <rPr>
        <sz val="12"/>
        <rFont val="仿宋_GB2312"/>
        <charset val="134"/>
      </rPr>
      <t>加大良种良法、先进农机、绿色农业等先进科技的推广力度；</t>
    </r>
    <r>
      <rPr>
        <sz val="12"/>
        <rFont val="Times New Roman"/>
        <charset val="0"/>
      </rPr>
      <t xml:space="preserve">
2.</t>
    </r>
    <r>
      <rPr>
        <sz val="12"/>
        <rFont val="仿宋_GB2312"/>
        <charset val="134"/>
      </rPr>
      <t>组织专家团队到田间地头指导病虫害防治办法，协助解决竹山粉葛根腐病、炭疽病等主要病害；</t>
    </r>
    <r>
      <rPr>
        <sz val="12"/>
        <rFont val="Times New Roman"/>
        <charset val="0"/>
      </rPr>
      <t xml:space="preserve">
3.</t>
    </r>
    <r>
      <rPr>
        <sz val="12"/>
        <rFont val="仿宋_GB2312"/>
        <charset val="134"/>
      </rPr>
      <t>建立特色农业（如魔芋、粉葛、砂糖桔、香水柠檬）农业气象服务体系，推动农业规模化产业化发展</t>
    </r>
  </si>
  <si>
    <r>
      <rPr>
        <sz val="12"/>
        <rFont val="仿宋_GB2312"/>
        <charset val="134"/>
      </rPr>
      <t>（农业农村局）</t>
    </r>
    <r>
      <rPr>
        <sz val="12"/>
        <rFont val="Times New Roman"/>
        <charset val="0"/>
      </rPr>
      <t>1.</t>
    </r>
    <r>
      <rPr>
        <sz val="12"/>
        <rFont val="仿宋_GB2312"/>
        <charset val="134"/>
      </rPr>
      <t>开展丝苗米、花生、特色品种等栽培管理、病虫害绿色防控、畜牧水产养殖等技术培训班；</t>
    </r>
    <r>
      <rPr>
        <sz val="12"/>
        <rFont val="Times New Roman"/>
        <charset val="0"/>
      </rPr>
      <t xml:space="preserve">
2.</t>
    </r>
    <r>
      <rPr>
        <sz val="12"/>
        <rFont val="仿宋_GB2312"/>
        <charset val="134"/>
      </rPr>
      <t>培育特色农业（竹山粉葛）健康种苗，为农业增效打下坚实基础。</t>
    </r>
    <r>
      <rPr>
        <sz val="12"/>
        <rFont val="Times New Roman"/>
        <charset val="0"/>
      </rPr>
      <t xml:space="preserve">
3.</t>
    </r>
    <r>
      <rPr>
        <sz val="12"/>
        <rFont val="仿宋_GB2312"/>
        <charset val="134"/>
      </rPr>
      <t>举办插秧机插前机器调试维修保养及使用方法现场会，让广大农户更加直观了解机械插秧技术原理。</t>
    </r>
    <r>
      <rPr>
        <sz val="12"/>
        <rFont val="Times New Roman"/>
        <charset val="0"/>
      </rPr>
      <t xml:space="preserve">
4.</t>
    </r>
    <r>
      <rPr>
        <sz val="12"/>
        <rFont val="仿宋_GB2312"/>
        <charset val="134"/>
      </rPr>
      <t>组织专家团队不定时到田间地头进行技术指导、推广主导品种和主推技术；引进新型插秧机、水稻烘干机、玉米花生收割机等新型机具，以及开展无人机操作培训。</t>
    </r>
    <r>
      <rPr>
        <sz val="12"/>
        <rFont val="Times New Roman"/>
        <charset val="0"/>
      </rPr>
      <t xml:space="preserve">
</t>
    </r>
    <r>
      <rPr>
        <sz val="12"/>
        <rFont val="仿宋_GB2312"/>
        <charset val="134"/>
      </rPr>
      <t>（气象局）</t>
    </r>
    <r>
      <rPr>
        <sz val="12"/>
        <rFont val="Times New Roman"/>
        <charset val="0"/>
      </rPr>
      <t>1.</t>
    </r>
    <r>
      <rPr>
        <sz val="12"/>
        <rFont val="仿宋_GB2312"/>
        <charset val="134"/>
      </rPr>
      <t>提供病虫害如根腐病、炭疽病等的发生条件的，进一步合作研究病虫害与气象条件的关系。</t>
    </r>
    <r>
      <rPr>
        <sz val="12"/>
        <rFont val="Times New Roman"/>
        <charset val="0"/>
      </rPr>
      <t xml:space="preserve">
2.</t>
    </r>
    <r>
      <rPr>
        <sz val="12"/>
        <rFont val="仿宋_GB2312"/>
        <charset val="134"/>
      </rPr>
      <t>提供特色农产品（如魔芋、粉葛、砂糖桔、香水柠檬）的生长发育期适宜指标，以便研发精细化农事活动专项预报服务产品。</t>
    </r>
  </si>
  <si>
    <r>
      <rPr>
        <sz val="12"/>
        <rFont val="仿宋_GB2312"/>
        <charset val="134"/>
      </rPr>
      <t>一、解决竹山粉葛产业化发展的关键技术；培育经营主体；划分产区差异化发展粉葛产业；深加工拓宽销售渠道。</t>
    </r>
    <r>
      <rPr>
        <sz val="12"/>
        <rFont val="Times New Roman"/>
        <charset val="0"/>
      </rPr>
      <t xml:space="preserve">
2023</t>
    </r>
    <r>
      <rPr>
        <sz val="12"/>
        <rFont val="仿宋_GB2312"/>
        <charset val="134"/>
      </rPr>
      <t>年：开展竹山粉葛健康种苗培育前期准备工作。</t>
    </r>
    <r>
      <rPr>
        <sz val="12"/>
        <rFont val="Times New Roman"/>
        <charset val="0"/>
      </rPr>
      <t xml:space="preserve">
2024</t>
    </r>
    <r>
      <rPr>
        <sz val="12"/>
        <rFont val="仿宋_GB2312"/>
        <charset val="134"/>
      </rPr>
      <t>年：竹山粉葛提纯复壮和资源圃建设；细菌性葛头腐烂病的生物防治措施提升；培育竹山粉葛健康种苗；竹山粉葛标准化绿色高产栽培示范基地建设；粉葛深加工研究；粉葛的保鲜技术研究；建立粉葛病原菌的检测体系。</t>
    </r>
    <r>
      <rPr>
        <sz val="12"/>
        <rFont val="Times New Roman"/>
        <charset val="0"/>
      </rPr>
      <t xml:space="preserve">
2025</t>
    </r>
    <r>
      <rPr>
        <sz val="12"/>
        <rFont val="仿宋_GB2312"/>
        <charset val="134"/>
      </rPr>
      <t>年：竹山粉葛差异化育种；</t>
    </r>
    <r>
      <rPr>
        <sz val="12"/>
        <rFont val="Times New Roman"/>
        <charset val="0"/>
      </rPr>
      <t>“</t>
    </r>
    <r>
      <rPr>
        <sz val="12"/>
        <rFont val="仿宋_GB2312"/>
        <charset val="134"/>
      </rPr>
      <t>鲜食型粉葛</t>
    </r>
    <r>
      <rPr>
        <sz val="12"/>
        <rFont val="Times New Roman"/>
        <charset val="0"/>
      </rPr>
      <t>”</t>
    </r>
    <r>
      <rPr>
        <sz val="12"/>
        <rFont val="仿宋_GB2312"/>
        <charset val="134"/>
      </rPr>
      <t>高产栽培技术示范；</t>
    </r>
    <r>
      <rPr>
        <sz val="12"/>
        <rFont val="Times New Roman"/>
        <charset val="0"/>
      </rPr>
      <t>“</t>
    </r>
    <r>
      <rPr>
        <sz val="12"/>
        <rFont val="仿宋_GB2312"/>
        <charset val="134"/>
      </rPr>
      <t>加工型粉葛</t>
    </r>
    <r>
      <rPr>
        <sz val="12"/>
        <rFont val="Times New Roman"/>
        <charset val="0"/>
      </rPr>
      <t>”</t>
    </r>
    <r>
      <rPr>
        <sz val="12"/>
        <rFont val="仿宋_GB2312"/>
        <charset val="134"/>
      </rPr>
      <t>高产栽培技术示范；粉葛系列深加工产品研发；揭示粉葛品质形成机制。</t>
    </r>
    <r>
      <rPr>
        <sz val="12"/>
        <rFont val="Times New Roman"/>
        <charset val="0"/>
      </rPr>
      <t xml:space="preserve">
</t>
    </r>
    <r>
      <rPr>
        <sz val="12"/>
        <rFont val="仿宋_GB2312"/>
        <charset val="134"/>
      </rPr>
      <t>二、提供特色农产品（如魔芋、粉葛、砂糖桔、香水柠檬）种植或贮藏相关技术指导，与相关企业对接构建产学研合作关系，实现包装保鲜和产销对接，帮忙打开特色农产品的销路，为企业增加经济效益。</t>
    </r>
    <r>
      <rPr>
        <sz val="12"/>
        <rFont val="Times New Roman"/>
        <charset val="0"/>
      </rPr>
      <t xml:space="preserve">
2023</t>
    </r>
    <r>
      <rPr>
        <sz val="12"/>
        <rFont val="仿宋_GB2312"/>
        <charset val="134"/>
      </rPr>
      <t>年：做好冬种马铃薯栽培技术指导工作。</t>
    </r>
    <r>
      <rPr>
        <sz val="12"/>
        <rFont val="Times New Roman"/>
        <charset val="0"/>
      </rPr>
      <t xml:space="preserve">
2024</t>
    </r>
    <r>
      <rPr>
        <sz val="12"/>
        <rFont val="仿宋_GB2312"/>
        <charset val="134"/>
      </rPr>
      <t>年：提供特色农产品（如魔芋、粉葛、砂糖桔、香水柠檬）种植或贮藏相关技术指导，提升农产品产量，实现鲜品高效贮藏。</t>
    </r>
    <r>
      <rPr>
        <sz val="12"/>
        <rFont val="Times New Roman"/>
        <charset val="0"/>
      </rPr>
      <t xml:space="preserve">
2025</t>
    </r>
    <r>
      <rPr>
        <sz val="12"/>
        <rFont val="仿宋_GB2312"/>
        <charset val="134"/>
      </rPr>
      <t>年：与当地企业构建产学研合作关系，实现包装保鲜和产销对接，扩大销售半径，为企业增收，推动规模化发展。</t>
    </r>
  </si>
  <si>
    <r>
      <rPr>
        <sz val="12"/>
        <rFont val="仿宋_GB2312"/>
        <charset val="134"/>
      </rPr>
      <t>农业与生物学院喻国辉副院长（主持工作）</t>
    </r>
    <r>
      <rPr>
        <sz val="12"/>
        <rFont val="Times New Roman"/>
        <charset val="0"/>
      </rPr>
      <t>13928059382</t>
    </r>
    <r>
      <rPr>
        <sz val="12"/>
        <rFont val="仿宋_GB2312"/>
        <charset val="134"/>
      </rPr>
      <t>；轻工食品学院副院长肖乃玉</t>
    </r>
    <r>
      <rPr>
        <sz val="12"/>
        <rFont val="Times New Roman"/>
        <charset val="0"/>
      </rPr>
      <t>13450283408</t>
    </r>
    <r>
      <rPr>
        <sz val="12"/>
        <rFont val="仿宋_GB2312"/>
        <charset val="134"/>
      </rPr>
      <t>；园林学院教师李娟</t>
    </r>
    <r>
      <rPr>
        <sz val="12"/>
        <rFont val="Times New Roman"/>
        <charset val="0"/>
      </rPr>
      <t>13751774213</t>
    </r>
    <r>
      <rPr>
        <sz val="12"/>
        <rFont val="仿宋_GB2312"/>
        <charset val="134"/>
      </rPr>
      <t>。</t>
    </r>
  </si>
  <si>
    <t>探索农业经济新方向</t>
  </si>
  <si>
    <r>
      <rPr>
        <sz val="12"/>
        <rFont val="仿宋_GB2312"/>
        <charset val="134"/>
      </rPr>
      <t>立足佛冈农业发展现状，利用高校资源，因地制宜制定产业发展规划，做好益肾子、魔芋、柑橘、粉葛、香水柠檬等</t>
    </r>
    <r>
      <rPr>
        <sz val="12"/>
        <rFont val="Times New Roman"/>
        <charset val="0"/>
      </rPr>
      <t>“</t>
    </r>
    <r>
      <rPr>
        <sz val="12"/>
        <rFont val="仿宋_GB2312"/>
        <charset val="134"/>
      </rPr>
      <t>土特产</t>
    </r>
    <r>
      <rPr>
        <sz val="12"/>
        <rFont val="Times New Roman"/>
        <charset val="0"/>
      </rPr>
      <t>”</t>
    </r>
    <r>
      <rPr>
        <sz val="12"/>
        <rFont val="仿宋_GB2312"/>
        <charset val="134"/>
      </rPr>
      <t>文章，助推五大百亿农业产业高质量发展，探索农村一二三产业融合发展，推进农产品精深加工，发展壮大新型农业经营主体，探索农光循环、牧光互补经济，为全面实现农业农村高质量发展提供方向指引。规划建设花果生态园；开展科技培训与实用技术服务</t>
    </r>
  </si>
  <si>
    <r>
      <rPr>
        <sz val="12"/>
        <rFont val="Times New Roman"/>
        <charset val="0"/>
      </rPr>
      <t>1.</t>
    </r>
    <r>
      <rPr>
        <sz val="12"/>
        <rFont val="仿宋_GB2312"/>
        <charset val="134"/>
      </rPr>
      <t>根据现有的特色农业产业（益肾子、魔芋、柑橘、粉葛等），因地制宜指导经营主体开展产业发展规划，提升种植技术水平，稳定产量，扩宽销售途径，提高经济效益，增强产业竞争力。</t>
    </r>
    <r>
      <rPr>
        <sz val="12"/>
        <rFont val="Times New Roman"/>
        <charset val="0"/>
      </rPr>
      <t xml:space="preserve">
2.</t>
    </r>
    <r>
      <rPr>
        <sz val="12"/>
        <rFont val="仿宋_GB2312"/>
        <charset val="134"/>
      </rPr>
      <t>养殖技术支持。推进清远鸡百亿产业高质量发展：根据清远市农业农村局《关于下达</t>
    </r>
    <r>
      <rPr>
        <sz val="12"/>
        <rFont val="Times New Roman"/>
        <charset val="0"/>
      </rPr>
      <t>2023</t>
    </r>
    <r>
      <rPr>
        <sz val="12"/>
        <rFont val="仿宋_GB2312"/>
        <charset val="134"/>
      </rPr>
      <t>年清远鸡产业发展目标及重点工作任务的通知》，</t>
    </r>
    <r>
      <rPr>
        <sz val="12"/>
        <rFont val="Times New Roman"/>
        <charset val="0"/>
      </rPr>
      <t>2023</t>
    </r>
    <r>
      <rPr>
        <sz val="12"/>
        <rFont val="仿宋_GB2312"/>
        <charset val="134"/>
      </rPr>
      <t>年市下达我县清远鸡累计出栏任务为</t>
    </r>
    <r>
      <rPr>
        <sz val="12"/>
        <rFont val="Times New Roman"/>
        <charset val="0"/>
      </rPr>
      <t>1072</t>
    </r>
    <r>
      <rPr>
        <sz val="12"/>
        <rFont val="仿宋_GB2312"/>
        <charset val="134"/>
      </rPr>
      <t>万羽。</t>
    </r>
    <r>
      <rPr>
        <sz val="12"/>
        <rFont val="Times New Roman"/>
        <charset val="0"/>
      </rPr>
      <t xml:space="preserve">
3.</t>
    </r>
    <r>
      <rPr>
        <sz val="12"/>
        <rFont val="仿宋_GB2312"/>
        <charset val="134"/>
      </rPr>
      <t>全面调研我县新型农业经营主体的发展现状以及如何加快推进数字农业高质量发展。继续培育壮大新型农业经营主体，培育一大批农民合作社、家庭农场及农业龙头企业；加快推进数字农业发展，破解信息化落后瓶颈，推动五大百亿产业高质量发展，同时依托数字营销，为产销插上</t>
    </r>
    <r>
      <rPr>
        <sz val="12"/>
        <rFont val="Times New Roman"/>
        <charset val="0"/>
      </rPr>
      <t>“</t>
    </r>
    <r>
      <rPr>
        <sz val="12"/>
        <rFont val="仿宋_GB2312"/>
        <charset val="134"/>
      </rPr>
      <t>智慧</t>
    </r>
    <r>
      <rPr>
        <sz val="12"/>
        <rFont val="Times New Roman"/>
        <charset val="0"/>
      </rPr>
      <t>”</t>
    </r>
    <r>
      <rPr>
        <sz val="12"/>
        <rFont val="仿宋_GB2312"/>
        <charset val="134"/>
      </rPr>
      <t>的翅膀。</t>
    </r>
    <r>
      <rPr>
        <sz val="12"/>
        <rFont val="Times New Roman"/>
        <charset val="0"/>
      </rPr>
      <t xml:space="preserve">
4.</t>
    </r>
    <r>
      <rPr>
        <sz val="12"/>
        <rFont val="仿宋_GB2312"/>
        <charset val="134"/>
      </rPr>
      <t>根据全县</t>
    </r>
    <r>
      <rPr>
        <sz val="12"/>
        <rFont val="Times New Roman"/>
        <charset val="0"/>
      </rPr>
      <t>6</t>
    </r>
    <r>
      <rPr>
        <sz val="12"/>
        <rFont val="仿宋_GB2312"/>
        <charset val="134"/>
      </rPr>
      <t>镇现状和发展方向，制定我县农业发展规划，为全面实现农业农村高质量发展提供方向指引。</t>
    </r>
    <r>
      <rPr>
        <sz val="12"/>
        <rFont val="Times New Roman"/>
        <charset val="0"/>
      </rPr>
      <t xml:space="preserve">
5.</t>
    </r>
    <r>
      <rPr>
        <sz val="12"/>
        <rFont val="仿宋_GB2312"/>
        <charset val="134"/>
      </rPr>
      <t>开展竹山粉葛栽培管理、病虫害绿色防控；培育竹山粉葛健康种苗；成立竹山粉葛产业协会，整合资源，统筹推进产业，加大对竹山粉葛产业的宣传推广；竹山粉葛的保鲜技术研究；竹山粉葛的成深加工研究。</t>
    </r>
    <r>
      <rPr>
        <sz val="12"/>
        <rFont val="Times New Roman"/>
        <charset val="0"/>
      </rPr>
      <t xml:space="preserve">
6.</t>
    </r>
    <r>
      <rPr>
        <sz val="12"/>
        <rFont val="仿宋_GB2312"/>
        <charset val="134"/>
      </rPr>
      <t>规划建设花果生态园；开展科技培训与实用技术服务。</t>
    </r>
  </si>
  <si>
    <r>
      <rPr>
        <sz val="12"/>
        <rFont val="仿宋_GB2312"/>
        <charset val="134"/>
      </rPr>
      <t>针对特色农业产业（益肾子、魔芋、柑橘、粉葛等），对相关企业开展发展规划指导和科普培训，实现农产品鲜品保鲜、静态贮藏、物流保鲜、产销对接等，扩宽农产品销售途径。</t>
    </r>
    <r>
      <rPr>
        <sz val="12"/>
        <rFont val="Times New Roman"/>
        <charset val="0"/>
      </rPr>
      <t xml:space="preserve">
</t>
    </r>
    <r>
      <rPr>
        <sz val="12"/>
        <rFont val="仿宋_GB2312"/>
        <charset val="134"/>
      </rPr>
      <t>二、清远鸡产业：积极对接企业，为相关清远鸡生产加工企业提供技术指导，帮助企业延长清远鸡产品贮藏货架期，提升相关产品品质。研发生物炭基功能材料或生物炭基肥，应用于耕地质量提升或作物种植；针对粪污量大浓度高且难以彻底固液分离的问题，探索粪污与光蛋</t>
    </r>
    <r>
      <rPr>
        <sz val="12"/>
        <rFont val="Times New Roman"/>
        <charset val="0"/>
      </rPr>
      <t>/</t>
    </r>
    <r>
      <rPr>
        <sz val="12"/>
        <rFont val="仿宋_GB2312"/>
        <charset val="134"/>
      </rPr>
      <t>毛蛋</t>
    </r>
    <r>
      <rPr>
        <sz val="12"/>
        <rFont val="Times New Roman"/>
        <charset val="0"/>
      </rPr>
      <t>/</t>
    </r>
    <r>
      <rPr>
        <sz val="12"/>
        <rFont val="仿宋_GB2312"/>
        <charset val="134"/>
      </rPr>
      <t>病死鸡等废弃物联合高效水解工艺，研发多功能氨基酸水溶肥、缓释肥产品；重点开发抗生素、激素、重金属、盐分及病原菌无害化处理技术，保障农产品安全。</t>
    </r>
    <r>
      <rPr>
        <sz val="12"/>
        <rFont val="Times New Roman"/>
        <charset val="0"/>
      </rPr>
      <t xml:space="preserve">
2023</t>
    </r>
    <r>
      <rPr>
        <sz val="12"/>
        <rFont val="仿宋_GB2312"/>
        <charset val="134"/>
      </rPr>
      <t>年：全年清远鸡累计出栏量达到</t>
    </r>
    <r>
      <rPr>
        <sz val="12"/>
        <rFont val="Times New Roman"/>
        <charset val="0"/>
      </rPr>
      <t>1072</t>
    </r>
    <r>
      <rPr>
        <sz val="12"/>
        <rFont val="仿宋_GB2312"/>
        <charset val="134"/>
      </rPr>
      <t>万羽，提供相应的技术指导。</t>
    </r>
    <r>
      <rPr>
        <sz val="12"/>
        <rFont val="Times New Roman"/>
        <charset val="0"/>
      </rPr>
      <t xml:space="preserve">
2024</t>
    </r>
    <r>
      <rPr>
        <sz val="12"/>
        <rFont val="仿宋_GB2312"/>
        <charset val="134"/>
      </rPr>
      <t>年：调研清远鸡产品保鲜现状，提出相关清远鸡产品保鲜策略，协助清远鸡特色品牌构建。探索粪污与光蛋</t>
    </r>
    <r>
      <rPr>
        <sz val="12"/>
        <rFont val="Times New Roman"/>
        <charset val="0"/>
      </rPr>
      <t>/</t>
    </r>
    <r>
      <rPr>
        <sz val="12"/>
        <rFont val="仿宋_GB2312"/>
        <charset val="134"/>
      </rPr>
      <t>毛蛋</t>
    </r>
    <r>
      <rPr>
        <sz val="12"/>
        <rFont val="Times New Roman"/>
        <charset val="0"/>
      </rPr>
      <t>/</t>
    </r>
    <r>
      <rPr>
        <sz val="12"/>
        <rFont val="仿宋_GB2312"/>
        <charset val="134"/>
      </rPr>
      <t>病死鸡等废弃物联合高效水解工艺，研发多功能氨基酸水溶肥、缓释肥产品</t>
    </r>
    <r>
      <rPr>
        <sz val="12"/>
        <rFont val="Times New Roman"/>
        <charset val="0"/>
      </rPr>
      <t>,</t>
    </r>
    <r>
      <rPr>
        <sz val="12"/>
        <rFont val="仿宋_GB2312"/>
        <charset val="134"/>
      </rPr>
      <t>开发水溶肥</t>
    </r>
    <r>
      <rPr>
        <sz val="12"/>
        <rFont val="Times New Roman"/>
        <charset val="0"/>
      </rPr>
      <t>1-2</t>
    </r>
    <r>
      <rPr>
        <sz val="12"/>
        <rFont val="仿宋_GB2312"/>
        <charset val="134"/>
      </rPr>
      <t>种。</t>
    </r>
    <r>
      <rPr>
        <sz val="12"/>
        <rFont val="Times New Roman"/>
        <charset val="0"/>
      </rPr>
      <t xml:space="preserve">
2025</t>
    </r>
    <r>
      <rPr>
        <sz val="12"/>
        <rFont val="仿宋_GB2312"/>
        <charset val="134"/>
      </rPr>
      <t>年：调控清远鸡产品贮藏及物流包装保鲜方法，提升贮藏品质，延长货架期，拓宽销售半径。开发抗生素、激素、重金属、盐分及病原菌无害化处理技术，保障产品使用安全</t>
    </r>
    <r>
      <rPr>
        <sz val="12"/>
        <rFont val="Times New Roman"/>
        <charset val="0"/>
      </rPr>
      <t>,</t>
    </r>
    <r>
      <rPr>
        <sz val="12"/>
        <rFont val="仿宋_GB2312"/>
        <charset val="134"/>
      </rPr>
      <t>研发污染物无害化技术</t>
    </r>
    <r>
      <rPr>
        <sz val="12"/>
        <rFont val="Times New Roman"/>
        <charset val="0"/>
      </rPr>
      <t>3-4</t>
    </r>
    <r>
      <rPr>
        <sz val="12"/>
        <rFont val="仿宋_GB2312"/>
        <charset val="134"/>
      </rPr>
      <t>种。</t>
    </r>
    <r>
      <rPr>
        <sz val="12"/>
        <rFont val="Times New Roman"/>
        <charset val="0"/>
      </rPr>
      <t xml:space="preserve">
</t>
    </r>
    <r>
      <rPr>
        <sz val="12"/>
        <rFont val="仿宋_GB2312"/>
        <charset val="134"/>
      </rPr>
      <t>三、柑橘产业：建立佛冈丰产优质柑橘标准化技术推广示范基地，示范推广标准化丰产优质栽培技术；推广柑橘裂果防控技术，及时止损佛冈的逆境灾害，做好来年高温干旱的来临的预防措施；研发与推广水肥一体化技术关键技术，开展节水节肥研究，进行低产园改造；制定丰产优质生产技术规程（企业标准）等相关标准，总结出配套高效丰产优质栽培技术。</t>
    </r>
    <r>
      <rPr>
        <sz val="12"/>
        <rFont val="Times New Roman"/>
        <charset val="0"/>
      </rPr>
      <t xml:space="preserve">
2023</t>
    </r>
    <r>
      <rPr>
        <sz val="12"/>
        <rFont val="仿宋_GB2312"/>
        <charset val="134"/>
      </rPr>
      <t>年：</t>
    </r>
    <r>
      <rPr>
        <sz val="12"/>
        <rFont val="Times New Roman"/>
        <charset val="0"/>
      </rPr>
      <t>1.</t>
    </r>
    <r>
      <rPr>
        <sz val="12"/>
        <rFont val="仿宋_GB2312"/>
        <charset val="134"/>
      </rPr>
      <t>到特色产业（柑橘）经营主体生产基地开展实地技术指导和产业指导。</t>
    </r>
    <r>
      <rPr>
        <sz val="12"/>
        <rFont val="Times New Roman"/>
        <charset val="0"/>
      </rPr>
      <t>2.</t>
    </r>
    <r>
      <rPr>
        <sz val="12"/>
        <rFont val="仿宋_GB2312"/>
        <charset val="134"/>
      </rPr>
      <t>建立丰产优质柑橘标准化技术推广示范基地，示范推广标准化丰产优质栽培技术。</t>
    </r>
    <r>
      <rPr>
        <sz val="12"/>
        <rFont val="Times New Roman"/>
        <charset val="0"/>
      </rPr>
      <t xml:space="preserve">
2024</t>
    </r>
    <r>
      <rPr>
        <sz val="12"/>
        <rFont val="仿宋_GB2312"/>
        <charset val="134"/>
      </rPr>
      <t>年：</t>
    </r>
    <r>
      <rPr>
        <sz val="12"/>
        <rFont val="Times New Roman"/>
        <charset val="0"/>
      </rPr>
      <t>1.</t>
    </r>
    <r>
      <rPr>
        <sz val="12"/>
        <rFont val="仿宋_GB2312"/>
        <charset val="134"/>
      </rPr>
      <t>示范推广柑橘裂果防控技术，及时止损佛冈的逆境灾害，对来年高温干旱的来临做好预防，提高桔园收入；</t>
    </r>
    <r>
      <rPr>
        <sz val="12"/>
        <rFont val="Times New Roman"/>
        <charset val="0"/>
      </rPr>
      <t>2.</t>
    </r>
    <r>
      <rPr>
        <sz val="12"/>
        <rFont val="仿宋_GB2312"/>
        <charset val="134"/>
      </rPr>
      <t>研发与推广水肥一体化技术关键技术，开展节水节肥研究，进行低产园改造。</t>
    </r>
    <r>
      <rPr>
        <sz val="12"/>
        <rFont val="Times New Roman"/>
        <charset val="0"/>
      </rPr>
      <t xml:space="preserve">
2025</t>
    </r>
    <r>
      <rPr>
        <sz val="12"/>
        <rFont val="仿宋_GB2312"/>
        <charset val="134"/>
      </rPr>
      <t>年：制定丰产优质生产技术规程（企业标准）等相关标准，总结集成配套高效丰产优质栽培技术示范并推广。</t>
    </r>
    <r>
      <rPr>
        <sz val="12"/>
        <rFont val="Times New Roman"/>
        <charset val="0"/>
      </rPr>
      <t xml:space="preserve">
</t>
    </r>
    <r>
      <rPr>
        <sz val="12"/>
        <rFont val="仿宋_GB2312"/>
        <charset val="134"/>
      </rPr>
      <t>四、魔芋产业：调研本地魔芋品种现状，搜集魔芋种质资源，选出性状优良、适合栽培的佛冈地方品种；推广丰产优质技术，调整品种结构，发展优良品种；制定魔芋生产技术规程（企业标准）等相关标准，总结出配套高效丰产优质栽培技术。</t>
    </r>
    <r>
      <rPr>
        <sz val="12"/>
        <rFont val="Times New Roman"/>
        <charset val="0"/>
      </rPr>
      <t xml:space="preserve">
2023</t>
    </r>
    <r>
      <rPr>
        <sz val="12"/>
        <rFont val="仿宋_GB2312"/>
        <charset val="134"/>
      </rPr>
      <t>年：</t>
    </r>
    <r>
      <rPr>
        <sz val="12"/>
        <rFont val="Times New Roman"/>
        <charset val="0"/>
      </rPr>
      <t>1.</t>
    </r>
    <r>
      <rPr>
        <sz val="12"/>
        <rFont val="仿宋_GB2312"/>
        <charset val="134"/>
      </rPr>
      <t>到特色产业（魔芋）经营主体生产基地开展调研，发现种植局限问题，实地技术指导和产业指导。</t>
    </r>
    <r>
      <rPr>
        <sz val="12"/>
        <rFont val="Times New Roman"/>
        <charset val="0"/>
      </rPr>
      <t>2.</t>
    </r>
    <r>
      <rPr>
        <sz val="12"/>
        <rFont val="仿宋_GB2312"/>
        <charset val="134"/>
      </rPr>
      <t>搜集魔芋种质资源。</t>
    </r>
    <r>
      <rPr>
        <sz val="12"/>
        <rFont val="Times New Roman"/>
        <charset val="0"/>
      </rPr>
      <t xml:space="preserve">
2024</t>
    </r>
    <r>
      <rPr>
        <sz val="12"/>
        <rFont val="仿宋_GB2312"/>
        <charset val="134"/>
      </rPr>
      <t>年：</t>
    </r>
    <r>
      <rPr>
        <sz val="12"/>
        <rFont val="Times New Roman"/>
        <charset val="0"/>
      </rPr>
      <t>1.</t>
    </r>
    <r>
      <rPr>
        <sz val="12"/>
        <rFont val="仿宋_GB2312"/>
        <charset val="134"/>
      </rPr>
      <t>搜集并试种优异魔芋品种，与当地主栽品种比较，选出适合佛冈地区栽培和生产模式的地方良种并推广种植；</t>
    </r>
    <r>
      <rPr>
        <sz val="12"/>
        <rFont val="Times New Roman"/>
        <charset val="0"/>
      </rPr>
      <t>2.</t>
    </r>
    <r>
      <rPr>
        <sz val="12"/>
        <rFont val="仿宋_GB2312"/>
        <charset val="134"/>
      </rPr>
      <t>示范推广丰产优质管理技术。</t>
    </r>
    <r>
      <rPr>
        <sz val="12"/>
        <rFont val="Times New Roman"/>
        <charset val="0"/>
      </rPr>
      <t xml:space="preserve">
2025</t>
    </r>
    <r>
      <rPr>
        <sz val="12"/>
        <rFont val="仿宋_GB2312"/>
        <charset val="134"/>
      </rPr>
      <t>年：</t>
    </r>
    <r>
      <rPr>
        <sz val="12"/>
        <rFont val="Times New Roman"/>
        <charset val="0"/>
      </rPr>
      <t>1.</t>
    </r>
    <r>
      <rPr>
        <sz val="12"/>
        <rFont val="仿宋_GB2312"/>
        <charset val="134"/>
      </rPr>
      <t>总结出配套高效丰产优质栽培技术，制定魔芋生产技术规程（企业标准）等相关标准；</t>
    </r>
    <r>
      <rPr>
        <sz val="12"/>
        <rFont val="Times New Roman"/>
        <charset val="0"/>
      </rPr>
      <t>2.</t>
    </r>
    <r>
      <rPr>
        <sz val="12"/>
        <rFont val="仿宋_GB2312"/>
        <charset val="134"/>
      </rPr>
      <t>示范推广丰产优质技术，调整品种结构，发展优良品种。</t>
    </r>
    <r>
      <rPr>
        <sz val="12"/>
        <rFont val="Times New Roman"/>
        <charset val="0"/>
      </rPr>
      <t xml:space="preserve">
</t>
    </r>
    <r>
      <rPr>
        <sz val="12"/>
        <rFont val="仿宋_GB2312"/>
        <charset val="134"/>
      </rPr>
      <t>五、粉葛产业：解决竹山粉葛产业化发展的关键技术；培育经营主体；划分产区差异化发展粉葛产业；深加工拓宽销售渠道。</t>
    </r>
    <r>
      <rPr>
        <sz val="12"/>
        <rFont val="Times New Roman"/>
        <charset val="0"/>
      </rPr>
      <t xml:space="preserve">
2023</t>
    </r>
    <r>
      <rPr>
        <sz val="12"/>
        <rFont val="仿宋_GB2312"/>
        <charset val="134"/>
      </rPr>
      <t>年：建立细菌性葛头腐烂病绿色防控技术体系和高产栽培体系；高黄酮粉葛栽培技术研究；建立粉葛种植示范基地。</t>
    </r>
    <r>
      <rPr>
        <sz val="12"/>
        <rFont val="Times New Roman"/>
        <charset val="0"/>
      </rPr>
      <t xml:space="preserve">
2024年：竹山粉葛提纯复壮和资源圃建设；细菌性葛头腐烂病的生物防治措施提升；培育竹山粉葛健康种苗；竹山粉葛标准化绿色高产栽培示范基地建设；粉葛深加工研究；粉葛的保鲜技术研究；建立粉葛病原菌的检测体系。
2025年：竹山粉葛差异化育种；“鲜食型粉葛”高产栽培技术示范；“加工型粉葛”高产栽培技术示范；粉葛系列深加工产品研发；揭示粉葛品质形成机制。
六、园艺园林产业：在仓前村建成花果生态园，开展科技培训与实用技术服务。
2023年：科技小院场地设备设施建设；开展实地调研，依需而研。
2024年：规划建设花果生态园，示范推广团队研发的新品种（菊花、优稀水果等）；推广应用李树高接换种技术；开展科技培训与实用技术服务。
2025年：建成花果生态园，产生一定的经济效益，惠及企业、农户。</t>
    </r>
  </si>
  <si>
    <r>
      <rPr>
        <sz val="12"/>
        <rFont val="仿宋_GB2312"/>
        <charset val="134"/>
      </rPr>
      <t>农业与生物学院副院长（主持工作）喻国辉</t>
    </r>
    <r>
      <rPr>
        <sz val="12"/>
        <rFont val="Times New Roman"/>
        <charset val="0"/>
      </rPr>
      <t>13928059382</t>
    </r>
    <r>
      <rPr>
        <sz val="12"/>
        <rFont val="仿宋_GB2312"/>
        <charset val="134"/>
      </rPr>
      <t>；轻工食品学院副院长肖乃玉</t>
    </r>
    <r>
      <rPr>
        <sz val="12"/>
        <rFont val="Times New Roman"/>
        <charset val="0"/>
      </rPr>
      <t xml:space="preserve">13450283408 </t>
    </r>
    <r>
      <rPr>
        <sz val="12"/>
        <rFont val="仿宋_GB2312"/>
        <charset val="134"/>
      </rPr>
      <t>；园艺园林学院教师王凤兰，</t>
    </r>
    <r>
      <rPr>
        <sz val="12"/>
        <rFont val="Times New Roman"/>
        <charset val="0"/>
      </rPr>
      <t>13622826256</t>
    </r>
    <r>
      <rPr>
        <sz val="12"/>
        <rFont val="仿宋_GB2312"/>
        <charset val="134"/>
      </rPr>
      <t>、李娟</t>
    </r>
    <r>
      <rPr>
        <sz val="12"/>
        <rFont val="Times New Roman"/>
        <charset val="0"/>
      </rPr>
      <t>13751774213</t>
    </r>
    <r>
      <rPr>
        <sz val="12"/>
        <rFont val="仿宋_GB2312"/>
        <charset val="134"/>
      </rPr>
      <t>、涂攀峰</t>
    </r>
    <r>
      <rPr>
        <sz val="12"/>
        <rFont val="Times New Roman"/>
        <charset val="0"/>
      </rPr>
      <t>13430395308</t>
    </r>
    <r>
      <rPr>
        <sz val="12"/>
        <rFont val="仿宋_GB2312"/>
        <charset val="134"/>
      </rPr>
      <t>、李彩琴</t>
    </r>
    <r>
      <rPr>
        <sz val="12"/>
        <rFont val="Times New Roman"/>
        <charset val="0"/>
      </rPr>
      <t>13751787664</t>
    </r>
    <r>
      <rPr>
        <sz val="12"/>
        <rFont val="仿宋_GB2312"/>
        <charset val="134"/>
      </rPr>
      <t>、宋雯佩</t>
    </r>
    <r>
      <rPr>
        <sz val="12"/>
        <rFont val="Times New Roman"/>
        <charset val="0"/>
      </rPr>
      <t>13824498376</t>
    </r>
    <r>
      <rPr>
        <sz val="12"/>
        <rFont val="仿宋_GB2312"/>
        <charset val="134"/>
      </rPr>
      <t>；化青珠</t>
    </r>
    <r>
      <rPr>
        <sz val="12"/>
        <rFont val="Times New Roman"/>
        <charset val="0"/>
      </rPr>
      <t>15820246200</t>
    </r>
    <r>
      <rPr>
        <sz val="12"/>
        <rFont val="仿宋_GB2312"/>
        <charset val="134"/>
      </rPr>
      <t>、董骥驰</t>
    </r>
    <r>
      <rPr>
        <sz val="12"/>
        <rFont val="Times New Roman"/>
        <charset val="0"/>
      </rPr>
      <t>15521223940</t>
    </r>
    <r>
      <rPr>
        <sz val="12"/>
        <rFont val="仿宋_GB2312"/>
        <charset val="134"/>
      </rPr>
      <t>、张碧佩</t>
    </r>
    <r>
      <rPr>
        <sz val="12"/>
        <rFont val="Times New Roman"/>
        <charset val="0"/>
      </rPr>
      <t>15958093689</t>
    </r>
    <r>
      <rPr>
        <sz val="12"/>
        <rFont val="仿宋_GB2312"/>
        <charset val="134"/>
      </rPr>
      <t>。</t>
    </r>
  </si>
  <si>
    <t>强化乡村规划建设服务</t>
  </si>
  <si>
    <r>
      <rPr>
        <sz val="12"/>
        <rFont val="仿宋_GB2312"/>
        <charset val="134"/>
      </rPr>
      <t>推动开展规划人才、建筑师、工程师</t>
    </r>
    <r>
      <rPr>
        <sz val="12"/>
        <rFont val="Times New Roman"/>
        <charset val="0"/>
      </rPr>
      <t>“</t>
    </r>
    <r>
      <rPr>
        <sz val="12"/>
        <rFont val="仿宋_GB2312"/>
        <charset val="134"/>
      </rPr>
      <t>三师</t>
    </r>
    <r>
      <rPr>
        <sz val="12"/>
        <rFont val="Times New Roman"/>
        <charset val="0"/>
      </rPr>
      <t>”</t>
    </r>
    <r>
      <rPr>
        <sz val="12"/>
        <rFont val="仿宋_GB2312"/>
        <charset val="134"/>
      </rPr>
      <t>下乡活动，协助做好乡村布局规划、乡村人居环境整治提升、绿美佛冈生态建设，针对</t>
    </r>
    <r>
      <rPr>
        <sz val="12"/>
        <rFont val="Times New Roman"/>
        <charset val="0"/>
      </rPr>
      <t>“</t>
    </r>
    <r>
      <rPr>
        <sz val="12"/>
        <rFont val="仿宋_GB2312"/>
        <charset val="134"/>
      </rPr>
      <t>赤膊房</t>
    </r>
    <r>
      <rPr>
        <sz val="12"/>
        <rFont val="Times New Roman"/>
        <charset val="0"/>
      </rPr>
      <t>”</t>
    </r>
    <r>
      <rPr>
        <sz val="12"/>
        <rFont val="仿宋_GB2312"/>
        <charset val="134"/>
      </rPr>
      <t>等实际问题提供农房美化经验模式，为乡村营造艺术人文氛围，改善村民生活品质。</t>
    </r>
  </si>
  <si>
    <r>
      <rPr>
        <sz val="12"/>
        <rFont val="仿宋_GB2312"/>
        <charset val="134"/>
      </rPr>
      <t>（农业农村局）充分发挥高校技术帮扶团队作用，针对佛冈县村居建筑特点，推广如何结合村居传统建筑特色，融入当地文化元素，因地制宜，拟定农房风貌管控参考模板，持续推进美丽乡村建设。</t>
    </r>
    <r>
      <rPr>
        <sz val="12"/>
        <rFont val="Times New Roman"/>
        <charset val="0"/>
      </rPr>
      <t xml:space="preserve">
</t>
    </r>
    <r>
      <rPr>
        <sz val="12"/>
        <rFont val="仿宋_GB2312"/>
        <charset val="134"/>
      </rPr>
      <t>（住建局）</t>
    </r>
    <r>
      <rPr>
        <sz val="12"/>
        <rFont val="Times New Roman"/>
        <charset val="0"/>
      </rPr>
      <t>1.</t>
    </r>
    <r>
      <rPr>
        <sz val="12"/>
        <rFont val="仿宋_GB2312"/>
        <charset val="134"/>
      </rPr>
      <t>协助制定我县农村建房风貌管控指引。</t>
    </r>
    <r>
      <rPr>
        <sz val="12"/>
        <rFont val="Times New Roman"/>
        <charset val="0"/>
      </rPr>
      <t xml:space="preserve">
2.</t>
    </r>
    <r>
      <rPr>
        <sz val="12"/>
        <rFont val="仿宋_GB2312"/>
        <charset val="134"/>
      </rPr>
      <t>协助编制我县农房标准图集。</t>
    </r>
    <r>
      <rPr>
        <sz val="12"/>
        <rFont val="Times New Roman"/>
        <charset val="0"/>
      </rPr>
      <t xml:space="preserve">
3.</t>
    </r>
    <r>
      <rPr>
        <sz val="12"/>
        <rFont val="仿宋_GB2312"/>
        <charset val="134"/>
      </rPr>
      <t>配合我县落实带图审批、按图施工、对图验收制度，借助高校专业力量，根据现场情况和相关指引，提供设计方案审查、设计图纸变更和现场技术指导等咨询服务。</t>
    </r>
    <r>
      <rPr>
        <sz val="12"/>
        <rFont val="Times New Roman"/>
        <charset val="0"/>
      </rPr>
      <t xml:space="preserve">
4.</t>
    </r>
    <r>
      <rPr>
        <sz val="12"/>
        <rFont val="仿宋_GB2312"/>
        <charset val="134"/>
      </rPr>
      <t>组织专业技术人员每年对我县住建、自然资源、农业农村局及各镇相关工作人员开展培训，培训内容包括但不限于农村建房风貌管控指引和农房标准图集的推广和使用方式、</t>
    </r>
    <r>
      <rPr>
        <sz val="12"/>
        <rFont val="Times New Roman"/>
        <charset val="0"/>
      </rPr>
      <t>“</t>
    </r>
    <r>
      <rPr>
        <sz val="12"/>
        <rFont val="仿宋_GB2312"/>
        <charset val="134"/>
      </rPr>
      <t>赤膊房</t>
    </r>
    <r>
      <rPr>
        <sz val="12"/>
        <rFont val="Times New Roman"/>
        <charset val="0"/>
      </rPr>
      <t>”</t>
    </r>
    <r>
      <rPr>
        <sz val="12"/>
        <rFont val="仿宋_GB2312"/>
        <charset val="134"/>
      </rPr>
      <t>美化行动经验传授、绿色农房和装配式农房推行方法等。</t>
    </r>
  </si>
  <si>
    <r>
      <rPr>
        <sz val="12"/>
        <rFont val="仿宋_GB2312"/>
        <charset val="134"/>
      </rPr>
      <t>按照</t>
    </r>
    <r>
      <rPr>
        <sz val="12"/>
        <rFont val="Times New Roman"/>
        <charset val="0"/>
      </rPr>
      <t>“</t>
    </r>
    <r>
      <rPr>
        <sz val="12"/>
        <rFont val="仿宋_GB2312"/>
        <charset val="134"/>
      </rPr>
      <t>宜农则农、宜工则工、宜商则商、宜旅则旅</t>
    </r>
    <r>
      <rPr>
        <sz val="12"/>
        <rFont val="Times New Roman"/>
        <charset val="0"/>
      </rPr>
      <t>”</t>
    </r>
    <r>
      <rPr>
        <sz val="12"/>
        <rFont val="仿宋_GB2312"/>
        <charset val="134"/>
      </rPr>
      <t>理念，着力在发展现代农业、培育新产业新业态、推进绿色低碳转型、建设宜居宜业和美乡村、深化农村改革、创新乡村治理等方面先行示范，以点带面建设富有岭南风韵的宜居宜业和美乡村，推动更多行政村创建成为组织强、产业兴、村庄美、农民富的典型样板。</t>
    </r>
    <r>
      <rPr>
        <sz val="12"/>
        <rFont val="Times New Roman"/>
        <charset val="0"/>
      </rPr>
      <t xml:space="preserve">
2023</t>
    </r>
    <r>
      <rPr>
        <sz val="12"/>
        <rFont val="仿宋_GB2312"/>
        <charset val="134"/>
      </rPr>
      <t>年：到</t>
    </r>
    <r>
      <rPr>
        <sz val="12"/>
        <rFont val="Times New Roman"/>
        <charset val="0"/>
      </rPr>
      <t>2023</t>
    </r>
    <r>
      <rPr>
        <sz val="12"/>
        <rFont val="仿宋_GB2312"/>
        <charset val="134"/>
      </rPr>
      <t>年底，开展至少</t>
    </r>
    <r>
      <rPr>
        <sz val="12"/>
        <rFont val="Times New Roman"/>
        <charset val="0"/>
      </rPr>
      <t>1</t>
    </r>
    <r>
      <rPr>
        <sz val="12"/>
        <rFont val="仿宋_GB2312"/>
        <charset val="134"/>
      </rPr>
      <t>场乡村人居环境整治提升及美丽乡村建设培训会。</t>
    </r>
    <r>
      <rPr>
        <sz val="12"/>
        <rFont val="Times New Roman"/>
        <charset val="0"/>
      </rPr>
      <t xml:space="preserve">
2024</t>
    </r>
    <r>
      <rPr>
        <sz val="12"/>
        <rFont val="仿宋_GB2312"/>
        <charset val="134"/>
      </rPr>
      <t>年：</t>
    </r>
    <r>
      <rPr>
        <sz val="12"/>
        <rFont val="Times New Roman"/>
        <charset val="0"/>
      </rPr>
      <t>2024</t>
    </r>
    <r>
      <rPr>
        <sz val="12"/>
        <rFont val="仿宋_GB2312"/>
        <charset val="134"/>
      </rPr>
      <t>年，在上报省的</t>
    </r>
    <r>
      <rPr>
        <sz val="12"/>
        <rFont val="Times New Roman"/>
        <charset val="0"/>
      </rPr>
      <t>“6</t>
    </r>
    <r>
      <rPr>
        <sz val="12"/>
        <rFont val="仿宋_GB2312"/>
        <charset val="134"/>
      </rPr>
      <t>个典型村</t>
    </r>
    <r>
      <rPr>
        <sz val="12"/>
        <rFont val="Times New Roman"/>
        <charset val="0"/>
      </rPr>
      <t>”</t>
    </r>
    <r>
      <rPr>
        <sz val="12"/>
        <rFont val="仿宋_GB2312"/>
        <charset val="134"/>
      </rPr>
      <t>的基础上，每个镇再选择</t>
    </r>
    <r>
      <rPr>
        <sz val="12"/>
        <rFont val="Times New Roman"/>
        <charset val="0"/>
      </rPr>
      <t>1</t>
    </r>
    <r>
      <rPr>
        <sz val="12"/>
        <rFont val="仿宋_GB2312"/>
        <charset val="134"/>
      </rPr>
      <t>个基础条件较好、代表性较强的行政村，作为佛冈县</t>
    </r>
    <r>
      <rPr>
        <sz val="12"/>
        <rFont val="Times New Roman"/>
        <charset val="0"/>
      </rPr>
      <t>“</t>
    </r>
    <r>
      <rPr>
        <sz val="12"/>
        <rFont val="仿宋_GB2312"/>
        <charset val="134"/>
      </rPr>
      <t>百千万工程</t>
    </r>
    <r>
      <rPr>
        <sz val="12"/>
        <rFont val="Times New Roman"/>
        <charset val="0"/>
      </rPr>
      <t>”</t>
    </r>
    <r>
      <rPr>
        <sz val="12"/>
        <rFont val="仿宋_GB2312"/>
        <charset val="134"/>
      </rPr>
      <t>典型村进行培育打造，形成打造</t>
    </r>
    <r>
      <rPr>
        <sz val="12"/>
        <rFont val="Times New Roman"/>
        <charset val="0"/>
      </rPr>
      <t>“6+6”</t>
    </r>
    <r>
      <rPr>
        <sz val="12"/>
        <rFont val="仿宋_GB2312"/>
        <charset val="134"/>
      </rPr>
      <t>的典型村格局。</t>
    </r>
    <r>
      <rPr>
        <sz val="12"/>
        <rFont val="Times New Roman"/>
        <charset val="0"/>
      </rPr>
      <t xml:space="preserve">
2025</t>
    </r>
    <r>
      <rPr>
        <sz val="12"/>
        <rFont val="仿宋_GB2312"/>
        <charset val="134"/>
      </rPr>
      <t>年：协助当地宣传推广。将</t>
    </r>
    <r>
      <rPr>
        <sz val="12"/>
        <rFont val="Times New Roman"/>
        <charset val="0"/>
      </rPr>
      <t>“6+6”</t>
    </r>
    <r>
      <rPr>
        <sz val="12"/>
        <rFont val="仿宋_GB2312"/>
        <charset val="134"/>
      </rPr>
      <t>典型村工作经验全面推广到全县各镇（村），争取到</t>
    </r>
    <r>
      <rPr>
        <sz val="12"/>
        <rFont val="Times New Roman"/>
        <charset val="0"/>
      </rPr>
      <t>2025</t>
    </r>
    <r>
      <rPr>
        <sz val="12"/>
        <rFont val="仿宋_GB2312"/>
        <charset val="134"/>
      </rPr>
      <t>年，</t>
    </r>
    <r>
      <rPr>
        <sz val="12"/>
        <rFont val="Times New Roman"/>
        <charset val="0"/>
      </rPr>
      <t>15%</t>
    </r>
    <r>
      <rPr>
        <sz val="12"/>
        <rFont val="仿宋_GB2312"/>
        <charset val="134"/>
      </rPr>
      <t>以上行政村达到典型村标准。</t>
    </r>
  </si>
  <si>
    <r>
      <rPr>
        <sz val="12"/>
        <rFont val="仿宋_GB2312"/>
        <charset val="134"/>
      </rPr>
      <t>城乡建设学院教师温莉</t>
    </r>
    <r>
      <rPr>
        <sz val="12"/>
        <rFont val="Times New Roman"/>
        <charset val="0"/>
      </rPr>
      <t>13600009525</t>
    </r>
    <r>
      <rPr>
        <sz val="12"/>
        <rFont val="仿宋_GB2312"/>
        <charset val="134"/>
      </rPr>
      <t>；</t>
    </r>
    <r>
      <rPr>
        <sz val="12"/>
        <rFont val="Times New Roman"/>
        <charset val="0"/>
      </rPr>
      <t xml:space="preserve">
</t>
    </r>
    <r>
      <rPr>
        <sz val="12"/>
        <rFont val="仿宋_GB2312"/>
        <charset val="134"/>
      </rPr>
      <t>城乡建设学院教师陈卓，</t>
    </r>
    <r>
      <rPr>
        <sz val="12"/>
        <rFont val="Times New Roman"/>
        <charset val="0"/>
      </rPr>
      <t>15218871443</t>
    </r>
    <r>
      <rPr>
        <sz val="12"/>
        <rFont val="仿宋_GB2312"/>
        <charset val="134"/>
      </rPr>
      <t>；</t>
    </r>
    <r>
      <rPr>
        <sz val="12"/>
        <rFont val="Times New Roman"/>
        <charset val="0"/>
      </rPr>
      <t xml:space="preserve">
</t>
    </r>
    <r>
      <rPr>
        <sz val="12"/>
        <rFont val="仿宋_GB2312"/>
        <charset val="134"/>
      </rPr>
      <t>何香凝艺术设计学院教师许树贤，</t>
    </r>
    <r>
      <rPr>
        <sz val="12"/>
        <rFont val="Times New Roman"/>
        <charset val="0"/>
      </rPr>
      <t>13631454505</t>
    </r>
    <r>
      <rPr>
        <sz val="12"/>
        <rFont val="仿宋_GB2312"/>
        <charset val="134"/>
      </rPr>
      <t>。</t>
    </r>
  </si>
  <si>
    <r>
      <rPr>
        <sz val="12"/>
        <rFont val="仿宋_GB2312"/>
        <charset val="134"/>
      </rPr>
      <t>推动农文旅</t>
    </r>
    <r>
      <rPr>
        <sz val="12"/>
        <rFont val="Times New Roman"/>
        <charset val="0"/>
      </rPr>
      <t xml:space="preserve">
</t>
    </r>
    <r>
      <rPr>
        <sz val="12"/>
        <rFont val="仿宋_GB2312"/>
        <charset val="134"/>
      </rPr>
      <t>康养</t>
    </r>
    <r>
      <rPr>
        <sz val="12"/>
        <rFont val="Times New Roman"/>
        <charset val="0"/>
      </rPr>
      <t xml:space="preserve">
</t>
    </r>
    <r>
      <rPr>
        <sz val="12"/>
        <rFont val="仿宋_GB2312"/>
        <charset val="134"/>
      </rPr>
      <t>产业发展</t>
    </r>
  </si>
  <si>
    <t>佛冈县汤塘镇、水头镇、高岗镇</t>
  </si>
  <si>
    <r>
      <rPr>
        <sz val="12"/>
        <color rgb="FF000000"/>
        <rFont val="仿宋_GB2312"/>
        <charset val="134"/>
      </rPr>
      <t>如何发挥汤塘</t>
    </r>
    <r>
      <rPr>
        <sz val="12"/>
        <color rgb="FF000000"/>
        <rFont val="Times New Roman"/>
        <charset val="0"/>
      </rPr>
      <t>‘</t>
    </r>
    <r>
      <rPr>
        <sz val="12"/>
        <color rgb="FF000000"/>
        <rFont val="仿宋_GB2312"/>
        <charset val="134"/>
      </rPr>
      <t>氡</t>
    </r>
    <r>
      <rPr>
        <sz val="12"/>
        <color rgb="FF000000"/>
        <rFont val="Times New Roman"/>
        <charset val="0"/>
      </rPr>
      <t>’</t>
    </r>
    <r>
      <rPr>
        <sz val="12"/>
        <color rgb="FF000000"/>
        <rFont val="仿宋_GB2312"/>
        <charset val="134"/>
      </rPr>
      <t>温泉、上岳古村落、乡村振兴示范带、国际医养中心等资源禀赋，打造医疗康养、文化养生、有机农业、运动休闲等功能为一体的精品线路，建设面向湾区的休闲旅游目的地。</t>
    </r>
  </si>
  <si>
    <r>
      <rPr>
        <sz val="12"/>
        <rFont val="仿宋_GB2312"/>
        <charset val="134"/>
      </rPr>
      <t>结合我县旅游产业发展现状，借助高校的人才和专业优势，对我县就</t>
    </r>
    <r>
      <rPr>
        <sz val="12"/>
        <rFont val="Times New Roman"/>
        <charset val="0"/>
      </rPr>
      <t>“</t>
    </r>
    <r>
      <rPr>
        <sz val="12"/>
        <rFont val="仿宋_GB2312"/>
        <charset val="134"/>
      </rPr>
      <t>如何发挥汤塘</t>
    </r>
    <r>
      <rPr>
        <sz val="12"/>
        <rFont val="Times New Roman"/>
        <charset val="0"/>
      </rPr>
      <t>‘</t>
    </r>
    <r>
      <rPr>
        <sz val="12"/>
        <rFont val="仿宋_GB2312"/>
        <charset val="134"/>
      </rPr>
      <t>氡</t>
    </r>
    <r>
      <rPr>
        <sz val="12"/>
        <rFont val="Times New Roman"/>
        <charset val="0"/>
      </rPr>
      <t>’</t>
    </r>
    <r>
      <rPr>
        <sz val="12"/>
        <rFont val="仿宋_GB2312"/>
        <charset val="134"/>
      </rPr>
      <t>温泉、上岳古村落、乡村振兴示范带、国际医养中心等资源禀赋，打造医疗康养、文化养生、有机农业、运动休闲等功能为一体的精品线路，建设面向湾区的休闲旅游目的地</t>
    </r>
    <r>
      <rPr>
        <sz val="12"/>
        <rFont val="Times New Roman"/>
        <charset val="0"/>
      </rPr>
      <t>”</t>
    </r>
    <r>
      <rPr>
        <sz val="12"/>
        <rFont val="仿宋_GB2312"/>
        <charset val="134"/>
      </rPr>
      <t>等课题出谋划策，推动全县农文旅康养产业高质量发展。</t>
    </r>
  </si>
  <si>
    <r>
      <rPr>
        <sz val="12"/>
        <color rgb="FF000000"/>
        <rFont val="仿宋_GB2312"/>
        <charset val="134"/>
      </rPr>
      <t>推动农文旅康养产业发展，壮大县域经济。</t>
    </r>
    <r>
      <rPr>
        <sz val="12"/>
        <color rgb="FF000000"/>
        <rFont val="Times New Roman"/>
        <charset val="0"/>
      </rPr>
      <t xml:space="preserve">
1</t>
    </r>
    <r>
      <rPr>
        <sz val="12"/>
        <color rgb="FF000000"/>
        <rFont val="仿宋_GB2312"/>
        <charset val="134"/>
      </rPr>
      <t>、</t>
    </r>
    <r>
      <rPr>
        <sz val="12"/>
        <color rgb="FF000000"/>
        <rFont val="Times New Roman"/>
        <charset val="0"/>
      </rPr>
      <t>2023-2024</t>
    </r>
    <r>
      <rPr>
        <sz val="12"/>
        <color rgb="FF000000"/>
        <rFont val="仿宋_GB2312"/>
        <charset val="134"/>
      </rPr>
      <t>年，破解高岗豆腐节乡村文化、汤塘四九青梅、竹山粉葛产业品牌建设等发展难题，开发乡村文化</t>
    </r>
    <r>
      <rPr>
        <sz val="12"/>
        <color rgb="FF000000"/>
        <rFont val="Times New Roman"/>
        <charset val="0"/>
      </rPr>
      <t>IP</t>
    </r>
    <r>
      <rPr>
        <sz val="12"/>
        <color rgb="FF000000"/>
        <rFont val="仿宋_GB2312"/>
        <charset val="134"/>
      </rPr>
      <t>，探索建立市场化运营路径，推动产业链延伸发展。</t>
    </r>
    <r>
      <rPr>
        <sz val="12"/>
        <color rgb="FF000000"/>
        <rFont val="Times New Roman"/>
        <charset val="0"/>
      </rPr>
      <t xml:space="preserve">
2</t>
    </r>
    <r>
      <rPr>
        <sz val="12"/>
        <color rgb="FF000000"/>
        <rFont val="仿宋_GB2312"/>
        <charset val="134"/>
      </rPr>
      <t>、</t>
    </r>
    <r>
      <rPr>
        <sz val="12"/>
        <color rgb="FF000000"/>
        <rFont val="Times New Roman"/>
        <charset val="0"/>
      </rPr>
      <t>2024-2025</t>
    </r>
    <r>
      <rPr>
        <sz val="12"/>
        <color rgb="FF000000"/>
        <rFont val="仿宋_GB2312"/>
        <charset val="134"/>
      </rPr>
      <t>年，借助广州中医药大学的专业师资力量和研究成果，积极指导和协助旅游企业提供中医养生旅游服务（比如汤塘的温泉民宿小汤居民宿、聚龙湾、熹乐谷、药王谷药浴药膳等），同时为游客提供定制化的中医养生方案，包括但不限于针灸、推拿、草药疗法等。</t>
    </r>
  </si>
  <si>
    <r>
      <rPr>
        <sz val="12"/>
        <color rgb="FF000000"/>
        <rFont val="仿宋_GB2312"/>
        <charset val="134"/>
      </rPr>
      <t>蓝韶清</t>
    </r>
    <r>
      <rPr>
        <sz val="12"/>
        <color rgb="FF000000"/>
        <rFont val="Times New Roman"/>
        <charset val="0"/>
      </rPr>
      <t>13902278278</t>
    </r>
  </si>
  <si>
    <r>
      <rPr>
        <sz val="12"/>
        <rFont val="仿宋_GB2312"/>
        <charset val="134"/>
      </rPr>
      <t>开展送教下乡和</t>
    </r>
    <r>
      <rPr>
        <sz val="12"/>
        <rFont val="Times New Roman"/>
        <charset val="0"/>
      </rPr>
      <t xml:space="preserve">
</t>
    </r>
    <r>
      <rPr>
        <sz val="12"/>
        <rFont val="仿宋_GB2312"/>
        <charset val="134"/>
      </rPr>
      <t>支教援教</t>
    </r>
  </si>
  <si>
    <t>佛冈县教育基础较弱</t>
  </si>
  <si>
    <r>
      <rPr>
        <sz val="12"/>
        <rFont val="仿宋_GB2312"/>
        <charset val="134"/>
      </rPr>
      <t>发挥高校人才资源优势，强化教育帮扶，组织广大师生利用</t>
    </r>
    <r>
      <rPr>
        <sz val="12"/>
        <rFont val="Times New Roman"/>
        <charset val="0"/>
      </rPr>
      <t>“</t>
    </r>
    <r>
      <rPr>
        <sz val="12"/>
        <rFont val="仿宋_GB2312"/>
        <charset val="134"/>
      </rPr>
      <t>三下乡</t>
    </r>
    <r>
      <rPr>
        <sz val="12"/>
        <rFont val="Times New Roman"/>
        <charset val="0"/>
      </rPr>
      <t>”</t>
    </r>
    <r>
      <rPr>
        <sz val="12"/>
        <rFont val="仿宋_GB2312"/>
        <charset val="134"/>
      </rPr>
      <t>开展送教下乡和支教援教活动，为基层提供优质教育资源，助力我县基础教育高质量发展。</t>
    </r>
  </si>
  <si>
    <r>
      <rPr>
        <sz val="12"/>
        <color rgb="FF000000"/>
        <rFont val="Times New Roman"/>
        <charset val="0"/>
      </rPr>
      <t>1</t>
    </r>
    <r>
      <rPr>
        <sz val="12"/>
        <color rgb="FF000000"/>
        <rFont val="仿宋_GB2312"/>
        <charset val="134"/>
      </rPr>
      <t>学期中组织</t>
    </r>
    <r>
      <rPr>
        <sz val="12"/>
        <color rgb="FF000000"/>
        <rFont val="Times New Roman"/>
        <charset val="0"/>
      </rPr>
      <t>3-4</t>
    </r>
    <r>
      <rPr>
        <sz val="12"/>
        <color rgb="FF000000"/>
        <rFont val="仿宋_GB2312"/>
        <charset val="134"/>
      </rPr>
      <t>次学生社会实践</t>
    </r>
    <r>
      <rPr>
        <sz val="12"/>
        <color rgb="FF000000"/>
        <rFont val="Times New Roman"/>
        <charset val="0"/>
      </rPr>
      <t xml:space="preserve">
2</t>
    </r>
    <r>
      <rPr>
        <sz val="12"/>
        <color rgb="FF000000"/>
        <rFont val="仿宋_GB2312"/>
        <charset val="134"/>
      </rPr>
      <t>暑假期间组织</t>
    </r>
    <r>
      <rPr>
        <sz val="12"/>
        <color rgb="FF000000"/>
        <rFont val="Times New Roman"/>
        <charset val="0"/>
      </rPr>
      <t>2-3</t>
    </r>
    <r>
      <rPr>
        <sz val="12"/>
        <color rgb="FF000000"/>
        <rFont val="仿宋_GB2312"/>
        <charset val="134"/>
      </rPr>
      <t>支志愿服务队开展义教义诊</t>
    </r>
    <r>
      <rPr>
        <sz val="12"/>
        <color rgb="FF000000"/>
        <rFont val="Times New Roman"/>
        <charset val="0"/>
      </rPr>
      <t xml:space="preserve">
3</t>
    </r>
    <r>
      <rPr>
        <sz val="12"/>
        <color rgb="FF000000"/>
        <rFont val="仿宋_GB2312"/>
        <charset val="134"/>
      </rPr>
      <t>组织学生创新创业团队与当地企业合作</t>
    </r>
  </si>
  <si>
    <r>
      <rPr>
        <sz val="12"/>
        <color rgb="FF000000"/>
        <rFont val="仿宋_GB2312"/>
        <charset val="134"/>
      </rPr>
      <t>王烁</t>
    </r>
    <r>
      <rPr>
        <sz val="12"/>
        <color rgb="FF000000"/>
        <rFont val="Times New Roman"/>
        <charset val="0"/>
      </rPr>
      <t>13824424119</t>
    </r>
  </si>
  <si>
    <r>
      <rPr>
        <sz val="12"/>
        <rFont val="仿宋_GB2312"/>
        <charset val="134"/>
      </rPr>
      <t>开展校园</t>
    </r>
    <r>
      <rPr>
        <sz val="12"/>
        <rFont val="Times New Roman"/>
        <charset val="0"/>
      </rPr>
      <t xml:space="preserve">
</t>
    </r>
    <r>
      <rPr>
        <sz val="12"/>
        <rFont val="仿宋_GB2312"/>
        <charset val="134"/>
      </rPr>
      <t>心理健康</t>
    </r>
    <r>
      <rPr>
        <sz val="12"/>
        <rFont val="Times New Roman"/>
        <charset val="0"/>
      </rPr>
      <t xml:space="preserve">
</t>
    </r>
    <r>
      <rPr>
        <sz val="12"/>
        <rFont val="仿宋_GB2312"/>
        <charset val="134"/>
      </rPr>
      <t>教育</t>
    </r>
  </si>
  <si>
    <t>佛冈县水头镇、汤塘镇</t>
  </si>
  <si>
    <t>目前中小学学生心理健康问题比较严重，引起全社会的关注。</t>
  </si>
  <si>
    <r>
      <rPr>
        <sz val="12"/>
        <rFont val="Times New Roman"/>
        <charset val="0"/>
      </rPr>
      <t>1.</t>
    </r>
    <r>
      <rPr>
        <sz val="12"/>
        <rFont val="仿宋_GB2312"/>
        <charset val="134"/>
      </rPr>
      <t>借助高校应用心理学专业优势，定期派遣专家团队进校园开展心理健康宣讲和教师心理健康业务培训；</t>
    </r>
    <r>
      <rPr>
        <sz val="12"/>
        <rFont val="Times New Roman"/>
        <charset val="0"/>
      </rPr>
      <t xml:space="preserve">
2.</t>
    </r>
    <r>
      <rPr>
        <sz val="12"/>
        <rFont val="仿宋_GB2312"/>
        <charset val="134"/>
      </rPr>
      <t>对全县在校的八类特殊学生（单亲、留守、重组、孤儿、心理问题、重大变故、网瘾、严重不良行为等）进行关爱与帮扶；</t>
    </r>
    <r>
      <rPr>
        <sz val="12"/>
        <rFont val="Times New Roman"/>
        <charset val="0"/>
      </rPr>
      <t xml:space="preserve">
3.</t>
    </r>
    <r>
      <rPr>
        <sz val="12"/>
        <rFont val="仿宋_GB2312"/>
        <charset val="134"/>
      </rPr>
      <t>安排专家团队配合校外未成年人心理辅导站和</t>
    </r>
    <r>
      <rPr>
        <sz val="12"/>
        <rFont val="Times New Roman"/>
        <charset val="0"/>
      </rPr>
      <t>“</t>
    </r>
    <r>
      <rPr>
        <sz val="12"/>
        <rFont val="仿宋_GB2312"/>
        <charset val="134"/>
      </rPr>
      <t>春风工作站</t>
    </r>
    <r>
      <rPr>
        <sz val="12"/>
        <rFont val="Times New Roman"/>
        <charset val="0"/>
      </rPr>
      <t>”</t>
    </r>
    <r>
      <rPr>
        <sz val="12"/>
        <rFont val="仿宋_GB2312"/>
        <charset val="134"/>
      </rPr>
      <t>开展团体辅导，减少青少年心理健康问题。</t>
    </r>
  </si>
  <si>
    <r>
      <rPr>
        <sz val="12"/>
        <color rgb="FF000000"/>
        <rFont val="仿宋_GB2312"/>
        <charset val="134"/>
      </rPr>
      <t>加强佛冈县中小学学生心理辅导，培养学生健康心理。</t>
    </r>
    <r>
      <rPr>
        <sz val="12"/>
        <color rgb="FF000000"/>
        <rFont val="Times New Roman"/>
        <charset val="0"/>
      </rPr>
      <t xml:space="preserve">
1</t>
    </r>
    <r>
      <rPr>
        <sz val="12"/>
        <color rgb="FF000000"/>
        <rFont val="仿宋_GB2312"/>
        <charset val="134"/>
      </rPr>
      <t>、</t>
    </r>
    <r>
      <rPr>
        <sz val="12"/>
        <color rgb="FF000000"/>
        <rFont val="Times New Roman"/>
        <charset val="0"/>
      </rPr>
      <t>2023</t>
    </r>
    <r>
      <rPr>
        <sz val="12"/>
        <color rgb="FF000000"/>
        <rFont val="仿宋_GB2312"/>
        <charset val="134"/>
      </rPr>
      <t>年，专家团队进校园（分学段）开展青春期心理健康教育讲座，</t>
    </r>
    <r>
      <rPr>
        <sz val="12"/>
        <color rgb="FF000000"/>
        <rFont val="Times New Roman"/>
        <charset val="0"/>
      </rPr>
      <t>2-3</t>
    </r>
    <r>
      <rPr>
        <sz val="12"/>
        <color rgb="FF000000"/>
        <rFont val="仿宋_GB2312"/>
        <charset val="134"/>
      </rPr>
      <t>次；</t>
    </r>
    <r>
      <rPr>
        <sz val="12"/>
        <color rgb="FF000000"/>
        <rFont val="Times New Roman"/>
        <charset val="0"/>
      </rPr>
      <t xml:space="preserve">
2</t>
    </r>
    <r>
      <rPr>
        <sz val="12"/>
        <color rgb="FF000000"/>
        <rFont val="仿宋_GB2312"/>
        <charset val="134"/>
      </rPr>
      <t>、</t>
    </r>
    <r>
      <rPr>
        <sz val="12"/>
        <color rgb="FF000000"/>
        <rFont val="Times New Roman"/>
        <charset val="0"/>
      </rPr>
      <t>2024</t>
    </r>
    <r>
      <rPr>
        <sz val="12"/>
        <color rgb="FF000000"/>
        <rFont val="仿宋_GB2312"/>
        <charset val="134"/>
      </rPr>
      <t>年</t>
    </r>
    <r>
      <rPr>
        <sz val="12"/>
        <color rgb="FF000000"/>
        <rFont val="Times New Roman"/>
        <charset val="0"/>
      </rPr>
      <t>-2025</t>
    </r>
    <r>
      <rPr>
        <sz val="12"/>
        <color rgb="FF000000"/>
        <rFont val="仿宋_GB2312"/>
        <charset val="134"/>
      </rPr>
      <t>年，建立心理辅导站</t>
    </r>
    <r>
      <rPr>
        <sz val="12"/>
        <color rgb="FF000000"/>
        <rFont val="Times New Roman"/>
        <charset val="0"/>
      </rPr>
      <t>3-5</t>
    </r>
    <r>
      <rPr>
        <sz val="12"/>
        <color rgb="FF000000"/>
        <rFont val="仿宋_GB2312"/>
        <charset val="134"/>
      </rPr>
      <t>个，进行常态化心理辅导。一方面指导学校的兼职心理老师有效开展心理个案辅导；另一方面，对校园里八类中需要特殊关注的学生进行心理个案辅导。</t>
    </r>
    <r>
      <rPr>
        <sz val="12"/>
        <color rgb="FF000000"/>
        <rFont val="Times New Roman"/>
        <charset val="0"/>
      </rPr>
      <t xml:space="preserve">
</t>
    </r>
  </si>
  <si>
    <r>
      <rPr>
        <sz val="12"/>
        <color rgb="FF000000"/>
        <rFont val="仿宋_GB2312"/>
        <charset val="134"/>
      </rPr>
      <t>林海星</t>
    </r>
    <r>
      <rPr>
        <sz val="12"/>
        <color rgb="FF000000"/>
        <rFont val="Times New Roman"/>
        <charset val="0"/>
      </rPr>
      <t xml:space="preserve">13922118922
</t>
    </r>
    <r>
      <rPr>
        <sz val="12"/>
        <color rgb="FF000000"/>
        <rFont val="仿宋_GB2312"/>
        <charset val="134"/>
      </rPr>
      <t>郝宏伟</t>
    </r>
    <r>
      <rPr>
        <sz val="12"/>
        <color rgb="FF000000"/>
        <rFont val="Times New Roman"/>
        <charset val="0"/>
      </rPr>
      <t>13380067288</t>
    </r>
  </si>
  <si>
    <r>
      <rPr>
        <sz val="12"/>
        <rFont val="仿宋_GB2312"/>
        <charset val="134"/>
      </rPr>
      <t>开展中医药</t>
    </r>
    <r>
      <rPr>
        <sz val="12"/>
        <rFont val="Times New Roman"/>
        <charset val="0"/>
      </rPr>
      <t xml:space="preserve">
</t>
    </r>
    <r>
      <rPr>
        <sz val="12"/>
        <rFont val="仿宋_GB2312"/>
        <charset val="134"/>
      </rPr>
      <t>健康文化</t>
    </r>
    <r>
      <rPr>
        <sz val="12"/>
        <rFont val="Times New Roman"/>
        <charset val="0"/>
      </rPr>
      <t xml:space="preserve">
“</t>
    </r>
    <r>
      <rPr>
        <sz val="12"/>
        <rFont val="仿宋_GB2312"/>
        <charset val="134"/>
      </rPr>
      <t>三进</t>
    </r>
    <r>
      <rPr>
        <sz val="12"/>
        <rFont val="Times New Roman"/>
        <charset val="0"/>
      </rPr>
      <t>”</t>
    </r>
    <r>
      <rPr>
        <sz val="12"/>
        <rFont val="仿宋_GB2312"/>
        <charset val="134"/>
      </rPr>
      <t>活动</t>
    </r>
  </si>
  <si>
    <r>
      <rPr>
        <sz val="12"/>
        <color rgb="FF000000"/>
        <rFont val="仿宋_GB2312"/>
        <charset val="134"/>
      </rPr>
      <t>在中小学校园内传播中医药文化，助力佛冈县创建</t>
    </r>
    <r>
      <rPr>
        <sz val="12"/>
        <color rgb="FF000000"/>
        <rFont val="Times New Roman"/>
        <charset val="0"/>
      </rPr>
      <t>“</t>
    </r>
    <r>
      <rPr>
        <sz val="12"/>
        <color rgb="FF000000"/>
        <rFont val="仿宋_GB2312"/>
        <charset val="134"/>
      </rPr>
      <t>中医药示范县</t>
    </r>
    <r>
      <rPr>
        <sz val="12"/>
        <color rgb="FF000000"/>
        <rFont val="Times New Roman"/>
        <charset val="0"/>
      </rPr>
      <t>”</t>
    </r>
    <r>
      <rPr>
        <sz val="12"/>
        <color rgb="FF000000"/>
        <rFont val="仿宋_GB2312"/>
        <charset val="134"/>
      </rPr>
      <t>，服务健康中国。</t>
    </r>
  </si>
  <si>
    <r>
      <rPr>
        <sz val="12"/>
        <rFont val="Times New Roman"/>
        <charset val="0"/>
      </rPr>
      <t>1.</t>
    </r>
    <r>
      <rPr>
        <sz val="12"/>
        <rFont val="仿宋_GB2312"/>
        <charset val="134"/>
      </rPr>
      <t>开展中医药健康文化</t>
    </r>
    <r>
      <rPr>
        <sz val="12"/>
        <rFont val="Times New Roman"/>
        <charset val="0"/>
      </rPr>
      <t>“</t>
    </r>
    <r>
      <rPr>
        <sz val="12"/>
        <rFont val="仿宋_GB2312"/>
        <charset val="134"/>
      </rPr>
      <t>进农村、进社区、进校园</t>
    </r>
    <r>
      <rPr>
        <sz val="12"/>
        <rFont val="Times New Roman"/>
        <charset val="0"/>
      </rPr>
      <t>”</t>
    </r>
    <r>
      <rPr>
        <sz val="12"/>
        <rFont val="仿宋_GB2312"/>
        <charset val="134"/>
      </rPr>
      <t>活动，通过举办科普讲座、免费健康检查及诊疗等活动，指导树立健康的生活观念，让佛冈基层群众在</t>
    </r>
    <r>
      <rPr>
        <sz val="12"/>
        <rFont val="Times New Roman"/>
        <charset val="0"/>
      </rPr>
      <t>“</t>
    </r>
    <r>
      <rPr>
        <sz val="12"/>
        <rFont val="仿宋_GB2312"/>
        <charset val="134"/>
      </rPr>
      <t>家门口</t>
    </r>
    <r>
      <rPr>
        <sz val="12"/>
        <rFont val="Times New Roman"/>
        <charset val="0"/>
      </rPr>
      <t>”</t>
    </r>
    <r>
      <rPr>
        <sz val="12"/>
        <rFont val="仿宋_GB2312"/>
        <charset val="134"/>
      </rPr>
      <t>就能享受到全省的优质医疗资源；</t>
    </r>
    <r>
      <rPr>
        <sz val="12"/>
        <rFont val="Times New Roman"/>
        <charset val="0"/>
      </rPr>
      <t xml:space="preserve">
2.</t>
    </r>
    <r>
      <rPr>
        <sz val="12"/>
        <rFont val="仿宋_GB2312"/>
        <charset val="134"/>
      </rPr>
      <t>组织专家团队指导中小学在校园内试点建设中草药种植劳动实践基地，引导学生科学种植，弘扬中医药传统文化，提升学生中医药健康文化素养。</t>
    </r>
  </si>
  <si>
    <r>
      <rPr>
        <sz val="12"/>
        <color rgb="FF000000"/>
        <rFont val="仿宋_GB2312"/>
        <charset val="134"/>
      </rPr>
      <t>传承发扬中医药文化。</t>
    </r>
    <r>
      <rPr>
        <sz val="12"/>
        <color rgb="FF000000"/>
        <rFont val="Times New Roman"/>
        <charset val="0"/>
      </rPr>
      <t xml:space="preserve">
1</t>
    </r>
    <r>
      <rPr>
        <sz val="12"/>
        <color rgb="FF000000"/>
        <rFont val="仿宋_GB2312"/>
        <charset val="134"/>
      </rPr>
      <t>、</t>
    </r>
    <r>
      <rPr>
        <sz val="12"/>
        <color rgb="FF000000"/>
        <rFont val="Times New Roman"/>
        <charset val="0"/>
      </rPr>
      <t>2023</t>
    </r>
    <r>
      <rPr>
        <sz val="12"/>
        <color rgb="FF000000"/>
        <rFont val="仿宋_GB2312"/>
        <charset val="134"/>
      </rPr>
      <t>年</t>
    </r>
    <r>
      <rPr>
        <sz val="12"/>
        <color rgb="FF000000"/>
        <rFont val="Times New Roman"/>
        <charset val="0"/>
      </rPr>
      <t>-2024</t>
    </r>
    <r>
      <rPr>
        <sz val="12"/>
        <color rgb="FF000000"/>
        <rFont val="仿宋_GB2312"/>
        <charset val="134"/>
      </rPr>
      <t>年，开展中医药健康文化</t>
    </r>
    <r>
      <rPr>
        <sz val="12"/>
        <color rgb="FF000000"/>
        <rFont val="Times New Roman"/>
        <charset val="0"/>
      </rPr>
      <t>“</t>
    </r>
    <r>
      <rPr>
        <sz val="12"/>
        <color rgb="FF000000"/>
        <rFont val="仿宋_GB2312"/>
        <charset val="134"/>
      </rPr>
      <t>进农村、进社区、进校园</t>
    </r>
    <r>
      <rPr>
        <sz val="12"/>
        <color rgb="FF000000"/>
        <rFont val="Times New Roman"/>
        <charset val="0"/>
      </rPr>
      <t>”</t>
    </r>
    <r>
      <rPr>
        <sz val="12"/>
        <color rgb="FF000000"/>
        <rFont val="仿宋_GB2312"/>
        <charset val="134"/>
      </rPr>
      <t>活动多场，免费健康检查及诊疗等活动，指导树立健康的生活观念；</t>
    </r>
    <r>
      <rPr>
        <sz val="12"/>
        <color rgb="FF000000"/>
        <rFont val="Times New Roman"/>
        <charset val="0"/>
      </rPr>
      <t xml:space="preserve">
2</t>
    </r>
    <r>
      <rPr>
        <sz val="12"/>
        <color rgb="FF000000"/>
        <rFont val="仿宋_GB2312"/>
        <charset val="134"/>
      </rPr>
      <t>、组织专家团队指导城东中学及水头镇两所小学在校园内试点建设中草药种植劳动实践基地，引导学生科学种植，弘扬中医药传统文化，提升学生中医药健康文化素养。</t>
    </r>
    <r>
      <rPr>
        <sz val="12"/>
        <color rgb="FF000000"/>
        <rFont val="Times New Roman"/>
        <charset val="0"/>
      </rPr>
      <t xml:space="preserve">
3</t>
    </r>
    <r>
      <rPr>
        <sz val="12"/>
        <color rgb="FF000000"/>
        <rFont val="仿宋_GB2312"/>
        <charset val="134"/>
      </rPr>
      <t>、</t>
    </r>
    <r>
      <rPr>
        <sz val="12"/>
        <color rgb="FF000000"/>
        <rFont val="Times New Roman"/>
        <charset val="0"/>
      </rPr>
      <t>2024-2025</t>
    </r>
    <r>
      <rPr>
        <sz val="12"/>
        <color rgb="FF000000"/>
        <rFont val="仿宋_GB2312"/>
        <charset val="134"/>
      </rPr>
      <t>年建立佛冈县示范性中医药科普文化传播基地。</t>
    </r>
    <r>
      <rPr>
        <sz val="12"/>
        <color rgb="FF000000"/>
        <rFont val="Times New Roman"/>
        <charset val="0"/>
      </rPr>
      <t xml:space="preserve">
</t>
    </r>
  </si>
  <si>
    <r>
      <rPr>
        <sz val="12"/>
        <color rgb="FF000000"/>
        <rFont val="仿宋_GB2312"/>
        <charset val="134"/>
      </rPr>
      <t>罗向晗</t>
    </r>
    <r>
      <rPr>
        <sz val="12"/>
        <color rgb="FF000000"/>
        <rFont val="Times New Roman"/>
        <charset val="0"/>
      </rPr>
      <t>13631470149</t>
    </r>
  </si>
  <si>
    <r>
      <rPr>
        <sz val="12"/>
        <rFont val="仿宋_GB2312"/>
        <charset val="134"/>
      </rPr>
      <t>开展基层</t>
    </r>
    <r>
      <rPr>
        <sz val="12"/>
        <rFont val="Times New Roman"/>
        <charset val="0"/>
      </rPr>
      <t xml:space="preserve">
</t>
    </r>
    <r>
      <rPr>
        <sz val="12"/>
        <rFont val="仿宋_GB2312"/>
        <charset val="134"/>
      </rPr>
      <t>医疗培训</t>
    </r>
  </si>
  <si>
    <t>基层人才，尤其是基层医护人员群体水平较弱</t>
  </si>
  <si>
    <r>
      <rPr>
        <sz val="12"/>
        <rFont val="Times New Roman"/>
        <charset val="0"/>
      </rPr>
      <t>1.</t>
    </r>
    <r>
      <rPr>
        <sz val="12"/>
        <rFont val="仿宋_GB2312"/>
        <charset val="134"/>
      </rPr>
      <t>与县级医院、乡镇卫生院开展帮扶对接，推动基层医护人员到省级医院开展跟班学习和进修；</t>
    </r>
    <r>
      <rPr>
        <sz val="12"/>
        <rFont val="Times New Roman"/>
        <charset val="0"/>
      </rPr>
      <t xml:space="preserve">
2.</t>
    </r>
    <r>
      <rPr>
        <sz val="12"/>
        <rFont val="仿宋_GB2312"/>
        <charset val="134"/>
      </rPr>
      <t>定期组织专家团队对村医、校医、</t>
    </r>
    <r>
      <rPr>
        <sz val="12"/>
        <rFont val="Times New Roman"/>
        <charset val="0"/>
      </rPr>
      <t>“</t>
    </r>
    <r>
      <rPr>
        <sz val="12"/>
        <rFont val="仿宋_GB2312"/>
        <charset val="134"/>
      </rPr>
      <t>双百</t>
    </r>
    <r>
      <rPr>
        <sz val="12"/>
        <rFont val="Times New Roman"/>
        <charset val="0"/>
      </rPr>
      <t>”</t>
    </r>
    <r>
      <rPr>
        <sz val="12"/>
        <rFont val="仿宋_GB2312"/>
        <charset val="134"/>
      </rPr>
      <t>社工、护工等群体开展技能培训，切实补齐医疗短板弱项。</t>
    </r>
  </si>
  <si>
    <r>
      <rPr>
        <sz val="12"/>
        <color rgb="FF000000"/>
        <rFont val="仿宋_GB2312"/>
        <charset val="134"/>
      </rPr>
      <t>总体目标：医疗帮扶工作落到实处，让优质中医药服务惠及更多基层群众，让基层医疗机构工作人员进一步提升专业技能。</t>
    </r>
    <r>
      <rPr>
        <sz val="12"/>
        <color rgb="FF000000"/>
        <rFont val="Times New Roman"/>
        <charset val="0"/>
      </rPr>
      <t xml:space="preserve">
</t>
    </r>
    <r>
      <rPr>
        <sz val="12"/>
        <color rgb="FF000000"/>
        <rFont val="仿宋_GB2312"/>
        <charset val="134"/>
      </rPr>
      <t>具体措施：</t>
    </r>
    <r>
      <rPr>
        <sz val="12"/>
        <color rgb="FF000000"/>
        <rFont val="Times New Roman"/>
        <charset val="0"/>
      </rPr>
      <t xml:space="preserve">
1.</t>
    </r>
    <r>
      <rPr>
        <sz val="12"/>
        <color rgb="FF000000"/>
        <rFont val="仿宋_GB2312"/>
        <charset val="134"/>
      </rPr>
      <t>深入推进优质中医药服务下基层活动，拟开展义诊活动</t>
    </r>
    <r>
      <rPr>
        <sz val="12"/>
        <color rgb="FF000000"/>
        <rFont val="Times New Roman"/>
        <charset val="0"/>
      </rPr>
      <t>3</t>
    </r>
    <r>
      <rPr>
        <sz val="12"/>
        <color rgb="FF000000"/>
        <rFont val="仿宋_GB2312"/>
        <charset val="134"/>
      </rPr>
      <t>次，切实让老百姓在家门口享受到优质服务；</t>
    </r>
    <r>
      <rPr>
        <sz val="12"/>
        <color rgb="FF000000"/>
        <rFont val="Times New Roman"/>
        <charset val="0"/>
      </rPr>
      <t xml:space="preserve">
2.</t>
    </r>
    <r>
      <rPr>
        <sz val="12"/>
        <color rgb="FF000000"/>
        <rFont val="仿宋_GB2312"/>
        <charset val="134"/>
      </rPr>
      <t>开展健康科普行动，让基层群众提升健康管理意识，拟通过开展</t>
    </r>
    <r>
      <rPr>
        <sz val="12"/>
        <color rgb="FF000000"/>
        <rFont val="Times New Roman"/>
        <charset val="0"/>
      </rPr>
      <t>2</t>
    </r>
    <r>
      <rPr>
        <sz val="12"/>
        <color rgb="FF000000"/>
        <rFont val="仿宋_GB2312"/>
        <charset val="134"/>
      </rPr>
      <t>次健康宣讲活动，让基层群众建立健康管理意识；</t>
    </r>
    <r>
      <rPr>
        <sz val="12"/>
        <color rgb="FF000000"/>
        <rFont val="Times New Roman"/>
        <charset val="0"/>
      </rPr>
      <t xml:space="preserve">
3.</t>
    </r>
    <r>
      <rPr>
        <sz val="12"/>
        <color rgb="FF000000"/>
        <rFont val="仿宋_GB2312"/>
        <charset val="134"/>
      </rPr>
      <t>进一步提升基层医疗机构工作人员的业务水平，通过开展</t>
    </r>
    <r>
      <rPr>
        <sz val="12"/>
        <color rgb="FF000000"/>
        <rFont val="Times New Roman"/>
        <charset val="0"/>
      </rPr>
      <t>2</t>
    </r>
    <r>
      <rPr>
        <sz val="12"/>
        <color rgb="FF000000"/>
        <rFont val="仿宋_GB2312"/>
        <charset val="134"/>
      </rPr>
      <t>次集中培训，让专家送技术送经验送管理，切实提升基层医疗机构业务水平与能力。</t>
    </r>
  </si>
  <si>
    <r>
      <rPr>
        <sz val="12"/>
        <color rgb="FF000000"/>
        <rFont val="仿宋_GB2312"/>
        <charset val="134"/>
      </rPr>
      <t>朱财宝</t>
    </r>
    <r>
      <rPr>
        <sz val="12"/>
        <color rgb="FF000000"/>
        <rFont val="Times New Roman"/>
        <charset val="0"/>
      </rPr>
      <t>18620839955</t>
    </r>
  </si>
  <si>
    <t>开展乡村振兴实用人才培训</t>
  </si>
  <si>
    <r>
      <rPr>
        <sz val="12"/>
        <rFont val="仿宋_GB2312"/>
        <charset val="134"/>
      </rPr>
      <t>水头镇新联村、水头镇新</t>
    </r>
    <r>
      <rPr>
        <sz val="12"/>
        <rFont val="方正书宋_GBK"/>
        <charset val="134"/>
      </rPr>
      <t>坣</t>
    </r>
    <r>
      <rPr>
        <sz val="12"/>
        <rFont val="仿宋_GB2312"/>
        <charset val="134"/>
      </rPr>
      <t>村、迳头镇楼下村、汤塘镇汤塘村、石角镇里水村、龙山镇上岳村</t>
    </r>
  </si>
  <si>
    <r>
      <rPr>
        <sz val="12"/>
        <rFont val="仿宋_GB2312"/>
        <charset val="134"/>
      </rPr>
      <t>结合佛冈需求，每年至少举办</t>
    </r>
    <r>
      <rPr>
        <sz val="12"/>
        <rFont val="Times New Roman"/>
        <charset val="0"/>
      </rPr>
      <t>2</t>
    </r>
    <r>
      <rPr>
        <sz val="12"/>
        <rFont val="仿宋_GB2312"/>
        <charset val="134"/>
      </rPr>
      <t>期</t>
    </r>
    <r>
      <rPr>
        <sz val="12"/>
        <rFont val="Times New Roman"/>
        <charset val="0"/>
      </rPr>
      <t>“</t>
    </r>
    <r>
      <rPr>
        <sz val="12"/>
        <rFont val="仿宋_GB2312"/>
        <charset val="134"/>
      </rPr>
      <t>双百行动</t>
    </r>
    <r>
      <rPr>
        <sz val="12"/>
        <rFont val="Times New Roman"/>
        <charset val="0"/>
      </rPr>
      <t>”</t>
    </r>
    <r>
      <rPr>
        <sz val="12"/>
        <rFont val="仿宋_GB2312"/>
        <charset val="134"/>
      </rPr>
      <t>人才培训班，对县镇村干部、返乡创业人员、企业商户、农民等进行专项培训，加强高素质农民培训，培育一批建筑师、工程师、乡村规划师及乡村工匠、职业经理人等农村实用人才，为乡村振兴提供人才支撑。</t>
    </r>
  </si>
  <si>
    <r>
      <rPr>
        <sz val="12"/>
        <rFont val="仿宋_GB2312"/>
        <charset val="134"/>
      </rPr>
      <t>（人社局）</t>
    </r>
    <r>
      <rPr>
        <sz val="12"/>
        <rFont val="Times New Roman"/>
        <charset val="0"/>
      </rPr>
      <t>1.</t>
    </r>
    <r>
      <rPr>
        <sz val="12"/>
        <rFont val="仿宋_GB2312"/>
        <charset val="134"/>
      </rPr>
      <t>借助广州中医药大学护理类教师到我县各镇开展</t>
    </r>
    <r>
      <rPr>
        <sz val="12"/>
        <rFont val="Times New Roman"/>
        <charset val="0"/>
      </rPr>
      <t>“</t>
    </r>
    <r>
      <rPr>
        <sz val="12"/>
        <rFont val="仿宋_GB2312"/>
        <charset val="134"/>
      </rPr>
      <t>南粤家政</t>
    </r>
    <r>
      <rPr>
        <sz val="12"/>
        <rFont val="Times New Roman"/>
        <charset val="0"/>
      </rPr>
      <t>”</t>
    </r>
    <r>
      <rPr>
        <sz val="12"/>
        <rFont val="仿宋_GB2312"/>
        <charset val="134"/>
      </rPr>
      <t>技能培训班，涉及居家、妇婴、医护、养老等领域。</t>
    </r>
    <r>
      <rPr>
        <sz val="12"/>
        <rFont val="Times New Roman"/>
        <charset val="0"/>
      </rPr>
      <t xml:space="preserve">
2.</t>
    </r>
    <r>
      <rPr>
        <sz val="12"/>
        <rFont val="仿宋_GB2312"/>
        <charset val="134"/>
      </rPr>
      <t>借助仲恺农业工程学院教师到我县各镇开展</t>
    </r>
    <r>
      <rPr>
        <sz val="12"/>
        <rFont val="Times New Roman"/>
        <charset val="0"/>
      </rPr>
      <t>“</t>
    </r>
    <r>
      <rPr>
        <sz val="12"/>
        <rFont val="仿宋_GB2312"/>
        <charset val="134"/>
      </rPr>
      <t>农村电商</t>
    </r>
    <r>
      <rPr>
        <sz val="12"/>
        <rFont val="Times New Roman"/>
        <charset val="0"/>
      </rPr>
      <t>”</t>
    </r>
    <r>
      <rPr>
        <sz val="12"/>
        <rFont val="仿宋_GB2312"/>
        <charset val="134"/>
      </rPr>
      <t>技能培训班。</t>
    </r>
    <r>
      <rPr>
        <sz val="12"/>
        <rFont val="Times New Roman"/>
        <charset val="0"/>
      </rPr>
      <t xml:space="preserve">
</t>
    </r>
    <r>
      <rPr>
        <sz val="12"/>
        <rFont val="仿宋_GB2312"/>
        <charset val="134"/>
      </rPr>
      <t>（住建局）配合我县开展乡村建筑工匠培训，推进农村实用人才队伍建设。</t>
    </r>
    <r>
      <rPr>
        <sz val="12"/>
        <rFont val="Times New Roman"/>
        <charset val="0"/>
      </rPr>
      <t xml:space="preserve">
</t>
    </r>
    <r>
      <rPr>
        <sz val="12"/>
        <rFont val="仿宋_GB2312"/>
        <charset val="134"/>
      </rPr>
      <t>（农业农村局）培育农业产业人才，实施高素质农民培育计划，建立健全农村实用人才库，开展农村实用人才培育工作。邀请专家授课，开展各类农业技术培训班。</t>
    </r>
  </si>
  <si>
    <r>
      <rPr>
        <sz val="12"/>
        <rFont val="仿宋_GB2312"/>
        <charset val="134"/>
      </rPr>
      <t>一、协助人社局开展农村电商培训。</t>
    </r>
    <r>
      <rPr>
        <sz val="12"/>
        <rFont val="Times New Roman"/>
        <charset val="0"/>
      </rPr>
      <t xml:space="preserve">
2023</t>
    </r>
    <r>
      <rPr>
        <sz val="12"/>
        <rFont val="仿宋_GB2312"/>
        <charset val="134"/>
      </rPr>
      <t>年：（人社局）因目前我县已完成</t>
    </r>
    <r>
      <rPr>
        <sz val="12"/>
        <rFont val="Times New Roman"/>
        <charset val="0"/>
      </rPr>
      <t>2023</t>
    </r>
    <r>
      <rPr>
        <sz val="12"/>
        <rFont val="仿宋_GB2312"/>
        <charset val="134"/>
      </rPr>
      <t>年南粤家政和农村电商培训任务，建议</t>
    </r>
    <r>
      <rPr>
        <sz val="12"/>
        <rFont val="Times New Roman"/>
        <charset val="0"/>
      </rPr>
      <t>2023</t>
    </r>
    <r>
      <rPr>
        <sz val="12"/>
        <rFont val="仿宋_GB2312"/>
        <charset val="134"/>
      </rPr>
      <t>年底前完成培训计划即可，待</t>
    </r>
    <r>
      <rPr>
        <sz val="12"/>
        <rFont val="Times New Roman"/>
        <charset val="0"/>
      </rPr>
      <t>2024</t>
    </r>
    <r>
      <rPr>
        <sz val="12"/>
        <rFont val="仿宋_GB2312"/>
        <charset val="134"/>
      </rPr>
      <t>年后正式开展培训，计划</t>
    </r>
    <r>
      <rPr>
        <sz val="12"/>
        <rFont val="Times New Roman"/>
        <charset val="0"/>
      </rPr>
      <t>2024</t>
    </r>
    <r>
      <rPr>
        <sz val="12"/>
        <rFont val="仿宋_GB2312"/>
        <charset val="134"/>
      </rPr>
      <t>年</t>
    </r>
    <r>
      <rPr>
        <sz val="12"/>
        <rFont val="Times New Roman"/>
        <charset val="0"/>
      </rPr>
      <t>“</t>
    </r>
    <r>
      <rPr>
        <sz val="12"/>
        <rFont val="仿宋_GB2312"/>
        <charset val="134"/>
      </rPr>
      <t>南粤家政</t>
    </r>
    <r>
      <rPr>
        <sz val="12"/>
        <rFont val="Times New Roman"/>
        <charset val="0"/>
      </rPr>
      <t>”</t>
    </r>
    <r>
      <rPr>
        <sz val="12"/>
        <rFont val="仿宋_GB2312"/>
        <charset val="134"/>
      </rPr>
      <t>培训</t>
    </r>
    <r>
      <rPr>
        <sz val="12"/>
        <rFont val="Times New Roman"/>
        <charset val="0"/>
      </rPr>
      <t>300</t>
    </r>
    <r>
      <rPr>
        <sz val="12"/>
        <rFont val="仿宋_GB2312"/>
        <charset val="134"/>
      </rPr>
      <t>人次以上，农村电商培训</t>
    </r>
    <r>
      <rPr>
        <sz val="12"/>
        <rFont val="Times New Roman"/>
        <charset val="0"/>
      </rPr>
      <t>200</t>
    </r>
    <r>
      <rPr>
        <sz val="12"/>
        <rFont val="仿宋_GB2312"/>
        <charset val="134"/>
      </rPr>
      <t>人次以上，每班次培训时间为半天或</t>
    </r>
    <r>
      <rPr>
        <sz val="12"/>
        <rFont val="Times New Roman"/>
        <charset val="0"/>
      </rPr>
      <t>1</t>
    </r>
    <r>
      <rPr>
        <sz val="12"/>
        <rFont val="仿宋_GB2312"/>
        <charset val="134"/>
      </rPr>
      <t>天。</t>
    </r>
    <r>
      <rPr>
        <sz val="12"/>
        <rFont val="Times New Roman"/>
        <charset val="0"/>
      </rPr>
      <t xml:space="preserve">
2024</t>
    </r>
    <r>
      <rPr>
        <sz val="12"/>
        <rFont val="仿宋_GB2312"/>
        <charset val="134"/>
      </rPr>
      <t>年：协助人社局开展农村电商培训。</t>
    </r>
    <r>
      <rPr>
        <sz val="12"/>
        <rFont val="Times New Roman"/>
        <charset val="0"/>
      </rPr>
      <t xml:space="preserve">
2025</t>
    </r>
    <r>
      <rPr>
        <sz val="12"/>
        <rFont val="仿宋_GB2312"/>
        <charset val="134"/>
      </rPr>
      <t>年：协助人社局开展农村电商培训。</t>
    </r>
    <r>
      <rPr>
        <sz val="12"/>
        <rFont val="Times New Roman"/>
        <charset val="0"/>
      </rPr>
      <t xml:space="preserve">
</t>
    </r>
    <r>
      <rPr>
        <sz val="12"/>
        <rFont val="仿宋_GB2312"/>
        <charset val="134"/>
      </rPr>
      <t>二、</t>
    </r>
    <r>
      <rPr>
        <sz val="12"/>
        <rFont val="Times New Roman"/>
        <charset val="0"/>
      </rPr>
      <t>2023</t>
    </r>
    <r>
      <rPr>
        <sz val="12"/>
        <rFont val="仿宋_GB2312"/>
        <charset val="134"/>
      </rPr>
      <t>年我县已开展乡村建筑工匠培训。</t>
    </r>
    <r>
      <rPr>
        <sz val="12"/>
        <rFont val="Times New Roman"/>
        <charset val="0"/>
      </rPr>
      <t xml:space="preserve">
</t>
    </r>
    <r>
      <rPr>
        <sz val="12"/>
        <rFont val="仿宋_GB2312"/>
        <charset val="134"/>
      </rPr>
      <t>三、协助农业农村局开展农村实用人才、借助我院承接的乡村振兴带头人</t>
    </r>
    <r>
      <rPr>
        <sz val="12"/>
        <rFont val="Times New Roman"/>
        <charset val="0"/>
      </rPr>
      <t>“</t>
    </r>
    <r>
      <rPr>
        <sz val="12"/>
        <rFont val="仿宋_GB2312"/>
        <charset val="134"/>
      </rPr>
      <t>头雁</t>
    </r>
    <r>
      <rPr>
        <sz val="12"/>
        <rFont val="Times New Roman"/>
        <charset val="0"/>
      </rPr>
      <t>”</t>
    </r>
    <r>
      <rPr>
        <sz val="12"/>
        <rFont val="仿宋_GB2312"/>
        <charset val="134"/>
      </rPr>
      <t>培训和广东省农业经理人培训的项目，将学员招生指标倾斜给佛冈县的农村实用人才。</t>
    </r>
    <r>
      <rPr>
        <sz val="12"/>
        <rFont val="Times New Roman"/>
        <charset val="0"/>
      </rPr>
      <t xml:space="preserve">
2023</t>
    </r>
    <r>
      <rPr>
        <sz val="12"/>
        <rFont val="仿宋_GB2312"/>
        <charset val="134"/>
      </rPr>
      <t>年：开展农村实用人才培训班，培育更多农村实用人才</t>
    </r>
    <r>
      <rPr>
        <sz val="12"/>
        <rFont val="Times New Roman"/>
        <charset val="0"/>
      </rPr>
      <t xml:space="preserve">
2024</t>
    </r>
    <r>
      <rPr>
        <sz val="12"/>
        <rFont val="仿宋_GB2312"/>
        <charset val="134"/>
      </rPr>
      <t>年：协助农业农村局开展农村实用人才、借助我院承接的乡村振兴带头人</t>
    </r>
    <r>
      <rPr>
        <sz val="12"/>
        <rFont val="Times New Roman"/>
        <charset val="0"/>
      </rPr>
      <t>“</t>
    </r>
    <r>
      <rPr>
        <sz val="12"/>
        <rFont val="仿宋_GB2312"/>
        <charset val="134"/>
      </rPr>
      <t>头雁</t>
    </r>
    <r>
      <rPr>
        <sz val="12"/>
        <rFont val="Times New Roman"/>
        <charset val="0"/>
      </rPr>
      <t>”</t>
    </r>
    <r>
      <rPr>
        <sz val="12"/>
        <rFont val="仿宋_GB2312"/>
        <charset val="134"/>
      </rPr>
      <t>培训和广东省农业经理人培训的项目，将学员招生指标倾斜给佛冈县的农村实用人才。</t>
    </r>
    <r>
      <rPr>
        <sz val="12"/>
        <rFont val="Times New Roman"/>
        <charset val="0"/>
      </rPr>
      <t xml:space="preserve">
2025</t>
    </r>
    <r>
      <rPr>
        <sz val="12"/>
        <rFont val="仿宋_GB2312"/>
        <charset val="134"/>
      </rPr>
      <t>年：协助农业农村局开展农村实用人才、借助我院承接的乡村振兴带头人</t>
    </r>
    <r>
      <rPr>
        <sz val="12"/>
        <rFont val="Times New Roman"/>
        <charset val="0"/>
      </rPr>
      <t>“</t>
    </r>
    <r>
      <rPr>
        <sz val="12"/>
        <rFont val="仿宋_GB2312"/>
        <charset val="134"/>
      </rPr>
      <t>头雁</t>
    </r>
    <r>
      <rPr>
        <sz val="12"/>
        <rFont val="Times New Roman"/>
        <charset val="0"/>
      </rPr>
      <t>”</t>
    </r>
    <r>
      <rPr>
        <sz val="12"/>
        <rFont val="仿宋_GB2312"/>
        <charset val="134"/>
      </rPr>
      <t>培训和广东省农业经理人培训的项目，将学员招生指标倾斜给佛冈县的农村实用人才。</t>
    </r>
  </si>
  <si>
    <r>
      <rPr>
        <sz val="12"/>
        <rFont val="仿宋_GB2312"/>
        <charset val="134"/>
      </rPr>
      <t>乡村振兴培训学院院长潘伟明，</t>
    </r>
    <r>
      <rPr>
        <sz val="12"/>
        <rFont val="Times New Roman"/>
        <charset val="0"/>
      </rPr>
      <t>13794449934</t>
    </r>
    <r>
      <rPr>
        <sz val="12"/>
        <rFont val="仿宋_GB2312"/>
        <charset val="134"/>
      </rPr>
      <t>；</t>
    </r>
    <r>
      <rPr>
        <sz val="12"/>
        <rFont val="Times New Roman"/>
        <charset val="0"/>
      </rPr>
      <t xml:space="preserve">
</t>
    </r>
    <r>
      <rPr>
        <sz val="12"/>
        <rFont val="仿宋_GB2312"/>
        <charset val="134"/>
      </rPr>
      <t>继续教育学院科长张爱军，</t>
    </r>
    <r>
      <rPr>
        <sz val="12"/>
        <rFont val="Times New Roman"/>
        <charset val="0"/>
      </rPr>
      <t>13632271448</t>
    </r>
  </si>
  <si>
    <r>
      <rPr>
        <sz val="12"/>
        <rFont val="仿宋_GB2312"/>
        <charset val="134"/>
      </rPr>
      <t>开展职业</t>
    </r>
    <r>
      <rPr>
        <sz val="12"/>
        <rFont val="Times New Roman"/>
        <charset val="0"/>
      </rPr>
      <t xml:space="preserve">
</t>
    </r>
    <r>
      <rPr>
        <sz val="12"/>
        <rFont val="仿宋_GB2312"/>
        <charset val="134"/>
      </rPr>
      <t>教育培训</t>
    </r>
  </si>
  <si>
    <t>职业技术学校教育教学水平较弱</t>
  </si>
  <si>
    <t>组织专家团队到德圣健康职业技术学校，对学校中医康复技术、中药等专业建设、实训室建设以及教学模式改革等进行指导，开展教师培训、带教活动、科研指导等活动，全方位提高学校教育教学水平，推动学校更好地服务佛冈人民。</t>
  </si>
  <si>
    <r>
      <rPr>
        <sz val="12"/>
        <color rgb="FF000000"/>
        <rFont val="仿宋_GB2312"/>
        <charset val="134"/>
      </rPr>
      <t>曾元儿</t>
    </r>
    <r>
      <rPr>
        <sz val="12"/>
        <color rgb="FF000000"/>
        <rFont val="Times New Roman"/>
        <charset val="0"/>
      </rPr>
      <t>13610008608</t>
    </r>
  </si>
  <si>
    <t>阳山县</t>
  </si>
  <si>
    <t>华南农业大学、广州卫生职业技术学院</t>
  </si>
  <si>
    <t>党建共建</t>
  </si>
  <si>
    <t>根据实际情况，可在10个典型村中选取试点。</t>
  </si>
  <si>
    <t>阳山县文化资源优势明显，有韩愈文化、红色文化、民俗文化等，但在市场知名度、旅游产品精细化上有待提高。学校药学院作为全国样板党支部可与阳山县开展党建共建。</t>
  </si>
  <si>
    <t>学校药学院作为全国样板党支部与阳山县开展支部共建。</t>
  </si>
  <si>
    <t>1.2024年，根据阳山县实际，与当地一个党支部结对共建，规范基层党建，探讨党建引领基层治理等。              2.联合校企合作单位，在结对所在村镇开展中医药知识科普、安全用药等科普活动。                      3.调研阳山县地道药材或中药材种植情况，如有合适项目且有共同意愿，将联合广州地区一家医药企业，帮助当地开展中药材种植、生产加工、市场推广。                        4.组建一支志愿服务队，利用新媒体挖掘、宣传阳山县红色文化、优秀传统文化，助力阳山县旅游文化产业发展，如条件成熟，2025-2026年，挂牌我校思政教育基地。</t>
  </si>
  <si>
    <r>
      <rPr>
        <sz val="12"/>
        <rFont val="仿宋_GB2312"/>
        <charset val="134"/>
      </rPr>
      <t>华南农业大学</t>
    </r>
    <r>
      <rPr>
        <sz val="12"/>
        <rFont val="Times New Roman"/>
        <charset val="0"/>
      </rPr>
      <t xml:space="preserve">
</t>
    </r>
    <r>
      <rPr>
        <sz val="12"/>
        <rFont val="仿宋_GB2312"/>
        <charset val="134"/>
      </rPr>
      <t>广州卫生职业技术学院</t>
    </r>
  </si>
  <si>
    <t>自然村乡村改造项目</t>
  </si>
  <si>
    <r>
      <rPr>
        <sz val="12"/>
        <rFont val="仿宋_GB2312"/>
        <charset val="134"/>
      </rPr>
      <t>条件具备的情况下，可在</t>
    </r>
    <r>
      <rPr>
        <sz val="12"/>
        <rFont val="Times New Roman"/>
        <charset val="0"/>
      </rPr>
      <t>10</t>
    </r>
    <r>
      <rPr>
        <sz val="12"/>
        <rFont val="仿宋_GB2312"/>
        <charset val="134"/>
      </rPr>
      <t>个典型村中选取试点</t>
    </r>
  </si>
  <si>
    <r>
      <rPr>
        <sz val="12"/>
        <rFont val="仿宋_GB2312"/>
        <charset val="134"/>
      </rPr>
      <t>党的二十大报告强调要</t>
    </r>
    <r>
      <rPr>
        <sz val="12"/>
        <rFont val="Times New Roman"/>
        <charset val="0"/>
      </rPr>
      <t>“</t>
    </r>
    <r>
      <rPr>
        <sz val="12"/>
        <rFont val="仿宋_GB2312"/>
        <charset val="134"/>
      </rPr>
      <t>深化农村土地制度改革，赋予农民更加充分的财产权益</t>
    </r>
    <r>
      <rPr>
        <sz val="12"/>
        <rFont val="Times New Roman"/>
        <charset val="0"/>
      </rPr>
      <t>”</t>
    </r>
    <r>
      <rPr>
        <sz val="12"/>
        <rFont val="仿宋_GB2312"/>
        <charset val="134"/>
      </rPr>
      <t>。为认真贯彻落实市委市政府关于全面实施乡村振兴战略、破解城乡二元结构加快城乡融合发展的工作部署，探索推进农村承包地、宅基地和集体经营建设用地</t>
    </r>
    <r>
      <rPr>
        <sz val="12"/>
        <rFont val="Times New Roman"/>
        <charset val="0"/>
      </rPr>
      <t>“</t>
    </r>
    <r>
      <rPr>
        <sz val="12"/>
        <rFont val="仿宋_GB2312"/>
        <charset val="134"/>
      </rPr>
      <t>三块地</t>
    </r>
    <r>
      <rPr>
        <sz val="12"/>
        <rFont val="Times New Roman"/>
        <charset val="0"/>
      </rPr>
      <t>”</t>
    </r>
    <r>
      <rPr>
        <sz val="12"/>
        <rFont val="仿宋_GB2312"/>
        <charset val="134"/>
      </rPr>
      <t>改革，在阳山打造至少一个</t>
    </r>
    <r>
      <rPr>
        <sz val="12"/>
        <rFont val="Times New Roman"/>
        <charset val="0"/>
      </rPr>
      <t>“</t>
    </r>
    <r>
      <rPr>
        <sz val="12"/>
        <rFont val="仿宋_GB2312"/>
        <charset val="134"/>
      </rPr>
      <t>三地活化</t>
    </r>
    <r>
      <rPr>
        <sz val="12"/>
        <rFont val="Times New Roman"/>
        <charset val="0"/>
      </rPr>
      <t>”</t>
    </r>
    <r>
      <rPr>
        <sz val="12"/>
        <rFont val="仿宋_GB2312"/>
        <charset val="134"/>
      </rPr>
      <t>样本示范村。</t>
    </r>
  </si>
  <si>
    <r>
      <rPr>
        <sz val="12"/>
        <rFont val="Times New Roman"/>
        <charset val="0"/>
      </rPr>
      <t>1.</t>
    </r>
    <r>
      <rPr>
        <sz val="12"/>
        <rFont val="仿宋_GB2312"/>
        <charset val="134"/>
      </rPr>
      <t>选定有一定资源、一定文化历史底蕴和可盘活利用的旧农房的自然村，开展乡村改造规划，打造乡村改造</t>
    </r>
    <r>
      <rPr>
        <sz val="12"/>
        <rFont val="Times New Roman"/>
        <charset val="0"/>
      </rPr>
      <t>IP</t>
    </r>
    <r>
      <rPr>
        <sz val="12"/>
        <rFont val="仿宋_GB2312"/>
        <charset val="134"/>
      </rPr>
      <t>，确定改造方向，原则上坚持局部和节点的小改造、小更新，复兴村落原貌，提升村庄文化氛围和活力。</t>
    </r>
    <r>
      <rPr>
        <sz val="12"/>
        <rFont val="Times New Roman"/>
        <charset val="0"/>
      </rPr>
      <t>2.</t>
    </r>
    <r>
      <rPr>
        <sz val="12"/>
        <rFont val="仿宋_GB2312"/>
        <charset val="134"/>
      </rPr>
      <t>按照规划开展具体实施，并对改造过程进行全流程记录，从营销改造过程开始逐步形成样本村的独特</t>
    </r>
    <r>
      <rPr>
        <sz val="12"/>
        <rFont val="Times New Roman"/>
        <charset val="0"/>
      </rPr>
      <t>IP</t>
    </r>
    <r>
      <rPr>
        <sz val="12"/>
        <rFont val="仿宋_GB2312"/>
        <charset val="134"/>
      </rPr>
      <t>。</t>
    </r>
    <r>
      <rPr>
        <sz val="12"/>
        <rFont val="Times New Roman"/>
        <charset val="0"/>
      </rPr>
      <t>3.</t>
    </r>
    <r>
      <rPr>
        <sz val="12"/>
        <rFont val="仿宋_GB2312"/>
        <charset val="134"/>
      </rPr>
      <t>谋划乡村发展规划，从文化、生态和产业等方面将</t>
    </r>
    <r>
      <rPr>
        <sz val="12"/>
        <rFont val="Times New Roman"/>
        <charset val="0"/>
      </rPr>
      <t>“</t>
    </r>
    <r>
      <rPr>
        <sz val="12"/>
        <rFont val="仿宋_GB2312"/>
        <charset val="134"/>
      </rPr>
      <t>三地活化</t>
    </r>
    <r>
      <rPr>
        <sz val="12"/>
        <rFont val="Times New Roman"/>
        <charset val="0"/>
      </rPr>
      <t>”</t>
    </r>
    <r>
      <rPr>
        <sz val="12"/>
        <rFont val="仿宋_GB2312"/>
        <charset val="134"/>
      </rPr>
      <t>试点村更好地与消费市场融合。</t>
    </r>
  </si>
  <si>
    <r>
      <rPr>
        <sz val="12"/>
        <rFont val="Times New Roman"/>
        <charset val="0"/>
      </rPr>
      <t>2024.3</t>
    </r>
    <r>
      <rPr>
        <sz val="12"/>
        <rFont val="仿宋_GB2312"/>
        <charset val="134"/>
      </rPr>
      <t>月前确定试点自然村的名单；</t>
    </r>
    <r>
      <rPr>
        <sz val="12"/>
        <rFont val="Times New Roman"/>
        <charset val="0"/>
      </rPr>
      <t>2024.6</t>
    </r>
    <r>
      <rPr>
        <sz val="12"/>
        <rFont val="仿宋_GB2312"/>
        <charset val="134"/>
      </rPr>
      <t>月前确定乡村改造规划；</t>
    </r>
    <r>
      <rPr>
        <sz val="12"/>
        <rFont val="Times New Roman"/>
        <charset val="0"/>
      </rPr>
      <t>2024.7-2025.12</t>
    </r>
    <r>
      <rPr>
        <sz val="12"/>
        <rFont val="仿宋_GB2312"/>
        <charset val="134"/>
      </rPr>
      <t>月实施改造项目；</t>
    </r>
    <r>
      <rPr>
        <sz val="12"/>
        <rFont val="Times New Roman"/>
        <charset val="0"/>
      </rPr>
      <t>2026</t>
    </r>
    <r>
      <rPr>
        <sz val="12"/>
        <rFont val="仿宋_GB2312"/>
        <charset val="134"/>
      </rPr>
      <t>年确定乡村发展规划并组织实施；</t>
    </r>
    <r>
      <rPr>
        <sz val="12"/>
        <rFont val="Times New Roman"/>
        <charset val="0"/>
      </rPr>
      <t>2026.12</t>
    </r>
    <r>
      <rPr>
        <sz val="12"/>
        <rFont val="仿宋_GB2312"/>
        <charset val="134"/>
      </rPr>
      <t>取得阶段性成果。</t>
    </r>
  </si>
  <si>
    <r>
      <rPr>
        <sz val="12"/>
        <color indexed="8"/>
        <rFont val="仿宋_GB2312"/>
        <charset val="134"/>
      </rPr>
      <t>王圣君，阳山驻县工作队队长，</t>
    </r>
    <r>
      <rPr>
        <sz val="12"/>
        <color indexed="8"/>
        <rFont val="Times New Roman"/>
        <charset val="0"/>
      </rPr>
      <t>15913165921</t>
    </r>
  </si>
  <si>
    <r>
      <rPr>
        <sz val="12"/>
        <rFont val="Times New Roman"/>
        <charset val="0"/>
      </rPr>
      <t>2024</t>
    </r>
    <r>
      <rPr>
        <sz val="12"/>
        <rFont val="仿宋_GB2312"/>
        <charset val="134"/>
      </rPr>
      <t>年发展新型农村集体经济试点项目指导</t>
    </r>
  </si>
  <si>
    <r>
      <rPr>
        <sz val="12"/>
        <rFont val="仿宋_GB2312"/>
        <charset val="134"/>
      </rPr>
      <t>根据县里实际情况，可在</t>
    </r>
    <r>
      <rPr>
        <sz val="12"/>
        <rFont val="Times New Roman"/>
        <charset val="0"/>
      </rPr>
      <t>10</t>
    </r>
    <r>
      <rPr>
        <sz val="12"/>
        <rFont val="仿宋_GB2312"/>
        <charset val="134"/>
      </rPr>
      <t>个典型村中选取试点或将所有试点村打包做一个项目试点</t>
    </r>
  </si>
  <si>
    <t>根据项目方案批复时间确定项目开始时间</t>
  </si>
  <si>
    <r>
      <rPr>
        <sz val="12"/>
        <rFont val="仿宋_GB2312"/>
        <charset val="134"/>
      </rPr>
      <t>根据项目开始时间确定结束时间，一般为期</t>
    </r>
    <r>
      <rPr>
        <sz val="12"/>
        <rFont val="Times New Roman"/>
        <charset val="0"/>
      </rPr>
      <t>2</t>
    </r>
    <r>
      <rPr>
        <sz val="12"/>
        <rFont val="仿宋_GB2312"/>
        <charset val="134"/>
      </rPr>
      <t>年。</t>
    </r>
  </si>
  <si>
    <r>
      <rPr>
        <sz val="12"/>
        <rFont val="仿宋_GB2312"/>
        <charset val="134"/>
      </rPr>
      <t>根据《中共中央组织部</t>
    </r>
    <r>
      <rPr>
        <sz val="12"/>
        <rFont val="Times New Roman"/>
        <charset val="0"/>
      </rPr>
      <t xml:space="preserve"> </t>
    </r>
    <r>
      <rPr>
        <sz val="12"/>
        <rFont val="仿宋_GB2312"/>
        <charset val="134"/>
      </rPr>
      <t>财政部</t>
    </r>
    <r>
      <rPr>
        <sz val="12"/>
        <rFont val="Times New Roman"/>
        <charset val="0"/>
      </rPr>
      <t xml:space="preserve"> </t>
    </r>
    <r>
      <rPr>
        <sz val="12"/>
        <rFont val="仿宋_GB2312"/>
        <charset val="134"/>
      </rPr>
      <t>农业农村部关于坚持和加强农村基层党组织领导扶持壮大村级集体经济的通知》（中组发</t>
    </r>
    <r>
      <rPr>
        <sz val="12"/>
        <rFont val="Times New Roman"/>
        <charset val="0"/>
      </rPr>
      <t>[2018]18</t>
    </r>
    <r>
      <rPr>
        <sz val="12"/>
        <rFont val="仿宋_GB2312"/>
        <charset val="134"/>
      </rPr>
      <t>号）、《中共广东省委全面深化改革委员会印发</t>
    </r>
    <r>
      <rPr>
        <sz val="12"/>
        <rFont val="Times New Roman"/>
        <charset val="0"/>
      </rPr>
      <t>&lt;</t>
    </r>
    <r>
      <rPr>
        <sz val="12"/>
        <rFont val="仿宋_GB2312"/>
        <charset val="134"/>
      </rPr>
      <t>关于坚持和加强农村基层党组织领导扶持壮大集体经济的意见</t>
    </r>
    <r>
      <rPr>
        <sz val="12"/>
        <rFont val="Times New Roman"/>
        <charset val="0"/>
      </rPr>
      <t>&gt;</t>
    </r>
    <r>
      <rPr>
        <sz val="12"/>
        <rFont val="仿宋_GB2312"/>
        <charset val="134"/>
      </rPr>
      <t>的通知》（粤改委发</t>
    </r>
    <r>
      <rPr>
        <sz val="12"/>
        <rFont val="Times New Roman"/>
        <charset val="0"/>
      </rPr>
      <t>[2019]9</t>
    </r>
    <r>
      <rPr>
        <sz val="12"/>
        <rFont val="仿宋_GB2312"/>
        <charset val="134"/>
      </rPr>
      <t>号）和《广东省涉农资金统筹整合管理办法（</t>
    </r>
    <r>
      <rPr>
        <sz val="12"/>
        <rFont val="Times New Roman"/>
        <charset val="0"/>
      </rPr>
      <t>2020 年修订）》（粤财农〔2020] 106 号）文件精神，2024年省安排我县8个发展新型农村集体经济试点项目名额。</t>
    </r>
  </si>
  <si>
    <t>对试点村制定的发展农村集体经济方案进行政策指导。</t>
  </si>
  <si>
    <r>
      <rPr>
        <sz val="12"/>
        <rFont val="Times New Roman"/>
        <charset val="0"/>
      </rPr>
      <t>1.</t>
    </r>
    <r>
      <rPr>
        <sz val="12"/>
        <rFont val="仿宋_GB2312"/>
        <charset val="134"/>
      </rPr>
      <t>完成省级下达的发展农村集体经济试点项目目标；</t>
    </r>
    <r>
      <rPr>
        <sz val="12"/>
        <rFont val="Times New Roman"/>
        <charset val="0"/>
      </rPr>
      <t>2.</t>
    </r>
    <r>
      <rPr>
        <sz val="12"/>
        <rFont val="仿宋_GB2312"/>
        <charset val="134"/>
      </rPr>
      <t>农村集体经济和农户收入明显增加；</t>
    </r>
    <r>
      <rPr>
        <sz val="12"/>
        <rFont val="Times New Roman"/>
        <charset val="0"/>
      </rPr>
      <t>3.</t>
    </r>
    <r>
      <rPr>
        <sz val="12"/>
        <rFont val="仿宋_GB2312"/>
        <charset val="134"/>
      </rPr>
      <t>试点村内群众满意度</t>
    </r>
    <r>
      <rPr>
        <sz val="12"/>
        <rFont val="Times New Roman"/>
        <charset val="0"/>
      </rPr>
      <t>≥90%</t>
    </r>
    <r>
      <rPr>
        <sz val="12"/>
        <rFont val="仿宋_GB2312"/>
        <charset val="134"/>
      </rPr>
      <t>。</t>
    </r>
  </si>
  <si>
    <t>附属医院建设</t>
  </si>
  <si>
    <t>阳山县中医院</t>
  </si>
  <si>
    <t>根据当地需求，与当地卫健委，县医院共建附属医院，深度合作，联合培养培训当地基层卫生人才</t>
  </si>
  <si>
    <t>1.清远卫健局、阳山卫健局备案支持
2.学校与阳山县中医院共建附属医院，挂牌广州卫生职业技术学院附属阳山医院
3.学校委派管理人员及技术骨干进驻阳山县中医院
4.帮扶医院教科研提升及联合培养培训当地基层卫生人才</t>
  </si>
  <si>
    <t>2024年3月需求调研。
2024年4月完成协议签署及挂牌。
2024年6月安排骨干进驻。
2024.12-2025.12，每年底阶段性成效总结并形成综合性报告。</t>
  </si>
  <si>
    <t>缺经费测算和预算金额；缺联系人和联系方式。</t>
  </si>
  <si>
    <r>
      <rPr>
        <sz val="12"/>
        <color indexed="8"/>
        <rFont val="仿宋_GB2312"/>
        <charset val="134"/>
      </rPr>
      <t>华南农业大学</t>
    </r>
    <r>
      <rPr>
        <sz val="12"/>
        <color indexed="8"/>
        <rFont val="Times New Roman"/>
        <charset val="0"/>
      </rPr>
      <t xml:space="preserve">
</t>
    </r>
    <r>
      <rPr>
        <sz val="12"/>
        <color indexed="8"/>
        <rFont val="仿宋_GB2312"/>
        <charset val="134"/>
      </rPr>
      <t>广州卫生职业技术学院</t>
    </r>
  </si>
  <si>
    <t>灵芝孢子粉及子实体对鸡生产性能及免疫机能的研究</t>
  </si>
  <si>
    <t>2023.9.1</t>
  </si>
  <si>
    <t>2025.8.31</t>
  </si>
  <si>
    <t>研究灵芝孢子粉及子实体对鸡生产性能及免疫机能的影响。</t>
  </si>
  <si>
    <r>
      <rPr>
        <sz val="12"/>
        <color indexed="8"/>
        <rFont val="仿宋_GB2312"/>
        <charset val="134"/>
      </rPr>
      <t>对灵芝孢子粉及子实体对鸡进行动物饲养试验，对生产性能指标及免疫机能指标进行检测，得到实验数据，形成实验报告。设计高剂量和低剂量的灵芝孢子粉饲喂组，并另外设计灵芝孢子粉</t>
    </r>
    <r>
      <rPr>
        <sz val="12"/>
        <color indexed="8"/>
        <rFont val="Times New Roman"/>
        <charset val="0"/>
      </rPr>
      <t>+</t>
    </r>
    <r>
      <rPr>
        <sz val="12"/>
        <color indexed="8"/>
        <rFont val="仿宋_GB2312"/>
        <charset val="134"/>
      </rPr>
      <t>灵芝孢子实体组。对</t>
    </r>
    <r>
      <rPr>
        <sz val="12"/>
        <color indexed="8"/>
        <rFont val="Times New Roman"/>
        <charset val="0"/>
      </rPr>
      <t>1200</t>
    </r>
    <r>
      <rPr>
        <sz val="12"/>
        <color indexed="8"/>
        <rFont val="仿宋_GB2312"/>
        <charset val="134"/>
      </rPr>
      <t>只</t>
    </r>
    <r>
      <rPr>
        <sz val="12"/>
        <color indexed="8"/>
        <rFont val="Times New Roman"/>
        <charset val="0"/>
      </rPr>
      <t>130</t>
    </r>
    <r>
      <rPr>
        <sz val="12"/>
        <color indexed="8"/>
        <rFont val="仿宋_GB2312"/>
        <charset val="134"/>
      </rPr>
      <t>日龄的鸡进行饲养试验，试验周期</t>
    </r>
    <r>
      <rPr>
        <sz val="12"/>
        <color indexed="8"/>
        <rFont val="Times New Roman"/>
        <charset val="0"/>
      </rPr>
      <t>30</t>
    </r>
    <r>
      <rPr>
        <sz val="12"/>
        <color indexed="8"/>
        <rFont val="仿宋_GB2312"/>
        <charset val="134"/>
      </rPr>
      <t>天。在</t>
    </r>
    <r>
      <rPr>
        <sz val="12"/>
        <color indexed="8"/>
        <rFont val="Times New Roman"/>
        <charset val="0"/>
      </rPr>
      <t>140</t>
    </r>
    <r>
      <rPr>
        <sz val="12"/>
        <color indexed="8"/>
        <rFont val="仿宋_GB2312"/>
        <charset val="134"/>
      </rPr>
      <t>日龄、</t>
    </r>
    <r>
      <rPr>
        <sz val="12"/>
        <color indexed="8"/>
        <rFont val="Times New Roman"/>
        <charset val="0"/>
      </rPr>
      <t>150</t>
    </r>
    <r>
      <rPr>
        <sz val="12"/>
        <color indexed="8"/>
        <rFont val="仿宋_GB2312"/>
        <charset val="134"/>
      </rPr>
      <t>日龄和</t>
    </r>
    <r>
      <rPr>
        <sz val="12"/>
        <color indexed="8"/>
        <rFont val="Times New Roman"/>
        <charset val="0"/>
      </rPr>
      <t>160日龄对鸡进行采样并检测相关的指标研究灵芝孢子粉及子实体对鸡生产性能及免疫机能的影响。对灵芝孢子粉及子实体对鸡进行动物饲养试验，对生产性能指标及免疫机能指标进行检测，形成实验报告</t>
    </r>
  </si>
  <si>
    <r>
      <rPr>
        <sz val="12"/>
        <color indexed="8"/>
        <rFont val="Times New Roman"/>
        <charset val="0"/>
      </rPr>
      <t>2024</t>
    </r>
    <r>
      <rPr>
        <sz val="12"/>
        <color indexed="8"/>
        <rFont val="仿宋_GB2312"/>
        <charset val="134"/>
      </rPr>
      <t>年，县校合作取得初步成效，县校紧密型合作机制基本建立。到</t>
    </r>
    <r>
      <rPr>
        <sz val="12"/>
        <color indexed="8"/>
        <rFont val="Times New Roman"/>
        <charset val="0"/>
      </rPr>
      <t>2025</t>
    </r>
    <r>
      <rPr>
        <sz val="12"/>
        <color indexed="8"/>
        <rFont val="仿宋_GB2312"/>
        <charset val="134"/>
      </rPr>
      <t>年，共建共享、互利互惠的合作格局基本形成，灵芝鸡项目合作取得阶段性成效。</t>
    </r>
  </si>
  <si>
    <t>西洋菜高效栽培技术推广与应用</t>
  </si>
  <si>
    <t>江英镇江英村、阳城镇鱼水村、七拱镇、小江镇</t>
  </si>
  <si>
    <t>近年来，阳山西洋菜产业在广东省现代蔬菜产业园的带动下迅速发展，然而由于西洋菜生长习性为喜水生，喜凉，而目前清远市西洋菜周年旱生生产，能有效缓解因气候等条件造成上市蔬菜紧缺，产业效益前景广阔，但也受到扩大种植面积和高效栽培技术等影响。</t>
  </si>
  <si>
    <r>
      <rPr>
        <sz val="12"/>
        <rFont val="仿宋_GB2312"/>
        <charset val="134"/>
      </rPr>
      <t>通过西洋菜新品种、新技术的引进，以及加强生产管理者的技术培训，提高生产者的栽培技术水平，促进西洋菜产业高质量发展，实现高产高效。</t>
    </r>
    <r>
      <rPr>
        <sz val="12"/>
        <rFont val="Times New Roman"/>
        <charset val="0"/>
      </rPr>
      <t xml:space="preserve">
</t>
    </r>
    <r>
      <rPr>
        <sz val="12"/>
        <rFont val="仿宋_GB2312"/>
        <charset val="134"/>
      </rPr>
      <t>主要的服务内容：</t>
    </r>
    <r>
      <rPr>
        <sz val="12"/>
        <rFont val="Times New Roman"/>
        <charset val="0"/>
      </rPr>
      <t xml:space="preserve">
1.</t>
    </r>
    <r>
      <rPr>
        <sz val="12"/>
        <rFont val="仿宋_GB2312"/>
        <charset val="134"/>
      </rPr>
      <t>筛选引进适宜本地栽培的新品种。</t>
    </r>
    <r>
      <rPr>
        <sz val="12"/>
        <rFont val="Times New Roman"/>
        <charset val="0"/>
      </rPr>
      <t xml:space="preserve">
2.</t>
    </r>
    <r>
      <rPr>
        <sz val="12"/>
        <rFont val="仿宋_GB2312"/>
        <charset val="134"/>
      </rPr>
      <t>研制与集成建立西洋菜配套的高效栽培技术，包括水肥管理、病虫害防控等，并进行应用与推广。</t>
    </r>
    <r>
      <rPr>
        <sz val="12"/>
        <rFont val="Times New Roman"/>
        <charset val="0"/>
      </rPr>
      <t xml:space="preserve">
3.</t>
    </r>
    <r>
      <rPr>
        <sz val="12"/>
        <rFont val="仿宋_GB2312"/>
        <charset val="134"/>
      </rPr>
      <t>研制西洋菜采后处理技术，并进行应用与推广。</t>
    </r>
    <r>
      <rPr>
        <sz val="12"/>
        <rFont val="Times New Roman"/>
        <charset val="0"/>
      </rPr>
      <t xml:space="preserve">
4.</t>
    </r>
    <r>
      <rPr>
        <sz val="12"/>
        <rFont val="仿宋_GB2312"/>
        <charset val="134"/>
      </rPr>
      <t>进行相关技术培训与指导。</t>
    </r>
    <r>
      <rPr>
        <sz val="12"/>
        <rFont val="Times New Roman"/>
        <charset val="0"/>
      </rPr>
      <t xml:space="preserve">
5</t>
    </r>
    <r>
      <rPr>
        <sz val="12"/>
        <rFont val="仿宋_GB2312"/>
        <charset val="134"/>
      </rPr>
      <t>、开展西洋菜的品牌创建。</t>
    </r>
    <r>
      <rPr>
        <sz val="12"/>
        <rFont val="Times New Roman"/>
        <charset val="0"/>
      </rPr>
      <t xml:space="preserve">
6</t>
    </r>
    <r>
      <rPr>
        <sz val="12"/>
        <rFont val="仿宋_GB2312"/>
        <charset val="134"/>
      </rPr>
      <t>、西洋菜深加工项研发。</t>
    </r>
  </si>
  <si>
    <r>
      <rPr>
        <sz val="12"/>
        <color indexed="8"/>
        <rFont val="Times New Roman"/>
        <charset val="0"/>
      </rPr>
      <t>2023.9-2024.9</t>
    </r>
    <r>
      <rPr>
        <sz val="12"/>
        <color indexed="8"/>
        <rFont val="仿宋_GB2312"/>
        <charset val="134"/>
      </rPr>
      <t>，开展产业调研，筛选引进新品种、开展施肥、病虫害防控技术研究集成及示范应用，开展栽培；</t>
    </r>
    <r>
      <rPr>
        <sz val="12"/>
        <color indexed="8"/>
        <rFont val="Times New Roman"/>
        <charset val="0"/>
      </rPr>
      <t xml:space="preserve">
2024.9-2025.9</t>
    </r>
    <r>
      <rPr>
        <sz val="12"/>
        <color indexed="8"/>
        <rFont val="仿宋_GB2312"/>
        <charset val="134"/>
      </rPr>
      <t>，继续上年度的工作，同时开展西洋菜采后处理技术研究集成，项目总结验收。</t>
    </r>
  </si>
  <si>
    <t>阳山鸡保种效果评估及提纯复壮技术研发</t>
  </si>
  <si>
    <r>
      <rPr>
        <sz val="12"/>
        <color indexed="8"/>
        <rFont val="仿宋_GB2312"/>
        <charset val="134"/>
      </rPr>
      <t>大</t>
    </r>
    <r>
      <rPr>
        <sz val="12"/>
        <color indexed="8"/>
        <rFont val="方正书宋_GBK"/>
        <charset val="134"/>
      </rPr>
      <t>崀</t>
    </r>
    <r>
      <rPr>
        <sz val="12"/>
        <color indexed="8"/>
        <rFont val="仿宋_GB2312"/>
        <charset val="134"/>
      </rPr>
      <t>镇坑塘村、阳城镇黄竹村、岭背镇滩头村</t>
    </r>
  </si>
  <si>
    <t>阳山鸡是国家地理标志产品，营养丰富，并含有人体所需的多种微量元素。但是阳山鸡抗寒力差，体温高，发育快。抵抗力弱，怕潮湿。目前保种和提纯复壮方面有需求。</t>
  </si>
  <si>
    <r>
      <rPr>
        <sz val="12"/>
        <rFont val="Times New Roman"/>
        <charset val="0"/>
      </rPr>
      <t>1.</t>
    </r>
    <r>
      <rPr>
        <sz val="12"/>
        <rFont val="仿宋_GB2312"/>
        <charset val="134"/>
      </rPr>
      <t>扶持创建一家阳山鸡保种场。</t>
    </r>
    <r>
      <rPr>
        <sz val="12"/>
        <rFont val="Times New Roman"/>
        <charset val="0"/>
      </rPr>
      <t xml:space="preserve">
2.</t>
    </r>
    <r>
      <rPr>
        <sz val="12"/>
        <rFont val="仿宋_GB2312"/>
        <charset val="134"/>
      </rPr>
      <t>确定育种目标，明确所需改良的性状和指标。</t>
    </r>
    <r>
      <rPr>
        <sz val="12"/>
        <rFont val="Times New Roman"/>
        <charset val="0"/>
      </rPr>
      <t xml:space="preserve">
3.</t>
    </r>
    <r>
      <rPr>
        <sz val="12"/>
        <rFont val="仿宋_GB2312"/>
        <charset val="134"/>
      </rPr>
      <t>优良个体筛选，建立一套完整的鸡个体评估体系，包括生理指标、遗传背景、繁殖性能等，筛选性状优异的个体初步建立起品种家系及核心群，并按家系进行系谱采集。</t>
    </r>
    <r>
      <rPr>
        <sz val="12"/>
        <rFont val="Times New Roman"/>
        <charset val="0"/>
      </rPr>
      <t xml:space="preserve">
4.</t>
    </r>
    <r>
      <rPr>
        <sz val="12"/>
        <rFont val="仿宋_GB2312"/>
        <charset val="134"/>
      </rPr>
      <t>配对筛选，根据个体的基因型和表现型，进行合理的配对和交配组合。</t>
    </r>
    <r>
      <rPr>
        <sz val="12"/>
        <rFont val="Times New Roman"/>
        <charset val="0"/>
      </rPr>
      <t xml:space="preserve">
5.</t>
    </r>
    <r>
      <rPr>
        <sz val="12"/>
        <rFont val="仿宋_GB2312"/>
        <charset val="134"/>
      </rPr>
      <t>杂交育种，结合不同血统或品系之间的杂交，利用杂种优势效应产生更优良的后代。</t>
    </r>
    <r>
      <rPr>
        <sz val="12"/>
        <rFont val="Times New Roman"/>
        <charset val="0"/>
      </rPr>
      <t xml:space="preserve">
6.</t>
    </r>
    <r>
      <rPr>
        <sz val="12"/>
        <rFont val="仿宋_GB2312"/>
        <charset val="134"/>
      </rPr>
      <t>基因组选择，应用现代基因组学技术，对鸡的基因组进行分析和筛选，找出与所需性状相关的关键基因位点。</t>
    </r>
    <r>
      <rPr>
        <sz val="12"/>
        <rFont val="Times New Roman"/>
        <charset val="0"/>
      </rPr>
      <t xml:space="preserve">
7.</t>
    </r>
    <r>
      <rPr>
        <sz val="12"/>
        <rFont val="仿宋_GB2312"/>
        <charset val="134"/>
      </rPr>
      <t>环境管理，建立科学的饲养管理体系，提供良好的饲喂、饮水、卫生措施等，保证鸡的健康和生长发育。</t>
    </r>
    <r>
      <rPr>
        <sz val="12"/>
        <rFont val="Times New Roman"/>
        <charset val="0"/>
      </rPr>
      <t xml:space="preserve">
8.</t>
    </r>
    <r>
      <rPr>
        <sz val="12"/>
        <rFont val="仿宋_GB2312"/>
        <charset val="134"/>
      </rPr>
      <t>评估和选择，对改良后的鸡群进行定期评估，筛选出表现最优的个体作为下一代的种鸡。持续进行育种工作，逐步提高鸡的性能和适应性。</t>
    </r>
  </si>
  <si>
    <r>
      <rPr>
        <sz val="12"/>
        <rFont val="仿宋_GB2312"/>
        <charset val="134"/>
      </rPr>
      <t>为阳山县黄羽肉鸡企业提供家禽养殖和育种的技术支持，特别是阳山鸡保种效果评估和提纯复壮技术。</t>
    </r>
    <r>
      <rPr>
        <sz val="12"/>
        <rFont val="Times New Roman"/>
        <charset val="0"/>
      </rPr>
      <t xml:space="preserve">
2023.12-2024.9</t>
    </r>
    <r>
      <rPr>
        <sz val="12"/>
        <rFont val="仿宋_GB2312"/>
        <charset val="134"/>
      </rPr>
      <t>，开展调研，完成阳山鸡保种场评估工作</t>
    </r>
    <r>
      <rPr>
        <sz val="12"/>
        <rFont val="Times New Roman"/>
        <charset val="0"/>
      </rPr>
      <t>;
2024.10-2025.9</t>
    </r>
    <r>
      <rPr>
        <sz val="12"/>
        <rFont val="仿宋_GB2312"/>
        <charset val="134"/>
      </rPr>
      <t>，阶段性完成阳山鸡保种工作，初步建立阳山鸡核心群。</t>
    </r>
  </si>
  <si>
    <t>阳山县丝苗米品种高产栽培技术服务</t>
  </si>
  <si>
    <t>七拱镇隔坑村、太平镇沙陂村、青莲镇亿广聚</t>
  </si>
  <si>
    <r>
      <rPr>
        <sz val="12"/>
        <color indexed="8"/>
        <rFont val="仿宋_GB2312"/>
        <charset val="134"/>
      </rPr>
      <t>引进丝苗米新品种以及配套技术；针对适合阳山种植的丝苗米品种制订其配套的绿色标准化种植技术规程，组建专家技术团队开展技术培训，提升生产者的栽培技术水平，多形式、多渠道推广和宣传阳山丝苗香米，扩大阳山丝苗香米品牌的影响力，从而促进丝苗米产业高质量发展，实现高产高效。</t>
    </r>
    <r>
      <rPr>
        <sz val="12"/>
        <color indexed="8"/>
        <rFont val="Times New Roman"/>
        <charset val="0"/>
      </rPr>
      <t xml:space="preserve">
</t>
    </r>
    <r>
      <rPr>
        <sz val="12"/>
        <color indexed="8"/>
        <rFont val="仿宋_GB2312"/>
        <charset val="134"/>
      </rPr>
      <t>主要的服务内容：</t>
    </r>
    <r>
      <rPr>
        <sz val="12"/>
        <color indexed="8"/>
        <rFont val="Times New Roman"/>
        <charset val="0"/>
      </rPr>
      <t xml:space="preserve">
1.</t>
    </r>
    <r>
      <rPr>
        <sz val="12"/>
        <color indexed="8"/>
        <rFont val="仿宋_GB2312"/>
        <charset val="134"/>
      </rPr>
      <t>筛选引进适宜本地栽培的新品种。</t>
    </r>
    <r>
      <rPr>
        <sz val="12"/>
        <color indexed="8"/>
        <rFont val="Times New Roman"/>
        <charset val="0"/>
      </rPr>
      <t xml:space="preserve">
2.</t>
    </r>
    <r>
      <rPr>
        <sz val="12"/>
        <color indexed="8"/>
        <rFont val="仿宋_GB2312"/>
        <charset val="134"/>
      </rPr>
      <t>制订其品种相配套的高效栽培技术规程，包括水肥管理、病虫害防控等。</t>
    </r>
    <r>
      <rPr>
        <sz val="12"/>
        <color indexed="8"/>
        <rFont val="Times New Roman"/>
        <charset val="0"/>
      </rPr>
      <t xml:space="preserve">
3.</t>
    </r>
    <r>
      <rPr>
        <sz val="12"/>
        <color indexed="8"/>
        <rFont val="仿宋_GB2312"/>
        <charset val="134"/>
      </rPr>
      <t>相关技术培训与指导，培养本地丝苗米种植专家。</t>
    </r>
    <r>
      <rPr>
        <sz val="12"/>
        <color indexed="8"/>
        <rFont val="Times New Roman"/>
        <charset val="0"/>
      </rPr>
      <t xml:space="preserve">
4. </t>
    </r>
    <r>
      <rPr>
        <sz val="12"/>
        <color indexed="8"/>
        <rFont val="仿宋_GB2312"/>
        <charset val="134"/>
      </rPr>
      <t>多形式、多渠道推广和宣传阳山丝苗香米，扩大阳山丝苗香米品牌的影响力</t>
    </r>
  </si>
  <si>
    <r>
      <rPr>
        <sz val="12"/>
        <rFont val="Times New Roman"/>
        <charset val="0"/>
      </rPr>
      <t>2023.9-2024.3</t>
    </r>
    <r>
      <rPr>
        <sz val="12"/>
        <rFont val="仿宋_GB2312"/>
        <charset val="134"/>
      </rPr>
      <t>，调研，确定实施的农业科研合作方与地点</t>
    </r>
    <r>
      <rPr>
        <sz val="12"/>
        <rFont val="Times New Roman"/>
        <charset val="0"/>
      </rPr>
      <t>;
2024.3-2025.3</t>
    </r>
    <r>
      <rPr>
        <sz val="12"/>
        <rFont val="仿宋_GB2312"/>
        <charset val="134"/>
      </rPr>
      <t>，制订实施方案，引进丝苗米新品种进行筛选试验，并选出</t>
    </r>
    <r>
      <rPr>
        <sz val="12"/>
        <rFont val="Times New Roman"/>
        <charset val="0"/>
      </rPr>
      <t>3-5</t>
    </r>
    <r>
      <rPr>
        <sz val="12"/>
        <rFont val="仿宋_GB2312"/>
        <charset val="134"/>
      </rPr>
      <t>个适宜我县种植的丝苗米品种，并制定相关的栽培和管理技术；开展技术培训。</t>
    </r>
    <r>
      <rPr>
        <sz val="12"/>
        <rFont val="Times New Roman"/>
        <charset val="0"/>
      </rPr>
      <t xml:space="preserve">
2025.3-2025.12</t>
    </r>
    <r>
      <rPr>
        <sz val="12"/>
        <rFont val="仿宋_GB2312"/>
        <charset val="134"/>
      </rPr>
      <t>，继续进行新品种的筛选和试验示范，选定</t>
    </r>
    <r>
      <rPr>
        <sz val="12"/>
        <rFont val="Times New Roman"/>
        <charset val="0"/>
      </rPr>
      <t>2-3</t>
    </r>
    <r>
      <rPr>
        <sz val="12"/>
        <rFont val="仿宋_GB2312"/>
        <charset val="134"/>
      </rPr>
      <t>个品种在我县推广种植；完善阳山丝苗米绿色栽培技术规程；继续开展技术培训，提升农技服务水平。</t>
    </r>
  </si>
  <si>
    <t>阳山县阳城镇鱼水村乡村建设规划</t>
  </si>
  <si>
    <t>阳城镇鱼水村</t>
  </si>
  <si>
    <t>鱼水村的独特性：鱼水岩活水源、高品质西洋菜、在多个生态自然保护区范围内、户外休闲旅游盛兴。</t>
  </si>
  <si>
    <r>
      <rPr>
        <sz val="12"/>
        <color indexed="8"/>
        <rFont val="仿宋_GB2312"/>
        <charset val="134"/>
      </rPr>
      <t>以</t>
    </r>
    <r>
      <rPr>
        <sz val="12"/>
        <color indexed="8"/>
        <rFont val="Times New Roman"/>
        <charset val="0"/>
      </rPr>
      <t>“</t>
    </r>
    <r>
      <rPr>
        <sz val="12"/>
        <color indexed="8"/>
        <rFont val="仿宋_GB2312"/>
        <charset val="134"/>
      </rPr>
      <t>山水天地</t>
    </r>
    <r>
      <rPr>
        <sz val="12"/>
        <color indexed="8"/>
        <rFont val="Times New Roman"/>
        <charset val="0"/>
      </rPr>
      <t>”</t>
    </r>
    <r>
      <rPr>
        <sz val="12"/>
        <color indexed="8"/>
        <rFont val="仿宋_GB2312"/>
        <charset val="134"/>
      </rPr>
      <t>为主题，在尊重村落得天独厚的山水环境和生态条件的同时，创造满足现代生活、旅</t>
    </r>
    <r>
      <rPr>
        <sz val="12"/>
        <color indexed="8"/>
        <rFont val="Times New Roman"/>
        <charset val="0"/>
      </rPr>
      <t xml:space="preserve">
</t>
    </r>
    <r>
      <rPr>
        <sz val="12"/>
        <color indexed="8"/>
        <rFont val="仿宋_GB2312"/>
        <charset val="134"/>
      </rPr>
      <t>游休闲、户外体验功能于一体的山水人文空间，打造富有山水韵味的生态乡村典范。</t>
    </r>
  </si>
  <si>
    <r>
      <rPr>
        <sz val="12"/>
        <color indexed="8"/>
        <rFont val="Times New Roman"/>
        <charset val="0"/>
      </rPr>
      <t>2023.11-2024.3</t>
    </r>
    <r>
      <rPr>
        <sz val="12"/>
        <color indexed="8"/>
        <rFont val="仿宋_GB2312"/>
        <charset val="134"/>
      </rPr>
      <t>，撰写调研报告，制定规划大纲；</t>
    </r>
    <r>
      <rPr>
        <sz val="12"/>
        <color indexed="8"/>
        <rFont val="Times New Roman"/>
        <charset val="0"/>
      </rPr>
      <t xml:space="preserve">
2024.3-2025.3</t>
    </r>
    <r>
      <rPr>
        <sz val="12"/>
        <color indexed="8"/>
        <rFont val="仿宋_GB2312"/>
        <charset val="134"/>
      </rPr>
      <t>，制定规划方案；</t>
    </r>
    <r>
      <rPr>
        <sz val="12"/>
        <color indexed="8"/>
        <rFont val="Times New Roman"/>
        <charset val="0"/>
      </rPr>
      <t xml:space="preserve">
2025.3-2025.10</t>
    </r>
    <r>
      <rPr>
        <sz val="12"/>
        <color indexed="8"/>
        <rFont val="仿宋_GB2312"/>
        <charset val="134"/>
      </rPr>
      <t>，形成综合性报告，持续跟踪镇村情况并提出建议。</t>
    </r>
  </si>
  <si>
    <r>
      <rPr>
        <sz val="12"/>
        <rFont val="仿宋_GB2312"/>
        <charset val="134"/>
      </rPr>
      <t>做好</t>
    </r>
    <r>
      <rPr>
        <sz val="12"/>
        <rFont val="Times New Roman"/>
        <charset val="0"/>
      </rPr>
      <t>“</t>
    </r>
    <r>
      <rPr>
        <sz val="12"/>
        <rFont val="仿宋_GB2312"/>
        <charset val="134"/>
      </rPr>
      <t>土特产</t>
    </r>
    <r>
      <rPr>
        <sz val="12"/>
        <rFont val="Times New Roman"/>
        <charset val="0"/>
      </rPr>
      <t>”</t>
    </r>
    <r>
      <rPr>
        <sz val="12"/>
        <rFont val="仿宋_GB2312"/>
        <charset val="134"/>
      </rPr>
      <t>文章推动阳山西洋菜产业高质量发展</t>
    </r>
  </si>
  <si>
    <r>
      <rPr>
        <sz val="12"/>
        <rFont val="仿宋_GB2312"/>
        <charset val="134"/>
      </rPr>
      <t>七拱镇及其他</t>
    </r>
    <r>
      <rPr>
        <sz val="12"/>
        <rFont val="Times New Roman"/>
        <charset val="0"/>
      </rPr>
      <t>10</t>
    </r>
    <r>
      <rPr>
        <sz val="12"/>
        <rFont val="仿宋_GB2312"/>
        <charset val="134"/>
      </rPr>
      <t>个典型村</t>
    </r>
  </si>
  <si>
    <t>目前，阳山西洋菜面临扩规模、强品牌等方面的难题，如何盘活资源要素、突破技术等方面瓶颈，做大做强阳山西洋菜产业是值得县委县政府思考谋划的项目。</t>
  </si>
  <si>
    <r>
      <rPr>
        <sz val="12"/>
        <rFont val="Times New Roman"/>
        <charset val="0"/>
      </rPr>
      <t>1.</t>
    </r>
    <r>
      <rPr>
        <sz val="12"/>
        <rFont val="仿宋_GB2312"/>
        <charset val="134"/>
      </rPr>
      <t>调研阳山西洋菜目前种植及经营现状。</t>
    </r>
    <r>
      <rPr>
        <sz val="12"/>
        <rFont val="Times New Roman"/>
        <charset val="0"/>
      </rPr>
      <t xml:space="preserve">
2.</t>
    </r>
    <r>
      <rPr>
        <sz val="12"/>
        <rFont val="仿宋_GB2312"/>
        <charset val="134"/>
      </rPr>
      <t>收集好的经验做法。</t>
    </r>
    <r>
      <rPr>
        <sz val="12"/>
        <rFont val="Times New Roman"/>
        <charset val="0"/>
      </rPr>
      <t xml:space="preserve">
3.</t>
    </r>
    <r>
      <rPr>
        <sz val="12"/>
        <rFont val="仿宋_GB2312"/>
        <charset val="134"/>
      </rPr>
      <t>专家团队蹲点调研，发现问题并剖析根源。</t>
    </r>
    <r>
      <rPr>
        <sz val="12"/>
        <rFont val="Times New Roman"/>
        <charset val="0"/>
      </rPr>
      <t xml:space="preserve">
4.</t>
    </r>
    <r>
      <rPr>
        <sz val="12"/>
        <rFont val="仿宋_GB2312"/>
        <charset val="134"/>
      </rPr>
      <t>汇集问题提出建设性对策建议供县委县政府领导参考。</t>
    </r>
  </si>
  <si>
    <r>
      <rPr>
        <sz val="12"/>
        <rFont val="Times New Roman"/>
        <charset val="0"/>
      </rPr>
      <t>2024</t>
    </r>
    <r>
      <rPr>
        <sz val="12"/>
        <rFont val="仿宋_GB2312"/>
        <charset val="134"/>
      </rPr>
      <t>年</t>
    </r>
    <r>
      <rPr>
        <sz val="12"/>
        <rFont val="Times New Roman"/>
        <charset val="0"/>
      </rPr>
      <t>3</t>
    </r>
    <r>
      <rPr>
        <sz val="12"/>
        <rFont val="仿宋_GB2312"/>
        <charset val="134"/>
      </rPr>
      <t>月前，确定县校合作师生团队。</t>
    </r>
    <r>
      <rPr>
        <sz val="12"/>
        <rFont val="Times New Roman"/>
        <charset val="0"/>
      </rPr>
      <t>6</t>
    </r>
    <r>
      <rPr>
        <sz val="12"/>
        <rFont val="仿宋_GB2312"/>
        <charset val="134"/>
      </rPr>
      <t>月前开展试点调研。</t>
    </r>
    <r>
      <rPr>
        <sz val="12"/>
        <rFont val="Times New Roman"/>
        <charset val="0"/>
      </rPr>
      <t>12</t>
    </r>
    <r>
      <rPr>
        <sz val="12"/>
        <rFont val="仿宋_GB2312"/>
        <charset val="134"/>
      </rPr>
      <t>月底前县校合作取得初步成效，形成阶段性实用型调研成果。</t>
    </r>
    <r>
      <rPr>
        <sz val="12"/>
        <rFont val="Times New Roman"/>
        <charset val="0"/>
      </rPr>
      <t>2025-2026</t>
    </r>
    <r>
      <rPr>
        <sz val="12"/>
        <rFont val="仿宋_GB2312"/>
        <charset val="134"/>
      </rPr>
      <t>年视情况开展下一步调查研究。或提出新的决策咨询服务课题。</t>
    </r>
  </si>
  <si>
    <r>
      <rPr>
        <sz val="12"/>
        <color indexed="8"/>
        <rFont val="Times New Roman"/>
        <charset val="0"/>
      </rPr>
      <t>“</t>
    </r>
    <r>
      <rPr>
        <sz val="12"/>
        <color indexed="8"/>
        <rFont val="仿宋_GB2312"/>
        <charset val="134"/>
      </rPr>
      <t>三名</t>
    </r>
    <r>
      <rPr>
        <sz val="12"/>
        <color indexed="8"/>
        <rFont val="Times New Roman"/>
        <charset val="0"/>
      </rPr>
      <t>”</t>
    </r>
    <r>
      <rPr>
        <sz val="12"/>
        <color indexed="8"/>
        <rFont val="仿宋_GB2312"/>
        <charset val="134"/>
      </rPr>
      <t>工作室培训培养</t>
    </r>
  </si>
  <si>
    <t>打造音体美教师提升工程</t>
  </si>
  <si>
    <r>
      <rPr>
        <sz val="12"/>
        <color indexed="8"/>
        <rFont val="仿宋_GB2312"/>
        <charset val="134"/>
      </rPr>
      <t>以</t>
    </r>
    <r>
      <rPr>
        <sz val="12"/>
        <color indexed="8"/>
        <rFont val="Times New Roman"/>
        <charset val="0"/>
      </rPr>
      <t>“</t>
    </r>
    <r>
      <rPr>
        <sz val="12"/>
        <color indexed="8"/>
        <rFont val="仿宋_GB2312"/>
        <charset val="134"/>
      </rPr>
      <t>名校长</t>
    </r>
    <r>
      <rPr>
        <sz val="12"/>
        <color indexed="8"/>
        <rFont val="Times New Roman"/>
        <charset val="0"/>
      </rPr>
      <t>”</t>
    </r>
    <r>
      <rPr>
        <sz val="12"/>
        <color indexed="8"/>
        <rFont val="仿宋_GB2312"/>
        <charset val="134"/>
      </rPr>
      <t>工作室为抓手，支持开展培训班，提高中小学校校长的管理水平。以</t>
    </r>
    <r>
      <rPr>
        <sz val="12"/>
        <color indexed="8"/>
        <rFont val="Times New Roman"/>
        <charset val="0"/>
      </rPr>
      <t>“</t>
    </r>
    <r>
      <rPr>
        <sz val="12"/>
        <color indexed="8"/>
        <rFont val="仿宋_GB2312"/>
        <charset val="134"/>
      </rPr>
      <t>名教师</t>
    </r>
    <r>
      <rPr>
        <sz val="12"/>
        <color indexed="8"/>
        <rFont val="Times New Roman"/>
        <charset val="0"/>
      </rPr>
      <t>”</t>
    </r>
    <r>
      <rPr>
        <sz val="12"/>
        <color indexed="8"/>
        <rFont val="仿宋_GB2312"/>
        <charset val="134"/>
      </rPr>
      <t>工作室为抓手，支持开展培训班，通过培训增大覆盖面和影响力。通过</t>
    </r>
    <r>
      <rPr>
        <sz val="12"/>
        <color indexed="8"/>
        <rFont val="Times New Roman"/>
        <charset val="0"/>
      </rPr>
      <t>“</t>
    </r>
    <r>
      <rPr>
        <sz val="12"/>
        <color indexed="8"/>
        <rFont val="仿宋_GB2312"/>
        <charset val="134"/>
      </rPr>
      <t>名班主任</t>
    </r>
    <r>
      <rPr>
        <sz val="12"/>
        <color indexed="8"/>
        <rFont val="Times New Roman"/>
        <charset val="0"/>
      </rPr>
      <t>”</t>
    </r>
    <r>
      <rPr>
        <sz val="12"/>
        <color indexed="8"/>
        <rFont val="仿宋_GB2312"/>
        <charset val="134"/>
      </rPr>
      <t>工作室为抓手，支持开展培训班，提升教研及班主任带班能力。发挥名师示范和辐射作用，推进体育、艺术教育均衡发展，通过开展师资培训、沉浸式艺术体验活动、美术馆进乡村校园等活动，建立华南农业大学与阳山体育、艺术教育协同发展机制，提升音体美教师业务水平和教学能力，助力阳山县体育、艺术教育教研发展。</t>
    </r>
  </si>
  <si>
    <r>
      <rPr>
        <sz val="12"/>
        <color indexed="8"/>
        <rFont val="Times New Roman"/>
        <charset val="0"/>
      </rPr>
      <t>2024</t>
    </r>
    <r>
      <rPr>
        <sz val="12"/>
        <color indexed="8"/>
        <rFont val="仿宋_GB2312"/>
        <charset val="134"/>
      </rPr>
      <t>年，县校合作取得初步成效，县校紧密型合作机制基本建立。到</t>
    </r>
    <r>
      <rPr>
        <sz val="12"/>
        <color indexed="8"/>
        <rFont val="Times New Roman"/>
        <charset val="0"/>
      </rPr>
      <t>2025</t>
    </r>
    <r>
      <rPr>
        <sz val="12"/>
        <color indexed="8"/>
        <rFont val="仿宋_GB2312"/>
        <charset val="134"/>
      </rPr>
      <t>年，共建共享、互利互惠的合作格局基本形成，基础教育帮扶取得阶段性成效。</t>
    </r>
  </si>
  <si>
    <r>
      <rPr>
        <sz val="12"/>
        <color indexed="8"/>
        <rFont val="仿宋_GB2312"/>
        <charset val="134"/>
      </rPr>
      <t>华南农业大学附属小学、阳山县杜步小学结对共建园所；华南农业大学幼儿园</t>
    </r>
    <r>
      <rPr>
        <sz val="12"/>
        <color indexed="8"/>
        <rFont val="Times New Roman"/>
        <charset val="0"/>
      </rPr>
      <t xml:space="preserve"> </t>
    </r>
    <r>
      <rPr>
        <sz val="12"/>
        <color indexed="8"/>
        <rFont val="仿宋_GB2312"/>
        <charset val="134"/>
      </rPr>
      <t>阳山县第二幼儿园结对共建园所</t>
    </r>
  </si>
  <si>
    <t>为深入贯彻落实省委、省政府关于推动基础教育深化改革高质量发展的意见，推进实施全口径全方位融入式结对支持粤东粤西粤北地区基础教育工作，推动全省基础教育高质量发展，华南农业大学附属小学、阳山县杜步小学；华南农业大学幼儿园、阳山县第二幼儿园结成结对共建园所。</t>
  </si>
  <si>
    <r>
      <rPr>
        <sz val="12"/>
        <color indexed="8"/>
        <rFont val="Times New Roman"/>
        <charset val="0"/>
      </rPr>
      <t>1.</t>
    </r>
    <r>
      <rPr>
        <sz val="12"/>
        <color indexed="8"/>
        <rFont val="仿宋_GB2312"/>
        <charset val="134"/>
      </rPr>
      <t>充分发挥华南农业大学附属小学教育资源的辐射和带动作用，提高阳山县杜步小学办学水平，促进基础教育均衡发展。</t>
    </r>
    <r>
      <rPr>
        <sz val="12"/>
        <color indexed="8"/>
        <rFont val="Times New Roman"/>
        <charset val="0"/>
      </rPr>
      <t xml:space="preserve">
2.</t>
    </r>
    <r>
      <rPr>
        <sz val="12"/>
        <color indexed="8"/>
        <rFont val="仿宋_GB2312"/>
        <charset val="134"/>
      </rPr>
      <t>通过听课研讨、专题讲座等，为教师搭建平台，促进双方教师专业化水平的提高。</t>
    </r>
    <r>
      <rPr>
        <sz val="12"/>
        <color indexed="8"/>
        <rFont val="Times New Roman"/>
        <charset val="0"/>
      </rPr>
      <t xml:space="preserve">
3.</t>
    </r>
    <r>
      <rPr>
        <sz val="12"/>
        <color indexed="8"/>
        <rFont val="仿宋_GB2312"/>
        <charset val="134"/>
      </rPr>
      <t>通过</t>
    </r>
    <r>
      <rPr>
        <sz val="12"/>
        <color indexed="8"/>
        <rFont val="Times New Roman"/>
        <charset val="0"/>
      </rPr>
      <t>“</t>
    </r>
    <r>
      <rPr>
        <sz val="12"/>
        <color indexed="8"/>
        <rFont val="仿宋_GB2312"/>
        <charset val="134"/>
      </rPr>
      <t>手拉手</t>
    </r>
    <r>
      <rPr>
        <sz val="12"/>
        <color indexed="8"/>
        <rFont val="Times New Roman"/>
        <charset val="0"/>
      </rPr>
      <t>”</t>
    </r>
    <r>
      <rPr>
        <sz val="12"/>
        <color indexed="8"/>
        <rFont val="仿宋_GB2312"/>
        <charset val="134"/>
      </rPr>
      <t xml:space="preserve">活动，让双方学生通过活动了解更多同龄人的学习和生活情况，更好地激发学生学习积极性，珍惜学习的机会。
1.结对园派骨干教师到华农幼儿园实地参观，感受园所文化和班级环创。
2.结对园选派骨干教师到华农幼跟岗学习，进行全方位体验，提高业务素质。
3.开展专题讲座（内容：自主游戏、劳动教育、户外运动等）。
4.开展教研活动。以示范课、评课等形式，现场感受名师风采，提高教师执教能力。
5.进行教师技能技巧培训。重点：指导结对园的环境创设，帮助教师树立环境创设新的新理念。
</t>
    </r>
  </si>
  <si>
    <r>
      <rPr>
        <sz val="12"/>
        <color indexed="8"/>
        <rFont val="Times New Roman"/>
        <charset val="0"/>
      </rPr>
      <t>2024</t>
    </r>
    <r>
      <rPr>
        <sz val="12"/>
        <color indexed="8"/>
        <rFont val="仿宋_GB2312"/>
        <charset val="134"/>
      </rPr>
      <t>年，校校合作取得初步成效，紧密型合作机制基本建立。到</t>
    </r>
    <r>
      <rPr>
        <sz val="12"/>
        <color indexed="8"/>
        <rFont val="Times New Roman"/>
        <charset val="0"/>
      </rPr>
      <t>2025</t>
    </r>
    <r>
      <rPr>
        <sz val="12"/>
        <color indexed="8"/>
        <rFont val="仿宋_GB2312"/>
        <charset val="134"/>
      </rPr>
      <t>年，共建共享、互利互惠的合作格局基本形成，</t>
    </r>
    <r>
      <rPr>
        <sz val="12"/>
        <color indexed="8"/>
        <rFont val="Times New Roman"/>
        <charset val="0"/>
      </rPr>
      <t>“</t>
    </r>
    <r>
      <rPr>
        <sz val="12"/>
        <color indexed="8"/>
        <rFont val="仿宋_GB2312"/>
        <charset val="134"/>
      </rPr>
      <t>结对共建取得阶段性成效。</t>
    </r>
  </si>
  <si>
    <t>健康知识      宣传普及</t>
  </si>
  <si>
    <t>根据实际情况，可在10个典型村范围内的中小学选取开展。</t>
  </si>
  <si>
    <t>《健康中国2030规划纲要》指出“以农村和基层为重点，推动健康领域基本公共服务均等化”。乡村健康的良性发展不仅需要优质的医疗服务，还要加强健康知识普及。</t>
  </si>
  <si>
    <t>以“健康宣讲周”等形式系统开展健康宣教服务，内容包括学生青春期生理卫生健康知识、爱牙护牙知识、脊柱弯曲检查、视力筛查等。</t>
  </si>
  <si>
    <t>1.2024年计划面向阳山县的初中14所、九年一贯制学校9所中小学开展健康宣讲。2.2024年与结对单位共同开展科普开放日活动；3.2025-2026年视情况开展。</t>
  </si>
  <si>
    <t>开展“三下乡”活动</t>
  </si>
  <si>
    <t>根据实际情况，可在10个典型村中选取开展。</t>
  </si>
  <si>
    <t>为大兴调研之风，助力乡村振兴，组织大学生”走千村访万户”。</t>
  </si>
  <si>
    <t>每年暑假组织师生志愿者开展“三下乡”社会实践活动，到阳山县进行义诊、普法宣传，推广农产品等。</t>
  </si>
  <si>
    <t>2024-2026年每年组织师生面向阳山县部分乡村开展“三下乡”社会实践活动，每年培育不少于5支优秀团队。</t>
  </si>
  <si>
    <t>消费、数字化帮扶</t>
  </si>
  <si>
    <t>根据县里实际情况，可在10个典型村中选取开展。</t>
  </si>
  <si>
    <t>为贯彻落实开展“6·30”消费帮扶活动，学校对阳山县进行消费帮扶。</t>
  </si>
  <si>
    <t>消费帮扶：在采购节日慰问时选择阳山采购平台、在阳山县开展职工乡村疗休养活动；数字化帮扶：利用学生创新创业项目开展直播助农等。</t>
  </si>
  <si>
    <t>1.2024年6月前开展实地调研，了解消费帮扶和数字化帮扶的可行性； 2.制定实施方案；3.2024年12月前完成本年度的任务；4.2025-2026年视情况开展。</t>
  </si>
  <si>
    <t>基础教育培训</t>
  </si>
  <si>
    <t>为深入贯彻落实省委、省政府关于推动基础教育深化改革高质量发展的意见，推进实施全口径全方位融入式结对支持粤东粤西粤北地区基础教育工作，推动全省基础教育高质量发展，根据”阳山所需，我校所能“开展基础教育培训。</t>
  </si>
  <si>
    <t>结合基础教育帮扶开展中小学校长培训、心理健康辅导教师培训等</t>
  </si>
  <si>
    <t>2024年，县校合作取得初步成效，县校紧密型合作机制基本建立。到2025年，共建共享、互利互惠的合作格局基本形成，基础教育帮扶取得阶段性成效。</t>
  </si>
  <si>
    <t>技能培训</t>
  </si>
  <si>
    <t>《关于进一步深化改革促进乡村医疗卫生体系健康发展的意见》明确提出“把乡村医疗卫生工作摆在乡村振兴的重要位置”。</t>
  </si>
  <si>
    <t>针对中小学卫生保健人员等系统化开展校医、急救知识培训；针对基层医生开展针刺、灸疗、刮痧、小儿推拿、推拿功法等培训。</t>
  </si>
  <si>
    <t>2024年形成比较完善的培训模式和项目对接模式，基本形成紧密型合作机制。每年具有比较稳定的培训量：急救知识培训每年不少于200人；校医培训每年不少于20人；中医适宜技术培训项目每年不少于20人。</t>
  </si>
  <si>
    <t>农村种养技能培训</t>
  </si>
  <si>
    <r>
      <rPr>
        <sz val="12"/>
        <color indexed="8"/>
        <rFont val="仿宋_GB2312"/>
        <charset val="134"/>
      </rPr>
      <t>七拱镇及其他</t>
    </r>
    <r>
      <rPr>
        <sz val="12"/>
        <color indexed="8"/>
        <rFont val="Times New Roman"/>
        <charset val="0"/>
      </rPr>
      <t>10</t>
    </r>
    <r>
      <rPr>
        <sz val="12"/>
        <color indexed="8"/>
        <rFont val="仿宋_GB2312"/>
        <charset val="134"/>
      </rPr>
      <t>个典型村</t>
    </r>
  </si>
  <si>
    <r>
      <rPr>
        <sz val="12"/>
        <rFont val="仿宋_GB2312"/>
        <charset val="134"/>
      </rPr>
      <t>对全县有需要的农业经营主体、农业合作社、从事种养的群众特别是脱贫户、监测户进行种养技能培训</t>
    </r>
    <r>
      <rPr>
        <sz val="12"/>
        <rFont val="Times New Roman"/>
        <charset val="0"/>
      </rPr>
      <t>,</t>
    </r>
    <r>
      <rPr>
        <sz val="12"/>
        <rFont val="仿宋_GB2312"/>
        <charset val="134"/>
      </rPr>
      <t>提高种养水平，促进农业产业发展。开展农民合作社规范化建设、财务管理、市场营销等业务培训，培训人员约</t>
    </r>
    <r>
      <rPr>
        <sz val="12"/>
        <rFont val="Times New Roman"/>
        <charset val="0"/>
      </rPr>
      <t>250</t>
    </r>
    <r>
      <rPr>
        <sz val="12"/>
        <rFont val="仿宋_GB2312"/>
        <charset val="134"/>
      </rPr>
      <t>人。结合阳山农村信息进村入户工程，积极打造以四大经营主体（农业龙头企业、家庭农场、农民专业合作社、农业社会化服务组织）为核心，以农村电商为基础，支持培育一批具有竞争力的农产品产业化运营体系，加强乡村工匠培育，解决贫困人口就业问题。</t>
    </r>
  </si>
  <si>
    <r>
      <rPr>
        <sz val="12"/>
        <color indexed="8"/>
        <rFont val="Times New Roman"/>
        <charset val="0"/>
      </rPr>
      <t>2024</t>
    </r>
    <r>
      <rPr>
        <sz val="12"/>
        <color indexed="8"/>
        <rFont val="仿宋_GB2312"/>
        <charset val="134"/>
      </rPr>
      <t>年，县校合作取得初步成效，县校紧密型合作机制基本建立。到</t>
    </r>
    <r>
      <rPr>
        <sz val="12"/>
        <color indexed="8"/>
        <rFont val="Times New Roman"/>
        <charset val="0"/>
      </rPr>
      <t>2025</t>
    </r>
    <r>
      <rPr>
        <sz val="12"/>
        <color indexed="8"/>
        <rFont val="仿宋_GB2312"/>
        <charset val="134"/>
      </rPr>
      <t>年，共建共享、互利互惠的合作格局基本形成，基层人才培养取得阶段性成效。</t>
    </r>
  </si>
  <si>
    <t>连山县</t>
  </si>
  <si>
    <t>广州医科大学、广州城市职业学院</t>
  </si>
  <si>
    <t>连山特色农产品数字营销实战</t>
  </si>
  <si>
    <t>连山县永和镇及桂联村（暂定）</t>
  </si>
  <si>
    <r>
      <rPr>
        <sz val="12"/>
        <color indexed="8"/>
        <rFont val="仿宋_GB2312"/>
        <charset val="134"/>
      </rPr>
      <t>连山县</t>
    </r>
    <r>
      <rPr>
        <sz val="12"/>
        <color indexed="8"/>
        <rFont val="仿宋_GB2312"/>
        <charset val="134"/>
      </rPr>
      <t>永和镇及桂联村</t>
    </r>
    <r>
      <rPr>
        <sz val="12"/>
        <color indexed="8"/>
        <rFont val="仿宋_GB2312"/>
        <charset val="134"/>
      </rPr>
      <t>特色农产品</t>
    </r>
    <r>
      <rPr>
        <sz val="12"/>
        <color indexed="8"/>
        <rFont val="仿宋_GB2312"/>
        <charset val="134"/>
      </rPr>
      <t>需电商营销推广培训</t>
    </r>
  </si>
  <si>
    <r>
      <rPr>
        <sz val="12"/>
        <color rgb="FF000000"/>
        <rFont val="宋体"/>
        <charset val="134"/>
      </rPr>
      <t>项目内容：</t>
    </r>
    <r>
      <rPr>
        <sz val="12"/>
        <color indexed="8"/>
        <rFont val="Times New Roman"/>
        <charset val="0"/>
      </rPr>
      <t>1.</t>
    </r>
    <r>
      <rPr>
        <sz val="12"/>
        <color rgb="FF000000"/>
        <rFont val="宋体"/>
        <charset val="134"/>
      </rPr>
      <t>助销农产品，</t>
    </r>
    <r>
      <rPr>
        <sz val="12"/>
        <color indexed="8"/>
        <rFont val="Times New Roman"/>
        <charset val="0"/>
      </rPr>
      <t>2.</t>
    </r>
    <r>
      <rPr>
        <sz val="12"/>
        <color rgb="FF000000"/>
        <rFont val="宋体"/>
        <charset val="134"/>
      </rPr>
      <t>培训农户，</t>
    </r>
    <r>
      <rPr>
        <sz val="12"/>
        <color indexed="8"/>
        <rFont val="Times New Roman"/>
        <charset val="0"/>
      </rPr>
      <t>3.</t>
    </r>
    <r>
      <rPr>
        <sz val="12"/>
        <color rgb="FF000000"/>
        <rFont val="宋体"/>
        <charset val="134"/>
      </rPr>
      <t>培育品牌。</t>
    </r>
    <r>
      <rPr>
        <sz val="12"/>
        <color indexed="8"/>
        <rFont val="Times New Roman"/>
        <charset val="0"/>
      </rPr>
      <t xml:space="preserve">                             </t>
    </r>
    <r>
      <rPr>
        <sz val="12"/>
        <color rgb="FF000000"/>
        <rFont val="宋体"/>
        <charset val="134"/>
      </rPr>
      <t>落实举措：1.电商直播，2.技能培训，3.品牌打造</t>
    </r>
  </si>
  <si>
    <t>1、基于连山特色农产品，采用直播等现代数字营销手段，实战销售连山农产品；2、加强连山当地农户培训，传授数字营销知识和技术，培养一批数字营销创新创业者；3、加强品牌建设，树立品牌意识，打造特色农产品品牌；4、开展农产品与当地农业经济发展调研，开发适宜当地环境，符合市场需求的新农产品。</t>
  </si>
  <si>
    <t>余彦蓉 15322210415</t>
  </si>
  <si>
    <t>消费帮扶与募捐</t>
  </si>
  <si>
    <t>为贯彻落实“双百行动”，结合广东省总工会 广东省乡村振兴局《关于持续开展消费帮扶工作的通知》要求，采购连山县农副产品，开展消费帮扶工作，精准助力乡村产业振兴。</t>
  </si>
  <si>
    <t>1.购买连山县农副产品。
2.组织师生员工开展慈善全民捐赠活动。
3.引导各部门工会到连山县开展教职工疗休养活动。</t>
  </si>
  <si>
    <t>2024-2027年每年采购连山县约32万元农副产品。</t>
  </si>
  <si>
    <t>林渺泉（科员）  
13824492700</t>
  </si>
  <si>
    <t>将消费扶贫等可在部门预算内开支的列为项目，该项仅工会开支。
消费帮扶不能算作一个独立的项目，建议合并或删除。</t>
  </si>
  <si>
    <t>推进连山县特色农产品精深加工、开展职业技术技能培训等</t>
  </si>
  <si>
    <t>连山县小三江镇省洞村（暂定）</t>
  </si>
  <si>
    <r>
      <rPr>
        <sz val="12"/>
        <color indexed="8"/>
        <rFont val="仿宋_GB2312"/>
        <charset val="134"/>
      </rPr>
      <t>连山县小三江镇省洞村</t>
    </r>
    <r>
      <rPr>
        <sz val="12"/>
        <color indexed="8"/>
        <rFont val="仿宋_GB2312"/>
        <charset val="134"/>
      </rPr>
      <t>特色农产品</t>
    </r>
    <r>
      <rPr>
        <sz val="12"/>
        <color indexed="8"/>
        <rFont val="仿宋_GB2312"/>
        <charset val="134"/>
      </rPr>
      <t>需</t>
    </r>
    <r>
      <rPr>
        <sz val="12"/>
        <color indexed="8"/>
        <rFont val="仿宋_GB2312"/>
        <charset val="134"/>
      </rPr>
      <t>精深加工</t>
    </r>
  </si>
  <si>
    <t>项目内容：1.提升农产品附加值，2.开展职业技能培训和普及。                                                                落实举措：1.指导建设农产品产业园，2.指导农产品精加工，
3.预制菜研发及培训，4.开展科普活动。</t>
  </si>
  <si>
    <t>1、参与助推连山县拥有沙田柚、大肉姜、松香、淮山、冬菇、茶油、蜂蜜、香粳、竹笋等特色农产品，探索发展食品工业、探索建立食品产业园，以壮族、瑶族为特色打造大健康产业链条，推进农产品精深加工不断延伸产业链，配合食品企业完成特色食品开发等工作，积极参与当地公司、企业特色菜或预制菜产品研发，研发1-2种具有壮瑶族特色的预制菜新产品。2、结合连山县需求，发挥高校优质平台和师资力量，邀请重点院校、科研院所专家学者开展教学培训、学术讲座等活动，在农村电商、粤菜师傅、食品加工技术、预制菜生产等方面开展职业技能培训，为扩宽企业销售渠道、促进企业发展提供支持。3、依托国家科普教育基地，安排在校学生在连山开展送课下乡、援教支教等活动。为乡村学校提供数字化学习资料平台，推动优质资源共享，每年开展科普教育等活动。</t>
  </si>
  <si>
    <t>贾强13826166982</t>
  </si>
  <si>
    <t>协助连山“壮瑶医药”的研发与推广</t>
  </si>
  <si>
    <t>连山永联村白善塘南药有“岗梅”种植基地；壮瑶宝生态产业开发有限公司主要从事纯天然植物产品研发。为推进乡村振兴，广医资产经营有限公司协助连山“壮瑶医药”研发、推广。</t>
  </si>
  <si>
    <t xml:space="preserve">1.壮瑶宝生态产业开发公司是连山县示范类企业，协助该公司进行连山“壮瑶医药”的研发与推广。
2.与药学院和附属医院专家联动，积极帮助推进连山中草药的种植，以建设产学研平台，助力学校“双一流”建设。   </t>
  </si>
  <si>
    <t>1.对接有相关产品需求的医药企业1-2家，组织开展交流推广“壮瑶医药”活动，提高公众对壮瑶医药的认知度。
2.邀请我校相关学科专家，开展产学研合作。</t>
  </si>
  <si>
    <t>彭维（副总经理）18620732316</t>
  </si>
  <si>
    <t>党建引领宣传海报设计、农产品品牌形象设计、艺术融入环境景观微改造</t>
  </si>
  <si>
    <t>连山县太保镇莲塘村（暂定）</t>
  </si>
  <si>
    <r>
      <rPr>
        <sz val="12"/>
        <color indexed="8"/>
        <rFont val="仿宋_GB2312"/>
        <charset val="134"/>
      </rPr>
      <t>连山县太保镇莲塘村古村需设计打造</t>
    </r>
  </si>
  <si>
    <t>项目内容：
1.党建引领宣传海报设计，2.提升农产品附加值，3.推进美丽乡村建设。                                                             落实举措：1.宣传海报设计，2.形象和包装设计，3.IP和景观设计。</t>
  </si>
  <si>
    <t>1、党建引领，相关党建海报、宣传品等设计，2、对当地特色农产品进行品牌形象设计和包装设计、农村企业品牌形象设计，3、美丽乡村墙绘设计、村导向设计等有助提升村落景观环境的相关设计任务。</t>
  </si>
  <si>
    <t>姜涛13512760116</t>
  </si>
  <si>
    <t>开展送医下乡、义诊等活动</t>
  </si>
  <si>
    <t>典型镇：永和镇
典型村：永和镇桂联村、小三江镇省洞村、太保镇莲塘村</t>
  </si>
  <si>
    <t>为全面实施“健康中国”战略，推动优质医疗资源下沉，为当地民众提供科普宣传和就医诊疗服务，为连山县高质量发展提供健康支撑。</t>
  </si>
  <si>
    <t>1.组织附属医院医务人员分批次到当地开展送医下乡、义诊和健康大讲堂等活动。
2.结合当地人口结构特点与疾病谱，开展线上宣传科普课程。</t>
  </si>
  <si>
    <t>1.相关附属医院2024-2027年每年至少开展1次。
2.2024-2027年每年组织2期线上科普课程。</t>
  </si>
  <si>
    <t xml:space="preserve">谢冬枫（科长）13560390564
黎嫦媮（专委会秘书）
13710528859
</t>
  </si>
  <si>
    <t>托管连山县人民医院</t>
  </si>
  <si>
    <t>根据连山县的需求，继续由我校附属第六医院对连山县人民医院进行第四轮托管，为该院培养一支本土的具有较高素质和水平的管理人员与医疗技术队伍，进一步推动该院实现高质量发展。</t>
  </si>
  <si>
    <t>1.邀请专家手术会诊。
2.开展医疗技术人员进修培训。
3.开展住院医师规范化培训。
4.开展管理人员培训。
5.对医共体建设落实实施评估。
6.购置模型、电脑等教学设备。</t>
  </si>
  <si>
    <t>1.县域住院率逐步达到90%，基层就诊率逐步达到65%。
2.培养一支本土的具有较高素质和水平的管理人员及医疗技术队伍。</t>
  </si>
  <si>
    <t xml:space="preserve">
贺红莲（副院长）13828573237
</t>
  </si>
  <si>
    <t>资金来源？</t>
  </si>
  <si>
    <t>指导开展呼吸慢病综合防治工作</t>
  </si>
  <si>
    <t>典型镇：永和镇</t>
  </si>
  <si>
    <t>根据连山县的需求，利用我校附属第一医院在慢性呼吸系统疾病防治方面的优势资源，指导连山县开展呼吸慢病综合防治工作。</t>
  </si>
  <si>
    <t>1.加强培训，提升当地基层医疗机构呼吸慢病诊疗能力。
2.加强慢阻肺全流程规范化、个体化管理。
3.肺结节精准干预。
4.提升当地民众对呼吸慢病的知晓度及防控意识等。</t>
  </si>
  <si>
    <t>1.对当地基层医疗机构进行呼吸慢病诊疗能力培训，逐步达到90%的医疗机构能开展规范的呼吸慢病诊疗。
2.实施慢阻肺全流程规范化、个体化管理，逐步达到80%的患者能接受到规范化、个体化的管理。
3.开展肺结节精准干预工作，逐步达到500例肺结节的精准干预。
4.通过公众教育提高民众对呼吸慢病的知晓度，逐步达到75%的民众能了解关于呼吸慢病的基本问题。</t>
  </si>
  <si>
    <t>吴琳英（主管）13802418941</t>
  </si>
  <si>
    <t>持续推进连山基础教育高质量发展</t>
  </si>
  <si>
    <t>为贯彻落实“双百行动”，结合《广东省人民政府关于印发广东省推动基础教育高质量发展行动方案的通知》《广东省教育厅关于做好全口径全方位融入式帮扶粤东粤西粤北地区基础教育高质量发展工作的通知》等一系列文件精神以及连山县的具体需求，开展基础教育帮扶工作，助力连山基础教育高质量发展。</t>
  </si>
  <si>
    <t>1.面向基础教育中小学骨干校长、后备校长、名优骨干教师、心理教师开展心理健康教育培训。
2.开展教师信息技术应用能力培训。
3.开展社会化服务，提升校医、基础教育教师健康教育、心理健康等能力。
4.开展高考志愿填报指导相关工作。
5.共建共享大中小学生劳动教育基地。
6.组织学生利用课余时间及寒暑假时间开展丰富多彩的支教活动。
7.借鉴上海财经大学“千村调查”经验做法，结合大学生社会实践活动，组织学生开展社会调查研究。</t>
  </si>
  <si>
    <t>1.2023-2025年培养优秀中小学副校长4名、优教学骨干15名、心理教师30名，信息教育技术培训35名；社会化服务4次；高考志愿填报辅导每年1次；建成劳动实践基地1个。
2.根据连山县的具体需求，2024-2027年每年组织学生前往当地学校开展丰富多彩的支教活动。
3.组织学生在当地开展社会调查研究，2024-2027年每年产出1-2份调研报告。</t>
  </si>
  <si>
    <t>熊燚（副科长） 18520666643
许松青（主任） 13600002204
程湛（科长） 13622222436
唐竞瑜（科长）13560083651
杨紫云（专职团干）18719130180</t>
  </si>
  <si>
    <t>培养连山医疗卫生技术人才</t>
  </si>
  <si>
    <t>连山当地医疗卫生技术人员诊疗水平相对不高，创新思维和实践能力有待提升，医疗技术力量与民众的实际医疗需求不相匹配。通过加大对连山医疗卫生技术人才的培养，发展壮大基层医疗卫生人才队伍，不断提升基层医疗卫生服务能力。</t>
  </si>
  <si>
    <t>1.在当地组织中医学科建设及中医适宜技术培训等专题学习班，加大对连山医疗卫生技术人才的培养。
2.接收连山县中医院等医疗机构医护人员来院进修培训。
3.利用全科医学继续教育平台，为连山县培养更多全科医生，满足基层医疗所需。</t>
  </si>
  <si>
    <r>
      <rPr>
        <sz val="11"/>
        <color theme="1"/>
        <rFont val="宋体"/>
        <charset val="134"/>
        <scheme val="minor"/>
      </rPr>
      <t>1.2024-2027年</t>
    </r>
    <r>
      <rPr>
        <sz val="11"/>
        <color theme="1"/>
        <rFont val="宋体"/>
        <charset val="134"/>
        <scheme val="minor"/>
      </rPr>
      <t>每年在连山举办</t>
    </r>
    <r>
      <rPr>
        <sz val="11"/>
        <color theme="1"/>
        <rFont val="宋体"/>
        <charset val="134"/>
        <scheme val="minor"/>
      </rPr>
      <t>4-5</t>
    </r>
    <r>
      <rPr>
        <sz val="11"/>
        <color theme="1"/>
        <rFont val="宋体"/>
        <charset val="134"/>
        <scheme val="minor"/>
      </rPr>
      <t xml:space="preserve">次培训班，开展学科建设思路培训、适宜技术培训班或工作坊，推广适宜技术在当地开展。
</t>
    </r>
    <r>
      <rPr>
        <sz val="11"/>
        <color theme="1"/>
        <rFont val="宋体"/>
        <charset val="134"/>
        <scheme val="minor"/>
      </rPr>
      <t>2.根据连山当地的进修需求，结合实际工作情况，2024-2027年每年可接收10名人员进修培训学习，提升业务水平。
3.到2027年，预计培养全科医学人才46人。</t>
    </r>
  </si>
  <si>
    <t>张竞之（副院长）18122256607
谢冬枫（科长）13560390564
陈蕊（科长）
13570279613
黎嫦媮（专委会秘书）
13710528859</t>
  </si>
  <si>
    <t>连南县</t>
  </si>
  <si>
    <t>中国科学院广州分院、广东财贸职业学院</t>
  </si>
  <si>
    <t>加强县、镇、村财务管理方面合作</t>
  </si>
  <si>
    <t xml:space="preserve"> 寨岗镇成头冲村、寨岗镇山心村、
三江镇金坑村、三江镇城西村、
  涡水镇大竹湾村、涡水镇涡水村、
三排镇三排村、三排镇油岭村、 
大坪镇大坪村、大坪镇大掌村、
  大麦山镇新寨村、大麦山镇白芒村</t>
  </si>
  <si>
    <r>
      <rPr>
        <sz val="12"/>
        <rFont val="Times New Roman"/>
        <charset val="0"/>
      </rPr>
      <t>1.</t>
    </r>
    <r>
      <rPr>
        <sz val="12"/>
        <rFont val="仿宋_GB2312"/>
        <charset val="134"/>
      </rPr>
      <t>省委</t>
    </r>
    <r>
      <rPr>
        <sz val="12"/>
        <rFont val="Times New Roman"/>
        <charset val="0"/>
      </rPr>
      <t>“1310”</t>
    </r>
    <r>
      <rPr>
        <sz val="12"/>
        <rFont val="仿宋_GB2312"/>
        <charset val="134"/>
      </rPr>
      <t>部署；</t>
    </r>
    <r>
      <rPr>
        <sz val="12"/>
        <rFont val="Times New Roman"/>
        <charset val="0"/>
      </rPr>
      <t>2.</t>
    </r>
    <r>
      <rPr>
        <sz val="12"/>
        <rFont val="仿宋_GB2312"/>
        <charset val="134"/>
      </rPr>
      <t>省委省政府、省委教育工委省教育厅</t>
    </r>
    <r>
      <rPr>
        <sz val="12"/>
        <rFont val="Times New Roman"/>
        <charset val="0"/>
      </rPr>
      <t>“</t>
    </r>
    <r>
      <rPr>
        <sz val="12"/>
        <rFont val="仿宋_GB2312"/>
        <charset val="134"/>
      </rPr>
      <t>双百行动</t>
    </r>
    <r>
      <rPr>
        <sz val="12"/>
        <rFont val="Times New Roman"/>
        <charset val="0"/>
      </rPr>
      <t>”</t>
    </r>
    <r>
      <rPr>
        <sz val="12"/>
        <rFont val="仿宋_GB2312"/>
        <charset val="134"/>
      </rPr>
      <t>部署要求；</t>
    </r>
    <r>
      <rPr>
        <sz val="12"/>
        <rFont val="Times New Roman"/>
        <charset val="0"/>
      </rPr>
      <t>13.连南瑶族自治县人民政府 广东财贸职业学院签订的《合作协议书》以及七大合作方面内容</t>
    </r>
  </si>
  <si>
    <r>
      <rPr>
        <b/>
        <sz val="12"/>
        <rFont val="仿宋_GB2312"/>
        <charset val="134"/>
      </rPr>
      <t>加强县、镇、村财务管理方面合作</t>
    </r>
    <r>
      <rPr>
        <b/>
        <sz val="12"/>
        <rFont val="Times New Roman"/>
        <charset val="0"/>
      </rPr>
      <t xml:space="preserve">
</t>
    </r>
    <r>
      <rPr>
        <b/>
        <sz val="12"/>
        <rFont val="仿宋_GB2312"/>
        <charset val="134"/>
      </rPr>
      <t>合作内容：</t>
    </r>
    <r>
      <rPr>
        <sz val="12"/>
        <rFont val="仿宋_GB2312"/>
        <charset val="134"/>
      </rPr>
      <t>高校组建专业团队，对连南的县、镇、村、财务管理情况开展课题立项研究，深入调研，形成调查报告，切实总结弊端所在、形成原因、解决方案等，协助连南的县、镇、村财务管理规范化制度的制定、提高财务管理人员业务水平培训，在</t>
    </r>
    <r>
      <rPr>
        <sz val="12"/>
        <rFont val="Times New Roman"/>
        <charset val="0"/>
      </rPr>
      <t>2024</t>
    </r>
    <r>
      <rPr>
        <sz val="12"/>
        <rFont val="仿宋_GB2312"/>
        <charset val="134"/>
      </rPr>
      <t>、</t>
    </r>
    <r>
      <rPr>
        <sz val="12"/>
        <rFont val="Times New Roman"/>
        <charset val="0"/>
      </rPr>
      <t>2025</t>
    </r>
    <r>
      <rPr>
        <sz val="12"/>
        <rFont val="仿宋_GB2312"/>
        <charset val="134"/>
      </rPr>
      <t>年期间安排专业人才到连南县财政局挂职（副局长）半年以上，切实提升连南的财务管理水平。</t>
    </r>
    <r>
      <rPr>
        <sz val="12"/>
        <rFont val="Times New Roman"/>
        <charset val="0"/>
      </rPr>
      <t xml:space="preserve">
</t>
    </r>
    <r>
      <rPr>
        <b/>
        <sz val="12"/>
        <rFont val="仿宋_GB2312"/>
        <charset val="134"/>
      </rPr>
      <t>合作模式：</t>
    </r>
    <r>
      <rPr>
        <sz val="12"/>
        <rFont val="仿宋_GB2312"/>
        <charset val="134"/>
      </rPr>
      <t>课题研究或项目合作的形式。</t>
    </r>
  </si>
  <si>
    <r>
      <rPr>
        <sz val="12"/>
        <rFont val="Times New Roman"/>
        <charset val="0"/>
      </rPr>
      <t>2024</t>
    </r>
    <r>
      <rPr>
        <sz val="12"/>
        <rFont val="仿宋_GB2312"/>
        <charset val="134"/>
      </rPr>
      <t>年目标：深入应用财务制度比较成熟的地区调研，对连南的县、镇、村、财务管理做制度的完善。</t>
    </r>
    <r>
      <rPr>
        <sz val="12"/>
        <rFont val="Times New Roman"/>
        <charset val="0"/>
      </rPr>
      <t xml:space="preserve">
3</t>
    </r>
    <r>
      <rPr>
        <sz val="12"/>
        <rFont val="仿宋_GB2312"/>
        <charset val="134"/>
      </rPr>
      <t>、</t>
    </r>
    <r>
      <rPr>
        <sz val="12"/>
        <rFont val="Times New Roman"/>
        <charset val="0"/>
      </rPr>
      <t>2025</t>
    </r>
    <r>
      <rPr>
        <sz val="12"/>
        <rFont val="仿宋_GB2312"/>
        <charset val="134"/>
      </rPr>
      <t>年目标：继续开展培训工作，运行制度中遇到的问题，根据管理环境、评价运行制度的效果。
总体目标：助力加强县、镇、村财务管理工作的质量和成效的提高。</t>
    </r>
  </si>
  <si>
    <r>
      <rPr>
        <sz val="12"/>
        <rFont val="仿宋_GB2312"/>
        <charset val="134"/>
      </rPr>
      <t>财务会计学院赵丽艳（行政）</t>
    </r>
    <r>
      <rPr>
        <sz val="12"/>
        <rFont val="Times New Roman"/>
        <charset val="0"/>
      </rPr>
      <t>15920328765</t>
    </r>
  </si>
  <si>
    <t>在县属国企财务管理和镇村财政财务管方面合作</t>
  </si>
  <si>
    <r>
      <rPr>
        <sz val="12"/>
        <rFont val="Times New Roman"/>
        <charset val="0"/>
      </rPr>
      <t>1.</t>
    </r>
    <r>
      <rPr>
        <sz val="12"/>
        <rFont val="仿宋_GB2312"/>
        <charset val="134"/>
      </rPr>
      <t>省委</t>
    </r>
    <r>
      <rPr>
        <sz val="12"/>
        <rFont val="Times New Roman"/>
        <charset val="0"/>
      </rPr>
      <t>“1310”</t>
    </r>
    <r>
      <rPr>
        <sz val="12"/>
        <rFont val="仿宋_GB2312"/>
        <charset val="134"/>
      </rPr>
      <t>部署；</t>
    </r>
    <r>
      <rPr>
        <sz val="12"/>
        <rFont val="Times New Roman"/>
        <charset val="0"/>
      </rPr>
      <t>2.</t>
    </r>
    <r>
      <rPr>
        <sz val="12"/>
        <rFont val="仿宋_GB2312"/>
        <charset val="134"/>
      </rPr>
      <t>省委省政府、省委教育工委省教育厅</t>
    </r>
    <r>
      <rPr>
        <sz val="12"/>
        <rFont val="Times New Roman"/>
        <charset val="0"/>
      </rPr>
      <t>“</t>
    </r>
    <r>
      <rPr>
        <sz val="12"/>
        <rFont val="仿宋_GB2312"/>
        <charset val="134"/>
      </rPr>
      <t>双百行动</t>
    </r>
    <r>
      <rPr>
        <sz val="12"/>
        <rFont val="Times New Roman"/>
        <charset val="0"/>
      </rPr>
      <t>”</t>
    </r>
    <r>
      <rPr>
        <sz val="12"/>
        <rFont val="仿宋_GB2312"/>
        <charset val="134"/>
      </rPr>
      <t>部署要求；</t>
    </r>
    <r>
      <rPr>
        <sz val="12"/>
        <rFont val="Times New Roman"/>
        <charset val="0"/>
      </rPr>
      <t>8.</t>
    </r>
    <r>
      <rPr>
        <sz val="12"/>
        <rFont val="仿宋_GB2312"/>
        <charset val="134"/>
      </rPr>
      <t>连南瑶族自治县人民政府</t>
    </r>
    <r>
      <rPr>
        <sz val="12"/>
        <rFont val="Times New Roman"/>
        <charset val="0"/>
      </rPr>
      <t xml:space="preserve"> </t>
    </r>
    <r>
      <rPr>
        <sz val="12"/>
        <rFont val="仿宋_GB2312"/>
        <charset val="134"/>
      </rPr>
      <t>广东财贸职业学院签订的《合作协议书》以及七大合作方面内容</t>
    </r>
  </si>
  <si>
    <r>
      <rPr>
        <sz val="12"/>
        <rFont val="仿宋_GB2312"/>
        <charset val="134"/>
      </rPr>
      <t>项目内容：①高校组建专业团队，对连南县属国企的经营管理和财务管理情况、镇村的财政财务管理开展课题立项研究，深入调研，形成调查报告；②协助连南国企建立会计核算中心；③在企业运营、预算制度、企业负责人考核方案、企业薪酬设计、企业负责人选聘等方面提供智力支持。</t>
    </r>
    <r>
      <rPr>
        <sz val="12"/>
        <rFont val="Times New Roman"/>
        <charset val="0"/>
      </rPr>
      <t xml:space="preserve">
</t>
    </r>
    <r>
      <rPr>
        <sz val="12"/>
        <rFont val="仿宋_GB2312"/>
        <charset val="134"/>
      </rPr>
      <t>落实举措：课题研究或项目合作的形式。</t>
    </r>
  </si>
  <si>
    <r>
      <rPr>
        <sz val="12"/>
        <rFont val="仿宋_GB2312"/>
        <charset val="134"/>
      </rPr>
      <t>总目标：改善连南县属国企的经营管理和财务管理情况、镇村的财政财务管理情况。</t>
    </r>
    <r>
      <rPr>
        <sz val="12"/>
        <rFont val="Times New Roman"/>
        <charset val="0"/>
      </rPr>
      <t xml:space="preserve">
</t>
    </r>
    <r>
      <rPr>
        <sz val="12"/>
        <rFont val="仿宋_GB2312"/>
        <charset val="134"/>
      </rPr>
      <t>落实《</t>
    </r>
    <r>
      <rPr>
        <sz val="12"/>
        <rFont val="Times New Roman"/>
        <charset val="0"/>
      </rPr>
      <t>“</t>
    </r>
    <r>
      <rPr>
        <sz val="12"/>
        <rFont val="仿宋_GB2312"/>
        <charset val="134"/>
      </rPr>
      <t>连南瑶族自治县国企财务工作情况的调研报告</t>
    </r>
    <r>
      <rPr>
        <sz val="12"/>
        <rFont val="Times New Roman"/>
        <charset val="0"/>
      </rPr>
      <t xml:space="preserve">
                   ——</t>
    </r>
    <r>
      <rPr>
        <sz val="12"/>
        <rFont val="仿宋_GB2312"/>
        <charset val="134"/>
      </rPr>
      <t>以水电、文旅产业为例</t>
    </r>
    <r>
      <rPr>
        <sz val="12"/>
        <rFont val="Times New Roman"/>
        <charset val="0"/>
      </rPr>
      <t>”</t>
    </r>
    <r>
      <rPr>
        <sz val="12"/>
        <rFont val="仿宋_GB2312"/>
        <charset val="134"/>
      </rPr>
      <t>》</t>
    </r>
  </si>
  <si>
    <r>
      <rPr>
        <sz val="12"/>
        <rFont val="仿宋_GB2312"/>
        <charset val="134"/>
      </rPr>
      <t>财务处（总务处）</t>
    </r>
    <r>
      <rPr>
        <sz val="12"/>
        <rFont val="Times New Roman"/>
        <charset val="0"/>
      </rPr>
      <t xml:space="preserve">
</t>
    </r>
    <r>
      <rPr>
        <sz val="12"/>
        <rFont val="仿宋_GB2312"/>
        <charset val="134"/>
      </rPr>
      <t>姚彬苑（会计）</t>
    </r>
    <r>
      <rPr>
        <sz val="12"/>
        <rFont val="Times New Roman"/>
        <charset val="0"/>
      </rPr>
      <t xml:space="preserve">
17512887380</t>
    </r>
  </si>
  <si>
    <t>在镇村财政财务管理方面合作</t>
  </si>
  <si>
    <r>
      <rPr>
        <sz val="12"/>
        <rFont val="Times New Roman"/>
        <charset val="0"/>
      </rPr>
      <t>1.</t>
    </r>
    <r>
      <rPr>
        <sz val="12"/>
        <rFont val="仿宋_GB2312"/>
        <charset val="134"/>
      </rPr>
      <t>省委</t>
    </r>
    <r>
      <rPr>
        <sz val="12"/>
        <rFont val="Times New Roman"/>
        <charset val="0"/>
      </rPr>
      <t>“1310”</t>
    </r>
    <r>
      <rPr>
        <sz val="12"/>
        <rFont val="仿宋_GB2312"/>
        <charset val="134"/>
      </rPr>
      <t>部署；</t>
    </r>
    <r>
      <rPr>
        <sz val="12"/>
        <rFont val="Times New Roman"/>
        <charset val="0"/>
      </rPr>
      <t>2.</t>
    </r>
    <r>
      <rPr>
        <sz val="12"/>
        <rFont val="仿宋_GB2312"/>
        <charset val="134"/>
      </rPr>
      <t>省委省政府、省委教育工委省教育厅</t>
    </r>
    <r>
      <rPr>
        <sz val="12"/>
        <rFont val="Times New Roman"/>
        <charset val="0"/>
      </rPr>
      <t>“</t>
    </r>
    <r>
      <rPr>
        <sz val="12"/>
        <rFont val="仿宋_GB2312"/>
        <charset val="134"/>
      </rPr>
      <t>双百行动</t>
    </r>
    <r>
      <rPr>
        <sz val="12"/>
        <rFont val="Times New Roman"/>
        <charset val="0"/>
      </rPr>
      <t>”</t>
    </r>
    <r>
      <rPr>
        <sz val="12"/>
        <rFont val="仿宋_GB2312"/>
        <charset val="134"/>
      </rPr>
      <t>部署要求；</t>
    </r>
    <r>
      <rPr>
        <sz val="12"/>
        <rFont val="Times New Roman"/>
        <charset val="0"/>
      </rPr>
      <t>9.</t>
    </r>
    <r>
      <rPr>
        <sz val="12"/>
        <rFont val="仿宋_GB2312"/>
        <charset val="134"/>
      </rPr>
      <t>连南瑶族自治县人民政府</t>
    </r>
    <r>
      <rPr>
        <sz val="12"/>
        <rFont val="Times New Roman"/>
        <charset val="0"/>
      </rPr>
      <t xml:space="preserve"> </t>
    </r>
    <r>
      <rPr>
        <sz val="12"/>
        <rFont val="仿宋_GB2312"/>
        <charset val="134"/>
      </rPr>
      <t>广东财贸职业学院签订的《合作协议书》以及七大合作方面内容</t>
    </r>
  </si>
  <si>
    <r>
      <rPr>
        <sz val="12"/>
        <rFont val="仿宋_GB2312"/>
        <charset val="134"/>
      </rPr>
      <t>高校组建专业团队，对连南的镇村的财政财务管理情况开展课题立项研究，深入调研，形成调查报告，切实总结弊端所在、形成原因、解决方案等，促进连南的镇村的财政财务管理规范化、制度化、现代化，切实提升连南的财政财务管理水平，协助规范镇村财务管理。</t>
    </r>
    <r>
      <rPr>
        <sz val="12"/>
        <rFont val="Times New Roman"/>
        <charset val="0"/>
      </rPr>
      <t xml:space="preserve">
</t>
    </r>
    <r>
      <rPr>
        <sz val="12"/>
        <rFont val="仿宋_GB2312"/>
        <charset val="134"/>
      </rPr>
      <t>落实举措：课题研究或项目合作的形式。</t>
    </r>
  </si>
  <si>
    <r>
      <rPr>
        <sz val="12"/>
        <rFont val="仿宋_GB2312"/>
        <charset val="134"/>
      </rPr>
      <t>促进连南的镇村的财政财务管理规范化、制度化、现代化，切实提升连南的财政财务管理水平，协助规范镇村财务管理。</t>
    </r>
    <r>
      <rPr>
        <sz val="12"/>
        <rFont val="Times New Roman"/>
        <charset val="0"/>
      </rPr>
      <t xml:space="preserve">
</t>
    </r>
    <r>
      <rPr>
        <sz val="12"/>
        <rFont val="仿宋_GB2312"/>
        <charset val="134"/>
      </rPr>
      <t>落实《新阶段加强连南瑶族自治县乡镇村财务管理工作建设的研究报告》</t>
    </r>
  </si>
  <si>
    <r>
      <rPr>
        <sz val="12"/>
        <rFont val="仿宋_GB2312"/>
        <charset val="134"/>
      </rPr>
      <t>寒暑期</t>
    </r>
    <r>
      <rPr>
        <sz val="12"/>
        <rFont val="Times New Roman"/>
        <charset val="0"/>
      </rPr>
      <t>“</t>
    </r>
    <r>
      <rPr>
        <sz val="12"/>
        <rFont val="仿宋_GB2312"/>
        <charset val="134"/>
      </rPr>
      <t>三下乡</t>
    </r>
    <r>
      <rPr>
        <sz val="12"/>
        <rFont val="Times New Roman"/>
        <charset val="0"/>
      </rPr>
      <t>”</t>
    </r>
    <r>
      <rPr>
        <sz val="12"/>
        <rFont val="仿宋_GB2312"/>
        <charset val="134"/>
      </rPr>
      <t>研学旅游活动</t>
    </r>
  </si>
  <si>
    <r>
      <rPr>
        <sz val="12"/>
        <rFont val="Times New Roman"/>
        <charset val="0"/>
      </rPr>
      <t>1.</t>
    </r>
    <r>
      <rPr>
        <sz val="12"/>
        <rFont val="仿宋_GB2312"/>
        <charset val="134"/>
      </rPr>
      <t>省委</t>
    </r>
    <r>
      <rPr>
        <sz val="12"/>
        <rFont val="Times New Roman"/>
        <charset val="0"/>
      </rPr>
      <t>“1310”</t>
    </r>
    <r>
      <rPr>
        <sz val="12"/>
        <rFont val="仿宋_GB2312"/>
        <charset val="134"/>
      </rPr>
      <t>部署；</t>
    </r>
    <r>
      <rPr>
        <sz val="12"/>
        <rFont val="Times New Roman"/>
        <charset val="0"/>
      </rPr>
      <t>2.</t>
    </r>
    <r>
      <rPr>
        <sz val="12"/>
        <rFont val="仿宋_GB2312"/>
        <charset val="134"/>
      </rPr>
      <t>省委省政府、省委教育工委省教育厅</t>
    </r>
    <r>
      <rPr>
        <sz val="12"/>
        <rFont val="Times New Roman"/>
        <charset val="0"/>
      </rPr>
      <t>“</t>
    </r>
    <r>
      <rPr>
        <sz val="12"/>
        <rFont val="仿宋_GB2312"/>
        <charset val="134"/>
      </rPr>
      <t>双百行动</t>
    </r>
    <r>
      <rPr>
        <sz val="12"/>
        <rFont val="Times New Roman"/>
        <charset val="0"/>
      </rPr>
      <t>”</t>
    </r>
    <r>
      <rPr>
        <sz val="12"/>
        <rFont val="仿宋_GB2312"/>
        <charset val="134"/>
      </rPr>
      <t>部署要求；</t>
    </r>
    <r>
      <rPr>
        <sz val="12"/>
        <rFont val="Times New Roman"/>
        <charset val="0"/>
      </rPr>
      <t>15.</t>
    </r>
    <r>
      <rPr>
        <sz val="12"/>
        <rFont val="仿宋_GB2312"/>
        <charset val="134"/>
      </rPr>
      <t>连南瑶族自治县人民政府</t>
    </r>
    <r>
      <rPr>
        <sz val="12"/>
        <rFont val="Times New Roman"/>
        <charset val="0"/>
      </rPr>
      <t xml:space="preserve"> </t>
    </r>
    <r>
      <rPr>
        <sz val="12"/>
        <rFont val="仿宋_GB2312"/>
        <charset val="134"/>
      </rPr>
      <t>广东财贸职业学院签订的《合作协议书》以及七大合作方面内容</t>
    </r>
  </si>
  <si>
    <r>
      <rPr>
        <sz val="12"/>
        <rFont val="仿宋_GB2312"/>
        <charset val="134"/>
      </rPr>
      <t>内容：利用</t>
    </r>
    <r>
      <rPr>
        <sz val="12"/>
        <rFont val="Times New Roman"/>
        <charset val="0"/>
      </rPr>
      <t>“</t>
    </r>
    <r>
      <rPr>
        <sz val="12"/>
        <rFont val="仿宋_GB2312"/>
        <charset val="134"/>
      </rPr>
      <t>三下乡</t>
    </r>
    <r>
      <rPr>
        <sz val="12"/>
        <rFont val="Times New Roman"/>
        <charset val="0"/>
      </rPr>
      <t>”</t>
    </r>
    <r>
      <rPr>
        <sz val="12"/>
        <rFont val="仿宋_GB2312"/>
        <charset val="134"/>
      </rPr>
      <t>活动，发动院校的学生到连南来，发挥自身专业特长，完成课题实践以及给政府部门提供借鉴、开展助力活动等，如：规划设计类专业帮助农村城镇规划美化设计等。开展研学一体旅游活动，结合</t>
    </r>
    <r>
      <rPr>
        <sz val="12"/>
        <rFont val="Times New Roman"/>
        <charset val="0"/>
      </rPr>
      <t>“</t>
    </r>
    <r>
      <rPr>
        <sz val="12"/>
        <rFont val="仿宋_GB2312"/>
        <charset val="134"/>
      </rPr>
      <t>党建</t>
    </r>
    <r>
      <rPr>
        <sz val="12"/>
        <rFont val="Times New Roman"/>
        <charset val="0"/>
      </rPr>
      <t>+</t>
    </r>
    <r>
      <rPr>
        <sz val="12"/>
        <rFont val="仿宋_GB2312"/>
        <charset val="134"/>
      </rPr>
      <t>领种计划</t>
    </r>
    <r>
      <rPr>
        <sz val="12"/>
        <rFont val="Times New Roman"/>
        <charset val="0"/>
      </rPr>
      <t>”</t>
    </r>
    <r>
      <rPr>
        <sz val="12"/>
        <rFont val="仿宋_GB2312"/>
        <charset val="134"/>
      </rPr>
      <t>让学生体验田间种植收割等活动，设计户外研学实践徒步旅游路线，让学生充分领略连南风光。</t>
    </r>
    <r>
      <rPr>
        <sz val="12"/>
        <rFont val="Times New Roman"/>
        <charset val="0"/>
      </rPr>
      <t xml:space="preserve">
</t>
    </r>
    <r>
      <rPr>
        <sz val="12"/>
        <rFont val="仿宋_GB2312"/>
        <charset val="134"/>
      </rPr>
      <t>落实举措：</t>
    </r>
    <r>
      <rPr>
        <sz val="12"/>
        <rFont val="Times New Roman"/>
        <charset val="0"/>
      </rPr>
      <t>“</t>
    </r>
    <r>
      <rPr>
        <sz val="12"/>
        <rFont val="仿宋_GB2312"/>
        <charset val="134"/>
      </rPr>
      <t>三下乡</t>
    </r>
    <r>
      <rPr>
        <sz val="12"/>
        <rFont val="Times New Roman"/>
        <charset val="0"/>
      </rPr>
      <t>”</t>
    </r>
    <r>
      <rPr>
        <sz val="12"/>
        <rFont val="仿宋_GB2312"/>
        <charset val="134"/>
      </rPr>
      <t>活动、研学一体旅游活动。</t>
    </r>
  </si>
  <si>
    <r>
      <rPr>
        <sz val="12"/>
        <rFont val="仿宋_GB2312"/>
        <charset val="134"/>
      </rPr>
      <t>每年派出不少于</t>
    </r>
    <r>
      <rPr>
        <sz val="12"/>
        <rFont val="Times New Roman"/>
        <charset val="0"/>
      </rPr>
      <t>4</t>
    </r>
    <r>
      <rPr>
        <sz val="12"/>
        <rFont val="仿宋_GB2312"/>
        <charset val="134"/>
      </rPr>
      <t>支队伍到连南进行三下乡研学活动</t>
    </r>
  </si>
  <si>
    <r>
      <rPr>
        <sz val="12"/>
        <rFont val="Times New Roman"/>
        <charset val="0"/>
      </rPr>
      <t xml:space="preserve">
</t>
    </r>
    <r>
      <rPr>
        <sz val="12"/>
        <rFont val="仿宋_GB2312"/>
        <charset val="134"/>
      </rPr>
      <t>校团委陈松涛（行政）</t>
    </r>
    <r>
      <rPr>
        <sz val="12"/>
        <rFont val="Times New Roman"/>
        <charset val="0"/>
      </rPr>
      <t xml:space="preserve">18520676948
</t>
    </r>
  </si>
  <si>
    <t>涉及“典型县镇村”与省“百千万”指挥办印发名单不一致</t>
  </si>
  <si>
    <t>农业农村局提出的有关稻田虾项目</t>
  </si>
  <si>
    <t>长期，未确定结束时间</t>
  </si>
  <si>
    <t>稻田虾是连南县的特色农产品，有较久的养殖历史和较大的养殖规模，是连南想做大做强的产业之一。探索适合在连南稻田生活的稻田虾品种，为稻田虾的苗种培育、养殖管理、病害防治、产品运输与暂养等方面提供技术支撑。</t>
  </si>
  <si>
    <t>根据农业农村局需求，为稻田虾的苗种培育、养殖管理、病害防治、产品运输与暂养等方面提供技术支撑。</t>
  </si>
  <si>
    <r>
      <rPr>
        <sz val="12"/>
        <rFont val="仿宋_GB2312"/>
        <charset val="134"/>
      </rPr>
      <t>齐</t>
    </r>
    <r>
      <rPr>
        <sz val="12"/>
        <rFont val="方正书宋_GBK"/>
        <charset val="134"/>
      </rPr>
      <t>玥</t>
    </r>
    <r>
      <rPr>
        <sz val="12"/>
        <rFont val="仿宋_GB2312"/>
        <charset val="134"/>
      </rPr>
      <t>（业务主管）、</t>
    </r>
    <r>
      <rPr>
        <sz val="12"/>
        <rFont val="Times New Roman"/>
        <charset val="0"/>
      </rPr>
      <t>020-37656017</t>
    </r>
  </si>
  <si>
    <r>
      <rPr>
        <sz val="12"/>
        <rFont val="仿宋_GB2312"/>
        <charset val="134"/>
      </rPr>
      <t>在电子商务方面合作</t>
    </r>
    <r>
      <rPr>
        <sz val="12"/>
        <rFont val="Times New Roman"/>
        <charset val="0"/>
      </rPr>
      <t>1</t>
    </r>
  </si>
  <si>
    <r>
      <rPr>
        <sz val="12"/>
        <rFont val="Times New Roman"/>
        <charset val="0"/>
      </rPr>
      <t>1.</t>
    </r>
    <r>
      <rPr>
        <sz val="12"/>
        <rFont val="仿宋_GB2312"/>
        <charset val="134"/>
      </rPr>
      <t>省委</t>
    </r>
    <r>
      <rPr>
        <sz val="12"/>
        <rFont val="Times New Roman"/>
        <charset val="0"/>
      </rPr>
      <t>“1310”</t>
    </r>
    <r>
      <rPr>
        <sz val="12"/>
        <rFont val="仿宋_GB2312"/>
        <charset val="134"/>
      </rPr>
      <t>部署；</t>
    </r>
    <r>
      <rPr>
        <sz val="12"/>
        <rFont val="Times New Roman"/>
        <charset val="0"/>
      </rPr>
      <t>2.</t>
    </r>
    <r>
      <rPr>
        <sz val="12"/>
        <rFont val="仿宋_GB2312"/>
        <charset val="134"/>
      </rPr>
      <t>省委省政府、省委教育工委省教育厅</t>
    </r>
    <r>
      <rPr>
        <sz val="12"/>
        <rFont val="Times New Roman"/>
        <charset val="0"/>
      </rPr>
      <t>“</t>
    </r>
    <r>
      <rPr>
        <sz val="12"/>
        <rFont val="仿宋_GB2312"/>
        <charset val="134"/>
      </rPr>
      <t>双百行动</t>
    </r>
    <r>
      <rPr>
        <sz val="12"/>
        <rFont val="Times New Roman"/>
        <charset val="0"/>
      </rPr>
      <t>”</t>
    </r>
    <r>
      <rPr>
        <sz val="12"/>
        <rFont val="仿宋_GB2312"/>
        <charset val="134"/>
      </rPr>
      <t>部署要求；</t>
    </r>
    <r>
      <rPr>
        <sz val="12"/>
        <rFont val="Times New Roman"/>
        <charset val="0"/>
      </rPr>
      <t>3.</t>
    </r>
    <r>
      <rPr>
        <sz val="12"/>
        <rFont val="仿宋_GB2312"/>
        <charset val="134"/>
      </rPr>
      <t>连南瑶族自治县人民政府</t>
    </r>
    <r>
      <rPr>
        <sz val="12"/>
        <rFont val="Times New Roman"/>
        <charset val="0"/>
      </rPr>
      <t xml:space="preserve"> </t>
    </r>
    <r>
      <rPr>
        <sz val="12"/>
        <rFont val="仿宋_GB2312"/>
        <charset val="134"/>
      </rPr>
      <t>广东财贸职业学院签订的《合作协议书》以及七大合作方面内容</t>
    </r>
  </si>
  <si>
    <r>
      <rPr>
        <sz val="12"/>
        <rFont val="仿宋_GB2312"/>
        <charset val="134"/>
      </rPr>
      <t>项目内容：以数字经济赋能乡村经济，激活山区的生态资源，</t>
    </r>
    <r>
      <rPr>
        <sz val="12"/>
        <rFont val="Times New Roman"/>
        <charset val="0"/>
      </rPr>
      <t>12</t>
    </r>
    <r>
      <rPr>
        <sz val="12"/>
        <rFont val="仿宋_GB2312"/>
        <charset val="134"/>
      </rPr>
      <t>中旬前高校与连南的</t>
    </r>
    <r>
      <rPr>
        <sz val="12"/>
        <rFont val="Times New Roman"/>
        <charset val="0"/>
      </rPr>
      <t>“</t>
    </r>
    <r>
      <rPr>
        <sz val="12"/>
        <rFont val="仿宋_GB2312"/>
        <charset val="134"/>
      </rPr>
      <t>党建</t>
    </r>
    <r>
      <rPr>
        <sz val="12"/>
        <rFont val="Times New Roman"/>
        <charset val="0"/>
      </rPr>
      <t>+</t>
    </r>
    <r>
      <rPr>
        <sz val="12"/>
        <rFont val="仿宋_GB2312"/>
        <charset val="134"/>
      </rPr>
      <t>领种计划</t>
    </r>
    <r>
      <rPr>
        <sz val="12"/>
        <rFont val="Times New Roman"/>
        <charset val="0"/>
      </rPr>
      <t>--</t>
    </r>
    <r>
      <rPr>
        <sz val="12"/>
        <rFont val="仿宋_GB2312"/>
        <charset val="134"/>
      </rPr>
      <t>云上田园</t>
    </r>
    <r>
      <rPr>
        <sz val="12"/>
        <rFont val="Times New Roman"/>
        <charset val="0"/>
      </rPr>
      <t>”</t>
    </r>
    <r>
      <rPr>
        <sz val="12"/>
        <rFont val="仿宋_GB2312"/>
        <charset val="134"/>
      </rPr>
      <t>项目深度合作，协助连南瑶山特农公司宣传推广领种，不断延长农业产业链，对项目和领种方式予以宣传推广。同时鼓励高校在力所能及前提下，对于与连南</t>
    </r>
    <r>
      <rPr>
        <sz val="12"/>
        <rFont val="Times New Roman"/>
        <charset val="0"/>
      </rPr>
      <t>5</t>
    </r>
    <r>
      <rPr>
        <sz val="12"/>
        <rFont val="仿宋_GB2312"/>
        <charset val="134"/>
      </rPr>
      <t>家有合作意向的优质电商企业或个人予以推介。</t>
    </r>
    <r>
      <rPr>
        <sz val="12"/>
        <rFont val="Times New Roman"/>
        <charset val="0"/>
      </rPr>
      <t xml:space="preserve">
</t>
    </r>
    <r>
      <rPr>
        <sz val="12"/>
        <rFont val="仿宋_GB2312"/>
        <charset val="134"/>
      </rPr>
      <t>落实举措：</t>
    </r>
    <r>
      <rPr>
        <sz val="12"/>
        <rFont val="Times New Roman"/>
        <charset val="0"/>
      </rPr>
      <t>1.</t>
    </r>
    <r>
      <rPr>
        <sz val="12"/>
        <rFont val="仿宋_GB2312"/>
        <charset val="134"/>
      </rPr>
      <t>广东财贸职业学院对口帮扶连南瑶族自治县云上田园</t>
    </r>
    <r>
      <rPr>
        <sz val="12"/>
        <rFont val="Times New Roman"/>
        <charset val="0"/>
      </rPr>
      <t>“</t>
    </r>
    <r>
      <rPr>
        <sz val="12"/>
        <rFont val="仿宋_GB2312"/>
        <charset val="134"/>
      </rPr>
      <t>党建</t>
    </r>
    <r>
      <rPr>
        <sz val="12"/>
        <rFont val="Times New Roman"/>
        <charset val="0"/>
      </rPr>
      <t>+</t>
    </r>
    <r>
      <rPr>
        <sz val="12"/>
        <rFont val="仿宋_GB2312"/>
        <charset val="134"/>
      </rPr>
      <t>领种计划</t>
    </r>
    <r>
      <rPr>
        <sz val="12"/>
        <rFont val="Times New Roman"/>
        <charset val="0"/>
      </rPr>
      <t>”</t>
    </r>
    <r>
      <rPr>
        <sz val="12"/>
        <rFont val="仿宋_GB2312"/>
        <charset val="134"/>
      </rPr>
      <t>工作。帮助连南瑶族自治县激活山区生态资源，不断延长农业产业链，助力乡村振兴走出新模式。按照</t>
    </r>
    <r>
      <rPr>
        <sz val="12"/>
        <rFont val="Times New Roman"/>
        <charset val="0"/>
      </rPr>
      <t>“</t>
    </r>
    <r>
      <rPr>
        <sz val="12"/>
        <rFont val="仿宋_GB2312"/>
        <charset val="134"/>
      </rPr>
      <t>自愿领种、多少不限</t>
    </r>
    <r>
      <rPr>
        <sz val="12"/>
        <rFont val="Times New Roman"/>
        <charset val="0"/>
      </rPr>
      <t>”</t>
    </r>
    <r>
      <rPr>
        <sz val="12"/>
        <rFont val="仿宋_GB2312"/>
        <charset val="134"/>
      </rPr>
      <t>的原则，发动各在职教职工党员通过</t>
    </r>
    <r>
      <rPr>
        <sz val="12"/>
        <rFont val="Times New Roman"/>
        <charset val="0"/>
      </rPr>
      <t>“</t>
    </r>
    <r>
      <rPr>
        <sz val="12"/>
        <rFont val="仿宋_GB2312"/>
        <charset val="134"/>
      </rPr>
      <t>连南云上田园</t>
    </r>
    <r>
      <rPr>
        <sz val="12"/>
        <rFont val="Times New Roman"/>
        <charset val="0"/>
      </rPr>
      <t>”</t>
    </r>
    <r>
      <rPr>
        <sz val="12"/>
        <rFont val="仿宋_GB2312"/>
        <charset val="134"/>
      </rPr>
      <t>微信小程序进行领种。</t>
    </r>
  </si>
  <si>
    <t>帮助连南瑶族自治县激活山区生态资源，不断延长农业产业链，助力乡村振兴走出新模式。</t>
  </si>
  <si>
    <r>
      <rPr>
        <sz val="12"/>
        <rFont val="仿宋_GB2312"/>
        <charset val="134"/>
      </rPr>
      <t>组织人事处</t>
    </r>
    <r>
      <rPr>
        <sz val="12"/>
        <rFont val="Times New Roman"/>
        <charset val="0"/>
      </rPr>
      <t xml:space="preserve">
</t>
    </r>
    <r>
      <rPr>
        <sz val="12"/>
        <rFont val="仿宋_GB2312"/>
        <charset val="134"/>
      </rPr>
      <t>贾凯（组织员）</t>
    </r>
    <r>
      <rPr>
        <sz val="12"/>
        <rFont val="Times New Roman"/>
        <charset val="0"/>
      </rPr>
      <t xml:space="preserve">
18826891964</t>
    </r>
  </si>
  <si>
    <r>
      <rPr>
        <sz val="12"/>
        <rFont val="仿宋_GB2312"/>
        <charset val="134"/>
      </rPr>
      <t>在电子商务方面合作</t>
    </r>
    <r>
      <rPr>
        <sz val="12"/>
        <rFont val="Times New Roman"/>
        <charset val="0"/>
      </rPr>
      <t>2</t>
    </r>
  </si>
  <si>
    <r>
      <rPr>
        <sz val="12"/>
        <rFont val="Times New Roman"/>
        <charset val="0"/>
      </rPr>
      <t>1.</t>
    </r>
    <r>
      <rPr>
        <sz val="12"/>
        <rFont val="仿宋_GB2312"/>
        <charset val="134"/>
      </rPr>
      <t>省委</t>
    </r>
    <r>
      <rPr>
        <sz val="12"/>
        <rFont val="Times New Roman"/>
        <charset val="0"/>
      </rPr>
      <t>“1310”</t>
    </r>
    <r>
      <rPr>
        <sz val="12"/>
        <rFont val="仿宋_GB2312"/>
        <charset val="134"/>
      </rPr>
      <t>部署；</t>
    </r>
    <r>
      <rPr>
        <sz val="12"/>
        <rFont val="Times New Roman"/>
        <charset val="0"/>
      </rPr>
      <t>2.</t>
    </r>
    <r>
      <rPr>
        <sz val="12"/>
        <rFont val="仿宋_GB2312"/>
        <charset val="134"/>
      </rPr>
      <t>省委省政府、省委教育工委省教育厅</t>
    </r>
    <r>
      <rPr>
        <sz val="12"/>
        <rFont val="Times New Roman"/>
        <charset val="0"/>
      </rPr>
      <t>“</t>
    </r>
    <r>
      <rPr>
        <sz val="12"/>
        <rFont val="仿宋_GB2312"/>
        <charset val="134"/>
      </rPr>
      <t>双百行动</t>
    </r>
    <r>
      <rPr>
        <sz val="12"/>
        <rFont val="Times New Roman"/>
        <charset val="0"/>
      </rPr>
      <t>”</t>
    </r>
    <r>
      <rPr>
        <sz val="12"/>
        <rFont val="仿宋_GB2312"/>
        <charset val="134"/>
      </rPr>
      <t>部署要求；</t>
    </r>
    <r>
      <rPr>
        <sz val="12"/>
        <rFont val="Times New Roman"/>
        <charset val="0"/>
      </rPr>
      <t>4.</t>
    </r>
    <r>
      <rPr>
        <sz val="12"/>
        <rFont val="仿宋_GB2312"/>
        <charset val="134"/>
      </rPr>
      <t>连南瑶族自治县人民政府</t>
    </r>
    <r>
      <rPr>
        <sz val="12"/>
        <rFont val="Times New Roman"/>
        <charset val="0"/>
      </rPr>
      <t xml:space="preserve"> </t>
    </r>
    <r>
      <rPr>
        <sz val="12"/>
        <rFont val="仿宋_GB2312"/>
        <charset val="134"/>
      </rPr>
      <t>广东财贸职业学院签订的《合作协议书》以及七大合作方面内容</t>
    </r>
  </si>
  <si>
    <r>
      <rPr>
        <sz val="12"/>
        <rFont val="仿宋_GB2312"/>
        <charset val="134"/>
      </rPr>
      <t>项目内容：计划与连南瑶族自治县瑶山特农发展有限公司、连南瑶族自治县农业农村局签订《连南云上田园小程序授权协议》，在小程序体验版的范围内研发设计调整小程序内容。计划开展</t>
    </r>
    <r>
      <rPr>
        <sz val="12"/>
        <rFont val="Times New Roman"/>
        <charset val="0"/>
      </rPr>
      <t>“</t>
    </r>
    <r>
      <rPr>
        <sz val="12"/>
        <rFont val="仿宋_GB2312"/>
        <charset val="134"/>
      </rPr>
      <t>双百</t>
    </r>
    <r>
      <rPr>
        <sz val="12"/>
        <rFont val="Times New Roman"/>
        <charset val="0"/>
      </rPr>
      <t>”</t>
    </r>
    <r>
      <rPr>
        <sz val="12"/>
        <rFont val="仿宋_GB2312"/>
        <charset val="134"/>
      </rPr>
      <t>工程之云端茗香：云上茶园体验之旅项目和</t>
    </r>
    <r>
      <rPr>
        <sz val="12"/>
        <rFont val="Times New Roman"/>
        <charset val="0"/>
      </rPr>
      <t>“</t>
    </r>
    <r>
      <rPr>
        <sz val="12"/>
        <rFont val="仿宋_GB2312"/>
        <charset val="134"/>
      </rPr>
      <t>双百</t>
    </r>
    <r>
      <rPr>
        <sz val="12"/>
        <rFont val="Times New Roman"/>
        <charset val="0"/>
      </rPr>
      <t>”</t>
    </r>
    <r>
      <rPr>
        <sz val="12"/>
        <rFont val="仿宋_GB2312"/>
        <charset val="134"/>
      </rPr>
      <t>工程之农耕臻品：特色农产精选平台项目。</t>
    </r>
    <r>
      <rPr>
        <sz val="12"/>
        <rFont val="Times New Roman"/>
        <charset val="0"/>
      </rPr>
      <t xml:space="preserve">
</t>
    </r>
    <r>
      <rPr>
        <sz val="12"/>
        <rFont val="仿宋_GB2312"/>
        <charset val="134"/>
      </rPr>
      <t>落实举措：</t>
    </r>
    <r>
      <rPr>
        <sz val="12"/>
        <rFont val="Times New Roman"/>
        <charset val="0"/>
      </rPr>
      <t>1.</t>
    </r>
    <r>
      <rPr>
        <sz val="12"/>
        <rFont val="仿宋_GB2312"/>
        <charset val="134"/>
      </rPr>
      <t>实地考察。</t>
    </r>
    <r>
      <rPr>
        <sz val="12"/>
        <rFont val="Times New Roman"/>
        <charset val="0"/>
      </rPr>
      <t>2.</t>
    </r>
    <r>
      <rPr>
        <sz val="12"/>
        <rFont val="仿宋_GB2312"/>
        <charset val="134"/>
      </rPr>
      <t>云上田园小程序开发与测试。</t>
    </r>
    <r>
      <rPr>
        <sz val="12"/>
        <rFont val="Times New Roman"/>
        <charset val="0"/>
      </rPr>
      <t>3.</t>
    </r>
    <r>
      <rPr>
        <sz val="12"/>
        <rFont val="仿宋_GB2312"/>
        <charset val="134"/>
      </rPr>
      <t>专家讲座。</t>
    </r>
  </si>
  <si>
    <r>
      <rPr>
        <sz val="12"/>
        <rFont val="仿宋_GB2312"/>
        <charset val="134"/>
      </rPr>
      <t>总体目标：协助研发设计调整小程序，达到乡村助农助兴，传承农耕文化之目的。</t>
    </r>
    <r>
      <rPr>
        <sz val="12"/>
        <rFont val="Times New Roman"/>
        <charset val="0"/>
      </rPr>
      <t xml:space="preserve">
2023</t>
    </r>
    <r>
      <rPr>
        <sz val="12"/>
        <rFont val="仿宋_GB2312"/>
        <charset val="134"/>
      </rPr>
      <t>年，实地调研，争取签订协议。</t>
    </r>
    <r>
      <rPr>
        <sz val="12"/>
        <rFont val="Times New Roman"/>
        <charset val="0"/>
      </rPr>
      <t xml:space="preserve">
2024</t>
    </r>
    <r>
      <rPr>
        <sz val="12"/>
        <rFont val="仿宋_GB2312"/>
        <charset val="134"/>
      </rPr>
      <t>年，计划开展</t>
    </r>
    <r>
      <rPr>
        <sz val="12"/>
        <rFont val="Times New Roman"/>
        <charset val="0"/>
      </rPr>
      <t>“</t>
    </r>
    <r>
      <rPr>
        <sz val="12"/>
        <rFont val="仿宋_GB2312"/>
        <charset val="134"/>
      </rPr>
      <t>双百</t>
    </r>
    <r>
      <rPr>
        <sz val="12"/>
        <rFont val="Times New Roman"/>
        <charset val="0"/>
      </rPr>
      <t>”</t>
    </r>
    <r>
      <rPr>
        <sz val="12"/>
        <rFont val="仿宋_GB2312"/>
        <charset val="134"/>
      </rPr>
      <t>工程之云端茗香：云上茶园体验之旅项目和</t>
    </r>
    <r>
      <rPr>
        <sz val="12"/>
        <rFont val="Times New Roman"/>
        <charset val="0"/>
      </rPr>
      <t>“</t>
    </r>
    <r>
      <rPr>
        <sz val="12"/>
        <rFont val="仿宋_GB2312"/>
        <charset val="134"/>
      </rPr>
      <t>双百</t>
    </r>
    <r>
      <rPr>
        <sz val="12"/>
        <rFont val="Times New Roman"/>
        <charset val="0"/>
      </rPr>
      <t>”</t>
    </r>
    <r>
      <rPr>
        <sz val="12"/>
        <rFont val="仿宋_GB2312"/>
        <charset val="134"/>
      </rPr>
      <t>工程之农耕臻品：特色农产精选平台项目。</t>
    </r>
  </si>
  <si>
    <r>
      <rPr>
        <sz val="12"/>
        <rFont val="仿宋_GB2312"/>
        <charset val="134"/>
      </rPr>
      <t>信息技术学院</t>
    </r>
    <r>
      <rPr>
        <sz val="12"/>
        <rFont val="Times New Roman"/>
        <charset val="0"/>
      </rPr>
      <t xml:space="preserve">
</t>
    </r>
    <r>
      <rPr>
        <sz val="12"/>
        <rFont val="仿宋_GB2312"/>
        <charset val="134"/>
      </rPr>
      <t>潘钰妍（行政）19129263216</t>
    </r>
  </si>
  <si>
    <t>在农产品采购、销售方面合作</t>
  </si>
  <si>
    <r>
      <rPr>
        <sz val="12"/>
        <rFont val="Times New Roman"/>
        <charset val="0"/>
      </rPr>
      <t>2024</t>
    </r>
    <r>
      <rPr>
        <sz val="12"/>
        <rFont val="仿宋_GB2312"/>
        <charset val="134"/>
      </rPr>
      <t>年</t>
    </r>
    <r>
      <rPr>
        <sz val="12"/>
        <rFont val="Times New Roman"/>
        <charset val="0"/>
      </rPr>
      <t>2</t>
    </r>
    <r>
      <rPr>
        <sz val="12"/>
        <rFont val="仿宋_GB2312"/>
        <charset val="134"/>
      </rPr>
      <t>月</t>
    </r>
    <r>
      <rPr>
        <sz val="12"/>
        <rFont val="Times New Roman"/>
        <charset val="0"/>
      </rPr>
      <t>9</t>
    </r>
    <r>
      <rPr>
        <sz val="12"/>
        <rFont val="仿宋_GB2312"/>
        <charset val="134"/>
      </rPr>
      <t>日前</t>
    </r>
  </si>
  <si>
    <r>
      <rPr>
        <sz val="12"/>
        <rFont val="Times New Roman"/>
        <charset val="0"/>
      </rPr>
      <t>1.</t>
    </r>
    <r>
      <rPr>
        <sz val="12"/>
        <rFont val="仿宋_GB2312"/>
        <charset val="134"/>
      </rPr>
      <t>省委</t>
    </r>
    <r>
      <rPr>
        <sz val="12"/>
        <rFont val="Times New Roman"/>
        <charset val="0"/>
      </rPr>
      <t>“1310”</t>
    </r>
    <r>
      <rPr>
        <sz val="12"/>
        <rFont val="仿宋_GB2312"/>
        <charset val="134"/>
      </rPr>
      <t>部署；</t>
    </r>
    <r>
      <rPr>
        <sz val="12"/>
        <rFont val="Times New Roman"/>
        <charset val="0"/>
      </rPr>
      <t>2.</t>
    </r>
    <r>
      <rPr>
        <sz val="12"/>
        <rFont val="仿宋_GB2312"/>
        <charset val="134"/>
      </rPr>
      <t>省委省政府、省委教育工委省教育厅</t>
    </r>
    <r>
      <rPr>
        <sz val="12"/>
        <rFont val="Times New Roman"/>
        <charset val="0"/>
      </rPr>
      <t>“</t>
    </r>
    <r>
      <rPr>
        <sz val="12"/>
        <rFont val="仿宋_GB2312"/>
        <charset val="134"/>
      </rPr>
      <t>双百行动</t>
    </r>
    <r>
      <rPr>
        <sz val="12"/>
        <rFont val="Times New Roman"/>
        <charset val="0"/>
      </rPr>
      <t>”</t>
    </r>
    <r>
      <rPr>
        <sz val="12"/>
        <rFont val="仿宋_GB2312"/>
        <charset val="134"/>
      </rPr>
      <t>部署要求；</t>
    </r>
    <r>
      <rPr>
        <sz val="12"/>
        <rFont val="Times New Roman"/>
        <charset val="0"/>
      </rPr>
      <t>5.</t>
    </r>
    <r>
      <rPr>
        <sz val="12"/>
        <rFont val="仿宋_GB2312"/>
        <charset val="134"/>
      </rPr>
      <t>连南瑶族自治县人民政府</t>
    </r>
    <r>
      <rPr>
        <sz val="12"/>
        <rFont val="Times New Roman"/>
        <charset val="0"/>
      </rPr>
      <t xml:space="preserve"> </t>
    </r>
    <r>
      <rPr>
        <sz val="12"/>
        <rFont val="仿宋_GB2312"/>
        <charset val="134"/>
      </rPr>
      <t>广东财贸职业学院签订的《合作协议书》以及七大合作方面内容</t>
    </r>
  </si>
  <si>
    <r>
      <rPr>
        <sz val="12"/>
        <rFont val="仿宋_GB2312"/>
        <charset val="134"/>
      </rPr>
      <t>合作内容：广东财贸职业学院支持连南开展农产品线上线下采购，</t>
    </r>
    <r>
      <rPr>
        <sz val="12"/>
        <rFont val="Times New Roman"/>
        <charset val="0"/>
      </rPr>
      <t>10</t>
    </r>
    <r>
      <rPr>
        <sz val="12"/>
        <rFont val="仿宋_GB2312"/>
        <charset val="134"/>
      </rPr>
      <t>月底前走访</t>
    </r>
    <r>
      <rPr>
        <sz val="12"/>
        <rFont val="Times New Roman"/>
        <charset val="0"/>
      </rPr>
      <t>1</t>
    </r>
    <r>
      <rPr>
        <sz val="12"/>
        <rFont val="仿宋_GB2312"/>
        <charset val="134"/>
      </rPr>
      <t>次财贸职业学院，对接消费帮扶工作，争取春节前开展工会消费帮扶，助力采购连南农产品，双方在高校日常消耗的特定农产品售买方面加强合作。</t>
    </r>
    <r>
      <rPr>
        <sz val="12"/>
        <rFont val="Times New Roman"/>
        <charset val="0"/>
      </rPr>
      <t xml:space="preserve">
</t>
    </r>
    <r>
      <rPr>
        <sz val="12"/>
        <rFont val="仿宋_GB2312"/>
        <charset val="134"/>
      </rPr>
      <t>落实举措：</t>
    </r>
    <r>
      <rPr>
        <sz val="12"/>
        <rFont val="Times New Roman"/>
        <charset val="0"/>
      </rPr>
      <t>1.</t>
    </r>
    <r>
      <rPr>
        <sz val="12"/>
        <rFont val="仿宋_GB2312"/>
        <charset val="134"/>
      </rPr>
      <t>连南</t>
    </r>
    <r>
      <rPr>
        <sz val="12"/>
        <rFont val="Times New Roman"/>
        <charset val="0"/>
      </rPr>
      <t>“</t>
    </r>
    <r>
      <rPr>
        <sz val="12"/>
        <rFont val="仿宋_GB2312"/>
        <charset val="134"/>
      </rPr>
      <t>云上田园</t>
    </r>
    <r>
      <rPr>
        <sz val="12"/>
        <rFont val="Times New Roman"/>
        <charset val="0"/>
      </rPr>
      <t>”</t>
    </r>
    <r>
      <rPr>
        <sz val="12"/>
        <rFont val="仿宋_GB2312"/>
        <charset val="134"/>
      </rPr>
      <t>丝苗米认种。倡议广大会员参与连南</t>
    </r>
    <r>
      <rPr>
        <sz val="12"/>
        <rFont val="Times New Roman"/>
        <charset val="0"/>
      </rPr>
      <t>“</t>
    </r>
    <r>
      <rPr>
        <sz val="12"/>
        <rFont val="仿宋_GB2312"/>
        <charset val="134"/>
      </rPr>
      <t>云上田园</t>
    </r>
    <r>
      <rPr>
        <sz val="12"/>
        <rFont val="Times New Roman"/>
        <charset val="0"/>
      </rPr>
      <t>”</t>
    </r>
    <r>
      <rPr>
        <sz val="12"/>
        <rFont val="仿宋_GB2312"/>
        <charset val="134"/>
      </rPr>
      <t>丝苗米认种</t>
    </r>
    <r>
      <rPr>
        <sz val="12"/>
        <rFont val="Times New Roman"/>
        <charset val="0"/>
      </rPr>
      <t>280</t>
    </r>
    <r>
      <rPr>
        <sz val="12"/>
        <rFont val="仿宋_GB2312"/>
        <charset val="134"/>
      </rPr>
      <t>平方米，共</t>
    </r>
    <r>
      <rPr>
        <sz val="12"/>
        <rFont val="Times New Roman"/>
        <charset val="0"/>
      </rPr>
      <t>1400</t>
    </r>
    <r>
      <rPr>
        <sz val="12"/>
        <rFont val="仿宋_GB2312"/>
        <charset val="134"/>
      </rPr>
      <t>元。</t>
    </r>
    <r>
      <rPr>
        <sz val="12"/>
        <rFont val="Times New Roman"/>
        <charset val="0"/>
      </rPr>
      <t>2.2023</t>
    </r>
    <r>
      <rPr>
        <sz val="12"/>
        <rFont val="仿宋_GB2312"/>
        <charset val="134"/>
      </rPr>
      <t>年春节慰问品采购。今年春节组织采购连南农特产品。</t>
    </r>
  </si>
  <si>
    <t>争取春节前开展工会消费帮扶，助力采购连南农产品，双方在高校日常消耗的特定农产品售买方面加强合作。</t>
  </si>
  <si>
    <r>
      <rPr>
        <sz val="12"/>
        <rFont val="仿宋_GB2312"/>
        <charset val="134"/>
      </rPr>
      <t>校工会</t>
    </r>
    <r>
      <rPr>
        <sz val="12"/>
        <rFont val="Times New Roman"/>
        <charset val="0"/>
      </rPr>
      <t xml:space="preserve">
</t>
    </r>
    <r>
      <rPr>
        <sz val="12"/>
        <rFont val="仿宋_GB2312"/>
        <charset val="134"/>
      </rPr>
      <t>李建华</t>
    </r>
    <r>
      <rPr>
        <sz val="12"/>
        <rFont val="Times New Roman"/>
        <charset val="0"/>
      </rPr>
      <t xml:space="preserve"> </t>
    </r>
    <r>
      <rPr>
        <sz val="12"/>
        <rFont val="仿宋_GB2312"/>
        <charset val="134"/>
      </rPr>
      <t>（副主席）</t>
    </r>
    <r>
      <rPr>
        <sz val="12"/>
        <rFont val="Times New Roman"/>
        <charset val="0"/>
      </rPr>
      <t>13710878211</t>
    </r>
  </si>
  <si>
    <t>涉及“典型县镇村”与省“百千万”指挥办印发名单不一致。
消费帮扶不能算作一个独立的项目，建议合并或删除。</t>
  </si>
  <si>
    <r>
      <rPr>
        <sz val="12"/>
        <rFont val="Times New Roman"/>
        <charset val="0"/>
      </rPr>
      <t>1.</t>
    </r>
    <r>
      <rPr>
        <sz val="12"/>
        <rFont val="仿宋_GB2312"/>
        <charset val="134"/>
      </rPr>
      <t>省委</t>
    </r>
    <r>
      <rPr>
        <sz val="12"/>
        <rFont val="Times New Roman"/>
        <charset val="0"/>
      </rPr>
      <t>“1310”</t>
    </r>
    <r>
      <rPr>
        <sz val="12"/>
        <rFont val="仿宋_GB2312"/>
        <charset val="134"/>
      </rPr>
      <t>部署；</t>
    </r>
    <r>
      <rPr>
        <sz val="12"/>
        <rFont val="Times New Roman"/>
        <charset val="0"/>
      </rPr>
      <t>2.</t>
    </r>
    <r>
      <rPr>
        <sz val="12"/>
        <rFont val="仿宋_GB2312"/>
        <charset val="134"/>
      </rPr>
      <t>省委省政府、省委教育工委省教育厅</t>
    </r>
    <r>
      <rPr>
        <sz val="12"/>
        <rFont val="Times New Roman"/>
        <charset val="0"/>
      </rPr>
      <t>“</t>
    </r>
    <r>
      <rPr>
        <sz val="12"/>
        <rFont val="仿宋_GB2312"/>
        <charset val="134"/>
      </rPr>
      <t>双百行动</t>
    </r>
    <r>
      <rPr>
        <sz val="12"/>
        <rFont val="Times New Roman"/>
        <charset val="0"/>
      </rPr>
      <t>”</t>
    </r>
    <r>
      <rPr>
        <sz val="12"/>
        <rFont val="仿宋_GB2312"/>
        <charset val="134"/>
      </rPr>
      <t>部署要求；</t>
    </r>
    <r>
      <rPr>
        <sz val="12"/>
        <rFont val="Times New Roman"/>
        <charset val="0"/>
      </rPr>
      <t>11.</t>
    </r>
    <r>
      <rPr>
        <sz val="12"/>
        <rFont val="仿宋_GB2312"/>
        <charset val="134"/>
      </rPr>
      <t>连南瑶族自治县人民政府</t>
    </r>
    <r>
      <rPr>
        <sz val="12"/>
        <rFont val="Times New Roman"/>
        <charset val="0"/>
      </rPr>
      <t xml:space="preserve"> </t>
    </r>
    <r>
      <rPr>
        <sz val="12"/>
        <rFont val="仿宋_GB2312"/>
        <charset val="134"/>
      </rPr>
      <t>广东财贸职业学院签订的《合作协议书》以及七大合作方面内容</t>
    </r>
  </si>
  <si>
    <r>
      <rPr>
        <b/>
        <sz val="12"/>
        <rFont val="Times New Roman"/>
        <charset val="0"/>
      </rPr>
      <t>2.</t>
    </r>
    <r>
      <rPr>
        <b/>
        <sz val="12"/>
        <rFont val="仿宋_GB2312"/>
        <charset val="134"/>
      </rPr>
      <t>在农产品采购、销售方面合作</t>
    </r>
    <r>
      <rPr>
        <b/>
        <sz val="12"/>
        <rFont val="Times New Roman"/>
        <charset val="0"/>
      </rPr>
      <t xml:space="preserve">
</t>
    </r>
    <r>
      <rPr>
        <b/>
        <sz val="12"/>
        <rFont val="仿宋_GB2312"/>
        <charset val="134"/>
      </rPr>
      <t>合作内容：</t>
    </r>
    <r>
      <rPr>
        <b/>
        <sz val="12"/>
        <rFont val="Times New Roman"/>
        <charset val="0"/>
      </rPr>
      <t xml:space="preserve">
</t>
    </r>
    <r>
      <rPr>
        <b/>
        <sz val="12"/>
        <rFont val="仿宋_GB2312"/>
        <charset val="134"/>
      </rPr>
      <t>（</t>
    </r>
    <r>
      <rPr>
        <b/>
        <sz val="12"/>
        <rFont val="Times New Roman"/>
        <charset val="0"/>
      </rPr>
      <t>1</t>
    </r>
    <r>
      <rPr>
        <b/>
        <sz val="12"/>
        <rFont val="仿宋_GB2312"/>
        <charset val="134"/>
      </rPr>
      <t>）</t>
    </r>
    <r>
      <rPr>
        <sz val="12"/>
        <rFont val="仿宋_GB2312"/>
        <charset val="134"/>
      </rPr>
      <t>在院校日常消耗的特定农产品售买方面加强合作，争取签订采购协议。</t>
    </r>
    <r>
      <rPr>
        <b/>
        <sz val="12"/>
        <rFont val="Times New Roman"/>
        <charset val="0"/>
      </rPr>
      <t xml:space="preserve">
</t>
    </r>
    <r>
      <rPr>
        <b/>
        <sz val="12"/>
        <rFont val="仿宋_GB2312"/>
        <charset val="134"/>
      </rPr>
      <t>（</t>
    </r>
    <r>
      <rPr>
        <b/>
        <sz val="12"/>
        <rFont val="Times New Roman"/>
        <charset val="0"/>
      </rPr>
      <t>2</t>
    </r>
    <r>
      <rPr>
        <b/>
        <sz val="12"/>
        <rFont val="仿宋_GB2312"/>
        <charset val="134"/>
      </rPr>
      <t>）</t>
    </r>
    <r>
      <rPr>
        <sz val="12"/>
        <rFont val="仿宋_GB2312"/>
        <charset val="134"/>
      </rPr>
      <t>广东财贸职业学院支持连南开展农产品线上线下采购，每年重大节日开展工会消费帮扶采购连南农产品，双方在高校日常消耗的特定农产品售买方面加强合作。连南每年在中秋或春节前组织开展至少</t>
    </r>
    <r>
      <rPr>
        <sz val="12"/>
        <rFont val="Times New Roman"/>
        <charset val="0"/>
      </rPr>
      <t>1</t>
    </r>
    <r>
      <rPr>
        <sz val="12"/>
        <rFont val="仿宋_GB2312"/>
        <charset val="134"/>
      </rPr>
      <t>场</t>
    </r>
    <r>
      <rPr>
        <sz val="12"/>
        <rFont val="Times New Roman"/>
        <charset val="0"/>
      </rPr>
      <t>“</t>
    </r>
    <r>
      <rPr>
        <sz val="12"/>
        <rFont val="仿宋_GB2312"/>
        <charset val="134"/>
      </rPr>
      <t>消费帮扶进广东财贸职业学院</t>
    </r>
    <r>
      <rPr>
        <sz val="12"/>
        <rFont val="Times New Roman"/>
        <charset val="0"/>
      </rPr>
      <t>”</t>
    </r>
    <r>
      <rPr>
        <sz val="12"/>
        <rFont val="仿宋_GB2312"/>
        <charset val="134"/>
      </rPr>
      <t>展销活动，进一步推广连南的优质特色农产品。</t>
    </r>
    <r>
      <rPr>
        <sz val="12"/>
        <rFont val="Times New Roman"/>
        <charset val="0"/>
      </rPr>
      <t xml:space="preserve">
</t>
    </r>
    <r>
      <rPr>
        <b/>
        <sz val="12"/>
        <rFont val="仿宋_GB2312"/>
        <charset val="134"/>
      </rPr>
      <t>（</t>
    </r>
    <r>
      <rPr>
        <b/>
        <sz val="12"/>
        <rFont val="Times New Roman"/>
        <charset val="0"/>
      </rPr>
      <t>2</t>
    </r>
    <r>
      <rPr>
        <b/>
        <sz val="12"/>
        <rFont val="仿宋_GB2312"/>
        <charset val="134"/>
      </rPr>
      <t>）</t>
    </r>
    <r>
      <rPr>
        <sz val="12"/>
        <rFont val="仿宋_GB2312"/>
        <charset val="134"/>
      </rPr>
      <t>帮助连南销售本地特色农产品，探索建立连南电商项目孵化基地，并对连南电商发展、市场销售等进行开展课题研究，形成调研报告。广东财贸职业学院组织相关专业的师生每季度</t>
    </r>
    <r>
      <rPr>
        <sz val="12"/>
        <rFont val="Times New Roman"/>
        <charset val="0"/>
      </rPr>
      <t>3</t>
    </r>
    <r>
      <rPr>
        <sz val="12"/>
        <rFont val="仿宋_GB2312"/>
        <charset val="134"/>
      </rPr>
      <t>月、</t>
    </r>
    <r>
      <rPr>
        <sz val="12"/>
        <rFont val="Times New Roman"/>
        <charset val="0"/>
      </rPr>
      <t>6</t>
    </r>
    <r>
      <rPr>
        <sz val="12"/>
        <rFont val="仿宋_GB2312"/>
        <charset val="134"/>
      </rPr>
      <t>月、</t>
    </r>
    <r>
      <rPr>
        <sz val="12"/>
        <rFont val="Times New Roman"/>
        <charset val="0"/>
      </rPr>
      <t>9</t>
    </r>
    <r>
      <rPr>
        <sz val="12"/>
        <rFont val="仿宋_GB2312"/>
        <charset val="134"/>
      </rPr>
      <t>月、</t>
    </r>
    <r>
      <rPr>
        <sz val="12"/>
        <rFont val="Times New Roman"/>
        <charset val="0"/>
      </rPr>
      <t>12</t>
    </r>
    <r>
      <rPr>
        <sz val="12"/>
        <rFont val="仿宋_GB2312"/>
        <charset val="134"/>
      </rPr>
      <t>月份赴连南开展一次直播带货活动，鼓励与网红、大</t>
    </r>
    <r>
      <rPr>
        <sz val="12"/>
        <rFont val="Times New Roman"/>
        <charset val="0"/>
      </rPr>
      <t>V</t>
    </r>
    <r>
      <rPr>
        <sz val="12"/>
        <rFont val="仿宋_GB2312"/>
        <charset val="134"/>
      </rPr>
      <t>合作带货，推动连南特农产品促销。
合作模式：项目合作、课题研究的形式。由广东财贸职业学院工会和连南供销社对接探讨具体合作事宜，高校明确农产品方面的需求，连南供销社提供相应的农产品信息，双方找准合作点、确定合作细则，以签订农产品采购协议书等形式开展连南特色农产品的售买合作。双方通力合作，连南加大力度支持广东财贸职业学院开展相关理论课题研究、电商带货和市场销售调研实践等，进一步增强连南农产品的市场销售力。</t>
    </r>
  </si>
  <si>
    <r>
      <rPr>
        <sz val="12"/>
        <rFont val="仿宋_GB2312"/>
        <charset val="134"/>
      </rPr>
      <t>总务处：</t>
    </r>
    <r>
      <rPr>
        <sz val="12"/>
        <rFont val="Times New Roman"/>
        <charset val="0"/>
      </rPr>
      <t>2024</t>
    </r>
    <r>
      <rPr>
        <sz val="12"/>
        <rFont val="仿宋_GB2312"/>
        <charset val="134"/>
      </rPr>
      <t>年目标：</t>
    </r>
    <r>
      <rPr>
        <sz val="12"/>
        <rFont val="Times New Roman"/>
        <charset val="0"/>
      </rPr>
      <t>2024</t>
    </r>
    <r>
      <rPr>
        <sz val="12"/>
        <rFont val="仿宋_GB2312"/>
        <charset val="134"/>
      </rPr>
      <t>年实现帮扶农产品销售额达到</t>
    </r>
    <r>
      <rPr>
        <sz val="12"/>
        <rFont val="Times New Roman"/>
        <charset val="0"/>
      </rPr>
      <t>50000</t>
    </r>
    <r>
      <rPr>
        <sz val="12"/>
        <rFont val="仿宋_GB2312"/>
        <charset val="134"/>
      </rPr>
      <t>。</t>
    </r>
    <r>
      <rPr>
        <sz val="12"/>
        <rFont val="Times New Roman"/>
        <charset val="0"/>
      </rPr>
      <t xml:space="preserve">        2025</t>
    </r>
    <r>
      <rPr>
        <sz val="12"/>
        <rFont val="仿宋_GB2312"/>
        <charset val="134"/>
      </rPr>
      <t>年目标：</t>
    </r>
    <r>
      <rPr>
        <sz val="12"/>
        <rFont val="Times New Roman"/>
        <charset val="0"/>
      </rPr>
      <t>2025</t>
    </r>
    <r>
      <rPr>
        <sz val="12"/>
        <rFont val="仿宋_GB2312"/>
        <charset val="134"/>
      </rPr>
      <t>年实现帮扶农产品销售额达到</t>
    </r>
    <r>
      <rPr>
        <sz val="12"/>
        <rFont val="Times New Roman"/>
        <charset val="0"/>
      </rPr>
      <t>50000</t>
    </r>
    <r>
      <rPr>
        <sz val="12"/>
        <rFont val="仿宋_GB2312"/>
        <charset val="134"/>
      </rPr>
      <t>。</t>
    </r>
    <r>
      <rPr>
        <sz val="12"/>
        <rFont val="Times New Roman"/>
        <charset val="0"/>
      </rPr>
      <t xml:space="preserve"> 
</t>
    </r>
    <r>
      <rPr>
        <sz val="12"/>
        <rFont val="仿宋_GB2312"/>
        <charset val="134"/>
      </rPr>
      <t>校工会：</t>
    </r>
    <r>
      <rPr>
        <sz val="12"/>
        <rFont val="Times New Roman"/>
        <charset val="0"/>
      </rPr>
      <t>1.“</t>
    </r>
    <r>
      <rPr>
        <sz val="12"/>
        <rFont val="仿宋_GB2312"/>
        <charset val="134"/>
      </rPr>
      <t>消费帮扶进校园</t>
    </r>
    <r>
      <rPr>
        <sz val="12"/>
        <rFont val="Times New Roman"/>
        <charset val="0"/>
      </rPr>
      <t>”</t>
    </r>
    <r>
      <rPr>
        <sz val="12"/>
        <rFont val="仿宋_GB2312"/>
        <charset val="134"/>
      </rPr>
      <t>展销活动每年完成</t>
    </r>
    <r>
      <rPr>
        <sz val="12"/>
        <rFont val="Times New Roman"/>
        <charset val="0"/>
      </rPr>
      <t>1</t>
    </r>
    <r>
      <rPr>
        <sz val="12"/>
        <rFont val="仿宋_GB2312"/>
        <charset val="134"/>
      </rPr>
      <t>次。</t>
    </r>
    <r>
      <rPr>
        <sz val="12"/>
        <rFont val="Times New Roman"/>
        <charset val="0"/>
      </rPr>
      <t xml:space="preserve">                             2.“</t>
    </r>
    <r>
      <rPr>
        <sz val="12"/>
        <rFont val="仿宋_GB2312"/>
        <charset val="134"/>
      </rPr>
      <t>消费采购帮扶</t>
    </r>
    <r>
      <rPr>
        <sz val="12"/>
        <rFont val="Times New Roman"/>
        <charset val="0"/>
      </rPr>
      <t>”</t>
    </r>
    <r>
      <rPr>
        <sz val="12"/>
        <rFont val="仿宋_GB2312"/>
        <charset val="134"/>
      </rPr>
      <t>每年采购</t>
    </r>
    <r>
      <rPr>
        <sz val="12"/>
        <rFont val="Times New Roman"/>
        <charset val="0"/>
      </rPr>
      <t>3</t>
    </r>
    <r>
      <rPr>
        <sz val="12"/>
        <rFont val="仿宋_GB2312"/>
        <charset val="134"/>
      </rPr>
      <t>次。</t>
    </r>
    <r>
      <rPr>
        <sz val="12"/>
        <rFont val="Times New Roman"/>
        <charset val="0"/>
      </rPr>
      <t xml:space="preserve">
</t>
    </r>
    <r>
      <rPr>
        <sz val="12"/>
        <rFont val="仿宋_GB2312"/>
        <charset val="134"/>
      </rPr>
      <t>经济贸易学院：总体目标：调研报告份，直播带货获得对应成效</t>
    </r>
    <r>
      <rPr>
        <sz val="12"/>
        <rFont val="Times New Roman"/>
        <charset val="0"/>
      </rPr>
      <t xml:space="preserve">
2023</t>
    </r>
    <r>
      <rPr>
        <sz val="12"/>
        <rFont val="仿宋_GB2312"/>
        <charset val="134"/>
      </rPr>
      <t>年目标：无</t>
    </r>
    <r>
      <rPr>
        <sz val="12"/>
        <rFont val="Times New Roman"/>
        <charset val="0"/>
      </rPr>
      <t xml:space="preserve">
2024年目标：1.2024年：调研报告一份。
2.2024年直播带货（同时加增训）4次。
3.2024年每次培训人数达到30人以上。
4.2024年每次直播带动平均每个农户2000元销售额。
2025年目标：2025年每次实现帮扶农产品销售额达到50000元。共100000万元。2025年共实现100农户或企业独立开展电商直播带货。2025年通过消费帮扶活动，孵化成功广东财贸职业学院-连南电商直播基地。</t>
    </r>
  </si>
  <si>
    <r>
      <rPr>
        <sz val="12"/>
        <rFont val="仿宋_GB2312"/>
        <charset val="134"/>
      </rPr>
      <t>负责人：总务处处长干方彬</t>
    </r>
    <r>
      <rPr>
        <sz val="12"/>
        <rFont val="Times New Roman"/>
        <charset val="0"/>
      </rPr>
      <t xml:space="preserve"> 13926019107  
</t>
    </r>
    <r>
      <rPr>
        <sz val="12"/>
        <rFont val="仿宋_GB2312"/>
        <charset val="134"/>
      </rPr>
      <t>联络员：徐颖</t>
    </r>
    <r>
      <rPr>
        <sz val="12"/>
        <rFont val="Times New Roman"/>
        <charset val="0"/>
      </rPr>
      <t xml:space="preserve"> 18826606079
</t>
    </r>
    <r>
      <rPr>
        <sz val="12"/>
        <rFont val="仿宋_GB2312"/>
        <charset val="134"/>
      </rPr>
      <t>负责人：校工会副主席李建华</t>
    </r>
    <r>
      <rPr>
        <sz val="12"/>
        <rFont val="Times New Roman"/>
        <charset val="0"/>
      </rPr>
      <t xml:space="preserve"> 13710878211
</t>
    </r>
    <r>
      <rPr>
        <sz val="12"/>
        <rFont val="仿宋_GB2312"/>
        <charset val="134"/>
      </rPr>
      <t>联络员：罗泽伟</t>
    </r>
    <r>
      <rPr>
        <sz val="12"/>
        <rFont val="Times New Roman"/>
        <charset val="0"/>
      </rPr>
      <t xml:space="preserve"> 13422299337
</t>
    </r>
    <r>
      <rPr>
        <sz val="12"/>
        <rFont val="仿宋_GB2312"/>
        <charset val="134"/>
      </rPr>
      <t>负责人：经济贸易学院电商教研室负责人冯静</t>
    </r>
    <r>
      <rPr>
        <sz val="12"/>
        <rFont val="Times New Roman"/>
        <charset val="0"/>
      </rPr>
      <t>18903001512</t>
    </r>
  </si>
  <si>
    <t>建议3年总经费控制在50万以内。
涉及“典型县镇村”与省“百千万”指挥办印发名单不一致</t>
  </si>
  <si>
    <r>
      <rPr>
        <sz val="12"/>
        <rFont val="仿宋_GB2312"/>
        <charset val="134"/>
      </rPr>
      <t>在农文旅体产业</t>
    </r>
    <r>
      <rPr>
        <sz val="12"/>
        <rFont val="Times New Roman"/>
        <charset val="0"/>
      </rPr>
      <t>IP</t>
    </r>
    <r>
      <rPr>
        <sz val="12"/>
        <rFont val="仿宋_GB2312"/>
        <charset val="134"/>
      </rPr>
      <t>方面合作</t>
    </r>
  </si>
  <si>
    <r>
      <rPr>
        <sz val="12"/>
        <rFont val="Times New Roman"/>
        <charset val="0"/>
      </rPr>
      <t>1.</t>
    </r>
    <r>
      <rPr>
        <sz val="12"/>
        <rFont val="仿宋_GB2312"/>
        <charset val="134"/>
      </rPr>
      <t>省委</t>
    </r>
    <r>
      <rPr>
        <sz val="12"/>
        <rFont val="Times New Roman"/>
        <charset val="0"/>
      </rPr>
      <t>“1310”</t>
    </r>
    <r>
      <rPr>
        <sz val="12"/>
        <rFont val="仿宋_GB2312"/>
        <charset val="134"/>
      </rPr>
      <t>部署；</t>
    </r>
    <r>
      <rPr>
        <sz val="12"/>
        <rFont val="Times New Roman"/>
        <charset val="0"/>
      </rPr>
      <t>2.</t>
    </r>
    <r>
      <rPr>
        <sz val="12"/>
        <rFont val="仿宋_GB2312"/>
        <charset val="134"/>
      </rPr>
      <t>省委省政府、省委教育工委省教育厅</t>
    </r>
    <r>
      <rPr>
        <sz val="12"/>
        <rFont val="Times New Roman"/>
        <charset val="0"/>
      </rPr>
      <t>“</t>
    </r>
    <r>
      <rPr>
        <sz val="12"/>
        <rFont val="仿宋_GB2312"/>
        <charset val="134"/>
      </rPr>
      <t>双百行动</t>
    </r>
    <r>
      <rPr>
        <sz val="12"/>
        <rFont val="Times New Roman"/>
        <charset val="0"/>
      </rPr>
      <t>”</t>
    </r>
    <r>
      <rPr>
        <sz val="12"/>
        <rFont val="仿宋_GB2312"/>
        <charset val="134"/>
      </rPr>
      <t>部署要求；</t>
    </r>
    <r>
      <rPr>
        <sz val="12"/>
        <rFont val="Times New Roman"/>
        <charset val="0"/>
      </rPr>
      <t>6.</t>
    </r>
    <r>
      <rPr>
        <sz val="12"/>
        <rFont val="仿宋_GB2312"/>
        <charset val="134"/>
      </rPr>
      <t>连南瑶族自治县人民政府</t>
    </r>
    <r>
      <rPr>
        <sz val="12"/>
        <rFont val="Times New Roman"/>
        <charset val="0"/>
      </rPr>
      <t xml:space="preserve"> </t>
    </r>
    <r>
      <rPr>
        <sz val="12"/>
        <rFont val="仿宋_GB2312"/>
        <charset val="134"/>
      </rPr>
      <t>广东财贸职业学院签订的《合作协议书》以及七大合作方面内容</t>
    </r>
  </si>
  <si>
    <r>
      <rPr>
        <sz val="12"/>
        <rFont val="仿宋_GB2312"/>
        <charset val="134"/>
      </rPr>
      <t>项目内容：聚焦于农文旅体精品</t>
    </r>
    <r>
      <rPr>
        <sz val="12"/>
        <rFont val="Times New Roman"/>
        <charset val="0"/>
      </rPr>
      <t>IP</t>
    </r>
    <r>
      <rPr>
        <sz val="12"/>
        <rFont val="仿宋_GB2312"/>
        <charset val="134"/>
      </rPr>
      <t>的研发设计，广东财贸学院组成专业团队，结合连南实际，做好品牌策划，突出民族特色，形成若干精品的、可持续、粘性强、可推广的高流量</t>
    </r>
    <r>
      <rPr>
        <sz val="12"/>
        <rFont val="Times New Roman"/>
        <charset val="0"/>
      </rPr>
      <t>IP</t>
    </r>
    <r>
      <rPr>
        <sz val="12"/>
        <rFont val="仿宋_GB2312"/>
        <charset val="134"/>
      </rPr>
      <t>，前期梳理连南可打造的农文旅体精品</t>
    </r>
    <r>
      <rPr>
        <sz val="12"/>
        <rFont val="Times New Roman"/>
        <charset val="0"/>
      </rPr>
      <t>IP</t>
    </r>
    <r>
      <rPr>
        <sz val="12"/>
        <rFont val="仿宋_GB2312"/>
        <charset val="134"/>
      </rPr>
      <t>，编制一个策划方案。项目合作主要事项：</t>
    </r>
    <r>
      <rPr>
        <sz val="12"/>
        <rFont val="Times New Roman"/>
        <charset val="0"/>
      </rPr>
      <t>1</t>
    </r>
    <r>
      <rPr>
        <sz val="12"/>
        <rFont val="仿宋_GB2312"/>
        <charset val="134"/>
      </rPr>
      <t>、长鼓捐赠；</t>
    </r>
    <r>
      <rPr>
        <sz val="12"/>
        <rFont val="Times New Roman"/>
        <charset val="0"/>
      </rPr>
      <t>2</t>
    </r>
    <r>
      <rPr>
        <sz val="12"/>
        <rFont val="仿宋_GB2312"/>
        <charset val="134"/>
      </rPr>
      <t>、非遗进校园；</t>
    </r>
    <r>
      <rPr>
        <sz val="12"/>
        <rFont val="Times New Roman"/>
        <charset val="0"/>
      </rPr>
      <t>3</t>
    </r>
    <r>
      <rPr>
        <sz val="12"/>
        <rFont val="仿宋_GB2312"/>
        <charset val="134"/>
      </rPr>
      <t>、农文旅体产业</t>
    </r>
    <r>
      <rPr>
        <sz val="12"/>
        <rFont val="Times New Roman"/>
        <charset val="0"/>
      </rPr>
      <t>IP</t>
    </r>
    <r>
      <rPr>
        <sz val="12"/>
        <rFont val="仿宋_GB2312"/>
        <charset val="134"/>
      </rPr>
      <t>打造。</t>
    </r>
    <r>
      <rPr>
        <sz val="12"/>
        <rFont val="Times New Roman"/>
        <charset val="0"/>
      </rPr>
      <t xml:space="preserve">
</t>
    </r>
    <r>
      <rPr>
        <sz val="12"/>
        <rFont val="仿宋_GB2312"/>
        <charset val="134"/>
      </rPr>
      <t>具体举措：</t>
    </r>
    <r>
      <rPr>
        <sz val="12"/>
        <rFont val="Times New Roman"/>
        <charset val="0"/>
      </rPr>
      <t>1.</t>
    </r>
    <r>
      <rPr>
        <sz val="12"/>
        <rFont val="仿宋_GB2312"/>
        <charset val="134"/>
      </rPr>
      <t>对接需求，设想工作方向；</t>
    </r>
    <r>
      <rPr>
        <sz val="12"/>
        <rFont val="Times New Roman"/>
        <charset val="0"/>
      </rPr>
      <t>2.</t>
    </r>
    <r>
      <rPr>
        <sz val="12"/>
        <rFont val="仿宋_GB2312"/>
        <charset val="134"/>
      </rPr>
      <t>组建团队，深入调研；</t>
    </r>
    <r>
      <rPr>
        <sz val="12"/>
        <rFont val="Times New Roman"/>
        <charset val="0"/>
      </rPr>
      <t>3.</t>
    </r>
    <r>
      <rPr>
        <sz val="12"/>
        <rFont val="仿宋_GB2312"/>
        <charset val="134"/>
      </rPr>
      <t>因地制宜，结合调研的结论，编制</t>
    </r>
    <r>
      <rPr>
        <sz val="12"/>
        <rFont val="Times New Roman"/>
        <charset val="0"/>
      </rPr>
      <t>IP</t>
    </r>
    <r>
      <rPr>
        <sz val="12"/>
        <rFont val="仿宋_GB2312"/>
        <charset val="134"/>
      </rPr>
      <t>打造方案，制定具体的运营模式；</t>
    </r>
    <r>
      <rPr>
        <sz val="12"/>
        <rFont val="Times New Roman"/>
        <charset val="0"/>
      </rPr>
      <t>4.</t>
    </r>
    <r>
      <rPr>
        <sz val="12"/>
        <rFont val="仿宋_GB2312"/>
        <charset val="134"/>
      </rPr>
      <t>与调研结合，搜集当地的一些民俗故事及特色瑶族文化故事，结合</t>
    </r>
    <r>
      <rPr>
        <sz val="12"/>
        <rFont val="Times New Roman"/>
        <charset val="0"/>
      </rPr>
      <t>IP</t>
    </r>
    <r>
      <rPr>
        <sz val="12"/>
        <rFont val="仿宋_GB2312"/>
        <charset val="134"/>
      </rPr>
      <t>打造讲话非遗文化故事，进一步深入人心。</t>
    </r>
    <r>
      <rPr>
        <sz val="12"/>
        <rFont val="Times New Roman"/>
        <charset val="0"/>
      </rPr>
      <t>5.</t>
    </r>
    <r>
      <rPr>
        <sz val="12"/>
        <rFont val="仿宋_GB2312"/>
        <charset val="134"/>
      </rPr>
      <t>依据一些民族神秘图腾，结合图腾造型寓意，再创作相关的文化几何图形，进一步对图形萌化，设计出独特的</t>
    </r>
    <r>
      <rPr>
        <sz val="12"/>
        <rFont val="Times New Roman"/>
        <charset val="0"/>
      </rPr>
      <t>IP</t>
    </r>
    <r>
      <rPr>
        <sz val="12"/>
        <rFont val="仿宋_GB2312"/>
        <charset val="134"/>
      </rPr>
      <t>形象，突出民族特色。</t>
    </r>
    <r>
      <rPr>
        <sz val="12"/>
        <rFont val="Times New Roman"/>
        <charset val="0"/>
      </rPr>
      <t xml:space="preserve">   </t>
    </r>
  </si>
  <si>
    <r>
      <rPr>
        <sz val="12"/>
        <rFont val="仿宋_GB2312"/>
        <charset val="134"/>
      </rPr>
      <t>协助连南做好品牌策划，突出民族特色，形成若干精品的、可持续、粘性强、可推广的高流量</t>
    </r>
    <r>
      <rPr>
        <sz val="12"/>
        <rFont val="Times New Roman"/>
        <charset val="0"/>
      </rPr>
      <t>IP</t>
    </r>
    <r>
      <rPr>
        <sz val="12"/>
        <rFont val="仿宋_GB2312"/>
        <charset val="134"/>
      </rPr>
      <t>。</t>
    </r>
  </si>
  <si>
    <r>
      <rPr>
        <sz val="12"/>
        <rFont val="仿宋_GB2312"/>
        <charset val="134"/>
      </rPr>
      <t>学工处（学工部、团委）</t>
    </r>
    <r>
      <rPr>
        <sz val="12"/>
        <rFont val="Times New Roman"/>
        <charset val="0"/>
      </rPr>
      <t xml:space="preserve">
</t>
    </r>
    <r>
      <rPr>
        <sz val="12"/>
        <rFont val="仿宋_GB2312"/>
        <charset val="134"/>
      </rPr>
      <t>万丽怡</t>
    </r>
    <r>
      <rPr>
        <sz val="12"/>
        <rFont val="Times New Roman"/>
        <charset val="0"/>
      </rPr>
      <t xml:space="preserve"> </t>
    </r>
    <r>
      <rPr>
        <sz val="12"/>
        <rFont val="仿宋_GB2312"/>
        <charset val="134"/>
      </rPr>
      <t>（辅导员）</t>
    </r>
    <r>
      <rPr>
        <sz val="12"/>
        <rFont val="Times New Roman"/>
        <charset val="0"/>
      </rPr>
      <t>18820579410</t>
    </r>
  </si>
  <si>
    <t>在云上田园项目合作</t>
  </si>
  <si>
    <r>
      <rPr>
        <sz val="12"/>
        <rFont val="Times New Roman"/>
        <charset val="0"/>
      </rPr>
      <t>1.</t>
    </r>
    <r>
      <rPr>
        <sz val="12"/>
        <rFont val="仿宋_GB2312"/>
        <charset val="134"/>
      </rPr>
      <t>省委</t>
    </r>
    <r>
      <rPr>
        <sz val="12"/>
        <rFont val="Times New Roman"/>
        <charset val="0"/>
      </rPr>
      <t>“1310”</t>
    </r>
    <r>
      <rPr>
        <sz val="12"/>
        <rFont val="仿宋_GB2312"/>
        <charset val="134"/>
      </rPr>
      <t>部署；</t>
    </r>
    <r>
      <rPr>
        <sz val="12"/>
        <rFont val="Times New Roman"/>
        <charset val="0"/>
      </rPr>
      <t>2.</t>
    </r>
    <r>
      <rPr>
        <sz val="12"/>
        <rFont val="仿宋_GB2312"/>
        <charset val="134"/>
      </rPr>
      <t>省委省政府、省委教育工委省教育厅</t>
    </r>
    <r>
      <rPr>
        <sz val="12"/>
        <rFont val="Times New Roman"/>
        <charset val="0"/>
      </rPr>
      <t>“</t>
    </r>
    <r>
      <rPr>
        <sz val="12"/>
        <rFont val="仿宋_GB2312"/>
        <charset val="134"/>
      </rPr>
      <t>双百行动</t>
    </r>
    <r>
      <rPr>
        <sz val="12"/>
        <rFont val="Times New Roman"/>
        <charset val="0"/>
      </rPr>
      <t>”</t>
    </r>
    <r>
      <rPr>
        <sz val="12"/>
        <rFont val="仿宋_GB2312"/>
        <charset val="134"/>
      </rPr>
      <t>部署要求；</t>
    </r>
    <r>
      <rPr>
        <sz val="12"/>
        <rFont val="Times New Roman"/>
        <charset val="0"/>
      </rPr>
      <t>10.</t>
    </r>
    <r>
      <rPr>
        <sz val="12"/>
        <rFont val="仿宋_GB2312"/>
        <charset val="134"/>
      </rPr>
      <t>连南瑶族自治县人民政府</t>
    </r>
    <r>
      <rPr>
        <sz val="12"/>
        <rFont val="Times New Roman"/>
        <charset val="0"/>
      </rPr>
      <t xml:space="preserve"> </t>
    </r>
    <r>
      <rPr>
        <sz val="12"/>
        <rFont val="仿宋_GB2312"/>
        <charset val="134"/>
      </rPr>
      <t>广东财贸职业学院签订的《合作协议书》以及七大合作方面内容</t>
    </r>
  </si>
  <si>
    <r>
      <rPr>
        <b/>
        <sz val="12"/>
        <rFont val="Times New Roman"/>
        <charset val="0"/>
      </rPr>
      <t>1.</t>
    </r>
    <r>
      <rPr>
        <b/>
        <sz val="12"/>
        <rFont val="仿宋_GB2312"/>
        <charset val="134"/>
      </rPr>
      <t>在云上田园项目合作</t>
    </r>
    <r>
      <rPr>
        <sz val="12"/>
        <rFont val="Times New Roman"/>
        <charset val="0"/>
      </rPr>
      <t xml:space="preserve">
</t>
    </r>
    <r>
      <rPr>
        <b/>
        <sz val="12"/>
        <rFont val="仿宋_GB2312"/>
        <charset val="134"/>
      </rPr>
      <t>合作内容：</t>
    </r>
    <r>
      <rPr>
        <b/>
        <sz val="12"/>
        <rFont val="Times New Roman"/>
        <charset val="0"/>
      </rPr>
      <t xml:space="preserve">
</t>
    </r>
    <r>
      <rPr>
        <sz val="12"/>
        <rFont val="Times New Roman"/>
        <charset val="0"/>
      </rPr>
      <t>1.</t>
    </r>
    <r>
      <rPr>
        <sz val="12"/>
        <rFont val="仿宋_GB2312"/>
        <charset val="134"/>
      </rPr>
      <t>提供农产品产业发展有针对性的营销策略方案。</t>
    </r>
    <r>
      <rPr>
        <sz val="12"/>
        <rFont val="Times New Roman"/>
        <charset val="0"/>
      </rPr>
      <t xml:space="preserve">
2.</t>
    </r>
    <r>
      <rPr>
        <sz val="12"/>
        <rFont val="仿宋_GB2312"/>
        <charset val="134"/>
      </rPr>
      <t>与我县相关部门合作促进产业宣传、推广，拓宽农产品销售渠道、实现农产品销量提高、农民明显增收。</t>
    </r>
    <r>
      <rPr>
        <sz val="12"/>
        <rFont val="Times New Roman"/>
        <charset val="0"/>
      </rPr>
      <t xml:space="preserve">
3.</t>
    </r>
    <r>
      <rPr>
        <sz val="12"/>
        <rFont val="仿宋_GB2312"/>
        <charset val="134"/>
      </rPr>
      <t>提供直播带货基层人才培训，召开相关讲座，促进基层人才带货技能提升。</t>
    </r>
    <r>
      <rPr>
        <sz val="12"/>
        <rFont val="Times New Roman"/>
        <charset val="0"/>
      </rPr>
      <t xml:space="preserve">
4.</t>
    </r>
    <r>
      <rPr>
        <sz val="12"/>
        <rFont val="仿宋_GB2312"/>
        <charset val="134"/>
      </rPr>
      <t>院校发动师生和社会力量帮助完成部分领种额度。</t>
    </r>
    <r>
      <rPr>
        <b/>
        <sz val="12"/>
        <rFont val="Times New Roman"/>
        <charset val="0"/>
      </rPr>
      <t xml:space="preserve">
</t>
    </r>
    <r>
      <rPr>
        <b/>
        <sz val="12"/>
        <rFont val="仿宋_GB2312"/>
        <charset val="134"/>
      </rPr>
      <t>合作模式：</t>
    </r>
    <r>
      <rPr>
        <sz val="12"/>
        <rFont val="仿宋_GB2312"/>
        <charset val="134"/>
      </rPr>
      <t>课题研究、项目合作的形式。连南对项目进行详细介绍，同时明确目前存在的困难以及需要高校配合的内容，高校根据自身所能，积极回应，组建专业团队，通过课题立项研究或是派出专业团队来连南对项目进行合作共建，提供可行的实施方案或计划，切实助力项目的高质量推进。签署直播带货合同，院校引进专业化、高流量直播平台和运营团队，全面助力农特产品销售。</t>
    </r>
  </si>
  <si>
    <r>
      <rPr>
        <sz val="12"/>
        <rFont val="仿宋_GB2312"/>
        <charset val="134"/>
      </rPr>
      <t>总体目标：完成调研报告一份，产品营销培训</t>
    </r>
    <r>
      <rPr>
        <sz val="12"/>
        <rFont val="Times New Roman"/>
        <charset val="0"/>
      </rPr>
      <t>4</t>
    </r>
    <r>
      <rPr>
        <sz val="12"/>
        <rFont val="仿宋_GB2312"/>
        <charset val="134"/>
      </rPr>
      <t>次，直播培训</t>
    </r>
    <r>
      <rPr>
        <sz val="12"/>
        <rFont val="Times New Roman"/>
        <charset val="0"/>
      </rPr>
      <t>4</t>
    </r>
    <r>
      <rPr>
        <sz val="12"/>
        <rFont val="仿宋_GB2312"/>
        <charset val="134"/>
      </rPr>
      <t>次，完成一份对农产品产业发展有针对性的营销策略方案，按照要求协助推广领种计划。</t>
    </r>
    <r>
      <rPr>
        <sz val="12"/>
        <rFont val="Times New Roman"/>
        <charset val="0"/>
      </rPr>
      <t xml:space="preserve">
2023</t>
    </r>
    <r>
      <rPr>
        <sz val="12"/>
        <rFont val="仿宋_GB2312"/>
        <charset val="134"/>
      </rPr>
      <t>年目标：无</t>
    </r>
    <r>
      <rPr>
        <sz val="12"/>
        <rFont val="Times New Roman"/>
        <charset val="0"/>
      </rPr>
      <t xml:space="preserve">
2024</t>
    </r>
    <r>
      <rPr>
        <sz val="12"/>
        <rFont val="仿宋_GB2312"/>
        <charset val="134"/>
      </rPr>
      <t>年目标：产品营销培训</t>
    </r>
    <r>
      <rPr>
        <sz val="12"/>
        <rFont val="Times New Roman"/>
        <charset val="0"/>
      </rPr>
      <t>4</t>
    </r>
    <r>
      <rPr>
        <sz val="12"/>
        <rFont val="仿宋_GB2312"/>
        <charset val="134"/>
      </rPr>
      <t>次，直播培训</t>
    </r>
    <r>
      <rPr>
        <sz val="12"/>
        <rFont val="Times New Roman"/>
        <charset val="0"/>
      </rPr>
      <t>4</t>
    </r>
    <r>
      <rPr>
        <sz val="12"/>
        <rFont val="仿宋_GB2312"/>
        <charset val="134"/>
      </rPr>
      <t>次，完成一份对农产品产业发展有针对性的营销策略方案，按照要求协助推广领种计划。</t>
    </r>
    <r>
      <rPr>
        <sz val="12"/>
        <rFont val="Times New Roman"/>
        <charset val="0"/>
      </rPr>
      <t xml:space="preserve">
2025</t>
    </r>
    <r>
      <rPr>
        <sz val="12"/>
        <rFont val="仿宋_GB2312"/>
        <charset val="134"/>
      </rPr>
      <t>年目标：完成调研报告一份</t>
    </r>
  </si>
  <si>
    <r>
      <rPr>
        <sz val="12"/>
        <rFont val="仿宋_GB2312"/>
        <charset val="134"/>
      </rPr>
      <t>经济贸易学院冯静</t>
    </r>
    <r>
      <rPr>
        <sz val="12"/>
        <rFont val="Times New Roman"/>
        <charset val="0"/>
      </rPr>
      <t>(</t>
    </r>
    <r>
      <rPr>
        <sz val="12"/>
        <rFont val="仿宋_GB2312"/>
        <charset val="134"/>
      </rPr>
      <t>电商教研室负责人</t>
    </r>
    <r>
      <rPr>
        <sz val="12"/>
        <rFont val="Times New Roman"/>
        <charset val="0"/>
      </rPr>
      <t>)18903001512</t>
    </r>
  </si>
  <si>
    <t>乡村环境美化</t>
  </si>
  <si>
    <r>
      <rPr>
        <sz val="12"/>
        <rFont val="Times New Roman"/>
        <charset val="0"/>
      </rPr>
      <t>1.</t>
    </r>
    <r>
      <rPr>
        <sz val="12"/>
        <rFont val="仿宋_GB2312"/>
        <charset val="134"/>
      </rPr>
      <t>省委</t>
    </r>
    <r>
      <rPr>
        <sz val="12"/>
        <rFont val="Times New Roman"/>
        <charset val="0"/>
      </rPr>
      <t>“1310”</t>
    </r>
    <r>
      <rPr>
        <sz val="12"/>
        <rFont val="仿宋_GB2312"/>
        <charset val="134"/>
      </rPr>
      <t>部署；</t>
    </r>
    <r>
      <rPr>
        <sz val="12"/>
        <rFont val="Times New Roman"/>
        <charset val="0"/>
      </rPr>
      <t>2.</t>
    </r>
    <r>
      <rPr>
        <sz val="12"/>
        <rFont val="仿宋_GB2312"/>
        <charset val="134"/>
      </rPr>
      <t>省委省政府、省委教育工委省教育厅</t>
    </r>
    <r>
      <rPr>
        <sz val="12"/>
        <rFont val="Times New Roman"/>
        <charset val="0"/>
      </rPr>
      <t>“</t>
    </r>
    <r>
      <rPr>
        <sz val="12"/>
        <rFont val="仿宋_GB2312"/>
        <charset val="134"/>
      </rPr>
      <t>双百行动</t>
    </r>
    <r>
      <rPr>
        <sz val="12"/>
        <rFont val="Times New Roman"/>
        <charset val="0"/>
      </rPr>
      <t>”</t>
    </r>
    <r>
      <rPr>
        <sz val="12"/>
        <rFont val="仿宋_GB2312"/>
        <charset val="134"/>
      </rPr>
      <t>部署要求；</t>
    </r>
    <r>
      <rPr>
        <sz val="12"/>
        <rFont val="Times New Roman"/>
        <charset val="0"/>
      </rPr>
      <t>18.</t>
    </r>
    <r>
      <rPr>
        <sz val="12"/>
        <rFont val="仿宋_GB2312"/>
        <charset val="134"/>
      </rPr>
      <t>连南瑶族自治县人民政府</t>
    </r>
    <r>
      <rPr>
        <sz val="12"/>
        <rFont val="Times New Roman"/>
        <charset val="0"/>
      </rPr>
      <t xml:space="preserve"> </t>
    </r>
    <r>
      <rPr>
        <sz val="12"/>
        <rFont val="仿宋_GB2312"/>
        <charset val="134"/>
      </rPr>
      <t>广东财贸职业学院签订的《合作协议书》以及七大合作方面内容</t>
    </r>
  </si>
  <si>
    <r>
      <rPr>
        <sz val="12"/>
        <rFont val="仿宋_GB2312"/>
        <charset val="134"/>
      </rPr>
      <t>内容：发动广东财贸职业学院、广东技术师范大学艺术设计类师生，利用</t>
    </r>
    <r>
      <rPr>
        <sz val="12"/>
        <rFont val="Times New Roman"/>
        <charset val="0"/>
      </rPr>
      <t>“</t>
    </r>
    <r>
      <rPr>
        <sz val="12"/>
        <rFont val="仿宋_GB2312"/>
        <charset val="134"/>
      </rPr>
      <t>三下乡</t>
    </r>
    <r>
      <rPr>
        <sz val="12"/>
        <rFont val="Times New Roman"/>
        <charset val="0"/>
      </rPr>
      <t>”</t>
    </r>
    <r>
      <rPr>
        <sz val="12"/>
        <rFont val="仿宋_GB2312"/>
        <charset val="134"/>
      </rPr>
      <t>等活动，发动院校的学生到连南来，发挥自身专业特长，主要对农村墙体绘画美化、小型农村美化点缀设施规划建造等，美化农居环境。</t>
    </r>
    <r>
      <rPr>
        <sz val="12"/>
        <rFont val="Times New Roman"/>
        <charset val="0"/>
      </rPr>
      <t xml:space="preserve">
</t>
    </r>
  </si>
  <si>
    <r>
      <rPr>
        <sz val="12"/>
        <rFont val="Times New Roman"/>
        <charset val="0"/>
      </rPr>
      <t>2024</t>
    </r>
    <r>
      <rPr>
        <sz val="12"/>
        <rFont val="仿宋_GB2312"/>
        <charset val="134"/>
      </rPr>
      <t>年美化农村墙面</t>
    </r>
    <r>
      <rPr>
        <sz val="12"/>
        <rFont val="Times New Roman"/>
        <charset val="0"/>
      </rPr>
      <t>10</t>
    </r>
    <r>
      <rPr>
        <sz val="12"/>
        <rFont val="仿宋_GB2312"/>
        <charset val="134"/>
      </rPr>
      <t>个以上，设计至少</t>
    </r>
    <r>
      <rPr>
        <sz val="12"/>
        <rFont val="Times New Roman"/>
        <charset val="0"/>
      </rPr>
      <t>1</t>
    </r>
    <r>
      <rPr>
        <sz val="12"/>
        <rFont val="仿宋_GB2312"/>
        <charset val="134"/>
      </rPr>
      <t>个农村美化点缀设施，进一步美化连南农村环境。</t>
    </r>
  </si>
  <si>
    <r>
      <rPr>
        <sz val="12"/>
        <rFont val="仿宋_GB2312"/>
        <charset val="134"/>
      </rPr>
      <t>学生工作处吴</t>
    </r>
    <r>
      <rPr>
        <sz val="12"/>
        <rFont val="方正书宋_GBK"/>
        <charset val="134"/>
      </rPr>
      <t>偲</t>
    </r>
    <r>
      <rPr>
        <sz val="12"/>
        <rFont val="仿宋_GB2312"/>
        <charset val="134"/>
      </rPr>
      <t>（辅导员）18819441953</t>
    </r>
  </si>
  <si>
    <t>实施国企改革</t>
  </si>
  <si>
    <r>
      <rPr>
        <sz val="12"/>
        <rFont val="Times New Roman"/>
        <charset val="0"/>
      </rPr>
      <t>1.</t>
    </r>
    <r>
      <rPr>
        <sz val="12"/>
        <rFont val="仿宋_GB2312"/>
        <charset val="134"/>
      </rPr>
      <t>省委</t>
    </r>
    <r>
      <rPr>
        <sz val="12"/>
        <rFont val="Times New Roman"/>
        <charset val="0"/>
      </rPr>
      <t>“1310”</t>
    </r>
    <r>
      <rPr>
        <sz val="12"/>
        <rFont val="仿宋_GB2312"/>
        <charset val="134"/>
      </rPr>
      <t>部署；</t>
    </r>
    <r>
      <rPr>
        <sz val="12"/>
        <rFont val="Times New Roman"/>
        <charset val="0"/>
      </rPr>
      <t>2.</t>
    </r>
    <r>
      <rPr>
        <sz val="12"/>
        <rFont val="仿宋_GB2312"/>
        <charset val="134"/>
      </rPr>
      <t>省委省政府、省委教育工委省教育厅</t>
    </r>
    <r>
      <rPr>
        <sz val="12"/>
        <rFont val="Times New Roman"/>
        <charset val="0"/>
      </rPr>
      <t>“</t>
    </r>
    <r>
      <rPr>
        <sz val="12"/>
        <rFont val="仿宋_GB2312"/>
        <charset val="134"/>
      </rPr>
      <t>双百行动</t>
    </r>
    <r>
      <rPr>
        <sz val="12"/>
        <rFont val="Times New Roman"/>
        <charset val="0"/>
      </rPr>
      <t>”</t>
    </r>
    <r>
      <rPr>
        <sz val="12"/>
        <rFont val="仿宋_GB2312"/>
        <charset val="134"/>
      </rPr>
      <t>部署要求；</t>
    </r>
    <r>
      <rPr>
        <sz val="12"/>
        <rFont val="Times New Roman"/>
        <charset val="0"/>
      </rPr>
      <t>17.</t>
    </r>
    <r>
      <rPr>
        <sz val="12"/>
        <rFont val="仿宋_GB2312"/>
        <charset val="134"/>
      </rPr>
      <t>连南瑶族自治县人民政府</t>
    </r>
    <r>
      <rPr>
        <sz val="12"/>
        <rFont val="Times New Roman"/>
        <charset val="0"/>
      </rPr>
      <t xml:space="preserve"> </t>
    </r>
    <r>
      <rPr>
        <sz val="12"/>
        <rFont val="仿宋_GB2312"/>
        <charset val="134"/>
      </rPr>
      <t>广东财贸职业学院签订的《合作协议书》以及七大合作方面内容</t>
    </r>
  </si>
  <si>
    <r>
      <rPr>
        <sz val="12"/>
        <rFont val="仿宋_GB2312"/>
        <charset val="134"/>
      </rPr>
      <t>内容：为连南策划生成符合当地实际的金融融资项目，并为现有项目提供咨询及融资风险评估。对连南的国企改革提供指导咨询、改革方案等服务，做强做大国企融资平台。</t>
    </r>
    <r>
      <rPr>
        <sz val="12"/>
        <rFont val="Times New Roman"/>
        <charset val="0"/>
      </rPr>
      <t xml:space="preserve">
</t>
    </r>
    <r>
      <rPr>
        <sz val="12"/>
        <rFont val="仿宋_GB2312"/>
        <charset val="134"/>
      </rPr>
      <t>落实举措：提供咨询及融资风险评估。</t>
    </r>
  </si>
  <si>
    <t>连南国企市场竞争力有所提升，资产得以盘活利用，国企员工素质提升、办事机制优化升级，盈利能力得以提升。</t>
  </si>
  <si>
    <r>
      <rPr>
        <sz val="12"/>
        <rFont val="仿宋_GB2312"/>
        <charset val="134"/>
      </rPr>
      <t>金融投资学院黎欣（行政）</t>
    </r>
    <r>
      <rPr>
        <sz val="12"/>
        <rFont val="Times New Roman"/>
        <charset val="0"/>
      </rPr>
      <t>13411790496</t>
    </r>
  </si>
  <si>
    <t>在组建专家智库方面合作</t>
  </si>
  <si>
    <r>
      <rPr>
        <sz val="12"/>
        <rFont val="Times New Roman"/>
        <charset val="0"/>
      </rPr>
      <t>1.</t>
    </r>
    <r>
      <rPr>
        <sz val="12"/>
        <rFont val="仿宋_GB2312"/>
        <charset val="134"/>
      </rPr>
      <t>省委</t>
    </r>
    <r>
      <rPr>
        <sz val="12"/>
        <rFont val="Times New Roman"/>
        <charset val="0"/>
      </rPr>
      <t>“1310”</t>
    </r>
    <r>
      <rPr>
        <sz val="12"/>
        <rFont val="仿宋_GB2312"/>
        <charset val="134"/>
      </rPr>
      <t>部署；</t>
    </r>
    <r>
      <rPr>
        <sz val="12"/>
        <rFont val="Times New Roman"/>
        <charset val="0"/>
      </rPr>
      <t>2.</t>
    </r>
    <r>
      <rPr>
        <sz val="12"/>
        <rFont val="仿宋_GB2312"/>
        <charset val="134"/>
      </rPr>
      <t>省委省政府、省委教育工委省教育厅</t>
    </r>
    <r>
      <rPr>
        <sz val="12"/>
        <rFont val="Times New Roman"/>
        <charset val="0"/>
      </rPr>
      <t>“</t>
    </r>
    <r>
      <rPr>
        <sz val="12"/>
        <rFont val="仿宋_GB2312"/>
        <charset val="134"/>
      </rPr>
      <t>双百行动</t>
    </r>
    <r>
      <rPr>
        <sz val="12"/>
        <rFont val="Times New Roman"/>
        <charset val="0"/>
      </rPr>
      <t>”</t>
    </r>
    <r>
      <rPr>
        <sz val="12"/>
        <rFont val="仿宋_GB2312"/>
        <charset val="134"/>
      </rPr>
      <t>部署要求；</t>
    </r>
    <r>
      <rPr>
        <sz val="12"/>
        <rFont val="Times New Roman"/>
        <charset val="0"/>
      </rPr>
      <t>14.</t>
    </r>
    <r>
      <rPr>
        <sz val="12"/>
        <rFont val="仿宋_GB2312"/>
        <charset val="134"/>
      </rPr>
      <t>连南瑶族自治县人民政府</t>
    </r>
    <r>
      <rPr>
        <sz val="12"/>
        <rFont val="Times New Roman"/>
        <charset val="0"/>
      </rPr>
      <t xml:space="preserve"> </t>
    </r>
    <r>
      <rPr>
        <sz val="12"/>
        <rFont val="仿宋_GB2312"/>
        <charset val="134"/>
      </rPr>
      <t>广东财贸职业学院签订的《合作协议书》以及七大合作方面内容</t>
    </r>
  </si>
  <si>
    <r>
      <rPr>
        <sz val="12"/>
        <rFont val="仿宋_GB2312"/>
        <charset val="134"/>
      </rPr>
      <t>合作内容：高校结合连南需求和自身优势建立智囊团队和专家库，连南不定期向高校提出在开展</t>
    </r>
    <r>
      <rPr>
        <sz val="12"/>
        <rFont val="Times New Roman"/>
        <charset val="0"/>
      </rPr>
      <t>“</t>
    </r>
    <r>
      <rPr>
        <sz val="12"/>
        <rFont val="仿宋_GB2312"/>
        <charset val="134"/>
      </rPr>
      <t>百千万工程</t>
    </r>
    <r>
      <rPr>
        <sz val="12"/>
        <rFont val="Times New Roman"/>
        <charset val="0"/>
      </rPr>
      <t>”</t>
    </r>
    <r>
      <rPr>
        <sz val="12"/>
        <rFont val="仿宋_GB2312"/>
        <charset val="134"/>
      </rPr>
      <t>等工作过程中的决策咨询需求，通过线上线下相结合方式，高校根据所能提供专业解答和建议，并组织智囊团队和专家库每年不少于</t>
    </r>
    <r>
      <rPr>
        <sz val="12"/>
        <rFont val="Times New Roman"/>
        <charset val="0"/>
      </rPr>
      <t>2</t>
    </r>
    <r>
      <rPr>
        <sz val="12"/>
        <rFont val="仿宋_GB2312"/>
        <charset val="134"/>
      </rPr>
      <t>次到连南实地调研，切实为连南提供决策咨询和解答服务。</t>
    </r>
    <r>
      <rPr>
        <sz val="12"/>
        <rFont val="Times New Roman"/>
        <charset val="0"/>
      </rPr>
      <t xml:space="preserve">
</t>
    </r>
    <r>
      <rPr>
        <sz val="12"/>
        <rFont val="仿宋_GB2312"/>
        <charset val="134"/>
      </rPr>
      <t>合作模式：合作共建的形式。建立定期咨询事项解答服务机制，连南各职能部门及时将需要咨询的问题反馈给广东财贸职业学院，学校及时进行处理解答，对于具有研究价值的案例进一步深化合作研究，典型案例作为双方共同研究共建成果，加强宣传报道。</t>
    </r>
  </si>
  <si>
    <r>
      <rPr>
        <sz val="12"/>
        <rFont val="仿宋_GB2312"/>
        <charset val="134"/>
      </rPr>
      <t>总体目标：切实为连南提供决策咨询和解答服务。</t>
    </r>
    <r>
      <rPr>
        <sz val="12"/>
        <rFont val="Times New Roman"/>
        <charset val="0"/>
      </rPr>
      <t xml:space="preserve">
2023</t>
    </r>
    <r>
      <rPr>
        <sz val="12"/>
        <rFont val="仿宋_GB2312"/>
        <charset val="134"/>
      </rPr>
      <t>年目标：无安排。</t>
    </r>
    <r>
      <rPr>
        <sz val="12"/>
        <rFont val="Times New Roman"/>
        <charset val="0"/>
      </rPr>
      <t xml:space="preserve">
2024</t>
    </r>
    <r>
      <rPr>
        <sz val="12"/>
        <rFont val="仿宋_GB2312"/>
        <charset val="134"/>
      </rPr>
      <t>年目标：组建智囊团，深入调研了解需求，做好咨询事项立项，加强宣传报道。</t>
    </r>
    <r>
      <rPr>
        <sz val="12"/>
        <rFont val="Times New Roman"/>
        <charset val="0"/>
      </rPr>
      <t xml:space="preserve">
2025</t>
    </r>
    <r>
      <rPr>
        <sz val="12"/>
        <rFont val="仿宋_GB2312"/>
        <charset val="134"/>
      </rPr>
      <t>年目标：总结具有研究价值的案例进一步深化合作研究，典型案例作为双方共同研究共建成果，加强宣传报道。</t>
    </r>
  </si>
  <si>
    <r>
      <rPr>
        <sz val="12"/>
        <rFont val="仿宋_GB2312"/>
        <charset val="134"/>
      </rPr>
      <t>党政办公室</t>
    </r>
    <r>
      <rPr>
        <sz val="12"/>
        <rFont val="Times New Roman"/>
        <charset val="0"/>
      </rPr>
      <t xml:space="preserve">
</t>
    </r>
    <r>
      <rPr>
        <sz val="12"/>
        <rFont val="仿宋_GB2312"/>
        <charset val="134"/>
      </rPr>
      <t>谢颖雯（综合信息科临时负责人）</t>
    </r>
    <r>
      <rPr>
        <sz val="12"/>
        <rFont val="Times New Roman"/>
        <charset val="0"/>
      </rPr>
      <t>18818478338</t>
    </r>
  </si>
  <si>
    <r>
      <rPr>
        <sz val="12"/>
        <rFont val="仿宋_GB2312"/>
        <charset val="134"/>
      </rPr>
      <t>打造连南特色文旅</t>
    </r>
    <r>
      <rPr>
        <sz val="12"/>
        <rFont val="Times New Roman"/>
        <charset val="0"/>
      </rPr>
      <t>IP</t>
    </r>
  </si>
  <si>
    <r>
      <rPr>
        <sz val="12"/>
        <rFont val="Times New Roman"/>
        <charset val="0"/>
      </rPr>
      <t>1.</t>
    </r>
    <r>
      <rPr>
        <sz val="12"/>
        <rFont val="仿宋_GB2312"/>
        <charset val="134"/>
      </rPr>
      <t>省委</t>
    </r>
    <r>
      <rPr>
        <sz val="12"/>
        <rFont val="Times New Roman"/>
        <charset val="0"/>
      </rPr>
      <t>“1310”</t>
    </r>
    <r>
      <rPr>
        <sz val="12"/>
        <rFont val="仿宋_GB2312"/>
        <charset val="134"/>
      </rPr>
      <t>部署；</t>
    </r>
    <r>
      <rPr>
        <sz val="12"/>
        <rFont val="Times New Roman"/>
        <charset val="0"/>
      </rPr>
      <t>2.</t>
    </r>
    <r>
      <rPr>
        <sz val="12"/>
        <rFont val="仿宋_GB2312"/>
        <charset val="134"/>
      </rPr>
      <t>省委省政府、省委教育工委省教育厅</t>
    </r>
    <r>
      <rPr>
        <sz val="12"/>
        <rFont val="Times New Roman"/>
        <charset val="0"/>
      </rPr>
      <t>“</t>
    </r>
    <r>
      <rPr>
        <sz val="12"/>
        <rFont val="仿宋_GB2312"/>
        <charset val="134"/>
      </rPr>
      <t>双百行动</t>
    </r>
    <r>
      <rPr>
        <sz val="12"/>
        <rFont val="Times New Roman"/>
        <charset val="0"/>
      </rPr>
      <t>”</t>
    </r>
    <r>
      <rPr>
        <sz val="12"/>
        <rFont val="仿宋_GB2312"/>
        <charset val="134"/>
      </rPr>
      <t>部署要求；</t>
    </r>
    <r>
      <rPr>
        <sz val="12"/>
        <rFont val="Times New Roman"/>
        <charset val="0"/>
      </rPr>
      <t>16.</t>
    </r>
    <r>
      <rPr>
        <sz val="12"/>
        <rFont val="仿宋_GB2312"/>
        <charset val="134"/>
      </rPr>
      <t>连南瑶族自治县人民政府</t>
    </r>
    <r>
      <rPr>
        <sz val="12"/>
        <rFont val="Times New Roman"/>
        <charset val="0"/>
      </rPr>
      <t xml:space="preserve"> </t>
    </r>
    <r>
      <rPr>
        <sz val="12"/>
        <rFont val="仿宋_GB2312"/>
        <charset val="134"/>
      </rPr>
      <t>广东财贸职业学院签订的《合作协议书》以及七大合作方面内容</t>
    </r>
  </si>
  <si>
    <r>
      <rPr>
        <sz val="12"/>
        <rFont val="仿宋_GB2312"/>
        <charset val="134"/>
      </rPr>
      <t>内容：对连南少数民族文化进行全面深入研究，突出文化优势和特色，由专业团队，提供项目支持资金，结合当前旅游趋势和广大游客需求，有针对性的制定文旅</t>
    </r>
    <r>
      <rPr>
        <sz val="12"/>
        <rFont val="Times New Roman"/>
        <charset val="0"/>
      </rPr>
      <t>IP</t>
    </r>
    <r>
      <rPr>
        <sz val="12"/>
        <rFont val="仿宋_GB2312"/>
        <charset val="134"/>
      </rPr>
      <t>创建方案。需要同步做好交通、停车、食宿、休闲等配套设施，结合药浴的配套开发，打造周末旅游踏青、拍照打卡、休闲康养等一体综合高质量旅行圈。</t>
    </r>
    <r>
      <rPr>
        <sz val="12"/>
        <rFont val="Times New Roman"/>
        <charset val="0"/>
      </rPr>
      <t xml:space="preserve">
</t>
    </r>
    <r>
      <rPr>
        <sz val="12"/>
        <rFont val="仿宋_GB2312"/>
        <charset val="134"/>
      </rPr>
      <t>落实举措：制定文旅</t>
    </r>
    <r>
      <rPr>
        <sz val="12"/>
        <rFont val="Times New Roman"/>
        <charset val="0"/>
      </rPr>
      <t>IP</t>
    </r>
    <r>
      <rPr>
        <sz val="12"/>
        <rFont val="仿宋_GB2312"/>
        <charset val="134"/>
      </rPr>
      <t>创建方案。</t>
    </r>
    <r>
      <rPr>
        <sz val="12"/>
        <rFont val="Times New Roman"/>
        <charset val="0"/>
      </rPr>
      <t xml:space="preserve">
</t>
    </r>
  </si>
  <si>
    <r>
      <rPr>
        <b/>
        <sz val="12"/>
        <rFont val="Times New Roman"/>
        <charset val="0"/>
      </rPr>
      <t>2023</t>
    </r>
    <r>
      <rPr>
        <b/>
        <sz val="12"/>
        <rFont val="仿宋_GB2312"/>
        <charset val="134"/>
      </rPr>
      <t>年：</t>
    </r>
    <r>
      <rPr>
        <sz val="12"/>
        <rFont val="Times New Roman"/>
        <charset val="0"/>
      </rPr>
      <t>1</t>
    </r>
    <r>
      <rPr>
        <sz val="12"/>
        <rFont val="仿宋_GB2312"/>
        <charset val="134"/>
      </rPr>
      <t>、对接需求，设想工作方向；</t>
    </r>
    <r>
      <rPr>
        <sz val="12"/>
        <rFont val="Times New Roman"/>
        <charset val="0"/>
      </rPr>
      <t>2.</t>
    </r>
    <r>
      <rPr>
        <sz val="12"/>
        <rFont val="仿宋_GB2312"/>
        <charset val="134"/>
      </rPr>
      <t>组建团队，深入调研；</t>
    </r>
    <r>
      <rPr>
        <sz val="12"/>
        <rFont val="Times New Roman"/>
        <charset val="0"/>
      </rPr>
      <t>3</t>
    </r>
    <r>
      <rPr>
        <sz val="12"/>
        <rFont val="仿宋_GB2312"/>
        <charset val="134"/>
      </rPr>
      <t>、因地制宜，结合调研的结论，编制</t>
    </r>
    <r>
      <rPr>
        <sz val="12"/>
        <rFont val="Times New Roman"/>
        <charset val="0"/>
      </rPr>
      <t>IP</t>
    </r>
    <r>
      <rPr>
        <sz val="12"/>
        <rFont val="仿宋_GB2312"/>
        <charset val="134"/>
      </rPr>
      <t>打造方案，制定具体的运营模式；</t>
    </r>
    <r>
      <rPr>
        <sz val="12"/>
        <rFont val="Times New Roman"/>
        <charset val="0"/>
      </rPr>
      <t xml:space="preserve">                                            </t>
    </r>
    <r>
      <rPr>
        <b/>
        <sz val="12"/>
        <rFont val="Times New Roman"/>
        <charset val="0"/>
      </rPr>
      <t>2024</t>
    </r>
    <r>
      <rPr>
        <b/>
        <sz val="12"/>
        <rFont val="仿宋_GB2312"/>
        <charset val="134"/>
      </rPr>
      <t>年：</t>
    </r>
    <r>
      <rPr>
        <sz val="12"/>
        <rFont val="Times New Roman"/>
        <charset val="0"/>
      </rPr>
      <t>1</t>
    </r>
    <r>
      <rPr>
        <sz val="12"/>
        <rFont val="仿宋_GB2312"/>
        <charset val="134"/>
      </rPr>
      <t>、与调研结合，搜集当地的一些民俗故事及特色瑶族文化故事，结合</t>
    </r>
    <r>
      <rPr>
        <sz val="12"/>
        <rFont val="Times New Roman"/>
        <charset val="0"/>
      </rPr>
      <t>IP</t>
    </r>
    <r>
      <rPr>
        <sz val="12"/>
        <rFont val="仿宋_GB2312"/>
        <charset val="134"/>
      </rPr>
      <t>打造讲话非遗文化故事</t>
    </r>
    <r>
      <rPr>
        <sz val="12"/>
        <rFont val="Times New Roman"/>
        <charset val="0"/>
      </rPr>
      <t xml:space="preserve"> 2</t>
    </r>
    <r>
      <rPr>
        <sz val="12"/>
        <rFont val="仿宋_GB2312"/>
        <charset val="134"/>
      </rPr>
      <t>、依据一些民族神秘图腾，结合图腾造型寓意，再创作相关的文化几何图形，进一步对图形萌化，设计出独特的</t>
    </r>
    <r>
      <rPr>
        <sz val="12"/>
        <rFont val="Times New Roman"/>
        <charset val="0"/>
      </rPr>
      <t>IP</t>
    </r>
    <r>
      <rPr>
        <sz val="12"/>
        <rFont val="仿宋_GB2312"/>
        <charset val="134"/>
      </rPr>
      <t>形象，突出民族特色。</t>
    </r>
  </si>
  <si>
    <r>
      <rPr>
        <sz val="12"/>
        <rFont val="Times New Roman"/>
        <charset val="0"/>
      </rPr>
      <t xml:space="preserve">
</t>
    </r>
    <r>
      <rPr>
        <sz val="12"/>
        <rFont val="仿宋_GB2312"/>
        <charset val="134"/>
      </rPr>
      <t>学生工作处万丽怡（辅导员）</t>
    </r>
    <r>
      <rPr>
        <sz val="12"/>
        <rFont val="Times New Roman"/>
        <charset val="0"/>
      </rPr>
      <t xml:space="preserve"> 18820579410</t>
    </r>
  </si>
  <si>
    <t>打造清远喀斯特植物园</t>
  </si>
  <si>
    <t>未确定结束时间</t>
  </si>
  <si>
    <t>充分挖掘连南喀斯特地区植物资源，开展喀斯特地区特色植物园，解决喀斯特特色植物科研科普基地不足、植物研究水平较低的问题</t>
  </si>
  <si>
    <t>广州分院提供科技支撑，连南县提供经费支持，开展连南喀斯特地区植物多样性的调查研究。根据连南县自然资源局需求，广州分院对接相关研究人员，尽快确定工作内容、目标、经费预算等，形成可行性方案，方案通过后，实行建设。</t>
  </si>
  <si>
    <r>
      <rPr>
        <sz val="12"/>
        <rFont val="Times New Roman"/>
        <charset val="0"/>
      </rPr>
      <t>1</t>
    </r>
    <r>
      <rPr>
        <sz val="12"/>
        <rFont val="仿宋_GB2312"/>
        <charset val="134"/>
      </rPr>
      <t>、编制喀斯特植物园建设方案，规划拟建设瑶医药园、岩溶地区特色植物专类园等专类园，通过引种驯化和收集特色植物体现岩溶地区奇特的植物景观。</t>
    </r>
    <r>
      <rPr>
        <sz val="12"/>
        <rFont val="Times New Roman"/>
        <charset val="0"/>
      </rPr>
      <t>2</t>
    </r>
    <r>
      <rPr>
        <sz val="12"/>
        <rFont val="仿宋_GB2312"/>
        <charset val="134"/>
      </rPr>
      <t>、合作开展喀斯特地区特色植物调查工作。</t>
    </r>
    <r>
      <rPr>
        <sz val="12"/>
        <rFont val="Times New Roman"/>
        <charset val="0"/>
      </rPr>
      <t>3</t>
    </r>
    <r>
      <rPr>
        <sz val="12"/>
        <rFont val="仿宋_GB2312"/>
        <charset val="134"/>
      </rPr>
      <t>、开展喀斯特地区特色植物药用研究。重点研究植物多样性、植物成分、药用植物原料等，同时设置野外生物观测功能、科普教育功能，成为中国科学院广州分院的分研究基地，促进县校双方</t>
    </r>
    <r>
      <rPr>
        <sz val="12"/>
        <rFont val="Times New Roman"/>
        <charset val="0"/>
      </rPr>
      <t>“</t>
    </r>
    <r>
      <rPr>
        <sz val="12"/>
        <rFont val="仿宋_GB2312"/>
        <charset val="134"/>
      </rPr>
      <t>双百行动</t>
    </r>
    <r>
      <rPr>
        <sz val="12"/>
        <rFont val="Times New Roman"/>
        <charset val="0"/>
      </rPr>
      <t>”</t>
    </r>
    <r>
      <rPr>
        <sz val="12"/>
        <rFont val="仿宋_GB2312"/>
        <charset val="134"/>
      </rPr>
      <t>取得优异成效。</t>
    </r>
  </si>
  <si>
    <t>在基层人才培训方面合作</t>
  </si>
  <si>
    <r>
      <rPr>
        <sz val="12"/>
        <rFont val="Times New Roman"/>
        <charset val="0"/>
      </rPr>
      <t>1.</t>
    </r>
    <r>
      <rPr>
        <sz val="12"/>
        <rFont val="仿宋_GB2312"/>
        <charset val="134"/>
      </rPr>
      <t>省委</t>
    </r>
    <r>
      <rPr>
        <sz val="12"/>
        <rFont val="Times New Roman"/>
        <charset val="0"/>
      </rPr>
      <t>“1310”</t>
    </r>
    <r>
      <rPr>
        <sz val="12"/>
        <rFont val="仿宋_GB2312"/>
        <charset val="134"/>
      </rPr>
      <t>部署；</t>
    </r>
    <r>
      <rPr>
        <sz val="12"/>
        <rFont val="Times New Roman"/>
        <charset val="0"/>
      </rPr>
      <t>2.</t>
    </r>
    <r>
      <rPr>
        <sz val="12"/>
        <rFont val="仿宋_GB2312"/>
        <charset val="134"/>
      </rPr>
      <t>省委省政府、省委教育工委省教育厅</t>
    </r>
    <r>
      <rPr>
        <sz val="12"/>
        <rFont val="Times New Roman"/>
        <charset val="0"/>
      </rPr>
      <t>“</t>
    </r>
    <r>
      <rPr>
        <sz val="12"/>
        <rFont val="仿宋_GB2312"/>
        <charset val="134"/>
      </rPr>
      <t>双百行动</t>
    </r>
    <r>
      <rPr>
        <sz val="12"/>
        <rFont val="Times New Roman"/>
        <charset val="0"/>
      </rPr>
      <t>”</t>
    </r>
    <r>
      <rPr>
        <sz val="12"/>
        <rFont val="仿宋_GB2312"/>
        <charset val="134"/>
      </rPr>
      <t>部署要求；</t>
    </r>
    <r>
      <rPr>
        <sz val="12"/>
        <rFont val="Times New Roman"/>
        <charset val="0"/>
      </rPr>
      <t>7.</t>
    </r>
    <r>
      <rPr>
        <sz val="12"/>
        <rFont val="仿宋_GB2312"/>
        <charset val="134"/>
      </rPr>
      <t>连南瑶族自治县人民政府</t>
    </r>
    <r>
      <rPr>
        <sz val="12"/>
        <rFont val="Times New Roman"/>
        <charset val="0"/>
      </rPr>
      <t xml:space="preserve"> </t>
    </r>
    <r>
      <rPr>
        <sz val="12"/>
        <rFont val="仿宋_GB2312"/>
        <charset val="134"/>
      </rPr>
      <t>广东财贸职业学院签订的《合作协议书》以及七大合作方面内容</t>
    </r>
  </si>
  <si>
    <r>
      <rPr>
        <sz val="12"/>
        <rFont val="仿宋_GB2312"/>
        <charset val="134"/>
      </rPr>
      <t>合作内容：成立广东财贸职业学院乡村振兴连南分院，</t>
    </r>
    <r>
      <rPr>
        <sz val="12"/>
        <rFont val="Times New Roman"/>
        <charset val="0"/>
      </rPr>
      <t>11</t>
    </r>
    <r>
      <rPr>
        <sz val="12"/>
        <rFont val="仿宋_GB2312"/>
        <charset val="134"/>
      </rPr>
      <t>月前开展至少</t>
    </r>
    <r>
      <rPr>
        <sz val="12"/>
        <rFont val="Times New Roman"/>
        <charset val="0"/>
      </rPr>
      <t>1</t>
    </r>
    <r>
      <rPr>
        <sz val="12"/>
        <rFont val="仿宋_GB2312"/>
        <charset val="134"/>
      </rPr>
      <t>次电商人才培训。</t>
    </r>
    <r>
      <rPr>
        <sz val="12"/>
        <rFont val="Times New Roman"/>
        <charset val="0"/>
      </rPr>
      <t xml:space="preserve">
</t>
    </r>
    <r>
      <rPr>
        <sz val="12"/>
        <rFont val="仿宋_GB2312"/>
        <charset val="134"/>
      </rPr>
      <t>落实举措：制定电商培训方案，探索以合作共建或项目合作的形式，开展电商人才培训。</t>
    </r>
  </si>
  <si>
    <r>
      <rPr>
        <sz val="12"/>
        <rFont val="仿宋_GB2312"/>
        <charset val="134"/>
      </rPr>
      <t>通过</t>
    </r>
    <r>
      <rPr>
        <sz val="12"/>
        <rFont val="Times New Roman"/>
        <charset val="0"/>
      </rPr>
      <t>“</t>
    </r>
    <r>
      <rPr>
        <sz val="12"/>
        <rFont val="仿宋_GB2312"/>
        <charset val="134"/>
      </rPr>
      <t>理论学习</t>
    </r>
    <r>
      <rPr>
        <sz val="12"/>
        <rFont val="Times New Roman"/>
        <charset val="0"/>
      </rPr>
      <t>+</t>
    </r>
    <r>
      <rPr>
        <sz val="12"/>
        <rFont val="仿宋_GB2312"/>
        <charset val="134"/>
      </rPr>
      <t>实地参观</t>
    </r>
    <r>
      <rPr>
        <sz val="12"/>
        <rFont val="Times New Roman"/>
        <charset val="0"/>
      </rPr>
      <t>+</t>
    </r>
    <r>
      <rPr>
        <sz val="12"/>
        <rFont val="仿宋_GB2312"/>
        <charset val="134"/>
      </rPr>
      <t>实践操作</t>
    </r>
    <r>
      <rPr>
        <sz val="12"/>
        <rFont val="Times New Roman"/>
        <charset val="0"/>
      </rPr>
      <t>”</t>
    </r>
    <r>
      <rPr>
        <sz val="12"/>
        <rFont val="仿宋_GB2312"/>
        <charset val="134"/>
      </rPr>
      <t>的方式予以授课，进一步增强连南学员实操能力，为连南农特产品、旅游资源的宣传推介作出积极贡献，助推</t>
    </r>
    <r>
      <rPr>
        <sz val="12"/>
        <rFont val="Times New Roman"/>
        <charset val="0"/>
      </rPr>
      <t>“</t>
    </r>
    <r>
      <rPr>
        <sz val="12"/>
        <rFont val="仿宋_GB2312"/>
        <charset val="134"/>
      </rPr>
      <t>双百行动</t>
    </r>
    <r>
      <rPr>
        <sz val="12"/>
        <rFont val="Times New Roman"/>
        <charset val="0"/>
      </rPr>
      <t>”</t>
    </r>
    <r>
      <rPr>
        <sz val="12"/>
        <rFont val="仿宋_GB2312"/>
        <charset val="134"/>
      </rPr>
      <t>落地见效，此次培训</t>
    </r>
    <r>
      <rPr>
        <sz val="12"/>
        <rFont val="Times New Roman"/>
        <charset val="0"/>
      </rPr>
      <t>34</t>
    </r>
    <r>
      <rPr>
        <sz val="12"/>
        <rFont val="仿宋_GB2312"/>
        <charset val="134"/>
      </rPr>
      <t>名电商人员。</t>
    </r>
  </si>
  <si>
    <r>
      <rPr>
        <sz val="12"/>
        <rFont val="仿宋_GB2312"/>
        <charset val="134"/>
      </rPr>
      <t>经济贸易学院</t>
    </r>
    <r>
      <rPr>
        <sz val="12"/>
        <rFont val="Times New Roman"/>
        <charset val="0"/>
      </rPr>
      <t xml:space="preserve"> </t>
    </r>
    <r>
      <rPr>
        <sz val="12"/>
        <rFont val="仿宋_GB2312"/>
        <charset val="134"/>
      </rPr>
      <t>冯静（电商教研室负责人）</t>
    </r>
    <r>
      <rPr>
        <sz val="12"/>
        <rFont val="Times New Roman"/>
        <charset val="0"/>
      </rPr>
      <t>18903001512</t>
    </r>
  </si>
  <si>
    <t>在综合人才培训方面合作</t>
  </si>
  <si>
    <r>
      <rPr>
        <sz val="12"/>
        <rFont val="Times New Roman"/>
        <charset val="0"/>
      </rPr>
      <t>1.</t>
    </r>
    <r>
      <rPr>
        <sz val="12"/>
        <rFont val="仿宋_GB2312"/>
        <charset val="134"/>
      </rPr>
      <t>省委</t>
    </r>
    <r>
      <rPr>
        <sz val="12"/>
        <rFont val="Times New Roman"/>
        <charset val="0"/>
      </rPr>
      <t>“1310”</t>
    </r>
    <r>
      <rPr>
        <sz val="12"/>
        <rFont val="仿宋_GB2312"/>
        <charset val="134"/>
      </rPr>
      <t>部署；</t>
    </r>
    <r>
      <rPr>
        <sz val="12"/>
        <rFont val="Times New Roman"/>
        <charset val="0"/>
      </rPr>
      <t>2.</t>
    </r>
    <r>
      <rPr>
        <sz val="12"/>
        <rFont val="仿宋_GB2312"/>
        <charset val="134"/>
      </rPr>
      <t>省委省政府、省委教育工委省教育厅</t>
    </r>
    <r>
      <rPr>
        <sz val="12"/>
        <rFont val="Times New Roman"/>
        <charset val="0"/>
      </rPr>
      <t>“</t>
    </r>
    <r>
      <rPr>
        <sz val="12"/>
        <rFont val="仿宋_GB2312"/>
        <charset val="134"/>
      </rPr>
      <t>双百行动</t>
    </r>
    <r>
      <rPr>
        <sz val="12"/>
        <rFont val="Times New Roman"/>
        <charset val="0"/>
      </rPr>
      <t>”</t>
    </r>
    <r>
      <rPr>
        <sz val="12"/>
        <rFont val="仿宋_GB2312"/>
        <charset val="134"/>
      </rPr>
      <t>部署要求；</t>
    </r>
    <r>
      <rPr>
        <sz val="12"/>
        <rFont val="Times New Roman"/>
        <charset val="0"/>
      </rPr>
      <t>12.</t>
    </r>
    <r>
      <rPr>
        <sz val="12"/>
        <rFont val="仿宋_GB2312"/>
        <charset val="134"/>
      </rPr>
      <t>连南瑶族自治县人民政府</t>
    </r>
    <r>
      <rPr>
        <sz val="12"/>
        <rFont val="Times New Roman"/>
        <charset val="0"/>
      </rPr>
      <t xml:space="preserve"> </t>
    </r>
    <r>
      <rPr>
        <sz val="12"/>
        <rFont val="仿宋_GB2312"/>
        <charset val="134"/>
      </rPr>
      <t>广东财贸职业学院签订的《合作协议书》以及七大合作方面内容</t>
    </r>
  </si>
  <si>
    <r>
      <rPr>
        <b/>
        <sz val="12"/>
        <rFont val="仿宋_GB2312"/>
        <charset val="134"/>
      </rPr>
      <t>在综合人才培训方面合作</t>
    </r>
    <r>
      <rPr>
        <sz val="12"/>
        <rFont val="Times New Roman"/>
        <charset val="0"/>
      </rPr>
      <t xml:space="preserve">
</t>
    </r>
    <r>
      <rPr>
        <b/>
        <sz val="12"/>
        <rFont val="仿宋_GB2312"/>
        <charset val="134"/>
      </rPr>
      <t>合作内容：</t>
    </r>
    <r>
      <rPr>
        <sz val="12"/>
        <rFont val="仿宋_GB2312"/>
        <charset val="134"/>
      </rPr>
      <t>①切实提升预算单位及农村财务管理水平，对县镇村三级（特别是镇、村基层）的财务人员进行培训指导，每年分期分批在连南开展财务业务知识和技能培训。②对连南的巡查、巡视、审计人才（主要审计资金、土地方面）开展专题培训。③加强对连南基层电商和物流人才的培养，培育镇村直播带货能手，优化基层物流人才结构，开展电商和物流业务培训，持续培育壮大农村电商运营团队。④每年开展</t>
    </r>
    <r>
      <rPr>
        <sz val="12"/>
        <rFont val="Times New Roman"/>
        <charset val="0"/>
      </rPr>
      <t>“</t>
    </r>
    <r>
      <rPr>
        <sz val="12"/>
        <rFont val="仿宋_GB2312"/>
        <charset val="134"/>
      </rPr>
      <t>乡村</t>
    </r>
    <r>
      <rPr>
        <sz val="12"/>
        <rFont val="Times New Roman"/>
        <charset val="0"/>
      </rPr>
      <t>CEO”</t>
    </r>
    <r>
      <rPr>
        <sz val="12"/>
        <rFont val="仿宋_GB2312"/>
        <charset val="134"/>
      </rPr>
      <t>（农村职业经理人）培训，针对服务队挂扶的</t>
    </r>
    <r>
      <rPr>
        <sz val="12"/>
        <rFont val="Times New Roman"/>
        <charset val="0"/>
      </rPr>
      <t>3</t>
    </r>
    <r>
      <rPr>
        <sz val="12"/>
        <rFont val="仿宋_GB2312"/>
        <charset val="134"/>
      </rPr>
      <t>个镇</t>
    </r>
    <r>
      <rPr>
        <sz val="12"/>
        <rFont val="Times New Roman"/>
        <charset val="0"/>
      </rPr>
      <t>12</t>
    </r>
    <r>
      <rPr>
        <sz val="12"/>
        <rFont val="仿宋_GB2312"/>
        <charset val="134"/>
      </rPr>
      <t>个行政村，争取每个村至少培育</t>
    </r>
    <r>
      <rPr>
        <sz val="12"/>
        <rFont val="Times New Roman"/>
        <charset val="0"/>
      </rPr>
      <t>1</t>
    </r>
    <r>
      <rPr>
        <sz val="12"/>
        <rFont val="仿宋_GB2312"/>
        <charset val="134"/>
      </rPr>
      <t>个的</t>
    </r>
    <r>
      <rPr>
        <sz val="12"/>
        <rFont val="Times New Roman"/>
        <charset val="0"/>
      </rPr>
      <t>“</t>
    </r>
    <r>
      <rPr>
        <sz val="12"/>
        <rFont val="仿宋_GB2312"/>
        <charset val="134"/>
      </rPr>
      <t>乡村</t>
    </r>
    <r>
      <rPr>
        <sz val="12"/>
        <rFont val="Times New Roman"/>
        <charset val="0"/>
      </rPr>
      <t>CEO”</t>
    </r>
    <r>
      <rPr>
        <sz val="12"/>
        <rFont val="仿宋_GB2312"/>
        <charset val="134"/>
      </rPr>
      <t>。⑤每年开展制茶师、品茶师、茶艺师等茶叶技能人才培训，帮助连南培育本土的专业化高素质的茶业技能人才。</t>
    </r>
    <r>
      <rPr>
        <sz val="12"/>
        <rFont val="Times New Roman"/>
        <charset val="0"/>
      </rPr>
      <t xml:space="preserve">
</t>
    </r>
    <r>
      <rPr>
        <b/>
        <sz val="12"/>
        <rFont val="仿宋_GB2312"/>
        <charset val="134"/>
      </rPr>
      <t>合作模式：</t>
    </r>
    <r>
      <rPr>
        <sz val="12"/>
        <rFont val="仿宋_GB2312"/>
        <charset val="134"/>
      </rPr>
      <t>专题讲座培训或订单式培训的形式，全面提升基层工作者专业素养。</t>
    </r>
  </si>
  <si>
    <r>
      <rPr>
        <sz val="12"/>
        <rFont val="仿宋_GB2312"/>
        <charset val="134"/>
      </rPr>
      <t>总体目标：专题讲座培训或订单式培训的形式，全面提升基层工作者专业素养。</t>
    </r>
    <r>
      <rPr>
        <sz val="12"/>
        <rFont val="Times New Roman"/>
        <charset val="0"/>
      </rPr>
      <t xml:space="preserve">
2023</t>
    </r>
    <r>
      <rPr>
        <sz val="12"/>
        <rFont val="仿宋_GB2312"/>
        <charset val="134"/>
      </rPr>
      <t>年目标：开展</t>
    </r>
    <r>
      <rPr>
        <sz val="12"/>
        <rFont val="Times New Roman"/>
        <charset val="0"/>
      </rPr>
      <t>2</t>
    </r>
    <r>
      <rPr>
        <sz val="12"/>
        <rFont val="仿宋_GB2312"/>
        <charset val="134"/>
      </rPr>
      <t>期电商人才培训</t>
    </r>
    <r>
      <rPr>
        <sz val="12"/>
        <rFont val="Times New Roman"/>
        <charset val="0"/>
      </rPr>
      <t xml:space="preserve">
2024</t>
    </r>
    <r>
      <rPr>
        <sz val="12"/>
        <rFont val="仿宋_GB2312"/>
        <charset val="134"/>
      </rPr>
      <t>年目标：①切实提升预算单位及农村财务管理水平，对县镇村三级（特别是镇、村基层）的财务人员进行培训指导，每年分期分批在连南开展财务业务知识和技能培训。②对连南的巡查、巡视、审计人才（主要审计资金、土地方面）开展专题培训。③加强对连南基层电商和物流人才的培养，培育镇村直播带货能手，优化基层物流人才结构，开展电商和物流业务培训，持续培育壮大农村电商运营团队。④遴选培训</t>
    </r>
    <r>
      <rPr>
        <sz val="12"/>
        <rFont val="Times New Roman"/>
        <charset val="0"/>
      </rPr>
      <t>10</t>
    </r>
    <r>
      <rPr>
        <sz val="12"/>
        <rFont val="仿宋_GB2312"/>
        <charset val="134"/>
      </rPr>
      <t>名农村职业经理人（乡村</t>
    </r>
    <r>
      <rPr>
        <sz val="12"/>
        <rFont val="Times New Roman"/>
        <charset val="0"/>
      </rPr>
      <t>CEO</t>
    </r>
    <r>
      <rPr>
        <sz val="12"/>
        <rFont val="仿宋_GB2312"/>
        <charset val="134"/>
      </rPr>
      <t>）。</t>
    </r>
    <r>
      <rPr>
        <sz val="12"/>
        <rFont val="Times New Roman"/>
        <charset val="0"/>
      </rPr>
      <t xml:space="preserve">
2025</t>
    </r>
    <r>
      <rPr>
        <sz val="12"/>
        <rFont val="仿宋_GB2312"/>
        <charset val="134"/>
      </rPr>
      <t>年目标：再遴选培训</t>
    </r>
    <r>
      <rPr>
        <sz val="12"/>
        <rFont val="Times New Roman"/>
        <charset val="0"/>
      </rPr>
      <t>10</t>
    </r>
    <r>
      <rPr>
        <sz val="12"/>
        <rFont val="仿宋_GB2312"/>
        <charset val="134"/>
      </rPr>
      <t>名农村职业经理人（乡村</t>
    </r>
    <r>
      <rPr>
        <sz val="12"/>
        <rFont val="Times New Roman"/>
        <charset val="0"/>
      </rPr>
      <t>CEO</t>
    </r>
    <r>
      <rPr>
        <sz val="12"/>
        <rFont val="仿宋_GB2312"/>
        <charset val="134"/>
      </rPr>
      <t>），开展制茶师、品茶师、茶艺师等茶叶技能人才培训，帮助连南培育本土的专业化高素质的茶业技能人才。</t>
    </r>
  </si>
  <si>
    <r>
      <rPr>
        <sz val="12"/>
        <rFont val="仿宋_GB2312"/>
        <charset val="134"/>
      </rPr>
      <t>组织人事处贾凯（组织员）</t>
    </r>
    <r>
      <rPr>
        <sz val="12"/>
        <rFont val="Times New Roman"/>
        <charset val="0"/>
      </rPr>
      <t>18826891964</t>
    </r>
  </si>
  <si>
    <r>
      <rPr>
        <sz val="12"/>
        <rFont val="仿宋_GB2312"/>
        <charset val="134"/>
      </rPr>
      <t>铸牢中华民族共同体意识爱国主义教育研学</t>
    </r>
    <r>
      <rPr>
        <sz val="12"/>
        <rFont val="Times New Roman"/>
        <charset val="0"/>
      </rPr>
      <t xml:space="preserve">
</t>
    </r>
    <r>
      <rPr>
        <sz val="12"/>
        <rFont val="仿宋_GB2312"/>
        <charset val="134"/>
      </rPr>
      <t>活动暨</t>
    </r>
    <r>
      <rPr>
        <sz val="12"/>
        <rFont val="Times New Roman"/>
        <charset val="0"/>
      </rPr>
      <t>“</t>
    </r>
    <r>
      <rPr>
        <sz val="12"/>
        <rFont val="仿宋_GB2312"/>
        <charset val="134"/>
      </rPr>
      <t>科创人才培训学堂</t>
    </r>
    <r>
      <rPr>
        <sz val="12"/>
        <rFont val="Times New Roman"/>
        <charset val="0"/>
      </rPr>
      <t>”</t>
    </r>
    <r>
      <rPr>
        <sz val="12"/>
        <rFont val="仿宋_GB2312"/>
        <charset val="134"/>
      </rPr>
      <t>活动</t>
    </r>
  </si>
  <si>
    <r>
      <rPr>
        <sz val="12"/>
        <rFont val="仿宋_GB2312"/>
        <charset val="134"/>
      </rPr>
      <t>科创人才培训学堂</t>
    </r>
    <r>
      <rPr>
        <sz val="12"/>
        <rFont val="Times New Roman"/>
        <charset val="0"/>
      </rPr>
      <t>”</t>
    </r>
    <r>
      <rPr>
        <sz val="12"/>
        <rFont val="仿宋_GB2312"/>
        <charset val="134"/>
      </rPr>
      <t>是广州分院和结对县共同确定的重点合作项目，旨在发挥高校培养人才的基本职能，本着培养人才、打基础利长远助力</t>
    </r>
    <r>
      <rPr>
        <sz val="12"/>
        <rFont val="Times New Roman"/>
        <charset val="0"/>
      </rPr>
      <t>“</t>
    </r>
    <r>
      <rPr>
        <sz val="12"/>
        <rFont val="仿宋_GB2312"/>
        <charset val="134"/>
      </rPr>
      <t>百千万工程</t>
    </r>
    <r>
      <rPr>
        <sz val="12"/>
        <rFont val="Times New Roman"/>
        <charset val="0"/>
      </rPr>
      <t>”</t>
    </r>
    <r>
      <rPr>
        <sz val="12"/>
        <rFont val="仿宋_GB2312"/>
        <charset val="134"/>
      </rPr>
      <t>，在学生中传播科学知识，激发学生科学兴趣和发奋图强的奋斗精神，同时贯穿社会主义核心价值观教育。</t>
    </r>
  </si>
  <si>
    <t>充分利用广州爱国主义教育和科普资源，通过集体到广州研学参观红色基地和科普基地的形式，加强对学生的爱国主义思想教育、科普教育以及民族团结教育，培养学生的爱国主义、科学精神、民族精神、革命精神，培养勇于担当使命的新时代好少年</t>
  </si>
  <si>
    <r>
      <rPr>
        <sz val="12"/>
        <rFont val="仿宋_GB2312"/>
        <charset val="134"/>
      </rPr>
      <t>组织全县小学四至六年级部分优秀学生及特殊儿童（留守儿童、困境儿童等）</t>
    </r>
    <r>
      <rPr>
        <sz val="12"/>
        <rFont val="Times New Roman"/>
        <charset val="0"/>
      </rPr>
      <t>500</t>
    </r>
    <r>
      <rPr>
        <sz val="12"/>
        <rFont val="仿宋_GB2312"/>
        <charset val="134"/>
      </rPr>
      <t>人，全县中学七至八年级部分学生</t>
    </r>
    <r>
      <rPr>
        <sz val="12"/>
        <rFont val="Times New Roman"/>
        <charset val="0"/>
      </rPr>
      <t>100</t>
    </r>
    <r>
      <rPr>
        <sz val="12"/>
        <rFont val="仿宋_GB2312"/>
        <charset val="134"/>
      </rPr>
      <t>人，共</t>
    </r>
    <r>
      <rPr>
        <sz val="12"/>
        <rFont val="Times New Roman"/>
        <charset val="0"/>
      </rPr>
      <t>600人进行爱国主义教育和科普活动。600名学生分6批次进行，一年2批次，一批次100名学生。</t>
    </r>
  </si>
  <si>
    <t>潮州市</t>
  </si>
  <si>
    <t>饶平县</t>
  </si>
  <si>
    <t>韩山师范学院、广东工程职业技术学院</t>
  </si>
  <si>
    <t>打造蓝屋村特色文旅</t>
  </si>
  <si>
    <t>饶洋镇蓝屋村</t>
  </si>
  <si>
    <t>结合乡村振兴，重点打造畲族村特色文旅</t>
  </si>
  <si>
    <r>
      <rPr>
        <sz val="12"/>
        <rFont val="Times New Roman"/>
        <charset val="0"/>
      </rPr>
      <t>1.</t>
    </r>
    <r>
      <rPr>
        <sz val="12"/>
        <rFont val="仿宋_GB2312"/>
        <charset val="134"/>
      </rPr>
      <t>对长</t>
    </r>
    <r>
      <rPr>
        <sz val="12"/>
        <rFont val="Times New Roman"/>
        <charset val="0"/>
      </rPr>
      <t>550</t>
    </r>
    <r>
      <rPr>
        <sz val="12"/>
        <rFont val="仿宋_GB2312"/>
        <charset val="134"/>
      </rPr>
      <t>米宽不足</t>
    </r>
    <r>
      <rPr>
        <sz val="12"/>
        <rFont val="Times New Roman"/>
        <charset val="0"/>
      </rPr>
      <t>4</t>
    </r>
    <r>
      <rPr>
        <sz val="12"/>
        <rFont val="仿宋_GB2312"/>
        <charset val="134"/>
      </rPr>
      <t>米的村道路面按</t>
    </r>
    <r>
      <rPr>
        <sz val="12"/>
        <rFont val="Times New Roman"/>
        <charset val="0"/>
      </rPr>
      <t>7</t>
    </r>
    <r>
      <rPr>
        <sz val="12"/>
        <rFont val="仿宋_GB2312"/>
        <charset val="134"/>
      </rPr>
      <t>米标准进行拓宽和黑底化。</t>
    </r>
    <r>
      <rPr>
        <sz val="12"/>
        <rFont val="Times New Roman"/>
        <charset val="0"/>
      </rPr>
      <t xml:space="preserve">
2.</t>
    </r>
    <r>
      <rPr>
        <sz val="12"/>
        <rFont val="仿宋_GB2312"/>
        <charset val="134"/>
      </rPr>
      <t>美化村民居住环境，组织师生对蓝屋村特色畲族文化进行宣传，打造特色文旅</t>
    </r>
    <r>
      <rPr>
        <sz val="12"/>
        <rFont val="Times New Roman"/>
        <charset val="0"/>
      </rPr>
      <t>IP</t>
    </r>
    <r>
      <rPr>
        <sz val="12"/>
        <rFont val="仿宋_GB2312"/>
        <charset val="134"/>
      </rPr>
      <t>。</t>
    </r>
  </si>
  <si>
    <t>打造美丽畲族文化村。第一年：投入资金，基本完成路基等，第二年：还继续投入，完成道路建设；第三年：组织师生进行文化宣传，形成特色文旅</t>
  </si>
  <si>
    <r>
      <rPr>
        <sz val="12"/>
        <color theme="1"/>
        <rFont val="仿宋_GB2312"/>
        <charset val="134"/>
      </rPr>
      <t>孔祥星（广东工程职业技术学院驻饶平县饶洋镇</t>
    </r>
    <r>
      <rPr>
        <sz val="12"/>
        <color theme="1"/>
        <rFont val="Times New Roman"/>
        <charset val="0"/>
      </rPr>
      <t xml:space="preserve">
</t>
    </r>
    <r>
      <rPr>
        <sz val="12"/>
        <color theme="1"/>
        <rFont val="仿宋_GB2312"/>
        <charset val="134"/>
      </rPr>
      <t>蓝屋村第一书记）</t>
    </r>
    <r>
      <rPr>
        <sz val="12"/>
        <color theme="1"/>
        <rFont val="Times New Roman"/>
        <charset val="0"/>
      </rPr>
      <t>15918888712</t>
    </r>
  </si>
  <si>
    <t>建议3年总经费控制在50万以内。
测算标准偏高，550米长农村公路投入62万元，高于省“四好农村路”标准。</t>
  </si>
  <si>
    <t>韩山师范学院</t>
  </si>
  <si>
    <t>发展陶瓷产业</t>
  </si>
  <si>
    <t>饶平县新丰镇等</t>
  </si>
  <si>
    <r>
      <rPr>
        <sz val="12"/>
        <color theme="1"/>
        <rFont val="Times New Roman"/>
        <charset val="0"/>
      </rPr>
      <t>2023</t>
    </r>
    <r>
      <rPr>
        <sz val="12"/>
        <color indexed="8"/>
        <rFont val="仿宋_GB2312"/>
        <charset val="134"/>
      </rPr>
      <t>年</t>
    </r>
    <r>
      <rPr>
        <sz val="12"/>
        <color theme="1"/>
        <rFont val="Times New Roman"/>
        <charset val="0"/>
      </rPr>
      <t>9</t>
    </r>
    <r>
      <rPr>
        <sz val="12"/>
        <color indexed="8"/>
        <rFont val="仿宋_GB2312"/>
        <charset val="134"/>
      </rPr>
      <t>月</t>
    </r>
    <r>
      <rPr>
        <sz val="12"/>
        <color theme="1"/>
        <rFont val="Times New Roman"/>
        <charset val="0"/>
      </rPr>
      <t>1</t>
    </r>
    <r>
      <rPr>
        <sz val="12"/>
        <color indexed="8"/>
        <rFont val="仿宋_GB2312"/>
        <charset val="134"/>
      </rPr>
      <t>日</t>
    </r>
  </si>
  <si>
    <r>
      <rPr>
        <sz val="12"/>
        <color theme="1"/>
        <rFont val="仿宋_GB2312"/>
        <charset val="134"/>
      </rPr>
      <t>为推动高校院所深度参与</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，促进城乡区域协调发展，强化县镇村发展的人才、智力、科技支撑，推动高校师生在更广阔空间施展才华、把论文写在大地上，广东启动实施百校联百县助力</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行动（简称</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）。根据</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结对安排，韩山师范学院对接饶平县。韩山师范学院材料科学与工程学院按照</t>
    </r>
    <r>
      <rPr>
        <sz val="12"/>
        <color theme="1"/>
        <rFont val="Times New Roman"/>
        <charset val="0"/>
      </rPr>
      <t>“</t>
    </r>
    <r>
      <rPr>
        <sz val="12"/>
        <color theme="1"/>
        <rFont val="仿宋_GB2312"/>
        <charset val="134"/>
      </rPr>
      <t>县域所需、高校所能</t>
    </r>
    <r>
      <rPr>
        <sz val="12"/>
        <color theme="1"/>
        <rFont val="Times New Roman"/>
        <charset val="0"/>
      </rPr>
      <t>”</t>
    </r>
    <r>
      <rPr>
        <sz val="12"/>
        <color theme="1"/>
        <rFont val="仿宋_GB2312"/>
        <charset val="134"/>
      </rPr>
      <t>的原则确定工作目标、工作任务，在强化产业发展科技支撑等领域达成合作共识，为推动县域高质量发展与高校高质量发展注入强劲动力。</t>
    </r>
  </si>
  <si>
    <r>
      <rPr>
        <sz val="12"/>
        <color theme="1"/>
        <rFont val="仿宋_GB2312"/>
        <charset val="134"/>
      </rPr>
      <t>紧密结合饶平县陶瓷产业发展的特点，深入调研，精准对接，聚焦影响产业发展的关键技术和共性问题，充分发挥学校先进陶瓷材料创新中心、陶瓷研究所、光电材料研究所等与陶瓷产业相关的科研平台和团队的优势，助力陶瓷及相关产业的转型升级和创新发展。</t>
    </r>
    <r>
      <rPr>
        <sz val="12"/>
        <color theme="1"/>
        <rFont val="Times New Roman"/>
        <charset val="0"/>
      </rPr>
      <t xml:space="preserve">
1.</t>
    </r>
    <r>
      <rPr>
        <sz val="12"/>
        <color theme="1"/>
        <rFont val="仿宋_GB2312"/>
        <charset val="134"/>
      </rPr>
      <t>开发高性能陶瓷产品，提高产品附加值</t>
    </r>
    <r>
      <rPr>
        <sz val="12"/>
        <color theme="1"/>
        <rFont val="Times New Roman"/>
        <charset val="0"/>
      </rPr>
      <t xml:space="preserve">
</t>
    </r>
    <r>
      <rPr>
        <sz val="12"/>
        <color theme="1"/>
        <rFont val="仿宋_GB2312"/>
        <charset val="134"/>
      </rPr>
      <t>发挥学校平台和科研团队的优势，协助企业开发高性能陶瓷产品，提升产品价值和市场竞争力。推动自身科技成果的产业化应用，如抗热震性陶瓷、高强高透光陶瓷、原料替代体系、智能陶瓷机械设备等相关技术成果。</t>
    </r>
    <r>
      <rPr>
        <sz val="12"/>
        <color theme="1"/>
        <rFont val="Times New Roman"/>
        <charset val="0"/>
      </rPr>
      <t xml:space="preserve">
2.</t>
    </r>
    <r>
      <rPr>
        <sz val="12"/>
        <color theme="1"/>
        <rFont val="仿宋_GB2312"/>
        <charset val="134"/>
      </rPr>
      <t>工业废料资源化利用</t>
    </r>
    <r>
      <rPr>
        <sz val="12"/>
        <color theme="1"/>
        <rFont val="Times New Roman"/>
        <charset val="0"/>
      </rPr>
      <t xml:space="preserve">
</t>
    </r>
    <r>
      <rPr>
        <sz val="12"/>
        <color theme="1"/>
        <rFont val="仿宋_GB2312"/>
        <charset val="134"/>
      </rPr>
      <t>利用陶瓷废料、粉煤灰、脱硫石膏等工业废料作为主要原料，生产绿色环保建材，推动工业废料的资源化利用，解决陶瓷企业、大唐发电厂等工业废料的环境污染问题，实现相关产业的可持续发展。</t>
    </r>
    <r>
      <rPr>
        <sz val="12"/>
        <color theme="1"/>
        <rFont val="Times New Roman"/>
        <charset val="0"/>
      </rPr>
      <t xml:space="preserve">
3.</t>
    </r>
    <r>
      <rPr>
        <sz val="12"/>
        <color theme="1"/>
        <rFont val="仿宋_GB2312"/>
        <charset val="134"/>
      </rPr>
      <t>合作共建研究平台，为产业提供技术服务</t>
    </r>
    <r>
      <rPr>
        <sz val="12"/>
        <color theme="1"/>
        <rFont val="Times New Roman"/>
        <charset val="0"/>
      </rPr>
      <t xml:space="preserve">
</t>
    </r>
    <r>
      <rPr>
        <sz val="12"/>
        <color theme="1"/>
        <rFont val="仿宋_GB2312"/>
        <charset val="134"/>
      </rPr>
      <t>结合地方产业发展的需求，进一步完善提升先进陶瓷材料创新中心、陶瓷研究所等相关平台，以关键技术攻关、研发重要产品、制定国家行业标准、助力提升产业自主创新能力为主要任务，与相关企业开展技术交流合作，服务地方产业。</t>
    </r>
    <r>
      <rPr>
        <sz val="12"/>
        <color theme="1"/>
        <rFont val="Times New Roman"/>
        <charset val="0"/>
      </rPr>
      <t>4.</t>
    </r>
    <r>
      <rPr>
        <sz val="12"/>
        <color theme="1"/>
        <rFont val="仿宋_GB2312"/>
        <charset val="134"/>
      </rPr>
      <t>发挥产业学院优势，培养技术人才</t>
    </r>
    <r>
      <rPr>
        <sz val="12"/>
        <color theme="1"/>
        <rFont val="Times New Roman"/>
        <charset val="0"/>
      </rPr>
      <t xml:space="preserve">
</t>
    </r>
    <r>
      <rPr>
        <sz val="12"/>
        <color theme="1"/>
        <rFont val="仿宋_GB2312"/>
        <charset val="134"/>
      </rPr>
      <t>积极推动产学研工作，深化科产教融合，通过协同创新、协同育人方式加强与企业共建产学研和实践教学基地，加强应用型人才的培养，为地方产业培养技术人才。</t>
    </r>
  </si>
  <si>
    <r>
      <rPr>
        <sz val="12"/>
        <color theme="1"/>
        <rFont val="Times New Roman"/>
        <charset val="0"/>
      </rPr>
      <t>1.2023</t>
    </r>
    <r>
      <rPr>
        <sz val="12"/>
        <color theme="1"/>
        <rFont val="仿宋_GB2312"/>
        <charset val="134"/>
      </rPr>
      <t>年</t>
    </r>
    <r>
      <rPr>
        <sz val="12"/>
        <color theme="1"/>
        <rFont val="Times New Roman"/>
        <charset val="0"/>
      </rPr>
      <t>9</t>
    </r>
    <r>
      <rPr>
        <sz val="12"/>
        <color theme="1"/>
        <rFont val="仿宋_GB2312"/>
        <charset val="134"/>
      </rPr>
      <t>月</t>
    </r>
    <r>
      <rPr>
        <sz val="12"/>
        <color theme="1"/>
        <rFont val="Times New Roman"/>
        <charset val="0"/>
      </rPr>
      <t>-2024</t>
    </r>
    <r>
      <rPr>
        <sz val="12"/>
        <color theme="1"/>
        <rFont val="仿宋_GB2312"/>
        <charset val="134"/>
      </rPr>
      <t>年</t>
    </r>
    <r>
      <rPr>
        <sz val="12"/>
        <color theme="1"/>
        <rFont val="Times New Roman"/>
        <charset val="0"/>
      </rPr>
      <t>12</t>
    </r>
    <r>
      <rPr>
        <sz val="12"/>
        <color theme="1"/>
        <rFont val="仿宋_GB2312"/>
        <charset val="134"/>
      </rPr>
      <t>月，对饶平县陶瓷产业进行调研及对接交流，主要包括功能陶瓷的研发、先进陶瓷工艺及机械设备的技术改造、原料替代体系的研究、工业废料资源化利用等产业相关领域。</t>
    </r>
    <r>
      <rPr>
        <sz val="12"/>
        <color theme="1"/>
        <rFont val="Times New Roman"/>
        <charset val="0"/>
      </rPr>
      <t xml:space="preserve">
2.2025</t>
    </r>
    <r>
      <rPr>
        <sz val="12"/>
        <color theme="1"/>
        <rFont val="仿宋_GB2312"/>
        <charset val="134"/>
      </rPr>
      <t>年</t>
    </r>
    <r>
      <rPr>
        <sz val="12"/>
        <color theme="1"/>
        <rFont val="Times New Roman"/>
        <charset val="0"/>
      </rPr>
      <t>1</t>
    </r>
    <r>
      <rPr>
        <sz val="12"/>
        <color theme="1"/>
        <rFont val="仿宋_GB2312"/>
        <charset val="134"/>
      </rPr>
      <t>月</t>
    </r>
    <r>
      <rPr>
        <sz val="12"/>
        <color theme="1"/>
        <rFont val="Times New Roman"/>
        <charset val="0"/>
      </rPr>
      <t>-2025</t>
    </r>
    <r>
      <rPr>
        <sz val="12"/>
        <color theme="1"/>
        <rFont val="仿宋_GB2312"/>
        <charset val="134"/>
      </rPr>
      <t>年</t>
    </r>
    <r>
      <rPr>
        <sz val="12"/>
        <color theme="1"/>
        <rFont val="Times New Roman"/>
        <charset val="0"/>
      </rPr>
      <t>12</t>
    </r>
    <r>
      <rPr>
        <sz val="12"/>
        <color theme="1"/>
        <rFont val="仿宋_GB2312"/>
        <charset val="134"/>
      </rPr>
      <t>月，与</t>
    </r>
    <r>
      <rPr>
        <sz val="12"/>
        <color theme="1"/>
        <rFont val="Times New Roman"/>
        <charset val="0"/>
      </rPr>
      <t>1</t>
    </r>
    <r>
      <rPr>
        <sz val="12"/>
        <color theme="1"/>
        <rFont val="仿宋_GB2312"/>
        <charset val="134"/>
      </rPr>
      <t>～</t>
    </r>
    <r>
      <rPr>
        <sz val="12"/>
        <color theme="1"/>
        <rFont val="Times New Roman"/>
        <charset val="0"/>
      </rPr>
      <t>2</t>
    </r>
    <r>
      <rPr>
        <sz val="12"/>
        <color theme="1"/>
        <rFont val="仿宋_GB2312"/>
        <charset val="134"/>
      </rPr>
      <t>家有代表性的企业开展技术交流和产学研合作；完善提升相关平台建设。</t>
    </r>
    <r>
      <rPr>
        <sz val="12"/>
        <color theme="1"/>
        <rFont val="Times New Roman"/>
        <charset val="0"/>
      </rPr>
      <t xml:space="preserve">
3.2026</t>
    </r>
    <r>
      <rPr>
        <sz val="12"/>
        <color theme="1"/>
        <rFont val="仿宋_GB2312"/>
        <charset val="134"/>
      </rPr>
      <t>年</t>
    </r>
    <r>
      <rPr>
        <sz val="12"/>
        <color theme="1"/>
        <rFont val="Times New Roman"/>
        <charset val="0"/>
      </rPr>
      <t>1</t>
    </r>
    <r>
      <rPr>
        <sz val="12"/>
        <color theme="1"/>
        <rFont val="仿宋_GB2312"/>
        <charset val="134"/>
      </rPr>
      <t>月</t>
    </r>
    <r>
      <rPr>
        <sz val="12"/>
        <color theme="1"/>
        <rFont val="Times New Roman"/>
        <charset val="0"/>
      </rPr>
      <t>-2026</t>
    </r>
    <r>
      <rPr>
        <sz val="12"/>
        <color theme="1"/>
        <rFont val="仿宋_GB2312"/>
        <charset val="134"/>
      </rPr>
      <t>年</t>
    </r>
    <r>
      <rPr>
        <sz val="12"/>
        <color theme="1"/>
        <rFont val="Times New Roman"/>
        <charset val="0"/>
      </rPr>
      <t>12</t>
    </r>
    <r>
      <rPr>
        <sz val="12"/>
        <color theme="1"/>
        <rFont val="仿宋_GB2312"/>
        <charset val="134"/>
      </rPr>
      <t>月，与</t>
    </r>
    <r>
      <rPr>
        <sz val="12"/>
        <color theme="1"/>
        <rFont val="Times New Roman"/>
        <charset val="0"/>
      </rPr>
      <t>1</t>
    </r>
    <r>
      <rPr>
        <sz val="12"/>
        <color theme="1"/>
        <rFont val="仿宋_GB2312"/>
        <charset val="134"/>
      </rPr>
      <t>～</t>
    </r>
    <r>
      <rPr>
        <sz val="12"/>
        <color theme="1"/>
        <rFont val="Times New Roman"/>
        <charset val="0"/>
      </rPr>
      <t>2</t>
    </r>
    <r>
      <rPr>
        <sz val="12"/>
        <color theme="1"/>
        <rFont val="仿宋_GB2312"/>
        <charset val="134"/>
      </rPr>
      <t>家有代表性的企业开展技术交流和产学研合作；进一步完善相关技术措施，并形成专利、标准、论文等技术成果。</t>
    </r>
    <r>
      <rPr>
        <sz val="12"/>
        <color theme="1"/>
        <rFont val="Times New Roman"/>
        <charset val="0"/>
      </rPr>
      <t xml:space="preserve">
4.2027</t>
    </r>
    <r>
      <rPr>
        <sz val="12"/>
        <color theme="1"/>
        <rFont val="仿宋_GB2312"/>
        <charset val="134"/>
      </rPr>
      <t>年</t>
    </r>
    <r>
      <rPr>
        <sz val="12"/>
        <color theme="1"/>
        <rFont val="Times New Roman"/>
        <charset val="0"/>
      </rPr>
      <t>1</t>
    </r>
    <r>
      <rPr>
        <sz val="12"/>
        <color theme="1"/>
        <rFont val="仿宋_GB2312"/>
        <charset val="134"/>
      </rPr>
      <t>月</t>
    </r>
    <r>
      <rPr>
        <sz val="12"/>
        <color theme="1"/>
        <rFont val="Times New Roman"/>
        <charset val="0"/>
      </rPr>
      <t>-2027</t>
    </r>
    <r>
      <rPr>
        <sz val="12"/>
        <color theme="1"/>
        <rFont val="仿宋_GB2312"/>
        <charset val="134"/>
      </rPr>
      <t>年</t>
    </r>
    <r>
      <rPr>
        <sz val="12"/>
        <color theme="1"/>
        <rFont val="Times New Roman"/>
        <charset val="0"/>
      </rPr>
      <t>12</t>
    </r>
    <r>
      <rPr>
        <sz val="12"/>
        <color theme="1"/>
        <rFont val="仿宋_GB2312"/>
        <charset val="134"/>
      </rPr>
      <t>月，进一步完善技术改造项目，推动产业化应用和发展。</t>
    </r>
  </si>
  <si>
    <r>
      <rPr>
        <sz val="12"/>
        <rFont val="仿宋_GB2312"/>
        <charset val="134"/>
      </rPr>
      <t>林少敏（材料工程学院副院长）</t>
    </r>
    <r>
      <rPr>
        <sz val="12"/>
        <rFont val="Times New Roman"/>
        <charset val="0"/>
      </rPr>
      <t>15992353050</t>
    </r>
  </si>
  <si>
    <t>发展文旅产业</t>
  </si>
  <si>
    <t>为产业链发展和销售一体环节进行培训，为产品能够更好地投入市场提供服务支撑</t>
  </si>
  <si>
    <t>推荐学校电商专任教师担任电商导师，举办电商直播、美工设计等方面培训，着力培养更多县域本土电商人才。</t>
  </si>
  <si>
    <r>
      <rPr>
        <sz val="12"/>
        <rFont val="仿宋_GB2312"/>
        <charset val="134"/>
      </rPr>
      <t>瞄准产业链关键环节，提供服务支撑（</t>
    </r>
    <r>
      <rPr>
        <sz val="12"/>
        <rFont val="Times New Roman"/>
        <charset val="0"/>
      </rPr>
      <t>2024-2025</t>
    </r>
    <r>
      <rPr>
        <sz val="12"/>
        <rFont val="仿宋_GB2312"/>
        <charset val="134"/>
      </rPr>
      <t>年每年两次组织相关专业老师驻饶平县相关镇村进行调研）</t>
    </r>
  </si>
  <si>
    <r>
      <rPr>
        <sz val="12"/>
        <color theme="1"/>
        <rFont val="仿宋_GB2312"/>
        <charset val="134"/>
      </rPr>
      <t>刘迎春（商务学院院长）</t>
    </r>
    <r>
      <rPr>
        <sz val="12"/>
        <color theme="1"/>
        <rFont val="Times New Roman"/>
        <charset val="0"/>
      </rPr>
      <t>1392273261</t>
    </r>
  </si>
  <si>
    <t>经费预算不合理，过低。
将差旅费等可在部门预算内开支的列为项目。</t>
  </si>
  <si>
    <t>技术支持</t>
  </si>
  <si>
    <r>
      <rPr>
        <sz val="12"/>
        <color theme="1"/>
        <rFont val="方正书宋_GBK"/>
        <charset val="134"/>
      </rPr>
      <t>汫</t>
    </r>
    <r>
      <rPr>
        <sz val="12"/>
        <color theme="1"/>
        <rFont val="仿宋_GB2312"/>
        <charset val="134"/>
      </rPr>
      <t>洲镇、海山镇、柘林镇、黄冈镇等</t>
    </r>
  </si>
  <si>
    <r>
      <rPr>
        <sz val="12"/>
        <color theme="1"/>
        <rFont val="仿宋_GB2312"/>
        <charset val="134"/>
      </rPr>
      <t>为推动高校院所深度参与</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，促进城乡区域协调发展，强化县镇村发展的人才、智力、科技支撑，推动高校师生在更广阔空间施展才华、把论文写在大地上，广东启动实施百校联百县助力</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行动（简称</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）。根据</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结对安排，广东将组织化、系统化、项目化推进省内百家高校院所与</t>
    </r>
    <r>
      <rPr>
        <sz val="12"/>
        <color theme="1"/>
        <rFont val="Times New Roman"/>
        <charset val="0"/>
      </rPr>
      <t>110</t>
    </r>
    <r>
      <rPr>
        <sz val="12"/>
        <color theme="1"/>
        <rFont val="仿宋_GB2312"/>
        <charset val="134"/>
      </rPr>
      <t>个涉农县（市、区）结对共建。目前，韩山师范学院对接饶平县。韩山师范学院生命科学与食品工程学院按照</t>
    </r>
    <r>
      <rPr>
        <sz val="12"/>
        <color theme="1"/>
        <rFont val="Times New Roman"/>
        <charset val="0"/>
      </rPr>
      <t>“</t>
    </r>
    <r>
      <rPr>
        <sz val="12"/>
        <color theme="1"/>
        <rFont val="仿宋_GB2312"/>
        <charset val="134"/>
      </rPr>
      <t>县域所需、高校所能</t>
    </r>
    <r>
      <rPr>
        <sz val="12"/>
        <color theme="1"/>
        <rFont val="Times New Roman"/>
        <charset val="0"/>
      </rPr>
      <t>”</t>
    </r>
    <r>
      <rPr>
        <sz val="12"/>
        <color theme="1"/>
        <rFont val="仿宋_GB2312"/>
        <charset val="134"/>
      </rPr>
      <t>的原则确定工作目标、工作任务，在强化产业发展科技支撑等领域达成合作共识，为推动县域高质量发展与高校高质量发展注入强劲动力。</t>
    </r>
  </si>
  <si>
    <t>了解品牌创建工作的不足，探索可行性强的具体实施措施，形成饶平县水产品加工等特色食品产业品牌创建指导意见。通过专班化、项目式、组团式等方式点对点促落实，并且责任到人。</t>
  </si>
  <si>
    <r>
      <rPr>
        <sz val="12"/>
        <color theme="1"/>
        <rFont val="Times New Roman"/>
        <charset val="0"/>
      </rPr>
      <t>1.2024</t>
    </r>
    <r>
      <rPr>
        <sz val="12"/>
        <color theme="1"/>
        <rFont val="仿宋_GB2312"/>
        <charset val="134"/>
      </rPr>
      <t>年</t>
    </r>
    <r>
      <rPr>
        <sz val="12"/>
        <color theme="1"/>
        <rFont val="Times New Roman"/>
        <charset val="0"/>
      </rPr>
      <t>1</t>
    </r>
    <r>
      <rPr>
        <sz val="12"/>
        <color theme="1"/>
        <rFont val="仿宋_GB2312"/>
        <charset val="134"/>
      </rPr>
      <t>月</t>
    </r>
    <r>
      <rPr>
        <sz val="12"/>
        <color theme="1"/>
        <rFont val="Times New Roman"/>
        <charset val="0"/>
      </rPr>
      <t>-12</t>
    </r>
    <r>
      <rPr>
        <sz val="12"/>
        <color theme="1"/>
        <rFont val="仿宋_GB2312"/>
        <charset val="134"/>
      </rPr>
      <t>月，对饶平县相关水产生产地区进行调研、对接交流和技术指导。</t>
    </r>
    <r>
      <rPr>
        <sz val="12"/>
        <color theme="1"/>
        <rFont val="Times New Roman"/>
        <charset val="0"/>
      </rPr>
      <t xml:space="preserve">
2.2025</t>
    </r>
    <r>
      <rPr>
        <sz val="12"/>
        <color theme="1"/>
        <rFont val="仿宋_GB2312"/>
        <charset val="134"/>
      </rPr>
      <t>年</t>
    </r>
    <r>
      <rPr>
        <sz val="12"/>
        <color theme="1"/>
        <rFont val="Times New Roman"/>
        <charset val="0"/>
      </rPr>
      <t>1</t>
    </r>
    <r>
      <rPr>
        <sz val="12"/>
        <color theme="1"/>
        <rFont val="仿宋_GB2312"/>
        <charset val="134"/>
      </rPr>
      <t>月</t>
    </r>
    <r>
      <rPr>
        <sz val="12"/>
        <color theme="1"/>
        <rFont val="Times New Roman"/>
        <charset val="0"/>
      </rPr>
      <t>-12</t>
    </r>
    <r>
      <rPr>
        <sz val="12"/>
        <color theme="1"/>
        <rFont val="仿宋_GB2312"/>
        <charset val="134"/>
      </rPr>
      <t>月，对饶平县相关水产生产地区进行调研、对接交流和技术指导。</t>
    </r>
  </si>
  <si>
    <r>
      <rPr>
        <sz val="12"/>
        <color theme="1"/>
        <rFont val="仿宋_GB2312"/>
        <charset val="134"/>
      </rPr>
      <t>郑玉忠（生科院副院长）</t>
    </r>
    <r>
      <rPr>
        <sz val="12"/>
        <color theme="1"/>
        <rFont val="Times New Roman"/>
        <charset val="0"/>
      </rPr>
      <t>13652825852</t>
    </r>
  </si>
  <si>
    <r>
      <rPr>
        <sz val="12"/>
        <color theme="1"/>
        <rFont val="方正书宋_GBK"/>
        <charset val="134"/>
      </rPr>
      <t>鮸</t>
    </r>
    <r>
      <rPr>
        <sz val="12"/>
        <color theme="1"/>
        <rFont val="仿宋_GB2312"/>
        <charset val="134"/>
      </rPr>
      <t>鱼鱼鳞综合加工技术的研究及综合利用</t>
    </r>
  </si>
  <si>
    <t>拓林镇</t>
  </si>
  <si>
    <r>
      <rPr>
        <sz val="12"/>
        <color theme="1"/>
        <rFont val="方正书宋_GBK"/>
        <charset val="134"/>
      </rPr>
      <t>鮸</t>
    </r>
    <r>
      <rPr>
        <sz val="12"/>
        <color theme="1"/>
        <rFont val="仿宋_GB2312"/>
        <charset val="134"/>
      </rPr>
      <t>鱼是饶平县主要的经济鱼类，目前</t>
    </r>
    <r>
      <rPr>
        <sz val="12"/>
        <color theme="1"/>
        <rFont val="方正书宋_GBK"/>
        <charset val="134"/>
      </rPr>
      <t>鮸</t>
    </r>
    <r>
      <rPr>
        <sz val="12"/>
        <color theme="1"/>
        <rFont val="仿宋_GB2312"/>
        <charset val="134"/>
      </rPr>
      <t>鱼主要用于鱼鳔加工，</t>
    </r>
    <r>
      <rPr>
        <sz val="12"/>
        <color theme="1"/>
        <rFont val="方正书宋_GBK"/>
        <charset val="134"/>
      </rPr>
      <t>鮸</t>
    </r>
    <r>
      <rPr>
        <sz val="12"/>
        <color theme="1"/>
        <rFont val="仿宋_GB2312"/>
        <charset val="134"/>
      </rPr>
      <t>鱼鱼鳔利用价值高，除了鱼肉加工利用程度较高外，剩下的内脏及鱼鳞等废弃物几乎无任何利用。鱼鳞是一类营养价值较高的产品，如何进行高值化开发利用对促进</t>
    </r>
    <r>
      <rPr>
        <sz val="12"/>
        <color theme="1"/>
        <rFont val="方正书宋_GBK"/>
        <charset val="134"/>
      </rPr>
      <t>鮸</t>
    </r>
    <r>
      <rPr>
        <sz val="12"/>
        <color theme="1"/>
        <rFont val="仿宋_GB2312"/>
        <charset val="134"/>
      </rPr>
      <t>鱼产业的健康发展具有重要的意义。</t>
    </r>
  </si>
  <si>
    <r>
      <rPr>
        <sz val="12"/>
        <color theme="1"/>
        <rFont val="仿宋_GB2312"/>
        <charset val="134"/>
      </rPr>
      <t>项目主要内容：根据</t>
    </r>
    <r>
      <rPr>
        <sz val="12"/>
        <color theme="1"/>
        <rFont val="方正书宋_GBK"/>
        <charset val="134"/>
      </rPr>
      <t>鮸</t>
    </r>
    <r>
      <rPr>
        <sz val="12"/>
        <color theme="1"/>
        <rFont val="仿宋_GB2312"/>
        <charset val="134"/>
      </rPr>
      <t>鱼鱼鳞的特性，进行</t>
    </r>
    <r>
      <rPr>
        <sz val="12"/>
        <color theme="1"/>
        <rFont val="方正书宋_GBK"/>
        <charset val="134"/>
      </rPr>
      <t>鮸</t>
    </r>
    <r>
      <rPr>
        <sz val="12"/>
        <color theme="1"/>
        <rFont val="仿宋_GB2312"/>
        <charset val="134"/>
      </rPr>
      <t>鱼鱼鳞功能性成分的研究，开发以</t>
    </r>
    <r>
      <rPr>
        <sz val="12"/>
        <color theme="1"/>
        <rFont val="方正书宋_GBK"/>
        <charset val="134"/>
      </rPr>
      <t>鮸</t>
    </r>
    <r>
      <rPr>
        <sz val="12"/>
        <color theme="1"/>
        <rFont val="仿宋_GB2312"/>
        <charset val="134"/>
      </rPr>
      <t>鱼鱼鳞功能成分为基质的食品，并在结对的镇村企业进行应用推广。</t>
    </r>
    <r>
      <rPr>
        <sz val="12"/>
        <color theme="1"/>
        <rFont val="Times New Roman"/>
        <charset val="0"/>
      </rPr>
      <t xml:space="preserve">
</t>
    </r>
    <r>
      <rPr>
        <sz val="12"/>
        <color theme="1"/>
        <rFont val="仿宋_GB2312"/>
        <charset val="134"/>
      </rPr>
      <t>落实举措：以韩山师范学院生命科学与食品工程学院的水产品综合利用团队为依托，对</t>
    </r>
    <r>
      <rPr>
        <sz val="12"/>
        <color theme="1"/>
        <rFont val="方正书宋_GBK"/>
        <charset val="134"/>
      </rPr>
      <t>鮸</t>
    </r>
    <r>
      <rPr>
        <sz val="12"/>
        <color theme="1"/>
        <rFont val="仿宋_GB2312"/>
        <charset val="134"/>
      </rPr>
      <t>鱼鱼鳞的功能特性进行研究，并在此基础上进行系列产品的开发。同时，在结对的镇村企业进行</t>
    </r>
    <r>
      <rPr>
        <sz val="12"/>
        <color theme="1"/>
        <rFont val="方正书宋_GBK"/>
        <charset val="134"/>
      </rPr>
      <t>鮸</t>
    </r>
    <r>
      <rPr>
        <sz val="12"/>
        <color theme="1"/>
        <rFont val="仿宋_GB2312"/>
        <charset val="134"/>
      </rPr>
      <t>鱼鱼鳞功能性产品技术的应用推广，实现项目共建，带动镇村经济发展，增加当地农民的收入。</t>
    </r>
  </si>
  <si>
    <r>
      <rPr>
        <sz val="12"/>
        <color theme="1"/>
        <rFont val="仿宋_GB2312"/>
        <charset val="134"/>
      </rPr>
      <t>总目标：</t>
    </r>
    <r>
      <rPr>
        <sz val="12"/>
        <color theme="1"/>
        <rFont val="Times New Roman"/>
        <charset val="0"/>
      </rPr>
      <t xml:space="preserve">
</t>
    </r>
    <r>
      <rPr>
        <sz val="12"/>
        <color theme="1"/>
        <rFont val="方正书宋_GBK"/>
        <charset val="134"/>
      </rPr>
      <t>鮸</t>
    </r>
    <r>
      <rPr>
        <sz val="12"/>
        <color theme="1"/>
        <rFont val="仿宋_GB2312"/>
        <charset val="134"/>
      </rPr>
      <t>鱼鱼鳞功能性成分的研究，开发以</t>
    </r>
    <r>
      <rPr>
        <sz val="12"/>
        <color theme="1"/>
        <rFont val="方正书宋_GBK"/>
        <charset val="134"/>
      </rPr>
      <t>鮸</t>
    </r>
    <r>
      <rPr>
        <sz val="12"/>
        <color theme="1"/>
        <rFont val="仿宋_GB2312"/>
        <charset val="134"/>
      </rPr>
      <t>鱼鱼鳞功能成分为基质的食品，并在结对的镇村企业进行应用推广和示范。</t>
    </r>
    <r>
      <rPr>
        <sz val="12"/>
        <color theme="1"/>
        <rFont val="Times New Roman"/>
        <charset val="0"/>
      </rPr>
      <t xml:space="preserve">
</t>
    </r>
    <r>
      <rPr>
        <sz val="12"/>
        <color theme="1"/>
        <rFont val="仿宋_GB2312"/>
        <charset val="134"/>
      </rPr>
      <t>分年量化目标：</t>
    </r>
    <r>
      <rPr>
        <sz val="12"/>
        <color theme="1"/>
        <rFont val="Times New Roman"/>
        <charset val="0"/>
      </rPr>
      <t xml:space="preserve">
2024</t>
    </r>
    <r>
      <rPr>
        <sz val="12"/>
        <color theme="1"/>
        <rFont val="仿宋_GB2312"/>
        <charset val="134"/>
      </rPr>
      <t>年</t>
    </r>
    <r>
      <rPr>
        <sz val="12"/>
        <color theme="1"/>
        <rFont val="Times New Roman"/>
        <charset val="0"/>
      </rPr>
      <t>1</t>
    </r>
    <r>
      <rPr>
        <sz val="12"/>
        <color theme="1"/>
        <rFont val="仿宋_GB2312"/>
        <charset val="134"/>
      </rPr>
      <t>月</t>
    </r>
    <r>
      <rPr>
        <sz val="12"/>
        <color theme="1"/>
        <rFont val="Times New Roman"/>
        <charset val="0"/>
      </rPr>
      <t>-2024</t>
    </r>
    <r>
      <rPr>
        <sz val="12"/>
        <color theme="1"/>
        <rFont val="仿宋_GB2312"/>
        <charset val="134"/>
      </rPr>
      <t>年</t>
    </r>
    <r>
      <rPr>
        <sz val="12"/>
        <color theme="1"/>
        <rFont val="Times New Roman"/>
        <charset val="0"/>
      </rPr>
      <t>12</t>
    </r>
    <r>
      <rPr>
        <sz val="12"/>
        <color theme="1"/>
        <rFont val="仿宋_GB2312"/>
        <charset val="134"/>
      </rPr>
      <t>月：</t>
    </r>
    <r>
      <rPr>
        <sz val="12"/>
        <color theme="1"/>
        <rFont val="方正书宋_GBK"/>
        <charset val="134"/>
      </rPr>
      <t>鮸</t>
    </r>
    <r>
      <rPr>
        <sz val="12"/>
        <color theme="1"/>
        <rFont val="仿宋_GB2312"/>
        <charset val="134"/>
      </rPr>
      <t>鱼鱼鳞营养成分分析、功能成分物质基础研究；</t>
    </r>
    <r>
      <rPr>
        <sz val="12"/>
        <color theme="1"/>
        <rFont val="Times New Roman"/>
        <charset val="0"/>
      </rPr>
      <t xml:space="preserve">
2025</t>
    </r>
    <r>
      <rPr>
        <sz val="12"/>
        <color theme="1"/>
        <rFont val="仿宋_GB2312"/>
        <charset val="134"/>
      </rPr>
      <t>年</t>
    </r>
    <r>
      <rPr>
        <sz val="12"/>
        <color theme="1"/>
        <rFont val="Times New Roman"/>
        <charset val="0"/>
      </rPr>
      <t>1</t>
    </r>
    <r>
      <rPr>
        <sz val="12"/>
        <color theme="1"/>
        <rFont val="仿宋_GB2312"/>
        <charset val="134"/>
      </rPr>
      <t>月</t>
    </r>
    <r>
      <rPr>
        <sz val="12"/>
        <color theme="1"/>
        <rFont val="Times New Roman"/>
        <charset val="0"/>
      </rPr>
      <t>-2025</t>
    </r>
    <r>
      <rPr>
        <sz val="12"/>
        <color theme="1"/>
        <rFont val="仿宋_GB2312"/>
        <charset val="134"/>
      </rPr>
      <t>年12月：鮸鱼鱼鳞系列功能性产品的开发及小试；
2026年1月-2026年12月：鮸鱼鱼鳞系列功能性产产品中试、大试，同时进行鮸鱼鱼鳞功能性产品加工技术的示范推广。</t>
    </r>
  </si>
  <si>
    <r>
      <rPr>
        <sz val="12"/>
        <color theme="1"/>
        <rFont val="仿宋_GB2312"/>
        <charset val="134"/>
      </rPr>
      <t>科研部（林婉玲，副部长</t>
    </r>
    <r>
      <rPr>
        <sz val="12"/>
        <color theme="1"/>
        <rFont val="Times New Roman"/>
        <charset val="0"/>
      </rPr>
      <t>13826091542</t>
    </r>
    <r>
      <rPr>
        <sz val="12"/>
        <color theme="1"/>
        <rFont val="仿宋_GB2312"/>
        <charset val="134"/>
      </rPr>
      <t>）</t>
    </r>
  </si>
  <si>
    <t>牡蛎综合加工关键技术的研究与应用</t>
  </si>
  <si>
    <r>
      <rPr>
        <sz val="12"/>
        <color theme="1"/>
        <rFont val="仿宋_GB2312"/>
        <charset val="134"/>
      </rPr>
      <t>饶平县水产协会、饶平</t>
    </r>
    <r>
      <rPr>
        <sz val="12"/>
        <color theme="1"/>
        <rFont val="方正书宋_GBK"/>
        <charset val="134"/>
      </rPr>
      <t>汫</t>
    </r>
    <r>
      <rPr>
        <sz val="12"/>
        <color theme="1"/>
        <rFont val="仿宋_GB2312"/>
        <charset val="134"/>
      </rPr>
      <t>洲镇</t>
    </r>
  </si>
  <si>
    <r>
      <rPr>
        <sz val="12"/>
        <color theme="1"/>
        <rFont val="Times New Roman"/>
        <charset val="0"/>
      </rPr>
      <t>2023</t>
    </r>
    <r>
      <rPr>
        <sz val="12"/>
        <color theme="1"/>
        <rFont val="仿宋_GB2312"/>
        <charset val="134"/>
      </rPr>
      <t>年广东省政府工作报告中指出，要</t>
    </r>
    <r>
      <rPr>
        <sz val="12"/>
        <color theme="1"/>
        <rFont val="Times New Roman"/>
        <charset val="0"/>
      </rPr>
      <t>“</t>
    </r>
    <r>
      <rPr>
        <sz val="12"/>
        <color theme="1"/>
        <rFont val="仿宋_GB2312"/>
        <charset val="134"/>
      </rPr>
      <t>以实体经济为本、坚持制造业当家，加快建设制造强省、质量强省，更高立起现代化产业体系支柱</t>
    </r>
    <r>
      <rPr>
        <sz val="12"/>
        <color theme="1"/>
        <rFont val="Times New Roman"/>
        <charset val="0"/>
      </rPr>
      <t>”</t>
    </r>
    <r>
      <rPr>
        <sz val="12"/>
        <color theme="1"/>
        <rFont val="仿宋_GB2312"/>
        <charset val="134"/>
      </rPr>
      <t>，并提出要</t>
    </r>
    <r>
      <rPr>
        <sz val="12"/>
        <color theme="1"/>
        <rFont val="Times New Roman"/>
        <charset val="0"/>
      </rPr>
      <t>“</t>
    </r>
    <r>
      <rPr>
        <sz val="12"/>
        <color theme="1"/>
        <rFont val="仿宋_GB2312"/>
        <charset val="134"/>
      </rPr>
      <t>更大力度壮大县域经济</t>
    </r>
    <r>
      <rPr>
        <sz val="12"/>
        <color theme="1"/>
        <rFont val="Times New Roman"/>
        <charset val="0"/>
      </rPr>
      <t>”</t>
    </r>
    <r>
      <rPr>
        <sz val="12"/>
        <color theme="1"/>
        <rFont val="仿宋_GB2312"/>
        <charset val="134"/>
      </rPr>
      <t>，</t>
    </r>
    <r>
      <rPr>
        <sz val="12"/>
        <color theme="1"/>
        <rFont val="Times New Roman"/>
        <charset val="0"/>
      </rPr>
      <t>“</t>
    </r>
    <r>
      <rPr>
        <sz val="12"/>
        <color theme="1"/>
        <rFont val="仿宋_GB2312"/>
        <charset val="134"/>
      </rPr>
      <t>支持沿海县大力发展海洋经济</t>
    </r>
    <r>
      <rPr>
        <sz val="12"/>
        <color theme="1"/>
        <rFont val="Times New Roman"/>
        <charset val="0"/>
      </rPr>
      <t>”</t>
    </r>
    <r>
      <rPr>
        <sz val="12"/>
        <color theme="1"/>
        <rFont val="仿宋_GB2312"/>
        <charset val="134"/>
      </rPr>
      <t>。《潮州市制造业高质量发展</t>
    </r>
    <r>
      <rPr>
        <sz val="12"/>
        <color theme="1"/>
        <rFont val="Times New Roman"/>
        <charset val="0"/>
      </rPr>
      <t>“</t>
    </r>
    <r>
      <rPr>
        <sz val="12"/>
        <color theme="1"/>
        <rFont val="仿宋_GB2312"/>
        <charset val="134"/>
      </rPr>
      <t>十四五</t>
    </r>
    <r>
      <rPr>
        <sz val="12"/>
        <color theme="1"/>
        <rFont val="Times New Roman"/>
        <charset val="0"/>
      </rPr>
      <t>”</t>
    </r>
    <r>
      <rPr>
        <sz val="12"/>
        <color theme="1"/>
        <rFont val="仿宋_GB2312"/>
        <charset val="134"/>
      </rPr>
      <t>规划》将饶平县水产品加工作为潮州市产业布局及发展路径的方向之一，饶平县人民政府在《饶平县水产产业高质量发展行动方案（</t>
    </r>
    <r>
      <rPr>
        <sz val="12"/>
        <color theme="1"/>
        <rFont val="Times New Roman"/>
        <charset val="0"/>
      </rPr>
      <t>2022-2025</t>
    </r>
    <r>
      <rPr>
        <sz val="12"/>
        <color theme="1"/>
        <rFont val="仿宋_GB2312"/>
        <charset val="134"/>
      </rPr>
      <t>）》中提出将牡蛎作为延伸水产品精深加工产业链的水产品之一，将</t>
    </r>
    <r>
      <rPr>
        <sz val="12"/>
        <color theme="1"/>
        <rFont val="Times New Roman"/>
        <charset val="0"/>
      </rPr>
      <t>“</t>
    </r>
    <r>
      <rPr>
        <sz val="12"/>
        <color theme="1"/>
        <rFont val="仿宋_GB2312"/>
        <charset val="134"/>
      </rPr>
      <t>借助现代技术推动水产品深加工和综合利用</t>
    </r>
    <r>
      <rPr>
        <sz val="12"/>
        <color theme="1"/>
        <rFont val="Times New Roman"/>
        <charset val="0"/>
      </rPr>
      <t>”</t>
    </r>
    <r>
      <rPr>
        <sz val="12"/>
        <color theme="1"/>
        <rFont val="仿宋_GB2312"/>
        <charset val="134"/>
      </rPr>
      <t>作为水产品发展的方向。牡蛎作为饶平县主要水产品之一，</t>
    </r>
    <r>
      <rPr>
        <sz val="12"/>
        <color theme="1"/>
        <rFont val="Times New Roman"/>
        <charset val="0"/>
      </rPr>
      <t>2023</t>
    </r>
    <r>
      <rPr>
        <sz val="12"/>
        <color theme="1"/>
        <rFont val="仿宋_GB2312"/>
        <charset val="134"/>
      </rPr>
      <t>年饶平县</t>
    </r>
    <r>
      <rPr>
        <sz val="12"/>
        <color theme="1"/>
        <rFont val="方正书宋_GBK"/>
        <charset val="134"/>
      </rPr>
      <t>汫</t>
    </r>
    <r>
      <rPr>
        <sz val="12"/>
        <color theme="1"/>
        <rFont val="仿宋_GB2312"/>
        <charset val="134"/>
      </rPr>
      <t>洲镇被授予</t>
    </r>
    <r>
      <rPr>
        <sz val="12"/>
        <color theme="1"/>
        <rFont val="Times New Roman"/>
        <charset val="0"/>
      </rPr>
      <t>“</t>
    </r>
    <r>
      <rPr>
        <sz val="12"/>
        <color theme="1"/>
        <rFont val="仿宋_GB2312"/>
        <charset val="134"/>
      </rPr>
      <t>中国</t>
    </r>
    <r>
      <rPr>
        <sz val="12"/>
        <color theme="1"/>
        <rFont val="方正书宋_GBK"/>
        <charset val="134"/>
      </rPr>
      <t>汫</t>
    </r>
    <r>
      <rPr>
        <sz val="12"/>
        <color theme="1"/>
        <rFont val="仿宋_GB2312"/>
        <charset val="134"/>
      </rPr>
      <t>洲大蚝之乡</t>
    </r>
    <r>
      <rPr>
        <sz val="12"/>
        <color theme="1"/>
        <rFont val="Times New Roman"/>
        <charset val="0"/>
      </rPr>
      <t>”</t>
    </r>
    <r>
      <rPr>
        <sz val="12"/>
        <color theme="1"/>
        <rFont val="仿宋_GB2312"/>
        <charset val="134"/>
      </rPr>
      <t>的称号。据了解</t>
    </r>
    <r>
      <rPr>
        <sz val="12"/>
        <color theme="1"/>
        <rFont val="方正书宋_GBK"/>
        <charset val="134"/>
      </rPr>
      <t>汫</t>
    </r>
    <r>
      <rPr>
        <sz val="12"/>
        <color theme="1"/>
        <rFont val="仿宋_GB2312"/>
        <charset val="134"/>
      </rPr>
      <t>洲镇牡蛎养殖面积超过</t>
    </r>
    <r>
      <rPr>
        <sz val="12"/>
        <color theme="1"/>
        <rFont val="Times New Roman"/>
        <charset val="0"/>
      </rPr>
      <t>5300</t>
    </r>
    <r>
      <rPr>
        <sz val="12"/>
        <color theme="1"/>
        <rFont val="仿宋_GB2312"/>
        <charset val="134"/>
      </rPr>
      <t>亩，年产量达</t>
    </r>
    <r>
      <rPr>
        <sz val="12"/>
        <color theme="1"/>
        <rFont val="Times New Roman"/>
        <charset val="0"/>
      </rPr>
      <t>1</t>
    </r>
    <r>
      <rPr>
        <sz val="12"/>
        <color theme="1"/>
        <rFont val="仿宋_GB2312"/>
        <charset val="134"/>
      </rPr>
      <t>万多吨，产值</t>
    </r>
    <r>
      <rPr>
        <sz val="12"/>
        <color theme="1"/>
        <rFont val="Times New Roman"/>
        <charset val="0"/>
      </rPr>
      <t>7.3</t>
    </r>
    <r>
      <rPr>
        <sz val="12"/>
        <color theme="1"/>
        <rFont val="仿宋_GB2312"/>
        <charset val="134"/>
      </rPr>
      <t>亿元。虽然饶平县的牡蛎产量很大，但是目前基本以生鲜形式进行销售，加工量占牡蛎总产量不到</t>
    </r>
    <r>
      <rPr>
        <sz val="12"/>
        <color theme="1"/>
        <rFont val="Times New Roman"/>
        <charset val="0"/>
      </rPr>
      <t>5%</t>
    </r>
    <r>
      <rPr>
        <sz val="12"/>
        <color theme="1"/>
        <rFont val="仿宋_GB2312"/>
        <charset val="134"/>
      </rPr>
      <t>，而加工牡蛎主要以冷冻牡蛎产品为主，其他加工形式的产品很少，附加值不高。因此，本项目通过开展牡蛎肉调味基料技术的研究，开发高附加值牡蛎的产品，同时开发牡蛎预制菜产品，通过产学研结合，，在潮州市饶平县牡蛎核心产区进行牡蛎调味基料关键技术和牡蛎预制菜产品的应用推广，实现饶平县牡蛎产业的高质量发展。</t>
    </r>
  </si>
  <si>
    <r>
      <rPr>
        <sz val="12"/>
        <color theme="1"/>
        <rFont val="仿宋_GB2312"/>
        <charset val="134"/>
      </rPr>
      <t>以饶平县牡蛎产业为主要服务对象，针对目前潮州市牡蛎产业所存在的深加工程度低、加工技术含量低等关键问题，主要开展以下工作：</t>
    </r>
    <r>
      <rPr>
        <sz val="12"/>
        <color theme="1"/>
        <rFont val="Times New Roman"/>
        <charset val="0"/>
      </rPr>
      <t>1.</t>
    </r>
    <r>
      <rPr>
        <sz val="12"/>
        <color theme="1"/>
        <rFont val="仿宋_GB2312"/>
        <charset val="134"/>
      </rPr>
      <t>研究牡蛎的品质特性，建立不同品种牡蛎的质量标准；</t>
    </r>
    <r>
      <rPr>
        <sz val="12"/>
        <color theme="1"/>
        <rFont val="Times New Roman"/>
        <charset val="0"/>
      </rPr>
      <t>2.</t>
    </r>
    <r>
      <rPr>
        <sz val="12"/>
        <color theme="1"/>
        <rFont val="仿宋_GB2312"/>
        <charset val="134"/>
      </rPr>
      <t>利用现代食品深加工技术，建立牡蛎预制菜产品加工技术，如牡蛎低温流通产品、蚝仔煎预制菜产品、面包蚝预制菜产品，牡蛎风味烤制预制菜产品等预制菜产品等；</t>
    </r>
    <r>
      <rPr>
        <sz val="12"/>
        <color theme="1"/>
        <rFont val="Times New Roman"/>
        <charset val="0"/>
      </rPr>
      <t>3.</t>
    </r>
    <r>
      <rPr>
        <sz val="12"/>
        <color theme="1"/>
        <rFont val="仿宋_GB2312"/>
        <charset val="134"/>
      </rPr>
      <t>建立牡蛎肉调味基料的复合酶解技术，提高酶解产物的氨基酸态氮含量含量，提升牡蛎肉调味基料的风味</t>
    </r>
    <r>
      <rPr>
        <sz val="12"/>
        <color theme="1"/>
        <rFont val="Times New Roman"/>
        <charset val="0"/>
      </rPr>
      <t>;4.</t>
    </r>
    <r>
      <rPr>
        <sz val="12"/>
        <color theme="1"/>
        <rFont val="仿宋_GB2312"/>
        <charset val="134"/>
      </rPr>
      <t>针对目前潮州市牡蛎产业所存在的深加工程度低、加工技术含量低等关键问题，影响牡蛎产业的高质量发展以及牡蛎产业的总体经济效益，通过饶平县水产协会在饶平牡蛎加工企业进行牡蛎预制菜产品加工技术及牡蛎肉调味基料酶解技术进行实施和应用，达到了提高潮州市牡蛎深加工技术水平的目的，实现了牡蛎产品多样化的目标，从而实现饶平县牡蛎产业的高质量发展。</t>
    </r>
  </si>
  <si>
    <r>
      <rPr>
        <sz val="12"/>
        <color theme="1"/>
        <rFont val="Times New Roman"/>
        <charset val="0"/>
      </rPr>
      <t>1.2023</t>
    </r>
    <r>
      <rPr>
        <sz val="12"/>
        <color theme="1"/>
        <rFont val="仿宋_GB2312"/>
        <charset val="134"/>
      </rPr>
      <t>年</t>
    </r>
    <r>
      <rPr>
        <sz val="12"/>
        <color theme="1"/>
        <rFont val="Times New Roman"/>
        <charset val="0"/>
      </rPr>
      <t>9</t>
    </r>
    <r>
      <rPr>
        <sz val="12"/>
        <color theme="1"/>
        <rFont val="仿宋_GB2312"/>
        <charset val="134"/>
      </rPr>
      <t>月-2023年12月：对饶平县水产产业进行调研及对接交流，主要包括水产品预制菜、水产品精深加工技术以及传统水产品加工技术的改造、质量安全先等与产业相关的技术攻关。2.2024年1月-2024年12月：根据调研结果，针对水产行业的技术需求，建立以牡蛎肉为原料的调味基料酶解关键技术，解决单酶酶解下牡蛎肉调味基料氨基态氮含量地下及牡蛎风味弱等问题；建立不同品种牡蛎的质量标准，并构建绿色、稳定、高品质的牡蛎预制菜加工技术体系。3.2025年01月-2025年12月：通过饶平县水产协会，在潮州市饶平县牡蛎核心产区进行牡蛎调味基料关键技术和牡蛎预制菜加工技术的应用推广，实现了技术转化，丰富了牡蛎深加工产品的种类及应用，提升了企业的竞争力，从而实现了牡蛎产业的高质量发展，推进农村一二三产业融合发展，最终实现乡村振兴。</t>
    </r>
  </si>
  <si>
    <r>
      <rPr>
        <sz val="12"/>
        <color theme="1"/>
        <rFont val="仿宋_GB2312"/>
        <charset val="134"/>
      </rPr>
      <t>林婉玲（科研部副部长）</t>
    </r>
    <r>
      <rPr>
        <sz val="12"/>
        <color theme="1"/>
        <rFont val="Times New Roman"/>
        <charset val="0"/>
      </rPr>
      <t>13826091542</t>
    </r>
  </si>
  <si>
    <t>人才培训</t>
  </si>
  <si>
    <r>
      <rPr>
        <sz val="12"/>
        <color theme="1"/>
        <rFont val="仿宋_GB2312"/>
        <charset val="134"/>
      </rPr>
      <t>为推动高校院所深度参与</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，促进城乡区域协调发展，强化县镇村发展的人才、智力、科技支撑，推动高校师生在更广阔空间施展才华、把论文写在大地上，广东启动实施百校联百县助力</t>
    </r>
    <r>
      <rPr>
        <sz val="12"/>
        <color theme="1"/>
        <rFont val="Times New Roman"/>
        <charset val="0"/>
      </rPr>
      <t>“</t>
    </r>
    <r>
      <rPr>
        <sz val="12"/>
        <color theme="1"/>
        <rFont val="仿宋_GB2312"/>
        <charset val="134"/>
      </rPr>
      <t>百县千镇万村高质量发展工程</t>
    </r>
    <r>
      <rPr>
        <sz val="12"/>
        <color theme="1"/>
        <rFont val="Times New Roman"/>
        <charset val="0"/>
      </rPr>
      <t>”</t>
    </r>
    <r>
      <rPr>
        <sz val="12"/>
        <color theme="1"/>
        <rFont val="仿宋_GB2312"/>
        <charset val="134"/>
      </rPr>
      <t>行动（简称</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）。根据</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结对安排，广东将组织化、系统化、项目化推进省内百家高校院所与</t>
    </r>
    <r>
      <rPr>
        <sz val="12"/>
        <color theme="1"/>
        <rFont val="Times New Roman"/>
        <charset val="0"/>
      </rPr>
      <t>109</t>
    </r>
    <r>
      <rPr>
        <sz val="12"/>
        <color theme="1"/>
        <rFont val="仿宋_GB2312"/>
        <charset val="134"/>
      </rPr>
      <t>个涉农县（市、区）结对共建。目前，韩山师范学院对接饶平县。韩山师范学院生命科学与食品工程学院按照</t>
    </r>
    <r>
      <rPr>
        <sz val="12"/>
        <color theme="1"/>
        <rFont val="Times New Roman"/>
        <charset val="0"/>
      </rPr>
      <t>“</t>
    </r>
    <r>
      <rPr>
        <sz val="12"/>
        <color theme="1"/>
        <rFont val="仿宋_GB2312"/>
        <charset val="134"/>
      </rPr>
      <t>县域所需、高校所能</t>
    </r>
    <r>
      <rPr>
        <sz val="12"/>
        <color theme="1"/>
        <rFont val="Times New Roman"/>
        <charset val="0"/>
      </rPr>
      <t>”</t>
    </r>
    <r>
      <rPr>
        <sz val="12"/>
        <color theme="1"/>
        <rFont val="仿宋_GB2312"/>
        <charset val="134"/>
      </rPr>
      <t>的原则确定工作目标、工作任务，在强化产业发展科技支撑等领域达成合作共识，为推动县域高质量发展与高校高质量发展注入强劲动力。</t>
    </r>
  </si>
  <si>
    <t>现代农业技术和管理培训；农作物病虫害防治；畜禽疾病防控及诊疗技术。通过专班化、项目式、组团式等方式点对点促落实，并且责任到人。</t>
  </si>
  <si>
    <r>
      <rPr>
        <sz val="12"/>
        <color theme="1"/>
        <rFont val="Times New Roman"/>
        <charset val="0"/>
      </rPr>
      <t>1.2024</t>
    </r>
    <r>
      <rPr>
        <sz val="12"/>
        <color theme="1"/>
        <rFont val="仿宋_GB2312"/>
        <charset val="134"/>
      </rPr>
      <t>年</t>
    </r>
    <r>
      <rPr>
        <sz val="12"/>
        <color theme="1"/>
        <rFont val="Times New Roman"/>
        <charset val="0"/>
      </rPr>
      <t>1</t>
    </r>
    <r>
      <rPr>
        <sz val="12"/>
        <color theme="1"/>
        <rFont val="仿宋_GB2312"/>
        <charset val="134"/>
      </rPr>
      <t>月</t>
    </r>
    <r>
      <rPr>
        <sz val="12"/>
        <color theme="1"/>
        <rFont val="Times New Roman"/>
        <charset val="0"/>
      </rPr>
      <t>-12</t>
    </r>
    <r>
      <rPr>
        <sz val="12"/>
        <color theme="1"/>
        <rFont val="仿宋_GB2312"/>
        <charset val="134"/>
      </rPr>
      <t>月，对饶平县相关地区进行调研、对接交流和技术指导。
2.2025年1月-12月，对饶平县相关地区进行调研、对接交流和技术指导。</t>
    </r>
  </si>
  <si>
    <r>
      <rPr>
        <sz val="12"/>
        <color theme="1"/>
        <rFont val="仿宋_GB2312"/>
        <charset val="134"/>
      </rPr>
      <t>一镇一策产业升级</t>
    </r>
    <r>
      <rPr>
        <sz val="12"/>
        <color theme="1"/>
        <rFont val="Times New Roman"/>
        <charset val="0"/>
      </rPr>
      <t xml:space="preserve">
和品牌建设工程</t>
    </r>
  </si>
  <si>
    <t>饶平县三饶镇、浮滨镇、柘林镇、海山镇、饶洋镇等</t>
  </si>
  <si>
    <t>努力提升各乡镇品牌建设，打通各乡镇产业融合</t>
  </si>
  <si>
    <r>
      <rPr>
        <sz val="12"/>
        <color theme="1"/>
        <rFont val="Times New Roman"/>
        <charset val="0"/>
      </rPr>
      <t>1.2023</t>
    </r>
    <r>
      <rPr>
        <sz val="12"/>
        <color theme="1"/>
        <rFont val="仿宋_GB2312"/>
        <charset val="134"/>
      </rPr>
      <t>年</t>
    </r>
    <r>
      <rPr>
        <sz val="12"/>
        <color theme="1"/>
        <rFont val="Times New Roman"/>
        <charset val="0"/>
      </rPr>
      <t>11</t>
    </r>
    <r>
      <rPr>
        <sz val="12"/>
        <color theme="1"/>
        <rFont val="仿宋_GB2312"/>
        <charset val="134"/>
      </rPr>
      <t>月</t>
    </r>
    <r>
      <rPr>
        <sz val="12"/>
        <color theme="1"/>
        <rFont val="Times New Roman"/>
        <charset val="0"/>
      </rPr>
      <t>-2024</t>
    </r>
    <r>
      <rPr>
        <sz val="12"/>
        <color theme="1"/>
        <rFont val="仿宋_GB2312"/>
        <charset val="134"/>
      </rPr>
      <t>年</t>
    </r>
    <r>
      <rPr>
        <sz val="12"/>
        <color theme="1"/>
        <rFont val="Times New Roman"/>
        <charset val="0"/>
      </rPr>
      <t>2</t>
    </r>
    <r>
      <rPr>
        <sz val="12"/>
        <color theme="1"/>
        <rFont val="仿宋_GB2312"/>
        <charset val="134"/>
      </rPr>
      <t>月，组建师生团队，制定方案，走访饶平县各乡镇，了解品牌建设现状。</t>
    </r>
    <r>
      <rPr>
        <sz val="12"/>
        <color theme="1"/>
        <rFont val="Times New Roman"/>
        <charset val="0"/>
      </rPr>
      <t xml:space="preserve">
2.2024</t>
    </r>
    <r>
      <rPr>
        <sz val="12"/>
        <color theme="1"/>
        <rFont val="仿宋_GB2312"/>
        <charset val="134"/>
      </rPr>
      <t>年</t>
    </r>
    <r>
      <rPr>
        <sz val="12"/>
        <color theme="1"/>
        <rFont val="Times New Roman"/>
        <charset val="0"/>
      </rPr>
      <t>3</t>
    </r>
    <r>
      <rPr>
        <sz val="12"/>
        <color theme="1"/>
        <rFont val="仿宋_GB2312"/>
        <charset val="134"/>
      </rPr>
      <t>月</t>
    </r>
    <r>
      <rPr>
        <sz val="12"/>
        <color theme="1"/>
        <rFont val="Times New Roman"/>
        <charset val="0"/>
      </rPr>
      <t>-2024</t>
    </r>
    <r>
      <rPr>
        <sz val="12"/>
        <color theme="1"/>
        <rFont val="仿宋_GB2312"/>
        <charset val="134"/>
      </rPr>
      <t>年</t>
    </r>
    <r>
      <rPr>
        <sz val="12"/>
        <color theme="1"/>
        <rFont val="Times New Roman"/>
        <charset val="0"/>
      </rPr>
      <t>8</t>
    </r>
    <r>
      <rPr>
        <sz val="12"/>
        <color theme="1"/>
        <rFont val="仿宋_GB2312"/>
        <charset val="134"/>
      </rPr>
      <t>月，结合各乡镇特色产业提出品牌建设初步意向。</t>
    </r>
    <r>
      <rPr>
        <sz val="12"/>
        <color theme="1"/>
        <rFont val="Times New Roman"/>
        <charset val="0"/>
      </rPr>
      <t xml:space="preserve">
3.2024</t>
    </r>
    <r>
      <rPr>
        <sz val="12"/>
        <color theme="1"/>
        <rFont val="仿宋_GB2312"/>
        <charset val="134"/>
      </rPr>
      <t>年</t>
    </r>
    <r>
      <rPr>
        <sz val="12"/>
        <color theme="1"/>
        <rFont val="Times New Roman"/>
        <charset val="0"/>
      </rPr>
      <t>9</t>
    </r>
    <r>
      <rPr>
        <sz val="12"/>
        <color theme="1"/>
        <rFont val="仿宋_GB2312"/>
        <charset val="134"/>
      </rPr>
      <t>月</t>
    </r>
    <r>
      <rPr>
        <sz val="12"/>
        <color theme="1"/>
        <rFont val="Times New Roman"/>
        <charset val="0"/>
      </rPr>
      <t>-2025</t>
    </r>
    <r>
      <rPr>
        <sz val="12"/>
        <color theme="1"/>
        <rFont val="仿宋_GB2312"/>
        <charset val="134"/>
      </rPr>
      <t>年</t>
    </r>
    <r>
      <rPr>
        <sz val="12"/>
        <color theme="1"/>
        <rFont val="Times New Roman"/>
        <charset val="0"/>
      </rPr>
      <t>12</t>
    </r>
    <r>
      <rPr>
        <sz val="12"/>
        <color theme="1"/>
        <rFont val="仿宋_GB2312"/>
        <charset val="134"/>
      </rPr>
      <t>月，以点连线，扩线成带，打通各乡镇产业融合，集群发展，打造各镇品牌建设工程。</t>
    </r>
  </si>
  <si>
    <r>
      <rPr>
        <sz val="12"/>
        <color theme="1"/>
        <rFont val="仿宋_GB2312"/>
        <charset val="134"/>
      </rPr>
      <t>坚持以习近平新时代中国特色社会主义思想为指导，认真贯彻落实习近平总书记关于</t>
    </r>
    <r>
      <rPr>
        <sz val="12"/>
        <color theme="1"/>
        <rFont val="Times New Roman"/>
        <charset val="0"/>
      </rPr>
      <t>“</t>
    </r>
    <r>
      <rPr>
        <sz val="12"/>
        <color theme="1"/>
        <rFont val="仿宋_GB2312"/>
        <charset val="134"/>
      </rPr>
      <t>三农</t>
    </r>
    <r>
      <rPr>
        <sz val="12"/>
        <color theme="1"/>
        <rFont val="Times New Roman"/>
        <charset val="0"/>
      </rPr>
      <t>”</t>
    </r>
    <r>
      <rPr>
        <sz val="12"/>
        <color theme="1"/>
        <rFont val="仿宋_GB2312"/>
        <charset val="134"/>
      </rPr>
      <t>工作的重要论述，以实施乡村振兴战略为总抓手，强化数字改革引领，深入推进乡镇全产业链发展，加快构建</t>
    </r>
    <r>
      <rPr>
        <sz val="12"/>
        <color theme="1"/>
        <rFont val="Times New Roman"/>
        <charset val="0"/>
      </rPr>
      <t>“</t>
    </r>
    <r>
      <rPr>
        <sz val="12"/>
        <color theme="1"/>
        <rFont val="仿宋_GB2312"/>
        <charset val="134"/>
      </rPr>
      <t>一镇一业</t>
    </r>
    <r>
      <rPr>
        <sz val="12"/>
        <color theme="1"/>
        <rFont val="Times New Roman"/>
        <charset val="0"/>
      </rPr>
      <t>”</t>
    </r>
    <r>
      <rPr>
        <sz val="12"/>
        <color theme="1"/>
        <rFont val="仿宋_GB2312"/>
        <charset val="134"/>
      </rPr>
      <t>发展格局，夯实乡村产业基础，助力乡村全面振兴。</t>
    </r>
  </si>
  <si>
    <r>
      <rPr>
        <sz val="12"/>
        <color theme="1"/>
        <rFont val="仿宋_GB2312"/>
        <charset val="134"/>
      </rPr>
      <t>林珊微（</t>
    </r>
    <r>
      <rPr>
        <sz val="12"/>
        <color theme="1"/>
        <rFont val="Times New Roman"/>
        <charset val="0"/>
      </rPr>
      <t xml:space="preserve">
</t>
    </r>
    <r>
      <rPr>
        <sz val="12"/>
        <color theme="1"/>
        <rFont val="仿宋_GB2312"/>
        <charset val="134"/>
      </rPr>
      <t>经管学院副院长）</t>
    </r>
    <r>
      <rPr>
        <sz val="12"/>
        <color theme="1"/>
        <rFont val="Times New Roman"/>
        <charset val="0"/>
      </rPr>
      <t>15916499286</t>
    </r>
  </si>
  <si>
    <t>做好单丛茶文章</t>
  </si>
  <si>
    <t>浮滨镇（岭头村）、浮山镇、上饶镇、三饶镇等</t>
  </si>
  <si>
    <t>努力提升浮滨茶产业核心竞争力以及茶叶产业标准化、规模化、市场化等。通过专班化、项目式、组团式等方式点对点促落实，并且责任到人。</t>
  </si>
  <si>
    <r>
      <rPr>
        <sz val="12"/>
        <color theme="1"/>
        <rFont val="Times New Roman"/>
        <charset val="0"/>
      </rPr>
      <t>1.2024</t>
    </r>
    <r>
      <rPr>
        <sz val="12"/>
        <color theme="1"/>
        <rFont val="仿宋_GB2312"/>
        <charset val="134"/>
      </rPr>
      <t>年</t>
    </r>
    <r>
      <rPr>
        <sz val="12"/>
        <color theme="1"/>
        <rFont val="Times New Roman"/>
        <charset val="0"/>
      </rPr>
      <t>1</t>
    </r>
    <r>
      <rPr>
        <sz val="12"/>
        <color theme="1"/>
        <rFont val="仿宋_GB2312"/>
        <charset val="134"/>
      </rPr>
      <t>月</t>
    </r>
    <r>
      <rPr>
        <sz val="12"/>
        <color theme="1"/>
        <rFont val="Times New Roman"/>
        <charset val="0"/>
      </rPr>
      <t>-12</t>
    </r>
    <r>
      <rPr>
        <sz val="12"/>
        <color theme="1"/>
        <rFont val="仿宋_GB2312"/>
        <charset val="134"/>
      </rPr>
      <t>月，对饶平县相关茶叶生产地区进行调研、对接交流和技术指导。</t>
    </r>
    <r>
      <rPr>
        <sz val="12"/>
        <color theme="1"/>
        <rFont val="Times New Roman"/>
        <charset val="0"/>
      </rPr>
      <t xml:space="preserve">
2.2025</t>
    </r>
    <r>
      <rPr>
        <sz val="12"/>
        <color theme="1"/>
        <rFont val="仿宋_GB2312"/>
        <charset val="134"/>
      </rPr>
      <t>年</t>
    </r>
    <r>
      <rPr>
        <sz val="12"/>
        <color theme="1"/>
        <rFont val="Times New Roman"/>
        <charset val="0"/>
      </rPr>
      <t>1</t>
    </r>
    <r>
      <rPr>
        <sz val="12"/>
        <color theme="1"/>
        <rFont val="仿宋_GB2312"/>
        <charset val="134"/>
      </rPr>
      <t>月</t>
    </r>
    <r>
      <rPr>
        <sz val="12"/>
        <color theme="1"/>
        <rFont val="Times New Roman"/>
        <charset val="0"/>
      </rPr>
      <t>-12</t>
    </r>
    <r>
      <rPr>
        <sz val="12"/>
        <color theme="1"/>
        <rFont val="仿宋_GB2312"/>
        <charset val="134"/>
      </rPr>
      <t>月，对饶平县相关茶叶生产地区进行调研、对接交流和技术指导。</t>
    </r>
  </si>
  <si>
    <t>城乡布局规划</t>
  </si>
  <si>
    <t>饶平县柘林镇等</t>
  </si>
  <si>
    <t>乡镇文旅规划的背景是多方面的，包括城市化进程、乡村振兴战略、旅游业发展、文化传承与保护以及城乡一体化发展等因素的综合影响。乡镇文旅规划旨在充分发挥乡镇的自然、人文和文化资源优势，促进乡镇经济发展、文化传承和城乡融合发展，提升乡镇的知名度和经济发展水平，增加居民的收入和就业机会。</t>
  </si>
  <si>
    <r>
      <rPr>
        <sz val="12"/>
        <color theme="1"/>
        <rFont val="仿宋_GB2312"/>
        <charset val="134"/>
      </rPr>
      <t>文旅规划项目初步方案：</t>
    </r>
    <r>
      <rPr>
        <sz val="12"/>
        <color theme="1"/>
        <rFont val="Times New Roman"/>
        <charset val="0"/>
      </rPr>
      <t xml:space="preserve">                                                                   
1.2023</t>
    </r>
    <r>
      <rPr>
        <sz val="12"/>
        <color theme="1"/>
        <rFont val="仿宋_GB2312"/>
        <charset val="134"/>
      </rPr>
      <t>年</t>
    </r>
    <r>
      <rPr>
        <sz val="12"/>
        <color theme="1"/>
        <rFont val="Times New Roman"/>
        <charset val="0"/>
      </rPr>
      <t>10</t>
    </r>
    <r>
      <rPr>
        <sz val="12"/>
        <color theme="1"/>
        <rFont val="仿宋_GB2312"/>
        <charset val="134"/>
      </rPr>
      <t>月</t>
    </r>
    <r>
      <rPr>
        <sz val="12"/>
        <color theme="1"/>
        <rFont val="Times New Roman"/>
        <charset val="0"/>
      </rPr>
      <t>-2023</t>
    </r>
    <r>
      <rPr>
        <sz val="12"/>
        <color theme="1"/>
        <rFont val="仿宋_GB2312"/>
        <charset val="134"/>
      </rPr>
      <t>年</t>
    </r>
    <r>
      <rPr>
        <sz val="12"/>
        <color theme="1"/>
        <rFont val="Times New Roman"/>
        <charset val="0"/>
      </rPr>
      <t>12</t>
    </r>
    <r>
      <rPr>
        <sz val="12"/>
        <color theme="1"/>
        <rFont val="仿宋_GB2312"/>
        <charset val="134"/>
      </rPr>
      <t>月，对饶平县文化旅游资源进行多维度调研与分析：对乡镇现有的自然资源、人文景观、历史文化遗产进行调研，评估潜在的文旅资源。调研居民和游客对乡镇文旅发展的需求和偏好，了解目标受众的特点和需求，为规划提供依据。</t>
    </r>
    <r>
      <rPr>
        <sz val="12"/>
        <color theme="1"/>
        <rFont val="Times New Roman"/>
        <charset val="0"/>
      </rPr>
      <t xml:space="preserve">
2.2024</t>
    </r>
    <r>
      <rPr>
        <sz val="12"/>
        <color theme="1"/>
        <rFont val="仿宋_GB2312"/>
        <charset val="134"/>
      </rPr>
      <t>年</t>
    </r>
    <r>
      <rPr>
        <sz val="12"/>
        <color theme="1"/>
        <rFont val="Times New Roman"/>
        <charset val="0"/>
      </rPr>
      <t>1</t>
    </r>
    <r>
      <rPr>
        <sz val="12"/>
        <color theme="1"/>
        <rFont val="仿宋_GB2312"/>
        <charset val="134"/>
      </rPr>
      <t>月</t>
    </r>
    <r>
      <rPr>
        <sz val="12"/>
        <color theme="1"/>
        <rFont val="Times New Roman"/>
        <charset val="0"/>
      </rPr>
      <t>-2024</t>
    </r>
    <r>
      <rPr>
        <sz val="12"/>
        <color theme="1"/>
        <rFont val="仿宋_GB2312"/>
        <charset val="134"/>
      </rPr>
      <t>年</t>
    </r>
    <r>
      <rPr>
        <sz val="12"/>
        <color theme="1"/>
        <rFont val="Times New Roman"/>
        <charset val="0"/>
      </rPr>
      <t>3</t>
    </r>
    <r>
      <rPr>
        <sz val="12"/>
        <color theme="1"/>
        <rFont val="仿宋_GB2312"/>
        <charset val="134"/>
      </rPr>
      <t>月，制定发展目标与战略：结合调研结果和乡镇的发展定位，制定明确的发展目标与战略，明确发展乡村旅游、文化创意产业、特色农业等方面的重点。</t>
    </r>
    <r>
      <rPr>
        <sz val="12"/>
        <color theme="1"/>
        <rFont val="Times New Roman"/>
        <charset val="0"/>
      </rPr>
      <t xml:space="preserve">
3.2024</t>
    </r>
    <r>
      <rPr>
        <sz val="12"/>
        <color theme="1"/>
        <rFont val="仿宋_GB2312"/>
        <charset val="134"/>
      </rPr>
      <t>年</t>
    </r>
    <r>
      <rPr>
        <sz val="12"/>
        <color theme="1"/>
        <rFont val="Times New Roman"/>
        <charset val="0"/>
      </rPr>
      <t>4</t>
    </r>
    <r>
      <rPr>
        <sz val="12"/>
        <color theme="1"/>
        <rFont val="仿宋_GB2312"/>
        <charset val="134"/>
      </rPr>
      <t>月</t>
    </r>
    <r>
      <rPr>
        <sz val="12"/>
        <color theme="1"/>
        <rFont val="Times New Roman"/>
        <charset val="0"/>
      </rPr>
      <t>-2025</t>
    </r>
    <r>
      <rPr>
        <sz val="12"/>
        <color theme="1"/>
        <rFont val="仿宋_GB2312"/>
        <charset val="134"/>
      </rPr>
      <t>年</t>
    </r>
    <r>
      <rPr>
        <sz val="12"/>
        <color theme="1"/>
        <rFont val="Times New Roman"/>
        <charset val="0"/>
      </rPr>
      <t>12</t>
    </r>
    <r>
      <rPr>
        <sz val="12"/>
        <color theme="1"/>
        <rFont val="仿宋_GB2312"/>
        <charset val="134"/>
      </rPr>
      <t>月，规划乡镇文旅产品与路线：根据乡镇资源和目标受众的需求，制定具有吸引力和差异化的文旅产品，如乡村旅游线路、主题活动等。设计合理的路线和景点安排，使游客能够充分体验乡镇的自然风光、民俗文化等特色。</t>
    </r>
    <r>
      <rPr>
        <sz val="12"/>
        <color theme="1"/>
        <rFont val="Times New Roman"/>
        <charset val="0"/>
      </rPr>
      <t xml:space="preserve">
4.2026</t>
    </r>
    <r>
      <rPr>
        <sz val="12"/>
        <color theme="1"/>
        <rFont val="仿宋_GB2312"/>
        <charset val="134"/>
      </rPr>
      <t>年</t>
    </r>
    <r>
      <rPr>
        <sz val="12"/>
        <color theme="1"/>
        <rFont val="Times New Roman"/>
        <charset val="0"/>
      </rPr>
      <t>1</t>
    </r>
    <r>
      <rPr>
        <sz val="12"/>
        <color theme="1"/>
        <rFont val="仿宋_GB2312"/>
        <charset val="134"/>
      </rPr>
      <t>月</t>
    </r>
    <r>
      <rPr>
        <sz val="12"/>
        <color theme="1"/>
        <rFont val="Times New Roman"/>
        <charset val="0"/>
      </rPr>
      <t>-2026</t>
    </r>
    <r>
      <rPr>
        <sz val="12"/>
        <color theme="1"/>
        <rFont val="仿宋_GB2312"/>
        <charset val="134"/>
      </rPr>
      <t>年</t>
    </r>
    <r>
      <rPr>
        <sz val="12"/>
        <color theme="1"/>
        <rFont val="Times New Roman"/>
        <charset val="0"/>
      </rPr>
      <t>12</t>
    </r>
    <r>
      <rPr>
        <sz val="12"/>
        <color theme="1"/>
        <rFont val="仿宋_GB2312"/>
        <charset val="134"/>
      </rPr>
      <t>月，建设与改善基础设施：将重点投资于基础设施建设，包括道路、桥梁、停车场、公共厕所等，以提升乡镇的交通、通行条件和游客体验。改善相关设施，如旅游信息中心、导览标识、休息区等，提升游客服务质量和便利性。</t>
    </r>
    <r>
      <rPr>
        <sz val="12"/>
        <color theme="1"/>
        <rFont val="Times New Roman"/>
        <charset val="0"/>
      </rPr>
      <t xml:space="preserve">
5.2026</t>
    </r>
    <r>
      <rPr>
        <sz val="12"/>
        <color theme="1"/>
        <rFont val="仿宋_GB2312"/>
        <charset val="134"/>
      </rPr>
      <t>年</t>
    </r>
    <r>
      <rPr>
        <sz val="12"/>
        <color theme="1"/>
        <rFont val="Times New Roman"/>
        <charset val="0"/>
      </rPr>
      <t>3</t>
    </r>
    <r>
      <rPr>
        <sz val="12"/>
        <color theme="1"/>
        <rFont val="仿宋_GB2312"/>
        <charset val="134"/>
      </rPr>
      <t>月</t>
    </r>
    <r>
      <rPr>
        <sz val="12"/>
        <color theme="1"/>
        <rFont val="Times New Roman"/>
        <charset val="0"/>
      </rPr>
      <t>-2026</t>
    </r>
    <r>
      <rPr>
        <sz val="12"/>
        <color theme="1"/>
        <rFont val="仿宋_GB2312"/>
        <charset val="134"/>
      </rPr>
      <t>年</t>
    </r>
    <r>
      <rPr>
        <sz val="12"/>
        <color theme="1"/>
        <rFont val="Times New Roman"/>
        <charset val="0"/>
      </rPr>
      <t>8</t>
    </r>
    <r>
      <rPr>
        <sz val="12"/>
        <color theme="1"/>
        <rFont val="仿宋_GB2312"/>
        <charset val="134"/>
      </rPr>
      <t>月，引导民营投资与合作：积极引导民营企业、社会组织和个人参与乡镇文旅的投资和经营，鼓励发展民宿、特色餐饮、文创产品等相关产业。建立合作机制，与旅行社、文化创意机构、农业合作社等建立合作关系，共同推动乡镇文旅的发展。</t>
    </r>
    <r>
      <rPr>
        <sz val="12"/>
        <color theme="1"/>
        <rFont val="Times New Roman"/>
        <charset val="0"/>
      </rPr>
      <t xml:space="preserve">
6.2026</t>
    </r>
    <r>
      <rPr>
        <sz val="12"/>
        <color theme="1"/>
        <rFont val="仿宋_GB2312"/>
        <charset val="134"/>
      </rPr>
      <t>年</t>
    </r>
    <r>
      <rPr>
        <sz val="12"/>
        <color theme="1"/>
        <rFont val="Times New Roman"/>
        <charset val="0"/>
      </rPr>
      <t>9</t>
    </r>
    <r>
      <rPr>
        <sz val="12"/>
        <color theme="1"/>
        <rFont val="仿宋_GB2312"/>
        <charset val="134"/>
      </rPr>
      <t>月</t>
    </r>
    <r>
      <rPr>
        <sz val="12"/>
        <color theme="1"/>
        <rFont val="Times New Roman"/>
        <charset val="0"/>
      </rPr>
      <t>-2026</t>
    </r>
    <r>
      <rPr>
        <sz val="12"/>
        <color theme="1"/>
        <rFont val="仿宋_GB2312"/>
        <charset val="134"/>
      </rPr>
      <t>年</t>
    </r>
    <r>
      <rPr>
        <sz val="12"/>
        <color theme="1"/>
        <rFont val="Times New Roman"/>
        <charset val="0"/>
      </rPr>
      <t>12</t>
    </r>
    <r>
      <rPr>
        <sz val="12"/>
        <color theme="1"/>
        <rFont val="仿宋_GB2312"/>
        <charset val="134"/>
      </rPr>
      <t>月，推动宣传和营销：制定全面的宣传推广计划，通过多种渠道（如在线平台、社交媒体、宣传册、活动等）提升乡镇文旅的知名度和吸引力。组织营销活动和文旅节庆，加强与周边乡镇和城市的文旅协作，扩大文旅产业的影响力和市场份额。</t>
    </r>
    <r>
      <rPr>
        <sz val="12"/>
        <color theme="1"/>
        <rFont val="Times New Roman"/>
        <charset val="0"/>
      </rPr>
      <t xml:space="preserve">
7.2027</t>
    </r>
    <r>
      <rPr>
        <sz val="12"/>
        <color theme="1"/>
        <rFont val="仿宋_GB2312"/>
        <charset val="134"/>
      </rPr>
      <t>月</t>
    </r>
    <r>
      <rPr>
        <sz val="12"/>
        <color theme="1"/>
        <rFont val="Times New Roman"/>
        <charset val="0"/>
      </rPr>
      <t>1</t>
    </r>
    <r>
      <rPr>
        <sz val="12"/>
        <color theme="1"/>
        <rFont val="仿宋_GB2312"/>
        <charset val="134"/>
      </rPr>
      <t>月</t>
    </r>
    <r>
      <rPr>
        <sz val="12"/>
        <color theme="1"/>
        <rFont val="Times New Roman"/>
        <charset val="0"/>
      </rPr>
      <t>-2027</t>
    </r>
    <r>
      <rPr>
        <sz val="12"/>
        <color theme="1"/>
        <rFont val="仿宋_GB2312"/>
        <charset val="134"/>
      </rPr>
      <t>年</t>
    </r>
    <r>
      <rPr>
        <sz val="12"/>
        <color theme="1"/>
        <rFont val="Times New Roman"/>
        <charset val="0"/>
      </rPr>
      <t>12</t>
    </r>
    <r>
      <rPr>
        <sz val="12"/>
        <color theme="1"/>
        <rFont val="仿宋_GB2312"/>
        <charset val="134"/>
      </rPr>
      <t>月，结合监测和评估：建立监测和评估机制，定期对乡镇文旅发展情况进行评估和分析，及时调整和改进规划方案，提高效果和满意度。</t>
    </r>
  </si>
  <si>
    <r>
      <rPr>
        <sz val="12"/>
        <color theme="1"/>
        <rFont val="仿宋_GB2312"/>
        <charset val="134"/>
      </rPr>
      <t>总目标：</t>
    </r>
    <r>
      <rPr>
        <sz val="12"/>
        <color theme="1"/>
        <rFont val="Times New Roman"/>
        <charset val="0"/>
      </rPr>
      <t xml:space="preserve">
</t>
    </r>
    <r>
      <rPr>
        <sz val="12"/>
        <color theme="1"/>
        <rFont val="仿宋_GB2312"/>
        <charset val="134"/>
      </rPr>
      <t>提升乡镇旅游吸引力和知名度；推动乡镇文化传承与保护。</t>
    </r>
    <r>
      <rPr>
        <sz val="12"/>
        <color theme="1"/>
        <rFont val="Times New Roman"/>
        <charset val="0"/>
      </rPr>
      <t xml:space="preserve">
</t>
    </r>
    <r>
      <rPr>
        <sz val="12"/>
        <color theme="1"/>
        <rFont val="仿宋_GB2312"/>
        <charset val="134"/>
      </rPr>
      <t>促进乡镇经济发展和就业增长；加强城乡一体化发展，促进城乡交流与融合。</t>
    </r>
    <r>
      <rPr>
        <sz val="12"/>
        <color theme="1"/>
        <rFont val="Times New Roman"/>
        <charset val="0"/>
      </rPr>
      <t xml:space="preserve">              
</t>
    </r>
    <r>
      <rPr>
        <sz val="12"/>
        <color theme="1"/>
        <rFont val="仿宋_GB2312"/>
        <charset val="134"/>
      </rPr>
      <t>分年度细分目标及具体量化指标：
第一年：
增加乡镇旅游客流量，实现年度游客接待量增长10%。
开展乡镇文化活动，举办传统节庆活动不少于5次。
建设乡镇旅游基础设施，新增旅游景点不少于3个。
促进乡镇经济发展，实现年度旅游收入增长15%。
推动城乡一体化发展，实施农村旅游与城市旅游的互动合作项目不少于2个。
第二年：
提升乡镇旅游服务质量，实现年度游客满意度达到85%。
加强乡镇文化传承与保护，修复历史建筑不少于2处。
发展乡村民宿，新增民宿数量不少于10家。
促进乡镇经济发展，实现年度旅游综合收入增长20%。
推动城乡一体化发展，实施农产品流通与城市市场对接项目不少于3个。
第三年：
提升乡镇旅游品牌形象，实现年度知名度提升20%。
丰富乡镇文化活动，举办文化展览或演出不少于3次。
完善乡镇旅游配套设施，新增停车场或公共厕所不少于5个。
促进乡镇经济发展，实现年度旅游消费总额增长25%。
推动城乡一体化发展，实施农村产业与城市产业融合发展项目不少于4个。</t>
    </r>
  </si>
  <si>
    <r>
      <rPr>
        <sz val="12"/>
        <color theme="1"/>
        <rFont val="仿宋_GB2312"/>
        <charset val="134"/>
      </rPr>
      <t>陈菁（地旅学院、潮菜学院院长）</t>
    </r>
    <r>
      <rPr>
        <sz val="12"/>
        <color theme="1"/>
        <rFont val="Times New Roman"/>
        <charset val="0"/>
      </rPr>
      <t>18811869398</t>
    </r>
    <r>
      <rPr>
        <sz val="12"/>
        <color theme="1"/>
        <rFont val="仿宋_GB2312"/>
        <charset val="134"/>
      </rPr>
      <t>；</t>
    </r>
    <r>
      <rPr>
        <sz val="12"/>
        <color theme="1"/>
        <rFont val="Times New Roman"/>
        <charset val="0"/>
      </rPr>
      <t xml:space="preserve">
</t>
    </r>
    <r>
      <rPr>
        <sz val="12"/>
        <color theme="1"/>
        <rFont val="仿宋_GB2312"/>
        <charset val="134"/>
      </rPr>
      <t>林金萍（地旅学院、潮菜学院教师）</t>
    </r>
    <r>
      <rPr>
        <sz val="12"/>
        <color theme="1"/>
        <rFont val="Times New Roman"/>
        <charset val="0"/>
      </rPr>
      <t>13128689636</t>
    </r>
  </si>
  <si>
    <r>
      <rPr>
        <sz val="12"/>
        <color theme="1"/>
        <rFont val="仿宋_GB2312"/>
        <charset val="134"/>
      </rPr>
      <t>持续推进农村厕所、垃圾、污水</t>
    </r>
    <r>
      <rPr>
        <sz val="12"/>
        <color theme="1"/>
        <rFont val="Times New Roman"/>
        <charset val="0"/>
      </rPr>
      <t>“</t>
    </r>
    <r>
      <rPr>
        <sz val="12"/>
        <color theme="1"/>
        <rFont val="仿宋_GB2312"/>
        <charset val="134"/>
      </rPr>
      <t>三大革命</t>
    </r>
    <r>
      <rPr>
        <sz val="12"/>
        <color theme="1"/>
        <rFont val="Times New Roman"/>
        <charset val="0"/>
      </rPr>
      <t>”</t>
    </r>
    <r>
      <rPr>
        <sz val="12"/>
        <color theme="1"/>
        <rFont val="仿宋_GB2312"/>
        <charset val="134"/>
      </rPr>
      <t>有关规划</t>
    </r>
  </si>
  <si>
    <r>
      <rPr>
        <sz val="12"/>
        <rFont val="仿宋_GB2312"/>
        <charset val="134"/>
      </rPr>
      <t>持续推进农村厕所、垃圾、污水</t>
    </r>
    <r>
      <rPr>
        <sz val="12"/>
        <rFont val="Times New Roman"/>
        <charset val="0"/>
      </rPr>
      <t>“</t>
    </r>
    <r>
      <rPr>
        <sz val="12"/>
        <rFont val="仿宋_GB2312"/>
        <charset val="134"/>
      </rPr>
      <t>三大革命</t>
    </r>
    <r>
      <rPr>
        <sz val="12"/>
        <rFont val="Times New Roman"/>
        <charset val="0"/>
      </rPr>
      <t>”</t>
    </r>
    <r>
      <rPr>
        <sz val="12"/>
        <rFont val="仿宋_GB2312"/>
        <charset val="134"/>
      </rPr>
      <t>有关规划。</t>
    </r>
    <r>
      <rPr>
        <sz val="12"/>
        <rFont val="Times New Roman"/>
        <charset val="0"/>
      </rPr>
      <t xml:space="preserve">
1.</t>
    </r>
    <r>
      <rPr>
        <sz val="12"/>
        <rFont val="仿宋_GB2312"/>
        <charset val="134"/>
      </rPr>
      <t>改造新建一批农村厕所，到年底完成总体工程量的</t>
    </r>
    <r>
      <rPr>
        <sz val="12"/>
        <rFont val="Times New Roman"/>
        <charset val="0"/>
      </rPr>
      <t>100%</t>
    </r>
    <r>
      <rPr>
        <sz val="12"/>
        <rFont val="仿宋_GB2312"/>
        <charset val="134"/>
      </rPr>
      <t>，改造新建一批农村厕所。</t>
    </r>
    <r>
      <rPr>
        <sz val="12"/>
        <rFont val="Times New Roman"/>
        <charset val="0"/>
      </rPr>
      <t xml:space="preserve">
2.</t>
    </r>
    <r>
      <rPr>
        <sz val="12"/>
        <rFont val="仿宋_GB2312"/>
        <charset val="134"/>
      </rPr>
      <t>以市场化模式大力推动农村生活垃圾</t>
    </r>
    <r>
      <rPr>
        <sz val="12"/>
        <rFont val="Times New Roman"/>
        <charset val="0"/>
      </rPr>
      <t>“</t>
    </r>
    <r>
      <rPr>
        <sz val="12"/>
        <rFont val="仿宋_GB2312"/>
        <charset val="134"/>
      </rPr>
      <t>清收运</t>
    </r>
    <r>
      <rPr>
        <sz val="12"/>
        <rFont val="Times New Roman"/>
        <charset val="0"/>
      </rPr>
      <t>”</t>
    </r>
    <r>
      <rPr>
        <sz val="12"/>
        <rFont val="仿宋_GB2312"/>
        <charset val="134"/>
      </rPr>
      <t>。</t>
    </r>
    <r>
      <rPr>
        <sz val="12"/>
        <rFont val="Times New Roman"/>
        <charset val="0"/>
      </rPr>
      <t xml:space="preserve">
3.</t>
    </r>
    <r>
      <rPr>
        <sz val="12"/>
        <rFont val="仿宋_GB2312"/>
        <charset val="134"/>
      </rPr>
      <t>推进乡村饮水提质改造和农村污水生态处理，实施饶平县新型城镇化供水管网改扩建项目（原饶平县城乡供水设施改造项目）。</t>
    </r>
  </si>
  <si>
    <r>
      <rPr>
        <sz val="12"/>
        <color theme="1"/>
        <rFont val="Times New Roman"/>
        <charset val="0"/>
      </rPr>
      <t>1.2023</t>
    </r>
    <r>
      <rPr>
        <sz val="12"/>
        <color theme="1"/>
        <rFont val="仿宋_GB2312"/>
        <charset val="134"/>
      </rPr>
      <t>年</t>
    </r>
    <r>
      <rPr>
        <sz val="12"/>
        <color theme="1"/>
        <rFont val="Times New Roman"/>
        <charset val="0"/>
      </rPr>
      <t>10</t>
    </r>
    <r>
      <rPr>
        <sz val="12"/>
        <color theme="1"/>
        <rFont val="仿宋_GB2312"/>
        <charset val="134"/>
      </rPr>
      <t>月</t>
    </r>
    <r>
      <rPr>
        <sz val="12"/>
        <color theme="1"/>
        <rFont val="Times New Roman"/>
        <charset val="0"/>
      </rPr>
      <t>-2024</t>
    </r>
    <r>
      <rPr>
        <sz val="12"/>
        <color theme="1"/>
        <rFont val="仿宋_GB2312"/>
        <charset val="134"/>
      </rPr>
      <t>年</t>
    </r>
    <r>
      <rPr>
        <sz val="12"/>
        <color theme="1"/>
        <rFont val="Times New Roman"/>
        <charset val="0"/>
      </rPr>
      <t>9</t>
    </r>
    <r>
      <rPr>
        <sz val="12"/>
        <color theme="1"/>
        <rFont val="仿宋_GB2312"/>
        <charset val="134"/>
      </rPr>
      <t>月，围绕农村厕所、垃圾、污水“三大革命”进行走访、调研，与地方相关部门沟通协调，掌握农村区域性“三大革命”的基础资料。
2.2024年10月-2025年9月，针对农村厕所、垃圾、污水“三大革命”提供专业性指导方案；走访和调研乡村水质问题基础数据。
3.2025年10月-2026年9月，围绕乡村水质问题提供技术解决方案，推进乡村饮水提质改造和农村污水生态处理。
4.2026年10月-2027年12月，进一步推进农村厕所、垃圾、污水等问题，为乡村绿色生态提供专业指导和技术支持。</t>
    </r>
  </si>
  <si>
    <r>
      <rPr>
        <sz val="12"/>
        <color theme="1"/>
        <rFont val="仿宋_GB2312"/>
        <charset val="134"/>
      </rPr>
      <t>走访调研不低于</t>
    </r>
    <r>
      <rPr>
        <sz val="12"/>
        <color theme="1"/>
        <rFont val="Times New Roman"/>
        <charset val="0"/>
      </rPr>
      <t>20</t>
    </r>
    <r>
      <rPr>
        <sz val="12"/>
        <color theme="1"/>
        <rFont val="仿宋_GB2312"/>
        <charset val="134"/>
      </rPr>
      <t>次，年均</t>
    </r>
    <r>
      <rPr>
        <sz val="12"/>
        <color theme="1"/>
        <rFont val="Times New Roman"/>
        <charset val="0"/>
      </rPr>
      <t>4</t>
    </r>
    <r>
      <rPr>
        <sz val="12"/>
        <color theme="1"/>
        <rFont val="仿宋_GB2312"/>
        <charset val="134"/>
      </rPr>
      <t>次；提供技术支持和咨询报告、专家团队入现场</t>
    </r>
  </si>
  <si>
    <r>
      <rPr>
        <sz val="12"/>
        <color theme="1"/>
        <rFont val="仿宋_GB2312"/>
        <charset val="134"/>
      </rPr>
      <t>陈宇（化学与环境工程学院副院长）</t>
    </r>
    <r>
      <rPr>
        <sz val="12"/>
        <color theme="1"/>
        <rFont val="Times New Roman"/>
        <charset val="0"/>
      </rPr>
      <t>18108491425</t>
    </r>
  </si>
  <si>
    <t>非遗文化传播推广</t>
  </si>
  <si>
    <r>
      <rPr>
        <sz val="12"/>
        <color theme="1"/>
        <rFont val="Times New Roman"/>
        <charset val="0"/>
      </rPr>
      <t>2023</t>
    </r>
    <r>
      <rPr>
        <sz val="12"/>
        <color indexed="8"/>
        <rFont val="仿宋_GB2312"/>
        <charset val="134"/>
      </rPr>
      <t>年</t>
    </r>
    <r>
      <rPr>
        <sz val="12"/>
        <color theme="1"/>
        <rFont val="Times New Roman"/>
        <charset val="0"/>
      </rPr>
      <t>12</t>
    </r>
    <r>
      <rPr>
        <sz val="12"/>
        <color indexed="8"/>
        <rFont val="仿宋_GB2312"/>
        <charset val="134"/>
      </rPr>
      <t>月</t>
    </r>
    <r>
      <rPr>
        <sz val="12"/>
        <color theme="1"/>
        <rFont val="Times New Roman"/>
        <charset val="0"/>
      </rPr>
      <t>30</t>
    </r>
    <r>
      <rPr>
        <sz val="12"/>
        <color indexed="8"/>
        <rFont val="仿宋_GB2312"/>
        <charset val="134"/>
      </rPr>
      <t>日</t>
    </r>
  </si>
  <si>
    <t>当前，美术学院与饶平中学（具体学校待定）将继续搭建合作平台，通过美育浸润活动，能持续开展非遗文化传播活动。</t>
  </si>
  <si>
    <r>
      <rPr>
        <sz val="12"/>
        <color theme="1"/>
        <rFont val="仿宋_GB2312"/>
        <charset val="134"/>
      </rPr>
      <t>非遗进校园</t>
    </r>
    <r>
      <rPr>
        <sz val="12"/>
        <color theme="1"/>
        <rFont val="Times New Roman"/>
        <charset val="0"/>
      </rPr>
      <t>:
2023</t>
    </r>
    <r>
      <rPr>
        <sz val="12"/>
        <color theme="1"/>
        <rFont val="仿宋_GB2312"/>
        <charset val="134"/>
      </rPr>
      <t>年</t>
    </r>
    <r>
      <rPr>
        <sz val="12"/>
        <color theme="1"/>
        <rFont val="Times New Roman"/>
        <charset val="0"/>
      </rPr>
      <t>12</t>
    </r>
    <r>
      <rPr>
        <sz val="12"/>
        <color theme="1"/>
        <rFont val="仿宋_GB2312"/>
        <charset val="134"/>
      </rPr>
      <t>月到</t>
    </r>
    <r>
      <rPr>
        <sz val="12"/>
        <color theme="1"/>
        <rFont val="Times New Roman"/>
        <charset val="0"/>
      </rPr>
      <t>2025</t>
    </r>
    <r>
      <rPr>
        <sz val="12"/>
        <color theme="1"/>
        <rFont val="仿宋_GB2312"/>
        <charset val="134"/>
      </rPr>
      <t>年</t>
    </r>
    <r>
      <rPr>
        <sz val="12"/>
        <color theme="1"/>
        <rFont val="Times New Roman"/>
        <charset val="0"/>
      </rPr>
      <t>12</t>
    </r>
    <r>
      <rPr>
        <sz val="12"/>
        <color theme="1"/>
        <rFont val="仿宋_GB2312"/>
        <charset val="134"/>
      </rPr>
      <t>月，依托美育浸润计划，对饶平地区学校开展非遗进校园帮扶，通过非遗作品进校园巡展等方式丰富校园文化。</t>
    </r>
  </si>
  <si>
    <r>
      <rPr>
        <sz val="12"/>
        <color theme="1"/>
        <rFont val="仿宋_GB2312"/>
        <charset val="134"/>
      </rPr>
      <t>通过多类型活动，提高非遗文化的民众认知度，大力推广地方非遗文化的保护与传承。推进非遗进校园活动，预计每年举办</t>
    </r>
    <r>
      <rPr>
        <sz val="12"/>
        <color theme="1"/>
        <rFont val="Times New Roman"/>
        <charset val="0"/>
      </rPr>
      <t>1</t>
    </r>
    <r>
      <rPr>
        <sz val="12"/>
        <color theme="1"/>
        <rFont val="仿宋_GB2312"/>
        <charset val="134"/>
      </rPr>
      <t>次活动。</t>
    </r>
  </si>
  <si>
    <r>
      <rPr>
        <sz val="12"/>
        <color theme="1"/>
        <rFont val="仿宋_GB2312"/>
        <charset val="134"/>
      </rPr>
      <t>冯菡子（美术学院副院长）</t>
    </r>
    <r>
      <rPr>
        <sz val="12"/>
        <color theme="1"/>
        <rFont val="Times New Roman"/>
        <charset val="0"/>
      </rPr>
      <t>13828321033</t>
    </r>
  </si>
  <si>
    <t>技术支持（美丽圩镇建设）</t>
  </si>
  <si>
    <r>
      <rPr>
        <sz val="12"/>
        <color theme="1"/>
        <rFont val="Times New Roman"/>
        <charset val="0"/>
      </rPr>
      <t>2023</t>
    </r>
    <r>
      <rPr>
        <sz val="12"/>
        <color indexed="8"/>
        <rFont val="仿宋_GB2312"/>
        <charset val="134"/>
      </rPr>
      <t>年</t>
    </r>
    <r>
      <rPr>
        <sz val="12"/>
        <color theme="1"/>
        <rFont val="Times New Roman"/>
        <charset val="0"/>
      </rPr>
      <t>12</t>
    </r>
    <r>
      <rPr>
        <sz val="12"/>
        <color indexed="8"/>
        <rFont val="仿宋_GB2312"/>
        <charset val="134"/>
      </rPr>
      <t>月</t>
    </r>
    <r>
      <rPr>
        <sz val="12"/>
        <color theme="1"/>
        <rFont val="Times New Roman"/>
        <charset val="0"/>
      </rPr>
      <t>15</t>
    </r>
    <r>
      <rPr>
        <sz val="12"/>
        <color indexed="8"/>
        <rFont val="仿宋_GB2312"/>
        <charset val="134"/>
      </rPr>
      <t>日</t>
    </r>
  </si>
  <si>
    <r>
      <rPr>
        <sz val="12"/>
        <color theme="1"/>
        <rFont val="Times New Roman"/>
        <charset val="0"/>
      </rPr>
      <t>2027</t>
    </r>
    <r>
      <rPr>
        <sz val="12"/>
        <color indexed="8"/>
        <rFont val="仿宋_GB2312"/>
        <charset val="134"/>
      </rPr>
      <t>年</t>
    </r>
    <r>
      <rPr>
        <sz val="12"/>
        <color theme="1"/>
        <rFont val="Times New Roman"/>
        <charset val="0"/>
      </rPr>
      <t>12</t>
    </r>
    <r>
      <rPr>
        <sz val="12"/>
        <color indexed="8"/>
        <rFont val="仿宋_GB2312"/>
        <charset val="134"/>
      </rPr>
      <t>月</t>
    </r>
    <r>
      <rPr>
        <sz val="12"/>
        <color theme="1"/>
        <rFont val="Times New Roman"/>
        <charset val="0"/>
      </rPr>
      <t>15</t>
    </r>
    <r>
      <rPr>
        <sz val="12"/>
        <color indexed="8"/>
        <rFont val="仿宋_GB2312"/>
        <charset val="134"/>
      </rPr>
      <t>日</t>
    </r>
  </si>
  <si>
    <r>
      <rPr>
        <sz val="12"/>
        <color theme="1"/>
        <rFont val="仿宋_GB2312"/>
        <charset val="134"/>
      </rPr>
      <t>美丽圩镇建设及农房风貌规划编制方案是一个响应中国国家发展战略的重要项目。它紧密结合了国家关于新型城镇化、乡村振兴以及生态文明建设的多项政策。特别是在乡村振兴战略的指导下，本项目旨在深入探索和改善圩镇的农村环境和生活质量，同时促进城乡融合发展。</t>
    </r>
    <r>
      <rPr>
        <sz val="12"/>
        <color theme="1"/>
        <rFont val="Times New Roman"/>
        <charset val="0"/>
      </rPr>
      <t xml:space="preserve">
</t>
    </r>
    <r>
      <rPr>
        <sz val="12"/>
        <color theme="1"/>
        <rFont val="仿宋_GB2312"/>
        <charset val="134"/>
      </rPr>
      <t>在国家</t>
    </r>
    <r>
      <rPr>
        <sz val="12"/>
        <color theme="1"/>
        <rFont val="Times New Roman"/>
        <charset val="0"/>
      </rPr>
      <t>“</t>
    </r>
    <r>
      <rPr>
        <sz val="12"/>
        <color theme="1"/>
        <rFont val="仿宋_GB2312"/>
        <charset val="134"/>
      </rPr>
      <t>十四五</t>
    </r>
    <r>
      <rPr>
        <sz val="12"/>
        <color theme="1"/>
        <rFont val="Times New Roman"/>
        <charset val="0"/>
      </rPr>
      <t>”</t>
    </r>
    <r>
      <rPr>
        <sz val="12"/>
        <color theme="1"/>
        <rFont val="仿宋_GB2312"/>
        <charset val="134"/>
      </rPr>
      <t>规划和乡村振兴战略的大背景下，致力于保护和发展农村特色风貌，优化农房建筑布局，并提升环境品质。通过整合现代化与传统文化，强化社区凝聚力，以及实现可持续发展，该项目不仅满足了当地居民的需求，还符合国家对于美丽乡村建设的总体要求。整体来看，美丽圩镇的建设及农房风貌规划编制方案不仅是地方性的发展项目，也是中国国家级战略政策在地方层面的具体体现和实践。通过这一项目，预期能够在提升圩镇环境和居民生活质量的同时，为国家的乡村振兴和新型城镇化策略提供有益的实践经验和模式。</t>
    </r>
  </si>
  <si>
    <r>
      <rPr>
        <sz val="12"/>
        <color theme="1"/>
        <rFont val="仿宋_GB2312"/>
        <charset val="134"/>
      </rPr>
      <t>韩山师范学院美丽圩镇建设及农房风貌规划编制方案：</t>
    </r>
    <r>
      <rPr>
        <sz val="12"/>
        <color theme="1"/>
        <rFont val="Times New Roman"/>
        <charset val="0"/>
      </rPr>
      <t xml:space="preserve">
1.2023</t>
    </r>
    <r>
      <rPr>
        <sz val="12"/>
        <color theme="1"/>
        <rFont val="仿宋_GB2312"/>
        <charset val="134"/>
      </rPr>
      <t>年</t>
    </r>
    <r>
      <rPr>
        <sz val="12"/>
        <color theme="1"/>
        <rFont val="Times New Roman"/>
        <charset val="0"/>
      </rPr>
      <t>10</t>
    </r>
    <r>
      <rPr>
        <sz val="12"/>
        <color theme="1"/>
        <rFont val="仿宋_GB2312"/>
        <charset val="134"/>
      </rPr>
      <t>月</t>
    </r>
    <r>
      <rPr>
        <sz val="12"/>
        <color theme="1"/>
        <rFont val="Times New Roman"/>
        <charset val="0"/>
      </rPr>
      <t>-2024</t>
    </r>
    <r>
      <rPr>
        <sz val="12"/>
        <color theme="1"/>
        <rFont val="仿宋_GB2312"/>
        <charset val="134"/>
      </rPr>
      <t>年</t>
    </r>
    <r>
      <rPr>
        <sz val="12"/>
        <color theme="1"/>
        <rFont val="Times New Roman"/>
        <charset val="0"/>
      </rPr>
      <t>6</t>
    </r>
    <r>
      <rPr>
        <sz val="12"/>
        <color theme="1"/>
        <rFont val="仿宋_GB2312"/>
        <charset val="134"/>
      </rPr>
      <t>月，调研与分析：对美丽圩镇的现状进行全面调研，包括土地利用、建筑形态、农房布局等方面的情况，了解存在的问题和潜力。分析相关政策、规划和指导文件，如</t>
    </r>
    <r>
      <rPr>
        <sz val="12"/>
        <color theme="1"/>
        <rFont val="Times New Roman"/>
        <charset val="0"/>
      </rPr>
      <t>“</t>
    </r>
    <r>
      <rPr>
        <sz val="12"/>
        <color theme="1"/>
        <rFont val="仿宋_GB2312"/>
        <charset val="134"/>
      </rPr>
      <t>三清三拆三整治</t>
    </r>
    <r>
      <rPr>
        <sz val="12"/>
        <color theme="1"/>
        <rFont val="Times New Roman"/>
        <charset val="0"/>
      </rPr>
      <t>”</t>
    </r>
    <r>
      <rPr>
        <sz val="12"/>
        <color theme="1"/>
        <rFont val="仿宋_GB2312"/>
        <charset val="134"/>
      </rPr>
      <t>和</t>
    </r>
    <r>
      <rPr>
        <sz val="12"/>
        <color theme="1"/>
        <rFont val="Times New Roman"/>
        <charset val="0"/>
      </rPr>
      <t>“</t>
    </r>
    <r>
      <rPr>
        <sz val="12"/>
        <color theme="1"/>
        <rFont val="仿宋_GB2312"/>
        <charset val="134"/>
      </rPr>
      <t>七个一</t>
    </r>
    <r>
      <rPr>
        <sz val="12"/>
        <color theme="1"/>
        <rFont val="Times New Roman"/>
        <charset val="0"/>
      </rPr>
      <t>”</t>
    </r>
    <r>
      <rPr>
        <sz val="12"/>
        <color theme="1"/>
        <rFont val="仿宋_GB2312"/>
        <charset val="134"/>
      </rPr>
      <t>美丽圩镇等文件，明确建设目标和要求。</t>
    </r>
    <r>
      <rPr>
        <sz val="12"/>
        <color theme="1"/>
        <rFont val="Times New Roman"/>
        <charset val="0"/>
      </rPr>
      <t xml:space="preserve">
2.2024</t>
    </r>
    <r>
      <rPr>
        <sz val="12"/>
        <color theme="1"/>
        <rFont val="仿宋_GB2312"/>
        <charset val="134"/>
      </rPr>
      <t>年</t>
    </r>
    <r>
      <rPr>
        <sz val="12"/>
        <color theme="1"/>
        <rFont val="Times New Roman"/>
        <charset val="0"/>
      </rPr>
      <t>7</t>
    </r>
    <r>
      <rPr>
        <sz val="12"/>
        <color theme="1"/>
        <rFont val="仿宋_GB2312"/>
        <charset val="134"/>
      </rPr>
      <t>月</t>
    </r>
    <r>
      <rPr>
        <sz val="12"/>
        <color theme="1"/>
        <rFont val="Times New Roman"/>
        <charset val="0"/>
      </rPr>
      <t>-2024</t>
    </r>
    <r>
      <rPr>
        <sz val="12"/>
        <color theme="1"/>
        <rFont val="仿宋_GB2312"/>
        <charset val="134"/>
      </rPr>
      <t>年</t>
    </r>
    <r>
      <rPr>
        <sz val="12"/>
        <color theme="1"/>
        <rFont val="Times New Roman"/>
        <charset val="0"/>
      </rPr>
      <t>10</t>
    </r>
    <r>
      <rPr>
        <sz val="12"/>
        <color theme="1"/>
        <rFont val="仿宋_GB2312"/>
        <charset val="134"/>
      </rPr>
      <t>年，确定建设目标与规划原则：制定美丽圩镇建设的目标和规划原则，注重保护和发展农村风貌、优化建筑布局、提升环境品质、增强居民幸福感。结合当地自然环境和社会经济状况，确定推进农房风貌规划的策略和重点。</t>
    </r>
    <r>
      <rPr>
        <sz val="12"/>
        <color theme="1"/>
        <rFont val="Times New Roman"/>
        <charset val="0"/>
      </rPr>
      <t xml:space="preserve">
3.2024</t>
    </r>
    <r>
      <rPr>
        <sz val="12"/>
        <color theme="1"/>
        <rFont val="仿宋_GB2312"/>
        <charset val="134"/>
      </rPr>
      <t>年</t>
    </r>
    <r>
      <rPr>
        <sz val="12"/>
        <color theme="1"/>
        <rFont val="Times New Roman"/>
        <charset val="0"/>
      </rPr>
      <t>11</t>
    </r>
    <r>
      <rPr>
        <sz val="12"/>
        <color theme="1"/>
        <rFont val="仿宋_GB2312"/>
        <charset val="134"/>
      </rPr>
      <t>月</t>
    </r>
    <r>
      <rPr>
        <sz val="12"/>
        <color theme="1"/>
        <rFont val="Times New Roman"/>
        <charset val="0"/>
      </rPr>
      <t>-2026</t>
    </r>
    <r>
      <rPr>
        <sz val="12"/>
        <color theme="1"/>
        <rFont val="仿宋_GB2312"/>
        <charset val="134"/>
      </rPr>
      <t>年</t>
    </r>
    <r>
      <rPr>
        <sz val="12"/>
        <color theme="1"/>
        <rFont val="Times New Roman"/>
        <charset val="0"/>
      </rPr>
      <t>6</t>
    </r>
    <r>
      <rPr>
        <sz val="12"/>
        <color theme="1"/>
        <rFont val="仿宋_GB2312"/>
        <charset val="134"/>
      </rPr>
      <t>月，农房风貌规划编制：依据调研结果和规划原则，编制农房风貌规划方案，包括农房布局、建筑风格、用地规划等方面的内容。强调保护传统建筑形态和风格，鼓励农房设计与当地特色相结合，注重绿色环保、节能减排等方面的设计。</t>
    </r>
    <r>
      <rPr>
        <sz val="12"/>
        <color theme="1"/>
        <rFont val="Times New Roman"/>
        <charset val="0"/>
      </rPr>
      <t xml:space="preserve">
4.2026</t>
    </r>
    <r>
      <rPr>
        <sz val="12"/>
        <color theme="1"/>
        <rFont val="仿宋_GB2312"/>
        <charset val="134"/>
      </rPr>
      <t>年</t>
    </r>
    <r>
      <rPr>
        <sz val="12"/>
        <color theme="1"/>
        <rFont val="Times New Roman"/>
        <charset val="0"/>
      </rPr>
      <t>7</t>
    </r>
    <r>
      <rPr>
        <sz val="12"/>
        <color theme="1"/>
        <rFont val="仿宋_GB2312"/>
        <charset val="134"/>
      </rPr>
      <t>月</t>
    </r>
    <r>
      <rPr>
        <sz val="12"/>
        <color theme="1"/>
        <rFont val="Times New Roman"/>
        <charset val="0"/>
      </rPr>
      <t>-2026</t>
    </r>
    <r>
      <rPr>
        <sz val="12"/>
        <color theme="1"/>
        <rFont val="仿宋_GB2312"/>
        <charset val="134"/>
      </rPr>
      <t>年</t>
    </r>
    <r>
      <rPr>
        <sz val="12"/>
        <color theme="1"/>
        <rFont val="Times New Roman"/>
        <charset val="0"/>
      </rPr>
      <t>12</t>
    </r>
    <r>
      <rPr>
        <sz val="12"/>
        <color theme="1"/>
        <rFont val="仿宋_GB2312"/>
        <charset val="134"/>
      </rPr>
      <t>月，技术支持与培训：提供技术支持和培训，为农民提供规划、设计、建设和维护农房的相关知识和技能。开展专业培训课程、实地指导和经验交流活动，提高农民的设计和建设能力。</t>
    </r>
    <r>
      <rPr>
        <sz val="12"/>
        <color theme="1"/>
        <rFont val="Times New Roman"/>
        <charset val="0"/>
      </rPr>
      <t xml:space="preserve">
5.2027</t>
    </r>
    <r>
      <rPr>
        <sz val="12"/>
        <color theme="1"/>
        <rFont val="仿宋_GB2312"/>
        <charset val="134"/>
      </rPr>
      <t>年</t>
    </r>
    <r>
      <rPr>
        <sz val="12"/>
        <color theme="1"/>
        <rFont val="Times New Roman"/>
        <charset val="0"/>
      </rPr>
      <t>1</t>
    </r>
    <r>
      <rPr>
        <sz val="12"/>
        <color theme="1"/>
        <rFont val="仿宋_GB2312"/>
        <charset val="134"/>
      </rPr>
      <t>月</t>
    </r>
    <r>
      <rPr>
        <sz val="12"/>
        <color theme="1"/>
        <rFont val="Times New Roman"/>
        <charset val="0"/>
      </rPr>
      <t>-2027</t>
    </r>
    <r>
      <rPr>
        <sz val="12"/>
        <color theme="1"/>
        <rFont val="仿宋_GB2312"/>
        <charset val="134"/>
      </rPr>
      <t>年</t>
    </r>
    <r>
      <rPr>
        <sz val="12"/>
        <color theme="1"/>
        <rFont val="Times New Roman"/>
        <charset val="0"/>
      </rPr>
      <t>6</t>
    </r>
    <r>
      <rPr>
        <sz val="12"/>
        <color theme="1"/>
        <rFont val="仿宋_GB2312"/>
        <charset val="134"/>
      </rPr>
      <t>月，政策引导与资金支持：提供政策引导和激励措施，鼓励农民积极参与农房风貌规划和建设，推动自愿整治和改建。</t>
    </r>
    <r>
      <rPr>
        <sz val="12"/>
        <color theme="1"/>
        <rFont val="Times New Roman"/>
        <charset val="0"/>
      </rPr>
      <t xml:space="preserve">
</t>
    </r>
    <r>
      <rPr>
        <sz val="12"/>
        <color theme="1"/>
        <rFont val="仿宋_GB2312"/>
        <charset val="134"/>
      </rPr>
      <t>指导农民了解和申请相关资金支持和贷款措施，为农房修缮和改造提供资金保障。</t>
    </r>
    <r>
      <rPr>
        <sz val="12"/>
        <color theme="1"/>
        <rFont val="Times New Roman"/>
        <charset val="0"/>
      </rPr>
      <t xml:space="preserve">
6.2027</t>
    </r>
    <r>
      <rPr>
        <sz val="12"/>
        <color theme="1"/>
        <rFont val="仿宋_GB2312"/>
        <charset val="134"/>
      </rPr>
      <t>年</t>
    </r>
    <r>
      <rPr>
        <sz val="12"/>
        <color theme="1"/>
        <rFont val="Times New Roman"/>
        <charset val="0"/>
      </rPr>
      <t>7</t>
    </r>
    <r>
      <rPr>
        <sz val="12"/>
        <color theme="1"/>
        <rFont val="仿宋_GB2312"/>
        <charset val="134"/>
      </rPr>
      <t>月</t>
    </r>
    <r>
      <rPr>
        <sz val="12"/>
        <color theme="1"/>
        <rFont val="Times New Roman"/>
        <charset val="0"/>
      </rPr>
      <t>-2027</t>
    </r>
    <r>
      <rPr>
        <sz val="12"/>
        <color theme="1"/>
        <rFont val="仿宋_GB2312"/>
        <charset val="134"/>
      </rPr>
      <t>年</t>
    </r>
    <r>
      <rPr>
        <sz val="12"/>
        <color theme="1"/>
        <rFont val="Times New Roman"/>
        <charset val="0"/>
      </rPr>
      <t>12</t>
    </r>
    <r>
      <rPr>
        <sz val="12"/>
        <color theme="1"/>
        <rFont val="仿宋_GB2312"/>
        <charset val="134"/>
      </rPr>
      <t>月，宣传与推广：设计并实施宣传计划，向公众普及美丽圩镇的建设理念和农房风貌规划的重要性。利用各种媒体渠道，如宣传手册、社交媒体、展览活动等，提升公众对美丽圩镇建设的认知和关注度。</t>
    </r>
  </si>
  <si>
    <r>
      <rPr>
        <sz val="12"/>
        <color theme="1"/>
        <rFont val="仿宋_GB2312"/>
        <charset val="134"/>
      </rPr>
      <t>一、总体任务目标</t>
    </r>
    <r>
      <rPr>
        <sz val="12"/>
        <color theme="1"/>
        <rFont val="Times New Roman"/>
        <charset val="0"/>
      </rPr>
      <t xml:space="preserve">
1.</t>
    </r>
    <r>
      <rPr>
        <sz val="12"/>
        <color theme="1"/>
        <rFont val="仿宋_GB2312"/>
        <charset val="134"/>
      </rPr>
      <t>环境改善：提升圩镇的整体环境质量，包括绿化率、空气质量和水质。</t>
    </r>
    <r>
      <rPr>
        <sz val="12"/>
        <color theme="1"/>
        <rFont val="Times New Roman"/>
        <charset val="0"/>
      </rPr>
      <t xml:space="preserve">
2.</t>
    </r>
    <r>
      <rPr>
        <sz val="12"/>
        <color theme="1"/>
        <rFont val="仿宋_GB2312"/>
        <charset val="134"/>
      </rPr>
      <t>建筑风貌优化：保护和发展传统农村风貌，优化农房建筑布局。</t>
    </r>
    <r>
      <rPr>
        <sz val="12"/>
        <color theme="1"/>
        <rFont val="Times New Roman"/>
        <charset val="0"/>
      </rPr>
      <t xml:space="preserve">
3. </t>
    </r>
    <r>
      <rPr>
        <sz val="12"/>
        <color theme="1"/>
        <rFont val="仿宋_GB2312"/>
        <charset val="134"/>
      </rPr>
      <t>居民生活质量提升：提高居民的生活和幸福感，包括居住条件和基础设施。</t>
    </r>
    <r>
      <rPr>
        <sz val="12"/>
        <color theme="1"/>
        <rFont val="Times New Roman"/>
        <charset val="0"/>
      </rPr>
      <t xml:space="preserve">
4. </t>
    </r>
    <r>
      <rPr>
        <sz val="12"/>
        <color theme="1"/>
        <rFont val="仿宋_GB2312"/>
        <charset val="134"/>
      </rPr>
      <t>经济发展：促进当地经济增长，特别是在旅游和农业方面。</t>
    </r>
    <r>
      <rPr>
        <sz val="12"/>
        <color theme="1"/>
        <rFont val="Times New Roman"/>
        <charset val="0"/>
      </rPr>
      <t xml:space="preserve">
5. </t>
    </r>
    <r>
      <rPr>
        <sz val="12"/>
        <color theme="1"/>
        <rFont val="仿宋_GB2312"/>
        <charset val="134"/>
      </rPr>
      <t>社区参与和教育：增强社区参与意识，提升居民对于乡村建设的知识和技能。</t>
    </r>
    <r>
      <rPr>
        <sz val="12"/>
        <color theme="1"/>
        <rFont val="Times New Roman"/>
        <charset val="0"/>
      </rPr>
      <t xml:space="preserve">
</t>
    </r>
    <r>
      <rPr>
        <sz val="12"/>
        <color theme="1"/>
        <rFont val="仿宋_GB2312"/>
        <charset val="134"/>
      </rPr>
      <t>二、</t>
    </r>
    <r>
      <rPr>
        <sz val="12"/>
        <color theme="1"/>
        <rFont val="Times New Roman"/>
        <charset val="0"/>
      </rPr>
      <t xml:space="preserve"> </t>
    </r>
    <r>
      <rPr>
        <sz val="12"/>
        <color theme="1"/>
        <rFont val="仿宋_GB2312"/>
        <charset val="134"/>
      </rPr>
      <t>分年度量化指标</t>
    </r>
    <r>
      <rPr>
        <sz val="12"/>
        <color theme="1"/>
        <rFont val="Times New Roman"/>
        <charset val="0"/>
      </rPr>
      <t xml:space="preserve">
1</t>
    </r>
    <r>
      <rPr>
        <sz val="12"/>
        <color theme="1"/>
        <rFont val="仿宋_GB2312"/>
        <charset val="134"/>
      </rPr>
      <t>、</t>
    </r>
    <r>
      <rPr>
        <sz val="12"/>
        <color theme="1"/>
        <rFont val="Times New Roman"/>
        <charset val="0"/>
      </rPr>
      <t xml:space="preserve"> 2023</t>
    </r>
    <r>
      <rPr>
        <sz val="12"/>
        <color theme="1"/>
        <rFont val="仿宋_GB2312"/>
        <charset val="134"/>
      </rPr>
      <t>年</t>
    </r>
    <r>
      <rPr>
        <sz val="12"/>
        <color theme="1"/>
        <rFont val="Times New Roman"/>
        <charset val="0"/>
      </rPr>
      <t>12</t>
    </r>
    <r>
      <rPr>
        <sz val="12"/>
        <color theme="1"/>
        <rFont val="仿宋_GB2312"/>
        <charset val="134"/>
      </rPr>
      <t>月</t>
    </r>
    <r>
      <rPr>
        <sz val="12"/>
        <color theme="1"/>
        <rFont val="Times New Roman"/>
        <charset val="0"/>
      </rPr>
      <t>-2024</t>
    </r>
    <r>
      <rPr>
        <sz val="12"/>
        <color theme="1"/>
        <rFont val="仿宋_GB2312"/>
        <charset val="134"/>
      </rPr>
      <t>年</t>
    </r>
    <r>
      <rPr>
        <sz val="12"/>
        <color theme="1"/>
        <rFont val="Times New Roman"/>
        <charset val="0"/>
      </rPr>
      <t>6</t>
    </r>
    <r>
      <rPr>
        <sz val="12"/>
        <color theme="1"/>
        <rFont val="仿宋_GB2312"/>
        <charset val="134"/>
      </rPr>
      <t>月：调研与分析</t>
    </r>
    <r>
      <rPr>
        <sz val="12"/>
        <color theme="1"/>
        <rFont val="Times New Roman"/>
        <charset val="0"/>
      </rPr>
      <t xml:space="preserve">
- </t>
    </r>
    <r>
      <rPr>
        <sz val="12"/>
        <color theme="1"/>
        <rFont val="仿宋_GB2312"/>
        <charset val="134"/>
      </rPr>
      <t>完成至少</t>
    </r>
    <r>
      <rPr>
        <sz val="12"/>
        <color theme="1"/>
        <rFont val="Times New Roman"/>
        <charset val="0"/>
      </rPr>
      <t>80%</t>
    </r>
    <r>
      <rPr>
        <sz val="12"/>
        <color theme="1"/>
        <rFont val="仿宋_GB2312"/>
        <charset val="134"/>
      </rPr>
      <t>的现状调研。</t>
    </r>
    <r>
      <rPr>
        <sz val="12"/>
        <color theme="1"/>
        <rFont val="Times New Roman"/>
        <charset val="0"/>
      </rPr>
      <t xml:space="preserve">
- </t>
    </r>
    <r>
      <rPr>
        <sz val="12"/>
        <color theme="1"/>
        <rFont val="仿宋_GB2312"/>
        <charset val="134"/>
      </rPr>
      <t>发布调研报告，详细分析现状和潜力。</t>
    </r>
    <r>
      <rPr>
        <sz val="12"/>
        <color theme="1"/>
        <rFont val="Times New Roman"/>
        <charset val="0"/>
      </rPr>
      <t xml:space="preserve">
2</t>
    </r>
    <r>
      <rPr>
        <sz val="12"/>
        <color theme="1"/>
        <rFont val="仿宋_GB2312"/>
        <charset val="134"/>
      </rPr>
      <t>、</t>
    </r>
    <r>
      <rPr>
        <sz val="12"/>
        <color theme="1"/>
        <rFont val="Times New Roman"/>
        <charset val="0"/>
      </rPr>
      <t xml:space="preserve"> 2024</t>
    </r>
    <r>
      <rPr>
        <sz val="12"/>
        <color theme="1"/>
        <rFont val="仿宋_GB2312"/>
        <charset val="134"/>
      </rPr>
      <t>年</t>
    </r>
    <r>
      <rPr>
        <sz val="12"/>
        <color theme="1"/>
        <rFont val="Times New Roman"/>
        <charset val="0"/>
      </rPr>
      <t>7</t>
    </r>
    <r>
      <rPr>
        <sz val="12"/>
        <color theme="1"/>
        <rFont val="仿宋_GB2312"/>
        <charset val="134"/>
      </rPr>
      <t>月</t>
    </r>
    <r>
      <rPr>
        <sz val="12"/>
        <color theme="1"/>
        <rFont val="Times New Roman"/>
        <charset val="0"/>
      </rPr>
      <t>-2024</t>
    </r>
    <r>
      <rPr>
        <sz val="12"/>
        <color theme="1"/>
        <rFont val="仿宋_GB2312"/>
        <charset val="134"/>
      </rPr>
      <t>年</t>
    </r>
    <r>
      <rPr>
        <sz val="12"/>
        <color theme="1"/>
        <rFont val="Times New Roman"/>
        <charset val="0"/>
      </rPr>
      <t>10</t>
    </r>
    <r>
      <rPr>
        <sz val="12"/>
        <color theme="1"/>
        <rFont val="仿宋_GB2312"/>
        <charset val="134"/>
      </rPr>
      <t>月：目标与原则设定</t>
    </r>
    <r>
      <rPr>
        <sz val="12"/>
        <color theme="1"/>
        <rFont val="Times New Roman"/>
        <charset val="0"/>
      </rPr>
      <t xml:space="preserve">
- </t>
    </r>
    <r>
      <rPr>
        <sz val="12"/>
        <color theme="1"/>
        <rFont val="仿宋_GB2312"/>
        <charset val="134"/>
      </rPr>
      <t>制定具体的建设目标和规划原则。
- 制定并公布相关政策和计划。
3、 2024年11月-2026年6月：规划编制
- 完成农房风貌规完成农房风貌规划方案。
- 实现至少50%的规划方案批准和启动。
4、 2026年7月-2026年12月：技术支持与培训
- 举办至少10场技术支持和培训活动。
- 覆盖至少70%的目标农民群体。
5、 2027年1月-2027年6月：政策引导与资金支持
- 发放至少60%的预算资金用于农房改建和修缮。
- 成功申请至少30%的政府补贴和贷款项目。
6、 2027年7月-2027年12月：宣传与推广
- 发布至少5种宣传材料（包括手册、视频等）。
- 举办至少3次大型宣传和展览活动。
7、长期量化目标
- 到2027年底，实现至少30%的环境质量改善（包括绿化率、空气质量等）。
- 至少70%的居民认为生活质量有所提升。
- 当地经济增长率提升至少20%，特别是在旅游和农业领域。
这些目标和指标将确保项目的有效实施，并有助于监控和评估整个项目的进展。</t>
    </r>
  </si>
  <si>
    <r>
      <rPr>
        <sz val="12"/>
        <color theme="1"/>
        <rFont val="仿宋_GB2312"/>
        <charset val="134"/>
      </rPr>
      <t>陈菁（地旅学院、潮菜学院院长）</t>
    </r>
    <r>
      <rPr>
        <sz val="12"/>
        <color theme="1"/>
        <rFont val="Times New Roman"/>
        <charset val="0"/>
      </rPr>
      <t>18811869398</t>
    </r>
  </si>
  <si>
    <t>绿色生态规划建设</t>
  </si>
  <si>
    <r>
      <rPr>
        <sz val="12"/>
        <rFont val="仿宋_GB2312"/>
        <charset val="134"/>
      </rPr>
      <t>强化水环境规划建设。</t>
    </r>
    <r>
      <rPr>
        <sz val="12"/>
        <rFont val="Times New Roman"/>
        <charset val="0"/>
      </rPr>
      <t xml:space="preserve">
1.</t>
    </r>
    <r>
      <rPr>
        <sz val="12"/>
        <rFont val="仿宋_GB2312"/>
        <charset val="134"/>
      </rPr>
      <t>强化黄冈河水环境保护，全面加强黄冈河治理及沿岸绿化建设。</t>
    </r>
    <r>
      <rPr>
        <sz val="12"/>
        <rFont val="Times New Roman"/>
        <charset val="0"/>
      </rPr>
      <t xml:space="preserve">
2.</t>
    </r>
    <r>
      <rPr>
        <sz val="12"/>
        <rFont val="仿宋_GB2312"/>
        <charset val="134"/>
      </rPr>
      <t>加快饶平中北部水资源配置工程等重点水利项目建设步伐，实施饶平县城乡供水设施改造项目。</t>
    </r>
    <r>
      <rPr>
        <sz val="12"/>
        <rFont val="Times New Roman"/>
        <charset val="0"/>
      </rPr>
      <t xml:space="preserve">
3.</t>
    </r>
    <r>
      <rPr>
        <sz val="12"/>
        <rFont val="仿宋_GB2312"/>
        <charset val="134"/>
      </rPr>
      <t>加快推进总投资</t>
    </r>
    <r>
      <rPr>
        <sz val="12"/>
        <rFont val="Times New Roman"/>
        <charset val="0"/>
      </rPr>
      <t>9.07</t>
    </r>
    <r>
      <rPr>
        <sz val="12"/>
        <rFont val="仿宋_GB2312"/>
        <charset val="134"/>
      </rPr>
      <t>亿元的饶平县藏粮于地</t>
    </r>
    <r>
      <rPr>
        <sz val="12"/>
        <rFont val="Times New Roman"/>
        <charset val="0"/>
      </rPr>
      <t>——</t>
    </r>
    <r>
      <rPr>
        <sz val="12"/>
        <rFont val="仿宋_GB2312"/>
        <charset val="134"/>
      </rPr>
      <t>高产基本农田灌溉基础设施改建（一期）项目、饶平县东柘干渠延长段水系整治工程等水利项目建设，切实解决养殖供水问题和尾水处置难题。</t>
    </r>
    <r>
      <rPr>
        <sz val="12"/>
        <rFont val="Times New Roman"/>
        <charset val="0"/>
      </rPr>
      <t xml:space="preserve">
4.</t>
    </r>
    <r>
      <rPr>
        <sz val="12"/>
        <rFont val="仿宋_GB2312"/>
        <charset val="134"/>
      </rPr>
      <t>强化防汛抗旱和农村供水保障，做好台风暴雨极端天气的防御工作、今冬明春防旱抗旱保供水等工作。</t>
    </r>
  </si>
  <si>
    <r>
      <rPr>
        <sz val="12"/>
        <color theme="1"/>
        <rFont val="Times New Roman"/>
        <charset val="0"/>
      </rPr>
      <t>1.2023</t>
    </r>
    <r>
      <rPr>
        <sz val="12"/>
        <color theme="1"/>
        <rFont val="仿宋_GB2312"/>
        <charset val="134"/>
      </rPr>
      <t>年</t>
    </r>
    <r>
      <rPr>
        <sz val="12"/>
        <color theme="1"/>
        <rFont val="Times New Roman"/>
        <charset val="0"/>
      </rPr>
      <t>10</t>
    </r>
    <r>
      <rPr>
        <sz val="12"/>
        <color theme="1"/>
        <rFont val="仿宋_GB2312"/>
        <charset val="134"/>
      </rPr>
      <t>月</t>
    </r>
    <r>
      <rPr>
        <sz val="12"/>
        <color theme="1"/>
        <rFont val="Times New Roman"/>
        <charset val="0"/>
      </rPr>
      <t>-2024</t>
    </r>
    <r>
      <rPr>
        <sz val="12"/>
        <color theme="1"/>
        <rFont val="仿宋_GB2312"/>
        <charset val="134"/>
      </rPr>
      <t>年</t>
    </r>
    <r>
      <rPr>
        <sz val="12"/>
        <color theme="1"/>
        <rFont val="Times New Roman"/>
        <charset val="0"/>
      </rPr>
      <t>9</t>
    </r>
    <r>
      <rPr>
        <sz val="12"/>
        <color theme="1"/>
        <rFont val="仿宋_GB2312"/>
        <charset val="134"/>
      </rPr>
      <t>月，黄冈河水域进行走访、调研，与地方相关部门沟通协调，掌握该水域的污染物溯源点情况，提出可行的水环境保护的解决方案。</t>
    </r>
    <r>
      <rPr>
        <sz val="12"/>
        <color theme="1"/>
        <rFont val="Times New Roman"/>
        <charset val="0"/>
      </rPr>
      <t xml:space="preserve">
2.2024</t>
    </r>
    <r>
      <rPr>
        <sz val="12"/>
        <color theme="1"/>
        <rFont val="仿宋_GB2312"/>
        <charset val="134"/>
      </rPr>
      <t>年</t>
    </r>
    <r>
      <rPr>
        <sz val="12"/>
        <color theme="1"/>
        <rFont val="Times New Roman"/>
        <charset val="0"/>
      </rPr>
      <t>10</t>
    </r>
    <r>
      <rPr>
        <sz val="12"/>
        <color theme="1"/>
        <rFont val="仿宋_GB2312"/>
        <charset val="134"/>
      </rPr>
      <t>月</t>
    </r>
    <r>
      <rPr>
        <sz val="12"/>
        <color theme="1"/>
        <rFont val="Times New Roman"/>
        <charset val="0"/>
      </rPr>
      <t>-2025</t>
    </r>
    <r>
      <rPr>
        <sz val="12"/>
        <color theme="1"/>
        <rFont val="仿宋_GB2312"/>
        <charset val="134"/>
      </rPr>
      <t>年</t>
    </r>
    <r>
      <rPr>
        <sz val="12"/>
        <color theme="1"/>
        <rFont val="Times New Roman"/>
        <charset val="0"/>
      </rPr>
      <t>9</t>
    </r>
    <r>
      <rPr>
        <sz val="12"/>
        <color theme="1"/>
        <rFont val="仿宋_GB2312"/>
        <charset val="134"/>
      </rPr>
      <t>月，论证黄冈河水环境保护实施方案，提供相关咨询报告，为水资源配置、水污染处理提供技术指导。</t>
    </r>
    <r>
      <rPr>
        <sz val="12"/>
        <color theme="1"/>
        <rFont val="Times New Roman"/>
        <charset val="0"/>
      </rPr>
      <t xml:space="preserve">
3.2025</t>
    </r>
    <r>
      <rPr>
        <sz val="12"/>
        <color theme="1"/>
        <rFont val="仿宋_GB2312"/>
        <charset val="134"/>
      </rPr>
      <t>年</t>
    </r>
    <r>
      <rPr>
        <sz val="12"/>
        <color theme="1"/>
        <rFont val="Times New Roman"/>
        <charset val="0"/>
      </rPr>
      <t>10</t>
    </r>
    <r>
      <rPr>
        <sz val="12"/>
        <color theme="1"/>
        <rFont val="仿宋_GB2312"/>
        <charset val="134"/>
      </rPr>
      <t>月</t>
    </r>
    <r>
      <rPr>
        <sz val="12"/>
        <color theme="1"/>
        <rFont val="Times New Roman"/>
        <charset val="0"/>
      </rPr>
      <t>-2026</t>
    </r>
    <r>
      <rPr>
        <sz val="12"/>
        <color theme="1"/>
        <rFont val="仿宋_GB2312"/>
        <charset val="134"/>
      </rPr>
      <t>年</t>
    </r>
    <r>
      <rPr>
        <sz val="12"/>
        <color theme="1"/>
        <rFont val="Times New Roman"/>
        <charset val="0"/>
      </rPr>
      <t>9</t>
    </r>
    <r>
      <rPr>
        <sz val="12"/>
        <color theme="1"/>
        <rFont val="仿宋_GB2312"/>
        <charset val="134"/>
      </rPr>
      <t>月，进一步完善水资源配置、水污染处理提供技术指导和咨询，加快水利设施项目的建设。</t>
    </r>
    <r>
      <rPr>
        <sz val="12"/>
        <color theme="1"/>
        <rFont val="Times New Roman"/>
        <charset val="0"/>
      </rPr>
      <t xml:space="preserve">
4.2026</t>
    </r>
    <r>
      <rPr>
        <sz val="12"/>
        <color theme="1"/>
        <rFont val="仿宋_GB2312"/>
        <charset val="134"/>
      </rPr>
      <t>年</t>
    </r>
    <r>
      <rPr>
        <sz val="12"/>
        <color theme="1"/>
        <rFont val="Times New Roman"/>
        <charset val="0"/>
      </rPr>
      <t>10</t>
    </r>
    <r>
      <rPr>
        <sz val="12"/>
        <color theme="1"/>
        <rFont val="仿宋_GB2312"/>
        <charset val="134"/>
      </rPr>
      <t>月</t>
    </r>
    <r>
      <rPr>
        <sz val="12"/>
        <color theme="1"/>
        <rFont val="Times New Roman"/>
        <charset val="0"/>
      </rPr>
      <t>-2027</t>
    </r>
    <r>
      <rPr>
        <sz val="12"/>
        <color theme="1"/>
        <rFont val="仿宋_GB2312"/>
        <charset val="134"/>
      </rPr>
      <t>年</t>
    </r>
    <r>
      <rPr>
        <sz val="12"/>
        <color theme="1"/>
        <rFont val="Times New Roman"/>
        <charset val="0"/>
      </rPr>
      <t>12</t>
    </r>
    <r>
      <rPr>
        <sz val="12"/>
        <color theme="1"/>
        <rFont val="仿宋_GB2312"/>
        <charset val="134"/>
      </rPr>
      <t>月，推进黄冈河的治理及沿岸绿化的建设。</t>
    </r>
  </si>
  <si>
    <r>
      <rPr>
        <sz val="12"/>
        <color theme="1"/>
        <rFont val="仿宋_GB2312"/>
        <charset val="134"/>
      </rPr>
      <t>走访调研不低于</t>
    </r>
    <r>
      <rPr>
        <sz val="12"/>
        <color theme="1"/>
        <rFont val="Times New Roman"/>
        <charset val="0"/>
      </rPr>
      <t>20</t>
    </r>
    <r>
      <rPr>
        <sz val="12"/>
        <color theme="1"/>
        <rFont val="仿宋_GB2312"/>
        <charset val="134"/>
      </rPr>
      <t>次，年均</t>
    </r>
    <r>
      <rPr>
        <sz val="12"/>
        <color theme="1"/>
        <rFont val="Times New Roman"/>
        <charset val="0"/>
      </rPr>
      <t>4</t>
    </r>
    <r>
      <rPr>
        <sz val="12"/>
        <color theme="1"/>
        <rFont val="仿宋_GB2312"/>
        <charset val="134"/>
      </rPr>
      <t>次；提供技术支持和咨询报告，专家团队入现场</t>
    </r>
  </si>
  <si>
    <t>陶瓷企业调研</t>
  </si>
  <si>
    <t>三饶镇、新丰镇</t>
  </si>
  <si>
    <t>饶平县陶瓷企业的发展需要设计规划</t>
  </si>
  <si>
    <r>
      <rPr>
        <sz val="12"/>
        <color theme="1"/>
        <rFont val="仿宋_GB2312"/>
        <charset val="134"/>
      </rPr>
      <t>陶瓷企业调研：</t>
    </r>
    <r>
      <rPr>
        <sz val="12"/>
        <color theme="1"/>
        <rFont val="Times New Roman"/>
        <charset val="0"/>
      </rPr>
      <t xml:space="preserve">
2023</t>
    </r>
    <r>
      <rPr>
        <sz val="12"/>
        <color theme="1"/>
        <rFont val="仿宋_GB2312"/>
        <charset val="134"/>
      </rPr>
      <t>年</t>
    </r>
    <r>
      <rPr>
        <sz val="12"/>
        <color theme="1"/>
        <rFont val="Times New Roman"/>
        <charset val="0"/>
      </rPr>
      <t>12</t>
    </r>
    <r>
      <rPr>
        <sz val="12"/>
        <color theme="1"/>
        <rFont val="仿宋_GB2312"/>
        <charset val="134"/>
      </rPr>
      <t>月到</t>
    </r>
    <r>
      <rPr>
        <sz val="12"/>
        <color theme="1"/>
        <rFont val="Times New Roman"/>
        <charset val="0"/>
      </rPr>
      <t>2025</t>
    </r>
    <r>
      <rPr>
        <sz val="12"/>
        <color theme="1"/>
        <rFont val="仿宋_GB2312"/>
        <charset val="134"/>
      </rPr>
      <t>年</t>
    </r>
    <r>
      <rPr>
        <sz val="12"/>
        <color theme="1"/>
        <rFont val="Times New Roman"/>
        <charset val="0"/>
      </rPr>
      <t>12</t>
    </r>
    <r>
      <rPr>
        <sz val="12"/>
        <color theme="1"/>
        <rFont val="仿宋_GB2312"/>
        <charset val="134"/>
      </rPr>
      <t>月，通过与企业建立沟通，到当地陶瓷企业调研，为企业发展，产品设计提高思路。</t>
    </r>
  </si>
  <si>
    <r>
      <rPr>
        <sz val="12"/>
        <color theme="1"/>
        <rFont val="仿宋_GB2312"/>
        <charset val="134"/>
      </rPr>
      <t>通过调研活动，比较饶平陶瓷企业与景德镇、德化各地陶瓷企业的差异，完成调研报告</t>
    </r>
    <r>
      <rPr>
        <sz val="12"/>
        <color theme="1"/>
        <rFont val="Times New Roman"/>
        <charset val="0"/>
      </rPr>
      <t>1</t>
    </r>
    <r>
      <rPr>
        <sz val="12"/>
        <color theme="1"/>
        <rFont val="仿宋_GB2312"/>
        <charset val="134"/>
      </rPr>
      <t>篇。</t>
    </r>
  </si>
  <si>
    <t>乡土潮菜文化挖掘和传承</t>
  </si>
  <si>
    <t>潮汕非物质文化遗产是中华文明的瑰宝，潮菜是享誉中外的一大菜系。本项目旨在推广潮汕非遗文化及乡土潮菜文化，为传统文化的发展提供有力帮助。我院具备非遗文化研究及潮菜烹饪相关人才资源、实训场地设备等条件，可为非遗文化及乡土潮菜文化发展提供调查研究、人才培养、科研合作等方面的协助与支持。</t>
  </si>
  <si>
    <r>
      <rPr>
        <sz val="12"/>
        <color theme="1"/>
        <rFont val="仿宋_GB2312"/>
        <charset val="134"/>
      </rPr>
      <t>一、调查调研：对非遗文化产业进行调研，并与相关人员进行对接，主要包括与非遗项目的培训和认定非遗传承人进行交流，确保技艺的传承和发展。进行乡土潮菜文化的调查研究，了解其起源、发展过程和独特特点，并建立相关档案和数据库。记录乡土潮菜的制作工艺、传统配方和独特口味，保留传统的烹饪技巧和独特的乡土风味。对非遗文化及乡土潮菜文化的调查研究结果进行整理，编写教材教参及作品集。</t>
    </r>
    <r>
      <rPr>
        <sz val="12"/>
        <color theme="1"/>
        <rFont val="Times New Roman"/>
        <charset val="0"/>
      </rPr>
      <t xml:space="preserve">
</t>
    </r>
    <r>
      <rPr>
        <sz val="12"/>
        <color theme="1"/>
        <rFont val="仿宋_GB2312"/>
        <charset val="134"/>
      </rPr>
      <t>二、培训与活动开展：与当地非遗保护机构合作，组织非遗文化研习班、讲座等专题活动，加强非遗文化的研究和教育，组织创建相关活动展示平台。加强与其他学校和地区的交流与合作，举办非遗文化交流活动、研讨会以及相关比赛，推动非遗的传播和交流。鼓励乡土潮菜制作技艺的传承，通过培训班、学徒制度和师傅传授经验等方式，传承乡土潮菜的烹饪技术。建立乡土潮菜烹饪技艺传承基地，提供学习机会和资源，培养新一代乡土潮菜烹饪师傅。</t>
    </r>
    <r>
      <rPr>
        <sz val="12"/>
        <color theme="1"/>
        <rFont val="Times New Roman"/>
        <charset val="0"/>
      </rPr>
      <t xml:space="preserve">
</t>
    </r>
    <r>
      <rPr>
        <sz val="12"/>
        <color theme="1"/>
        <rFont val="仿宋_GB2312"/>
        <charset val="134"/>
      </rPr>
      <t>与当地传统文化协会、文化机构和旅游企业等合作，开展非遗文化活动、推广和合作项目。在学校和社区中开展乡土潮菜文化的教育和培训活动，提高公众对乡土潮菜文化的认知和理解。开设相关课程，如乡土潮菜烹饪课程、乡土饮食文化讲座等，培养公众对乡土潮菜的兴趣和保护意识。加强与其他地区的乡土潮菜文化保护机构和社团的合作与交流，学习借鉴其他地方的经验与做法。举办乡土潮菜文化交流活动和研讨会，促进乡土潮菜文化的传播和交流。依托美育浸润计划，对饶平地区中小学开展非遗进校园帮扶，通过课后服务、讲座、教师培训、校园文化宣传、非遗作品进校园巡展等方式丰富校园文化，并将非遗作品及教学成果以巡展等方式在社区、乡村等进行广泛宣传。</t>
    </r>
    <r>
      <rPr>
        <sz val="12"/>
        <color theme="1"/>
        <rFont val="Times New Roman"/>
        <charset val="0"/>
      </rPr>
      <t xml:space="preserve">
</t>
    </r>
    <r>
      <rPr>
        <sz val="12"/>
        <color theme="1"/>
        <rFont val="仿宋_GB2312"/>
        <charset val="134"/>
      </rPr>
      <t>三、科研合作：新媒体运营，利用多种媒体和渠道，如线上平台、社交媒体、传统媒体等，宣传非遗文化的历史渊源、传承价值和独特特色，举办非遗文化节和非遗文化体验活动，吸引公众参与，协调与旅游、文化、农业等相关部门合作，开发乡土潮菜旅游线路和农产品销售渠道，提升乡土潮菜的经济价值。</t>
    </r>
  </si>
  <si>
    <r>
      <rPr>
        <sz val="12"/>
        <color theme="1"/>
        <rFont val="仿宋_GB2312"/>
        <charset val="134"/>
      </rPr>
      <t>乡土潮菜文化保护方案：</t>
    </r>
    <r>
      <rPr>
        <sz val="12"/>
        <color theme="1"/>
        <rFont val="Times New Roman"/>
        <charset val="0"/>
      </rPr>
      <t xml:space="preserve">
1.2023</t>
    </r>
    <r>
      <rPr>
        <sz val="12"/>
        <color theme="1"/>
        <rFont val="仿宋_GB2312"/>
        <charset val="134"/>
      </rPr>
      <t>年</t>
    </r>
    <r>
      <rPr>
        <sz val="12"/>
        <color theme="1"/>
        <rFont val="Times New Roman"/>
        <charset val="0"/>
      </rPr>
      <t>10</t>
    </r>
    <r>
      <rPr>
        <sz val="12"/>
        <color theme="1"/>
        <rFont val="仿宋_GB2312"/>
        <charset val="134"/>
      </rPr>
      <t>月</t>
    </r>
    <r>
      <rPr>
        <sz val="12"/>
        <color theme="1"/>
        <rFont val="Times New Roman"/>
        <charset val="0"/>
      </rPr>
      <t>-20234</t>
    </r>
    <r>
      <rPr>
        <sz val="12"/>
        <color theme="1"/>
        <rFont val="仿宋_GB2312"/>
        <charset val="134"/>
      </rPr>
      <t>年</t>
    </r>
    <r>
      <rPr>
        <sz val="12"/>
        <color theme="1"/>
        <rFont val="Times New Roman"/>
        <charset val="0"/>
      </rPr>
      <t>1</t>
    </r>
    <r>
      <rPr>
        <sz val="12"/>
        <color theme="1"/>
        <rFont val="仿宋_GB2312"/>
        <charset val="134"/>
      </rPr>
      <t>月，调研与记录：进行乡土潮菜文化的调查研究，了解其起源、发展过程和独特特点，并建立相关档案和数据库。记录乡土潮菜的制作工艺、传统配方和独特口味，保留传统的烹饪技巧和独特的乡土风味。</t>
    </r>
    <r>
      <rPr>
        <sz val="12"/>
        <color theme="1"/>
        <rFont val="Times New Roman"/>
        <charset val="0"/>
      </rPr>
      <t xml:space="preserve">
2.2024</t>
    </r>
    <r>
      <rPr>
        <sz val="12"/>
        <color theme="1"/>
        <rFont val="仿宋_GB2312"/>
        <charset val="134"/>
      </rPr>
      <t>年</t>
    </r>
    <r>
      <rPr>
        <sz val="12"/>
        <color theme="1"/>
        <rFont val="Times New Roman"/>
        <charset val="0"/>
      </rPr>
      <t>2</t>
    </r>
    <r>
      <rPr>
        <sz val="12"/>
        <color theme="1"/>
        <rFont val="仿宋_GB2312"/>
        <charset val="134"/>
      </rPr>
      <t>月</t>
    </r>
    <r>
      <rPr>
        <sz val="12"/>
        <color theme="1"/>
        <rFont val="Times New Roman"/>
        <charset val="0"/>
      </rPr>
      <t>-2025</t>
    </r>
    <r>
      <rPr>
        <sz val="12"/>
        <color theme="1"/>
        <rFont val="仿宋_GB2312"/>
        <charset val="134"/>
      </rPr>
      <t>年</t>
    </r>
    <r>
      <rPr>
        <sz val="12"/>
        <color theme="1"/>
        <rFont val="Times New Roman"/>
        <charset val="0"/>
      </rPr>
      <t>12</t>
    </r>
    <r>
      <rPr>
        <sz val="12"/>
        <color theme="1"/>
        <rFont val="仿宋_GB2312"/>
        <charset val="134"/>
      </rPr>
      <t>月，传承与培训：鼓励乡土潮菜制作技艺的传承，通过培训班、学徒制度和师傅传授经验等方式，传承乡土潮菜的烹饪技术。建立乡土潮菜烹饪技艺传承基地，提供学习机会和资源，培养新一代乡土潮菜烹饪师傅。</t>
    </r>
    <r>
      <rPr>
        <sz val="12"/>
        <color theme="1"/>
        <rFont val="Times New Roman"/>
        <charset val="0"/>
      </rPr>
      <t xml:space="preserve">
3.2026</t>
    </r>
    <r>
      <rPr>
        <sz val="12"/>
        <color theme="1"/>
        <rFont val="仿宋_GB2312"/>
        <charset val="134"/>
      </rPr>
      <t>年</t>
    </r>
    <r>
      <rPr>
        <sz val="12"/>
        <color theme="1"/>
        <rFont val="Times New Roman"/>
        <charset val="0"/>
      </rPr>
      <t>1</t>
    </r>
    <r>
      <rPr>
        <sz val="12"/>
        <color theme="1"/>
        <rFont val="仿宋_GB2312"/>
        <charset val="134"/>
      </rPr>
      <t>月</t>
    </r>
    <r>
      <rPr>
        <sz val="12"/>
        <color theme="1"/>
        <rFont val="Times New Roman"/>
        <charset val="0"/>
      </rPr>
      <t>-2026</t>
    </r>
    <r>
      <rPr>
        <sz val="12"/>
        <color theme="1"/>
        <rFont val="仿宋_GB2312"/>
        <charset val="134"/>
      </rPr>
      <t>年</t>
    </r>
    <r>
      <rPr>
        <sz val="12"/>
        <color theme="1"/>
        <rFont val="Times New Roman"/>
        <charset val="0"/>
      </rPr>
      <t>4</t>
    </r>
    <r>
      <rPr>
        <sz val="12"/>
        <color theme="1"/>
        <rFont val="仿宋_GB2312"/>
        <charset val="134"/>
      </rPr>
      <t>月，保护与推广：建立乡土潮菜文化保护机构或协会，为乡土潮菜的保护和传承提供支持和指导。在乡村和社区中开展乡土潮菜文化节、美食展览和展示活动，增加乡土潮菜文化的知名度和影响力。</t>
    </r>
    <r>
      <rPr>
        <sz val="12"/>
        <color theme="1"/>
        <rFont val="Times New Roman"/>
        <charset val="0"/>
      </rPr>
      <t xml:space="preserve">
4.2026</t>
    </r>
    <r>
      <rPr>
        <sz val="12"/>
        <color theme="1"/>
        <rFont val="仿宋_GB2312"/>
        <charset val="134"/>
      </rPr>
      <t>年</t>
    </r>
    <r>
      <rPr>
        <sz val="12"/>
        <color theme="1"/>
        <rFont val="Times New Roman"/>
        <charset val="0"/>
      </rPr>
      <t>5</t>
    </r>
    <r>
      <rPr>
        <sz val="12"/>
        <color theme="1"/>
        <rFont val="仿宋_GB2312"/>
        <charset val="134"/>
      </rPr>
      <t>月</t>
    </r>
    <r>
      <rPr>
        <sz val="12"/>
        <color theme="1"/>
        <rFont val="Times New Roman"/>
        <charset val="0"/>
      </rPr>
      <t>-2026</t>
    </r>
    <r>
      <rPr>
        <sz val="12"/>
        <color theme="1"/>
        <rFont val="仿宋_GB2312"/>
        <charset val="134"/>
      </rPr>
      <t>年</t>
    </r>
    <r>
      <rPr>
        <sz val="12"/>
        <color theme="1"/>
        <rFont val="Times New Roman"/>
        <charset val="0"/>
      </rPr>
      <t>8</t>
    </r>
    <r>
      <rPr>
        <sz val="12"/>
        <color theme="1"/>
        <rFont val="仿宋_GB2312"/>
        <charset val="134"/>
      </rPr>
      <t>月，激励与支持：提供财政支持和奖励机制，鼓励乡土潮菜文化的传承和发展。协调与旅游、文化、农业等相关部门合作，开发乡土潮菜旅游线路和农产品销售渠道，提升乡土潮菜的经济价值。</t>
    </r>
    <r>
      <rPr>
        <sz val="12"/>
        <color theme="1"/>
        <rFont val="Times New Roman"/>
        <charset val="0"/>
      </rPr>
      <t xml:space="preserve">
5.2026</t>
    </r>
    <r>
      <rPr>
        <sz val="12"/>
        <color theme="1"/>
        <rFont val="仿宋_GB2312"/>
        <charset val="134"/>
      </rPr>
      <t>年</t>
    </r>
    <r>
      <rPr>
        <sz val="12"/>
        <color theme="1"/>
        <rFont val="Times New Roman"/>
        <charset val="0"/>
      </rPr>
      <t>9</t>
    </r>
    <r>
      <rPr>
        <sz val="12"/>
        <color theme="1"/>
        <rFont val="仿宋_GB2312"/>
        <charset val="134"/>
      </rPr>
      <t>月</t>
    </r>
    <r>
      <rPr>
        <sz val="12"/>
        <color theme="1"/>
        <rFont val="Times New Roman"/>
        <charset val="0"/>
      </rPr>
      <t>-2026</t>
    </r>
    <r>
      <rPr>
        <sz val="12"/>
        <color theme="1"/>
        <rFont val="仿宋_GB2312"/>
        <charset val="134"/>
      </rPr>
      <t>年</t>
    </r>
    <r>
      <rPr>
        <sz val="12"/>
        <color theme="1"/>
        <rFont val="Times New Roman"/>
        <charset val="0"/>
      </rPr>
      <t>12</t>
    </r>
    <r>
      <rPr>
        <sz val="12"/>
        <color theme="1"/>
        <rFont val="仿宋_GB2312"/>
        <charset val="134"/>
      </rPr>
      <t>月，合作与交流：加强与其他地区的乡土潮菜文化保护机构和社团的合作与交流，学习借鉴其他地方的经验与做法。举办乡土潮菜文化交流活动和研讨会，促进乡土潮菜文化的传播和交流。</t>
    </r>
    <r>
      <rPr>
        <sz val="12"/>
        <color theme="1"/>
        <rFont val="Times New Roman"/>
        <charset val="0"/>
      </rPr>
      <t xml:space="preserve">
6.2027年1月-2027年12月，教育与培训：在学校和社区中开展乡土潮菜文化的教育和培训活动，提高公众对乡土潮菜文化的认知和理解。开设相关课程，如乡土潮菜烹饪课程、乡土饮食文化讲座等，培养公众对乡土潮菜的兴趣和保护意识。
通过以上方案的实施，有效保护和传承乡土潮菜文化的价值，促进乡土潮菜烹饪技艺的发展与传承。在保护的同时，兼顾推广和市场价值的提升，促进乡土潮菜文化的传承与发展与社会经济的协调发展</t>
    </r>
  </si>
  <si>
    <r>
      <rPr>
        <sz val="12"/>
        <color theme="1"/>
        <rFont val="仿宋_GB2312"/>
        <charset val="134"/>
      </rPr>
      <t>陈菁（地旅学院、潮菜学院院长）</t>
    </r>
    <r>
      <rPr>
        <sz val="12"/>
        <color theme="1"/>
        <rFont val="Times New Roman"/>
        <charset val="0"/>
      </rPr>
      <t>18811869398</t>
    </r>
    <r>
      <rPr>
        <sz val="12"/>
        <color theme="1"/>
        <rFont val="仿宋_GB2312"/>
        <charset val="134"/>
      </rPr>
      <t>；</t>
    </r>
    <r>
      <rPr>
        <sz val="12"/>
        <color theme="1"/>
        <rFont val="Times New Roman"/>
        <charset val="0"/>
      </rPr>
      <t xml:space="preserve">
</t>
    </r>
    <r>
      <rPr>
        <sz val="12"/>
        <color theme="1"/>
        <rFont val="仿宋_GB2312"/>
        <charset val="134"/>
      </rPr>
      <t>陈伊琳（地旅学院、潮菜学院教师）</t>
    </r>
    <r>
      <rPr>
        <sz val="12"/>
        <color theme="1"/>
        <rFont val="Times New Roman"/>
        <charset val="0"/>
      </rPr>
      <t>13590360249</t>
    </r>
  </si>
  <si>
    <t>乡土文化（布马舞）挖掘和传承推广</t>
  </si>
  <si>
    <r>
      <rPr>
        <sz val="12"/>
        <color theme="1"/>
        <rFont val="Times New Roman"/>
        <charset val="0"/>
      </rPr>
      <t>2024</t>
    </r>
    <r>
      <rPr>
        <sz val="12"/>
        <color indexed="8"/>
        <rFont val="仿宋_GB2312"/>
        <charset val="134"/>
      </rPr>
      <t>年</t>
    </r>
    <r>
      <rPr>
        <sz val="12"/>
        <color theme="1"/>
        <rFont val="Times New Roman"/>
        <charset val="0"/>
      </rPr>
      <t>3</t>
    </r>
    <r>
      <rPr>
        <sz val="12"/>
        <color indexed="8"/>
        <rFont val="仿宋_GB2312"/>
        <charset val="134"/>
      </rPr>
      <t>月</t>
    </r>
    <r>
      <rPr>
        <sz val="12"/>
        <color theme="1"/>
        <rFont val="Times New Roman"/>
        <charset val="0"/>
      </rPr>
      <t>20</t>
    </r>
    <r>
      <rPr>
        <sz val="12"/>
        <color indexed="8"/>
        <rFont val="仿宋_GB2312"/>
        <charset val="134"/>
      </rPr>
      <t>日</t>
    </r>
  </si>
  <si>
    <r>
      <rPr>
        <sz val="12"/>
        <color theme="1"/>
        <rFont val="Times New Roman"/>
        <charset val="0"/>
      </rPr>
      <t>2027</t>
    </r>
    <r>
      <rPr>
        <sz val="12"/>
        <color indexed="8"/>
        <rFont val="仿宋_GB2312"/>
        <charset val="134"/>
      </rPr>
      <t>年</t>
    </r>
    <r>
      <rPr>
        <sz val="12"/>
        <color theme="1"/>
        <rFont val="Times New Roman"/>
        <charset val="0"/>
      </rPr>
      <t>12</t>
    </r>
    <r>
      <rPr>
        <sz val="12"/>
        <color indexed="8"/>
        <rFont val="仿宋_GB2312"/>
        <charset val="134"/>
      </rPr>
      <t>月</t>
    </r>
    <r>
      <rPr>
        <sz val="12"/>
        <color theme="1"/>
        <rFont val="Times New Roman"/>
        <charset val="0"/>
      </rPr>
      <t>20</t>
    </r>
    <r>
      <rPr>
        <sz val="12"/>
        <color indexed="8"/>
        <rFont val="仿宋_GB2312"/>
        <charset val="134"/>
      </rPr>
      <t>日</t>
    </r>
  </si>
  <si>
    <t>布马舞是饶平县的民族传统体育项目，蕴含着我国的优秀传统文化，韩山师范学院体育学院已开设了舞龙舞狮，鲤鱼舞等民族传统体育项目，已积累丰富的经验，为了更好的推广和继承该项传统体育项目，借助韩山师范学院体育学院雄厚的师资和教学经验，组织非遗文化研习班、教学沙龙、文艺演出讲座等专题活动，加强非遗文化的研究和教育。通过韩山师范学院体育学院在饶平县的中小学建立体育美育浸润基地，将饶平县的布马舞和韩山师范学院的特色项目舞龙舞狮，鲤鱼舞作为浸润计划的主要实施内容，促进各项传统体育项目的交流与借鉴，同时促进饶平县中小学和社区的民族传统体育文化活动，提升乡村人文素质。</t>
  </si>
  <si>
    <r>
      <rPr>
        <sz val="12"/>
        <color theme="1"/>
        <rFont val="Times New Roman"/>
        <charset val="0"/>
      </rPr>
      <t>1.2023</t>
    </r>
    <r>
      <rPr>
        <sz val="12"/>
        <color theme="1"/>
        <rFont val="仿宋_GB2312"/>
        <charset val="134"/>
      </rPr>
      <t>年</t>
    </r>
    <r>
      <rPr>
        <sz val="12"/>
        <color theme="1"/>
        <rFont val="Times New Roman"/>
        <charset val="0"/>
      </rPr>
      <t>10</t>
    </r>
    <r>
      <rPr>
        <sz val="12"/>
        <color theme="1"/>
        <rFont val="仿宋_GB2312"/>
        <charset val="134"/>
      </rPr>
      <t>月</t>
    </r>
    <r>
      <rPr>
        <sz val="12"/>
        <color theme="1"/>
        <rFont val="Times New Roman"/>
        <charset val="0"/>
      </rPr>
      <t>-2024</t>
    </r>
    <r>
      <rPr>
        <sz val="12"/>
        <color theme="1"/>
        <rFont val="仿宋_GB2312"/>
        <charset val="134"/>
      </rPr>
      <t>年</t>
    </r>
    <r>
      <rPr>
        <sz val="12"/>
        <color theme="1"/>
        <rFont val="Times New Roman"/>
        <charset val="0"/>
      </rPr>
      <t>9</t>
    </r>
    <r>
      <rPr>
        <sz val="12"/>
        <color theme="1"/>
        <rFont val="仿宋_GB2312"/>
        <charset val="134"/>
      </rPr>
      <t>月</t>
    </r>
    <r>
      <rPr>
        <sz val="12"/>
        <color theme="1"/>
        <rFont val="Times New Roman"/>
        <charset val="0"/>
      </rPr>
      <t>,</t>
    </r>
    <r>
      <rPr>
        <sz val="12"/>
        <color theme="1"/>
        <rFont val="仿宋_GB2312"/>
        <charset val="134"/>
      </rPr>
      <t>对饶平县非遗文化布马舞进行调研，确定帮扶的乡镇，并与相关人员进行对接，与非遗传承人进行交流，挖掘整理布马舞的历史文化渊源，确保技艺的传承和发展。</t>
    </r>
    <r>
      <rPr>
        <sz val="12"/>
        <color theme="1"/>
        <rFont val="Times New Roman"/>
        <charset val="0"/>
      </rPr>
      <t xml:space="preserve">
2.2024</t>
    </r>
    <r>
      <rPr>
        <sz val="12"/>
        <color theme="1"/>
        <rFont val="仿宋_GB2312"/>
        <charset val="134"/>
      </rPr>
      <t>年</t>
    </r>
    <r>
      <rPr>
        <sz val="12"/>
        <color theme="1"/>
        <rFont val="Times New Roman"/>
        <charset val="0"/>
      </rPr>
      <t>10</t>
    </r>
    <r>
      <rPr>
        <sz val="12"/>
        <color theme="1"/>
        <rFont val="仿宋_GB2312"/>
        <charset val="134"/>
      </rPr>
      <t>月</t>
    </r>
    <r>
      <rPr>
        <sz val="12"/>
        <color theme="1"/>
        <rFont val="Times New Roman"/>
        <charset val="0"/>
      </rPr>
      <t>-2025</t>
    </r>
    <r>
      <rPr>
        <sz val="12"/>
        <color theme="1"/>
        <rFont val="仿宋_GB2312"/>
        <charset val="134"/>
      </rPr>
      <t>年</t>
    </r>
    <r>
      <rPr>
        <sz val="12"/>
        <color theme="1"/>
        <rFont val="Times New Roman"/>
        <charset val="0"/>
      </rPr>
      <t>8</t>
    </r>
    <r>
      <rPr>
        <sz val="12"/>
        <color theme="1"/>
        <rFont val="仿宋_GB2312"/>
        <charset val="134"/>
      </rPr>
      <t>月</t>
    </r>
    <r>
      <rPr>
        <sz val="12"/>
        <color theme="1"/>
        <rFont val="Times New Roman"/>
        <charset val="0"/>
      </rPr>
      <t>,</t>
    </r>
    <r>
      <rPr>
        <sz val="12"/>
        <color theme="1"/>
        <rFont val="仿宋_GB2312"/>
        <charset val="134"/>
      </rPr>
      <t>在饶平县乡镇、中小学或韩山师范学院等场所开展布马舞表演，邀请传承人现场展示非遗文化项目；组织布马舞项目的表演展示，增加非遗项目的知名度和认可度。</t>
    </r>
    <r>
      <rPr>
        <sz val="12"/>
        <color theme="1"/>
        <rFont val="Times New Roman"/>
        <charset val="0"/>
      </rPr>
      <t xml:space="preserve">
3.2025</t>
    </r>
    <r>
      <rPr>
        <sz val="12"/>
        <color theme="1"/>
        <rFont val="仿宋_GB2312"/>
        <charset val="134"/>
      </rPr>
      <t>年</t>
    </r>
    <r>
      <rPr>
        <sz val="12"/>
        <color theme="1"/>
        <rFont val="Times New Roman"/>
        <charset val="0"/>
      </rPr>
      <t>9</t>
    </r>
    <r>
      <rPr>
        <sz val="12"/>
        <color theme="1"/>
        <rFont val="仿宋_GB2312"/>
        <charset val="134"/>
      </rPr>
      <t>月</t>
    </r>
    <r>
      <rPr>
        <sz val="12"/>
        <color theme="1"/>
        <rFont val="Times New Roman"/>
        <charset val="0"/>
      </rPr>
      <t>-2026</t>
    </r>
    <r>
      <rPr>
        <sz val="12"/>
        <color theme="1"/>
        <rFont val="仿宋_GB2312"/>
        <charset val="134"/>
      </rPr>
      <t>年</t>
    </r>
    <r>
      <rPr>
        <sz val="12"/>
        <color theme="1"/>
        <rFont val="Times New Roman"/>
        <charset val="0"/>
      </rPr>
      <t>1</t>
    </r>
    <r>
      <rPr>
        <sz val="12"/>
        <color theme="1"/>
        <rFont val="仿宋_GB2312"/>
        <charset val="134"/>
      </rPr>
      <t>月</t>
    </r>
    <r>
      <rPr>
        <sz val="12"/>
        <color theme="1"/>
        <rFont val="Times New Roman"/>
        <charset val="0"/>
      </rPr>
      <t>,</t>
    </r>
    <r>
      <rPr>
        <sz val="12"/>
        <color theme="1"/>
        <rFont val="仿宋_GB2312"/>
        <charset val="134"/>
      </rPr>
      <t>在大学校园中开设布马舞教学示范课，邀请传承人或专业教师进行示范和指导，或者组织布马舞在校园晚会等场合展示，激发学生对非遗文化的热爱和参与；与高校合作，组织布马舞，舞龙舞狮鲤鱼舞教学沙龙、讲座等专题活动，加强非遗文化的研究和教育。</t>
    </r>
    <r>
      <rPr>
        <sz val="12"/>
        <color theme="1"/>
        <rFont val="Times New Roman"/>
        <charset val="0"/>
      </rPr>
      <t xml:space="preserve">
4.2026</t>
    </r>
    <r>
      <rPr>
        <sz val="12"/>
        <color theme="1"/>
        <rFont val="仿宋_GB2312"/>
        <charset val="134"/>
      </rPr>
      <t>年</t>
    </r>
    <r>
      <rPr>
        <sz val="12"/>
        <color theme="1"/>
        <rFont val="Times New Roman"/>
        <charset val="0"/>
      </rPr>
      <t>2</t>
    </r>
    <r>
      <rPr>
        <sz val="12"/>
        <color theme="1"/>
        <rFont val="仿宋_GB2312"/>
        <charset val="134"/>
      </rPr>
      <t>月</t>
    </r>
    <r>
      <rPr>
        <sz val="12"/>
        <color theme="1"/>
        <rFont val="Times New Roman"/>
        <charset val="0"/>
      </rPr>
      <t>-2026</t>
    </r>
    <r>
      <rPr>
        <sz val="12"/>
        <color theme="1"/>
        <rFont val="仿宋_GB2312"/>
        <charset val="134"/>
      </rPr>
      <t>年</t>
    </r>
    <r>
      <rPr>
        <sz val="12"/>
        <color theme="1"/>
        <rFont val="Times New Roman"/>
        <charset val="0"/>
      </rPr>
      <t>8</t>
    </r>
    <r>
      <rPr>
        <sz val="12"/>
        <color theme="1"/>
        <rFont val="仿宋_GB2312"/>
        <charset val="134"/>
      </rPr>
      <t>月，与当地教育局、传统文化协会等合作，确定</t>
    </r>
    <r>
      <rPr>
        <sz val="12"/>
        <color theme="1"/>
        <rFont val="Times New Roman"/>
        <charset val="0"/>
      </rPr>
      <t>1-2</t>
    </r>
    <r>
      <rPr>
        <sz val="12"/>
        <color theme="1"/>
        <rFont val="仿宋_GB2312"/>
        <charset val="134"/>
      </rPr>
      <t>所中小学作为韩山师范学院的体育浸润基地，实施体育美育浸润计划，开展布马舞活动，与潮州传统音乐潮州大锣鼓相结合，进行文化再创作；将布马舞这一传统民间舞蹈进行改革创新，借鉴舞龙舞狮，鲤鱼舞的传播经验，推进非遗文化的传承与发展。</t>
    </r>
    <r>
      <rPr>
        <sz val="12"/>
        <color theme="1"/>
        <rFont val="Times New Roman"/>
        <charset val="0"/>
      </rPr>
      <t xml:space="preserve">
5.2026</t>
    </r>
    <r>
      <rPr>
        <sz val="12"/>
        <color theme="1"/>
        <rFont val="仿宋_GB2312"/>
        <charset val="134"/>
      </rPr>
      <t>年</t>
    </r>
    <r>
      <rPr>
        <sz val="12"/>
        <color theme="1"/>
        <rFont val="Times New Roman"/>
        <charset val="0"/>
      </rPr>
      <t>9</t>
    </r>
    <r>
      <rPr>
        <sz val="12"/>
        <color theme="1"/>
        <rFont val="仿宋_GB2312"/>
        <charset val="134"/>
      </rPr>
      <t>月</t>
    </r>
    <r>
      <rPr>
        <sz val="12"/>
        <color theme="1"/>
        <rFont val="Times New Roman"/>
        <charset val="0"/>
      </rPr>
      <t>-2027</t>
    </r>
    <r>
      <rPr>
        <sz val="12"/>
        <color theme="1"/>
        <rFont val="仿宋_GB2312"/>
        <charset val="134"/>
      </rPr>
      <t>年</t>
    </r>
    <r>
      <rPr>
        <sz val="12"/>
        <color theme="1"/>
        <rFont val="Times New Roman"/>
        <charset val="0"/>
      </rPr>
      <t>12</t>
    </r>
    <r>
      <rPr>
        <sz val="12"/>
        <color theme="1"/>
        <rFont val="仿宋_GB2312"/>
        <charset val="134"/>
      </rPr>
      <t>月，利用多种媒体渠道，如线上平台、韩山师范学院体育学院公众号、传统媒体等，宣传布马舞的历史渊源、传承价值和独特色，举办布马舞、舞龙舞狮、鲤鱼舞等传统体育文化体验活动，吸引公众参与，促进饶平县的中小学和社区的传统体育文化活动，提升布马舞的知名度和影响力。</t>
    </r>
  </si>
  <si>
    <r>
      <rPr>
        <sz val="12"/>
        <color theme="1"/>
        <rFont val="Times New Roman"/>
        <charset val="0"/>
      </rPr>
      <t>1.2023</t>
    </r>
    <r>
      <rPr>
        <sz val="12"/>
        <color theme="1"/>
        <rFont val="仿宋_GB2312"/>
        <charset val="134"/>
      </rPr>
      <t>年</t>
    </r>
    <r>
      <rPr>
        <sz val="12"/>
        <color theme="1"/>
        <rFont val="Times New Roman"/>
        <charset val="0"/>
      </rPr>
      <t>10</t>
    </r>
    <r>
      <rPr>
        <sz val="12"/>
        <color theme="1"/>
        <rFont val="仿宋_GB2312"/>
        <charset val="134"/>
      </rPr>
      <t>月</t>
    </r>
    <r>
      <rPr>
        <sz val="12"/>
        <color theme="1"/>
        <rFont val="Times New Roman"/>
        <charset val="0"/>
      </rPr>
      <t>-2024</t>
    </r>
    <r>
      <rPr>
        <sz val="12"/>
        <color theme="1"/>
        <rFont val="仿宋_GB2312"/>
        <charset val="134"/>
      </rPr>
      <t>年</t>
    </r>
    <r>
      <rPr>
        <sz val="12"/>
        <color theme="1"/>
        <rFont val="Times New Roman"/>
        <charset val="0"/>
      </rPr>
      <t>9</t>
    </r>
    <r>
      <rPr>
        <sz val="12"/>
        <color theme="1"/>
        <rFont val="仿宋_GB2312"/>
        <charset val="134"/>
      </rPr>
      <t>月</t>
    </r>
    <r>
      <rPr>
        <sz val="12"/>
        <color theme="1"/>
        <rFont val="Times New Roman"/>
        <charset val="0"/>
      </rPr>
      <t>,</t>
    </r>
    <r>
      <rPr>
        <sz val="12"/>
        <color theme="1"/>
        <rFont val="仿宋_GB2312"/>
        <charset val="134"/>
      </rPr>
      <t>对饶平县非遗文化布马舞进行调研，确定帮扶的乡镇与非遗传承人进行交流，挖掘整理布马舞的历史文化渊源，形成</t>
    </r>
    <r>
      <rPr>
        <sz val="12"/>
        <color theme="1"/>
        <rFont val="Times New Roman"/>
        <charset val="0"/>
      </rPr>
      <t>1</t>
    </r>
    <r>
      <rPr>
        <sz val="12"/>
        <color theme="1"/>
        <rFont val="仿宋_GB2312"/>
        <charset val="134"/>
      </rPr>
      <t>份调研报告或文史资料。</t>
    </r>
    <r>
      <rPr>
        <sz val="12"/>
        <color theme="1"/>
        <rFont val="Times New Roman"/>
        <charset val="0"/>
      </rPr>
      <t xml:space="preserve">
2.2024</t>
    </r>
    <r>
      <rPr>
        <sz val="12"/>
        <color theme="1"/>
        <rFont val="仿宋_GB2312"/>
        <charset val="134"/>
      </rPr>
      <t>年</t>
    </r>
    <r>
      <rPr>
        <sz val="12"/>
        <color theme="1"/>
        <rFont val="Times New Roman"/>
        <charset val="0"/>
      </rPr>
      <t>10</t>
    </r>
    <r>
      <rPr>
        <sz val="12"/>
        <color theme="1"/>
        <rFont val="仿宋_GB2312"/>
        <charset val="134"/>
      </rPr>
      <t>月</t>
    </r>
    <r>
      <rPr>
        <sz val="12"/>
        <color theme="1"/>
        <rFont val="Times New Roman"/>
        <charset val="0"/>
      </rPr>
      <t>-2025</t>
    </r>
    <r>
      <rPr>
        <sz val="12"/>
        <color theme="1"/>
        <rFont val="仿宋_GB2312"/>
        <charset val="134"/>
      </rPr>
      <t>年</t>
    </r>
    <r>
      <rPr>
        <sz val="12"/>
        <color theme="1"/>
        <rFont val="Times New Roman"/>
        <charset val="0"/>
      </rPr>
      <t>8</t>
    </r>
    <r>
      <rPr>
        <sz val="12"/>
        <color theme="1"/>
        <rFont val="仿宋_GB2312"/>
        <charset val="134"/>
      </rPr>
      <t>月</t>
    </r>
    <r>
      <rPr>
        <sz val="12"/>
        <color theme="1"/>
        <rFont val="Times New Roman"/>
        <charset val="0"/>
      </rPr>
      <t>,</t>
    </r>
    <r>
      <rPr>
        <sz val="12"/>
        <color theme="1"/>
        <rFont val="仿宋_GB2312"/>
        <charset val="134"/>
      </rPr>
      <t>在饶平县乡镇、中小学和韩山师范学院各组织</t>
    </r>
    <r>
      <rPr>
        <sz val="12"/>
        <color theme="1"/>
        <rFont val="Times New Roman"/>
        <charset val="0"/>
      </rPr>
      <t>1</t>
    </r>
    <r>
      <rPr>
        <sz val="12"/>
        <color theme="1"/>
        <rFont val="仿宋_GB2312"/>
        <charset val="134"/>
      </rPr>
      <t>次布马舞表演活动，邀请传承人现场展示非遗文化项目；通过布马舞项目的表演展示，增加非遗项目的知名度和认可度。</t>
    </r>
    <r>
      <rPr>
        <sz val="12"/>
        <color theme="1"/>
        <rFont val="Times New Roman"/>
        <charset val="0"/>
      </rPr>
      <t xml:space="preserve">
3.2025</t>
    </r>
    <r>
      <rPr>
        <sz val="12"/>
        <color theme="1"/>
        <rFont val="仿宋_GB2312"/>
        <charset val="134"/>
      </rPr>
      <t>年</t>
    </r>
    <r>
      <rPr>
        <sz val="12"/>
        <color theme="1"/>
        <rFont val="Times New Roman"/>
        <charset val="0"/>
      </rPr>
      <t>9</t>
    </r>
    <r>
      <rPr>
        <sz val="12"/>
        <color theme="1"/>
        <rFont val="仿宋_GB2312"/>
        <charset val="134"/>
      </rPr>
      <t>月</t>
    </r>
    <r>
      <rPr>
        <sz val="12"/>
        <color theme="1"/>
        <rFont val="Times New Roman"/>
        <charset val="0"/>
      </rPr>
      <t>-2026</t>
    </r>
    <r>
      <rPr>
        <sz val="12"/>
        <color theme="1"/>
        <rFont val="仿宋_GB2312"/>
        <charset val="134"/>
      </rPr>
      <t>年</t>
    </r>
    <r>
      <rPr>
        <sz val="12"/>
        <color theme="1"/>
        <rFont val="Times New Roman"/>
        <charset val="0"/>
      </rPr>
      <t>1</t>
    </r>
    <r>
      <rPr>
        <sz val="12"/>
        <color theme="1"/>
        <rFont val="仿宋_GB2312"/>
        <charset val="134"/>
      </rPr>
      <t>月</t>
    </r>
    <r>
      <rPr>
        <sz val="12"/>
        <color theme="1"/>
        <rFont val="Times New Roman"/>
        <charset val="0"/>
      </rPr>
      <t>,</t>
    </r>
    <r>
      <rPr>
        <sz val="12"/>
        <color theme="1"/>
        <rFont val="仿宋_GB2312"/>
        <charset val="134"/>
      </rPr>
      <t>在大学校园中开展</t>
    </r>
    <r>
      <rPr>
        <sz val="12"/>
        <color theme="1"/>
        <rFont val="Times New Roman"/>
        <charset val="0"/>
      </rPr>
      <t>1-2</t>
    </r>
    <r>
      <rPr>
        <sz val="12"/>
        <color theme="1"/>
        <rFont val="仿宋_GB2312"/>
        <charset val="134"/>
      </rPr>
      <t>次布马舞教学示范课，邀请传承人或专业教师进行示范和指导，组织</t>
    </r>
    <r>
      <rPr>
        <sz val="12"/>
        <color theme="1"/>
        <rFont val="Times New Roman"/>
        <charset val="0"/>
      </rPr>
      <t>1</t>
    </r>
    <r>
      <rPr>
        <sz val="12"/>
        <color theme="1"/>
        <rFont val="仿宋_GB2312"/>
        <charset val="134"/>
      </rPr>
      <t>次布马舞在校园晚会等场合演出，通过韩山师范学院的支持，组织布马舞，舞龙舞狮、鲤鱼舞教学沙龙、讲座等专题活动</t>
    </r>
    <r>
      <rPr>
        <sz val="12"/>
        <color theme="1"/>
        <rFont val="Times New Roman"/>
        <charset val="0"/>
      </rPr>
      <t>2</t>
    </r>
    <r>
      <rPr>
        <sz val="12"/>
        <color theme="1"/>
        <rFont val="仿宋_GB2312"/>
        <charset val="134"/>
      </rPr>
      <t>次，加强非遗文化的研究和教育。</t>
    </r>
    <r>
      <rPr>
        <sz val="12"/>
        <color theme="1"/>
        <rFont val="Times New Roman"/>
        <charset val="0"/>
      </rPr>
      <t xml:space="preserve">
4.2026</t>
    </r>
    <r>
      <rPr>
        <sz val="12"/>
        <color theme="1"/>
        <rFont val="仿宋_GB2312"/>
        <charset val="134"/>
      </rPr>
      <t>年</t>
    </r>
    <r>
      <rPr>
        <sz val="12"/>
        <color theme="1"/>
        <rFont val="Times New Roman"/>
        <charset val="0"/>
      </rPr>
      <t>2</t>
    </r>
    <r>
      <rPr>
        <sz val="12"/>
        <color theme="1"/>
        <rFont val="仿宋_GB2312"/>
        <charset val="134"/>
      </rPr>
      <t>月</t>
    </r>
    <r>
      <rPr>
        <sz val="12"/>
        <color theme="1"/>
        <rFont val="Times New Roman"/>
        <charset val="0"/>
      </rPr>
      <t>-2026</t>
    </r>
    <r>
      <rPr>
        <sz val="12"/>
        <color theme="1"/>
        <rFont val="仿宋_GB2312"/>
        <charset val="134"/>
      </rPr>
      <t>年</t>
    </r>
    <r>
      <rPr>
        <sz val="12"/>
        <color theme="1"/>
        <rFont val="Times New Roman"/>
        <charset val="0"/>
      </rPr>
      <t>8</t>
    </r>
    <r>
      <rPr>
        <sz val="12"/>
        <color theme="1"/>
        <rFont val="仿宋_GB2312"/>
        <charset val="134"/>
      </rPr>
      <t>月，与当地教育局、传统文化协会等合作，确定</t>
    </r>
    <r>
      <rPr>
        <sz val="12"/>
        <color theme="1"/>
        <rFont val="Times New Roman"/>
        <charset val="0"/>
      </rPr>
      <t>1-2</t>
    </r>
    <r>
      <rPr>
        <sz val="12"/>
        <color theme="1"/>
        <rFont val="仿宋_GB2312"/>
        <charset val="134"/>
      </rPr>
      <t>所中小学作为韩山师范学院的体育浸润基地，实施体育美育浸润计划，将布马舞、舞龙舞狮，鲤鱼舞作为浸润计划的主要内容。力争将布马舞与潮州传统音乐潮州大锣鼓相结合，借鉴舞龙舞狮，鲤鱼舞的传播经验，推进非遗文化的传承与发展。</t>
    </r>
    <r>
      <rPr>
        <sz val="12"/>
        <color theme="1"/>
        <rFont val="Times New Roman"/>
        <charset val="0"/>
      </rPr>
      <t xml:space="preserve">
5.2026</t>
    </r>
    <r>
      <rPr>
        <sz val="12"/>
        <color theme="1"/>
        <rFont val="仿宋_GB2312"/>
        <charset val="134"/>
      </rPr>
      <t>年</t>
    </r>
    <r>
      <rPr>
        <sz val="12"/>
        <color theme="1"/>
        <rFont val="Times New Roman"/>
        <charset val="0"/>
      </rPr>
      <t>9</t>
    </r>
    <r>
      <rPr>
        <sz val="12"/>
        <color theme="1"/>
        <rFont val="仿宋_GB2312"/>
        <charset val="134"/>
      </rPr>
      <t>月</t>
    </r>
    <r>
      <rPr>
        <sz val="12"/>
        <color theme="1"/>
        <rFont val="Times New Roman"/>
        <charset val="0"/>
      </rPr>
      <t>-2027</t>
    </r>
    <r>
      <rPr>
        <sz val="12"/>
        <color theme="1"/>
        <rFont val="仿宋_GB2312"/>
        <charset val="134"/>
      </rPr>
      <t>年</t>
    </r>
    <r>
      <rPr>
        <sz val="12"/>
        <color theme="1"/>
        <rFont val="Times New Roman"/>
        <charset val="0"/>
      </rPr>
      <t>12</t>
    </r>
    <r>
      <rPr>
        <sz val="12"/>
        <color theme="1"/>
        <rFont val="仿宋_GB2312"/>
        <charset val="134"/>
      </rPr>
      <t>月，利用多种媒体渠道宣传布马舞的历史渊源、传承价值和独特色，在当地学校或社区举办布马舞、舞龙舞狮、鲤鱼舞等传统体育文化体验活动</t>
    </r>
    <r>
      <rPr>
        <sz val="12"/>
        <color theme="1"/>
        <rFont val="Times New Roman"/>
        <charset val="0"/>
      </rPr>
      <t>3</t>
    </r>
    <r>
      <rPr>
        <sz val="12"/>
        <color theme="1"/>
        <rFont val="仿宋_GB2312"/>
        <charset val="134"/>
      </rPr>
      <t>次，吸引公众参与，促进饶平县的中小学和社区的传统体育文化活动，提升布马舞的知名度和影响力。</t>
    </r>
  </si>
  <si>
    <r>
      <rPr>
        <sz val="12"/>
        <color theme="1"/>
        <rFont val="仿宋_GB2312"/>
        <charset val="134"/>
      </rPr>
      <t>黄振鹏（体育学院副院长）</t>
    </r>
    <r>
      <rPr>
        <sz val="12"/>
        <color theme="1"/>
        <rFont val="Times New Roman"/>
        <charset val="0"/>
      </rPr>
      <t>15816579911</t>
    </r>
  </si>
  <si>
    <t>乡土文化挖掘</t>
  </si>
  <si>
    <r>
      <rPr>
        <sz val="12"/>
        <color theme="1"/>
        <rFont val="仿宋_GB2312"/>
        <charset val="134"/>
      </rPr>
      <t>高质量发展离不开乡村振兴，而乡风文明是乡村振兴的重要内容之一。为此，通过对饶平</t>
    </r>
    <r>
      <rPr>
        <sz val="12"/>
        <color theme="1"/>
        <rFont val="Times New Roman"/>
        <charset val="0"/>
      </rPr>
      <t>396</t>
    </r>
    <r>
      <rPr>
        <sz val="12"/>
        <color theme="1"/>
        <rFont val="仿宋_GB2312"/>
        <charset val="134"/>
      </rPr>
      <t>个村（社区）的深入调研，挖掘其背后的文化内涵是非常必要的。</t>
    </r>
  </si>
  <si>
    <r>
      <rPr>
        <sz val="12"/>
        <color theme="1"/>
        <rFont val="Times New Roman"/>
        <charset val="0"/>
      </rPr>
      <t>1.2023</t>
    </r>
    <r>
      <rPr>
        <sz val="12"/>
        <color theme="1"/>
        <rFont val="仿宋_GB2312"/>
        <charset val="134"/>
      </rPr>
      <t>年</t>
    </r>
    <r>
      <rPr>
        <sz val="12"/>
        <color theme="1"/>
        <rFont val="Times New Roman"/>
        <charset val="0"/>
      </rPr>
      <t>10</t>
    </r>
    <r>
      <rPr>
        <sz val="12"/>
        <color theme="1"/>
        <rFont val="仿宋_GB2312"/>
        <charset val="134"/>
      </rPr>
      <t>月</t>
    </r>
    <r>
      <rPr>
        <sz val="12"/>
        <color theme="1"/>
        <rFont val="Times New Roman"/>
        <charset val="0"/>
      </rPr>
      <t>—2025</t>
    </r>
    <r>
      <rPr>
        <sz val="12"/>
        <color theme="1"/>
        <rFont val="仿宋_GB2312"/>
        <charset val="134"/>
      </rPr>
      <t>年</t>
    </r>
    <r>
      <rPr>
        <sz val="12"/>
        <color theme="1"/>
        <rFont val="Times New Roman"/>
        <charset val="0"/>
      </rPr>
      <t>12</t>
    </r>
    <r>
      <rPr>
        <sz val="12"/>
        <color theme="1"/>
        <rFont val="仿宋_GB2312"/>
        <charset val="134"/>
      </rPr>
      <t>月：逐步对饶平县各村（社区）的乡土文化进行全面深入调研和普查，系统掌握各村基本情况及挖掘历史文化元素，并形成相应的资料汇编。</t>
    </r>
    <r>
      <rPr>
        <sz val="12"/>
        <color theme="1"/>
        <rFont val="Times New Roman"/>
        <charset val="0"/>
      </rPr>
      <t xml:space="preserve">
2.2026</t>
    </r>
    <r>
      <rPr>
        <sz val="12"/>
        <color theme="1"/>
        <rFont val="仿宋_GB2312"/>
        <charset val="134"/>
      </rPr>
      <t>年</t>
    </r>
    <r>
      <rPr>
        <sz val="12"/>
        <color theme="1"/>
        <rFont val="Times New Roman"/>
        <charset val="0"/>
      </rPr>
      <t>1</t>
    </r>
    <r>
      <rPr>
        <sz val="12"/>
        <color theme="1"/>
        <rFont val="仿宋_GB2312"/>
        <charset val="134"/>
      </rPr>
      <t>月</t>
    </r>
    <r>
      <rPr>
        <sz val="12"/>
        <color theme="1"/>
        <rFont val="Times New Roman"/>
        <charset val="0"/>
      </rPr>
      <t>-2027</t>
    </r>
    <r>
      <rPr>
        <sz val="12"/>
        <color theme="1"/>
        <rFont val="仿宋_GB2312"/>
        <charset val="134"/>
      </rPr>
      <t>年</t>
    </r>
    <r>
      <rPr>
        <sz val="12"/>
        <color theme="1"/>
        <rFont val="Times New Roman"/>
        <charset val="0"/>
      </rPr>
      <t>12</t>
    </r>
    <r>
      <rPr>
        <sz val="12"/>
        <color theme="1"/>
        <rFont val="仿宋_GB2312"/>
        <charset val="134"/>
      </rPr>
      <t>月：指导条件成熟的村落建设村文化历史展馆。</t>
    </r>
  </si>
  <si>
    <r>
      <rPr>
        <sz val="12"/>
        <color theme="1"/>
        <rFont val="仿宋_GB2312"/>
        <charset val="134"/>
      </rPr>
      <t>主要任务目标：形成乡土文化保护的指导性意见。</t>
    </r>
    <r>
      <rPr>
        <sz val="12"/>
        <color theme="1"/>
        <rFont val="Times New Roman"/>
        <charset val="0"/>
      </rPr>
      <t>2023</t>
    </r>
    <r>
      <rPr>
        <sz val="12"/>
        <color theme="1"/>
        <rFont val="仿宋_GB2312"/>
        <charset val="134"/>
      </rPr>
      <t>年：对饶平部分村落进行调研；</t>
    </r>
    <r>
      <rPr>
        <sz val="12"/>
        <color theme="1"/>
        <rFont val="Times New Roman"/>
        <charset val="0"/>
      </rPr>
      <t>2024</t>
    </r>
    <r>
      <rPr>
        <sz val="12"/>
        <color theme="1"/>
        <rFont val="仿宋_GB2312"/>
        <charset val="134"/>
      </rPr>
      <t>年：继续深入调研；</t>
    </r>
    <r>
      <rPr>
        <sz val="12"/>
        <color theme="1"/>
        <rFont val="Times New Roman"/>
        <charset val="0"/>
      </rPr>
      <t>2025</t>
    </r>
    <r>
      <rPr>
        <sz val="12"/>
        <color theme="1"/>
        <rFont val="仿宋_GB2312"/>
        <charset val="134"/>
      </rPr>
      <t>年：继续深入调研，并形成乡土文化保护指导性意见。</t>
    </r>
  </si>
  <si>
    <r>
      <rPr>
        <sz val="12"/>
        <color theme="1"/>
        <rFont val="仿宋_GB2312"/>
        <charset val="134"/>
      </rPr>
      <t>温建钦（历史文化学院副院长）</t>
    </r>
    <r>
      <rPr>
        <sz val="12"/>
        <color theme="1"/>
        <rFont val="Times New Roman"/>
        <charset val="0"/>
      </rPr>
      <t>15976334856</t>
    </r>
  </si>
  <si>
    <t>经费测算与预算金额不符</t>
  </si>
  <si>
    <r>
      <rPr>
        <sz val="12"/>
        <color theme="1"/>
        <rFont val="仿宋_GB2312"/>
        <charset val="134"/>
      </rPr>
      <t>协助做好美丽圩镇建设有关规划及农房风貌规划编制，为</t>
    </r>
    <r>
      <rPr>
        <sz val="12"/>
        <color theme="1"/>
        <rFont val="Times New Roman"/>
        <charset val="0"/>
      </rPr>
      <t>“</t>
    </r>
    <r>
      <rPr>
        <sz val="12"/>
        <color theme="1"/>
        <rFont val="仿宋_GB2312"/>
        <charset val="134"/>
      </rPr>
      <t>三清三拆三整治</t>
    </r>
    <r>
      <rPr>
        <sz val="12"/>
        <color theme="1"/>
        <rFont val="Times New Roman"/>
        <charset val="0"/>
      </rPr>
      <t>”“</t>
    </r>
    <r>
      <rPr>
        <sz val="12"/>
        <color theme="1"/>
        <rFont val="仿宋_GB2312"/>
        <charset val="134"/>
      </rPr>
      <t>七个一</t>
    </r>
    <r>
      <rPr>
        <sz val="12"/>
        <color theme="1"/>
        <rFont val="Times New Roman"/>
        <charset val="0"/>
      </rPr>
      <t>”</t>
    </r>
    <r>
      <rPr>
        <sz val="12"/>
        <color theme="1"/>
        <rFont val="仿宋_GB2312"/>
        <charset val="134"/>
      </rPr>
      <t>美丽圩镇等项目建设提供技术支持</t>
    </r>
  </si>
  <si>
    <t>结合地方所需，对城乡规划进行统筹设计，并由艺术设计学院师生对城乡进行美化</t>
  </si>
  <si>
    <r>
      <rPr>
        <sz val="12"/>
        <color theme="1"/>
        <rFont val="Times New Roman"/>
        <charset val="0"/>
      </rPr>
      <t>1.</t>
    </r>
    <r>
      <rPr>
        <sz val="12"/>
        <color theme="1"/>
        <rFont val="仿宋_GB2312"/>
        <charset val="134"/>
      </rPr>
      <t>成立美丽圩镇工作小组，组建由建筑设计等专业专家组成的团队，为项目建设提供各方面技术支持。</t>
    </r>
    <r>
      <rPr>
        <sz val="12"/>
        <color theme="1"/>
        <rFont val="Times New Roman"/>
        <charset val="0"/>
      </rPr>
      <t xml:space="preserve">
2.</t>
    </r>
    <r>
      <rPr>
        <sz val="12"/>
        <color theme="1"/>
        <rFont val="仿宋_GB2312"/>
        <charset val="134"/>
      </rPr>
      <t>组建环境艺术等专家团队，为城乡规划建设提供技术支持。</t>
    </r>
  </si>
  <si>
    <r>
      <rPr>
        <sz val="12"/>
        <rFont val="仿宋_GB2312"/>
        <charset val="134"/>
      </rPr>
      <t>建设美丽圩镇（</t>
    </r>
    <r>
      <rPr>
        <sz val="12"/>
        <rFont val="Times New Roman"/>
        <charset val="0"/>
      </rPr>
      <t>2024</t>
    </r>
    <r>
      <rPr>
        <sz val="12"/>
        <rFont val="仿宋_GB2312"/>
        <charset val="134"/>
      </rPr>
      <t>年</t>
    </r>
    <r>
      <rPr>
        <sz val="12"/>
        <rFont val="Times New Roman"/>
        <charset val="0"/>
      </rPr>
      <t>-2025</t>
    </r>
    <r>
      <rPr>
        <sz val="12"/>
        <rFont val="仿宋_GB2312"/>
        <charset val="134"/>
      </rPr>
      <t>年期间每年两次组织多种形式的专家团体成员，驻饶平县相关镇村）</t>
    </r>
  </si>
  <si>
    <r>
      <rPr>
        <sz val="12"/>
        <color theme="1"/>
        <rFont val="仿宋_GB2312"/>
        <charset val="134"/>
      </rPr>
      <t>王洪波（建筑工程学院院长）</t>
    </r>
    <r>
      <rPr>
        <sz val="12"/>
        <color theme="1"/>
        <rFont val="Times New Roman"/>
        <charset val="0"/>
      </rPr>
      <t>13802781671</t>
    </r>
  </si>
  <si>
    <t>推动对台交流基地成功申报</t>
  </si>
  <si>
    <t>台湾有众多的饶平县移民，饶平县是粤台交流的重要前沿阵地。饶平县信俗资源丰富，是做好对台统战工作的基础。目前饶平县对台交流基地较为缺乏，要做好对台工作，对台交流基地建设工作迫在眉睫。</t>
  </si>
  <si>
    <r>
      <rPr>
        <sz val="12"/>
        <color theme="1"/>
        <rFont val="Times New Roman"/>
        <charset val="0"/>
      </rPr>
      <t>1.2023</t>
    </r>
    <r>
      <rPr>
        <sz val="12"/>
        <color theme="1"/>
        <rFont val="仿宋_GB2312"/>
        <charset val="134"/>
      </rPr>
      <t>年</t>
    </r>
    <r>
      <rPr>
        <sz val="12"/>
        <color theme="1"/>
        <rFont val="Times New Roman"/>
        <charset val="0"/>
      </rPr>
      <t>10</t>
    </r>
    <r>
      <rPr>
        <sz val="12"/>
        <color theme="1"/>
        <rFont val="仿宋_GB2312"/>
        <charset val="134"/>
      </rPr>
      <t>月</t>
    </r>
    <r>
      <rPr>
        <sz val="12"/>
        <color theme="1"/>
        <rFont val="Times New Roman"/>
        <charset val="0"/>
      </rPr>
      <t>—2024</t>
    </r>
    <r>
      <rPr>
        <sz val="12"/>
        <color theme="1"/>
        <rFont val="仿宋_GB2312"/>
        <charset val="134"/>
      </rPr>
      <t>年</t>
    </r>
    <r>
      <rPr>
        <sz val="12"/>
        <color theme="1"/>
        <rFont val="Times New Roman"/>
        <charset val="0"/>
      </rPr>
      <t>12</t>
    </r>
    <r>
      <rPr>
        <sz val="12"/>
        <color theme="1"/>
        <rFont val="仿宋_GB2312"/>
        <charset val="134"/>
      </rPr>
      <t>月，对饶平县相关信俗资源进行调研，系统梳理挖掘对台交流相关资源，为申报省级及国家级对台交流基地提供专业咨询和指导，并争取推动对台交流基地成功申报。</t>
    </r>
    <r>
      <rPr>
        <sz val="12"/>
        <color theme="1"/>
        <rFont val="Times New Roman"/>
        <charset val="0"/>
      </rPr>
      <t xml:space="preserve">
2.2025</t>
    </r>
    <r>
      <rPr>
        <sz val="12"/>
        <color theme="1"/>
        <rFont val="仿宋_GB2312"/>
        <charset val="134"/>
      </rPr>
      <t>年</t>
    </r>
    <r>
      <rPr>
        <sz val="12"/>
        <color theme="1"/>
        <rFont val="Times New Roman"/>
        <charset val="0"/>
      </rPr>
      <t>1</t>
    </r>
    <r>
      <rPr>
        <sz val="12"/>
        <color theme="1"/>
        <rFont val="仿宋_GB2312"/>
        <charset val="134"/>
      </rPr>
      <t>月</t>
    </r>
    <r>
      <rPr>
        <sz val="12"/>
        <color theme="1"/>
        <rFont val="Times New Roman"/>
        <charset val="0"/>
      </rPr>
      <t>—2027</t>
    </r>
    <r>
      <rPr>
        <sz val="12"/>
        <color theme="1"/>
        <rFont val="仿宋_GB2312"/>
        <charset val="134"/>
      </rPr>
      <t>年</t>
    </r>
    <r>
      <rPr>
        <sz val="12"/>
        <color theme="1"/>
        <rFont val="Times New Roman"/>
        <charset val="0"/>
      </rPr>
      <t>12</t>
    </r>
    <r>
      <rPr>
        <sz val="12"/>
        <color theme="1"/>
        <rFont val="仿宋_GB2312"/>
        <charset val="134"/>
      </rPr>
      <t>月，以鸿程大庙（大埕三山国王庙）、长彬古庙和大澳天后庙为依托，以信俗文化为纽带，建立两岸常态化民间文化交流机制。</t>
    </r>
  </si>
  <si>
    <r>
      <rPr>
        <sz val="12"/>
        <color theme="1"/>
        <rFont val="仿宋_GB2312"/>
        <charset val="134"/>
      </rPr>
      <t>主要任务目标：推动对台交流基地建立，强化粤台交流常态化机制。</t>
    </r>
    <r>
      <rPr>
        <sz val="12"/>
        <color theme="1"/>
        <rFont val="Times New Roman"/>
        <charset val="0"/>
      </rPr>
      <t>2023</t>
    </r>
    <r>
      <rPr>
        <sz val="12"/>
        <color theme="1"/>
        <rFont val="仿宋_GB2312"/>
        <charset val="134"/>
      </rPr>
      <t>年：深化调研，梳理对台交流资源；</t>
    </r>
    <r>
      <rPr>
        <sz val="12"/>
        <color theme="1"/>
        <rFont val="Times New Roman"/>
        <charset val="0"/>
      </rPr>
      <t>2024</t>
    </r>
    <r>
      <rPr>
        <sz val="12"/>
        <color theme="1"/>
        <rFont val="仿宋_GB2312"/>
        <charset val="134"/>
      </rPr>
      <t>年：打造鸿程大庙（大埕三山国王庙）、长彬古庙和大澳天后庙，为申报对台交流基地提供咨询；</t>
    </r>
    <r>
      <rPr>
        <sz val="12"/>
        <color theme="1"/>
        <rFont val="Times New Roman"/>
        <charset val="0"/>
      </rPr>
      <t>2025</t>
    </r>
    <r>
      <rPr>
        <sz val="12"/>
        <color theme="1"/>
        <rFont val="仿宋_GB2312"/>
        <charset val="134"/>
      </rPr>
      <t>年：打造鸿程大庙（大埕三山国王庙）、长彬古庙和大澳天后庙，为申报对台交流基地提供咨询，逐渐推动对台交流常态化机制形成；</t>
    </r>
    <r>
      <rPr>
        <sz val="12"/>
        <color theme="1"/>
        <rFont val="Times New Roman"/>
        <charset val="0"/>
      </rPr>
      <t>2026</t>
    </r>
    <r>
      <rPr>
        <sz val="12"/>
        <color theme="1"/>
        <rFont val="仿宋_GB2312"/>
        <charset val="134"/>
      </rPr>
      <t>年：打造鸿程大庙（大埕三山国王庙）、长彬古庙和大澳天后庙，为申报对台交流基地提供咨询，进一步推动对台交流常态化机制形成；</t>
    </r>
    <r>
      <rPr>
        <sz val="12"/>
        <color theme="1"/>
        <rFont val="Times New Roman"/>
        <charset val="0"/>
      </rPr>
      <t>2027</t>
    </r>
    <r>
      <rPr>
        <sz val="12"/>
        <color theme="1"/>
        <rFont val="仿宋_GB2312"/>
        <charset val="134"/>
      </rPr>
      <t>年：助力对台交流基地建成，并形成对台交流常态化机制。</t>
    </r>
  </si>
  <si>
    <t>助力传统民族村建设</t>
  </si>
  <si>
    <t>饶平是著名的侨乡，也是畲族的聚居地之一。目前，饶平的侨乡资源还没有得到充分的利用。一方面，通过系统梳理侨乡分布和资源，能够为有效利用侨乡资源奠定基础，从而推动饶平高质量发展。另一方面，通过系统研究畲族村落，能够助力民族交往交流交融，为铸牢中华民族共同体意识提供潮州智慧。</t>
  </si>
  <si>
    <r>
      <rPr>
        <sz val="12"/>
        <color theme="1"/>
        <rFont val="Times New Roman"/>
        <charset val="0"/>
      </rPr>
      <t>1.2023</t>
    </r>
    <r>
      <rPr>
        <sz val="12"/>
        <color theme="1"/>
        <rFont val="仿宋_GB2312"/>
        <charset val="134"/>
      </rPr>
      <t>年</t>
    </r>
    <r>
      <rPr>
        <sz val="12"/>
        <color theme="1"/>
        <rFont val="Times New Roman"/>
        <charset val="0"/>
      </rPr>
      <t>10</t>
    </r>
    <r>
      <rPr>
        <sz val="12"/>
        <color theme="1"/>
        <rFont val="仿宋_GB2312"/>
        <charset val="134"/>
      </rPr>
      <t>月</t>
    </r>
    <r>
      <rPr>
        <sz val="12"/>
        <color theme="1"/>
        <rFont val="Times New Roman"/>
        <charset val="0"/>
      </rPr>
      <t>—2027</t>
    </r>
    <r>
      <rPr>
        <sz val="12"/>
        <color theme="1"/>
        <rFont val="仿宋_GB2312"/>
        <charset val="134"/>
      </rPr>
      <t>年</t>
    </r>
    <r>
      <rPr>
        <sz val="12"/>
        <color theme="1"/>
        <rFont val="Times New Roman"/>
        <charset val="0"/>
      </rPr>
      <t>12</t>
    </r>
    <r>
      <rPr>
        <sz val="12"/>
        <color theme="1"/>
        <rFont val="仿宋_GB2312"/>
        <charset val="134"/>
      </rPr>
      <t>月，全面推行侨乡研究行动计划，对饶平侨乡进行全面调研普查，系统梳理掌握侨乡相关资料。其中</t>
    </r>
    <r>
      <rPr>
        <sz val="12"/>
        <color theme="1"/>
        <rFont val="Times New Roman"/>
        <charset val="0"/>
      </rPr>
      <t>2023</t>
    </r>
    <r>
      <rPr>
        <sz val="12"/>
        <color theme="1"/>
        <rFont val="仿宋_GB2312"/>
        <charset val="134"/>
      </rPr>
      <t>年</t>
    </r>
    <r>
      <rPr>
        <sz val="12"/>
        <color theme="1"/>
        <rFont val="Times New Roman"/>
        <charset val="0"/>
      </rPr>
      <t>10</t>
    </r>
    <r>
      <rPr>
        <sz val="12"/>
        <color theme="1"/>
        <rFont val="仿宋_GB2312"/>
        <charset val="134"/>
      </rPr>
      <t>月</t>
    </r>
    <r>
      <rPr>
        <sz val="12"/>
        <color theme="1"/>
        <rFont val="Times New Roman"/>
        <charset val="0"/>
      </rPr>
      <t>—2025</t>
    </r>
    <r>
      <rPr>
        <sz val="12"/>
        <color theme="1"/>
        <rFont val="仿宋_GB2312"/>
        <charset val="134"/>
      </rPr>
      <t>年</t>
    </r>
    <r>
      <rPr>
        <sz val="12"/>
        <color theme="1"/>
        <rFont val="Times New Roman"/>
        <charset val="0"/>
      </rPr>
      <t>12</t>
    </r>
    <r>
      <rPr>
        <sz val="12"/>
        <color theme="1"/>
        <rFont val="仿宋_GB2312"/>
        <charset val="134"/>
      </rPr>
      <t>月，为钱东施厝等侨乡申报</t>
    </r>
    <r>
      <rPr>
        <sz val="12"/>
        <color theme="1"/>
        <rFont val="Times New Roman"/>
        <charset val="0"/>
      </rPr>
      <t>“</t>
    </r>
    <r>
      <rPr>
        <sz val="12"/>
        <color theme="1"/>
        <rFont val="仿宋_GB2312"/>
        <charset val="134"/>
      </rPr>
      <t>侨胞之家</t>
    </r>
    <r>
      <rPr>
        <sz val="12"/>
        <color theme="1"/>
        <rFont val="Times New Roman"/>
        <charset val="0"/>
      </rPr>
      <t>”</t>
    </r>
    <r>
      <rPr>
        <sz val="12"/>
        <color theme="1"/>
        <rFont val="仿宋_GB2312"/>
        <charset val="134"/>
      </rPr>
      <t>提供专业指导，并推动</t>
    </r>
    <r>
      <rPr>
        <sz val="12"/>
        <color theme="1"/>
        <rFont val="Times New Roman"/>
        <charset val="0"/>
      </rPr>
      <t>“</t>
    </r>
    <r>
      <rPr>
        <sz val="12"/>
        <color theme="1"/>
        <rFont val="仿宋_GB2312"/>
        <charset val="134"/>
      </rPr>
      <t>侨胞之家</t>
    </r>
    <r>
      <rPr>
        <sz val="12"/>
        <color theme="1"/>
        <rFont val="Times New Roman"/>
        <charset val="0"/>
      </rPr>
      <t>”</t>
    </r>
    <r>
      <rPr>
        <sz val="12"/>
        <color theme="1"/>
        <rFont val="仿宋_GB2312"/>
        <charset val="134"/>
      </rPr>
      <t>成功申报，助力</t>
    </r>
    <r>
      <rPr>
        <sz val="12"/>
        <color theme="1"/>
        <rFont val="Times New Roman"/>
        <charset val="0"/>
      </rPr>
      <t>“</t>
    </r>
    <r>
      <rPr>
        <sz val="12"/>
        <color theme="1"/>
        <rFont val="仿宋_GB2312"/>
        <charset val="134"/>
      </rPr>
      <t>美丽侨村</t>
    </r>
    <r>
      <rPr>
        <sz val="12"/>
        <color theme="1"/>
        <rFont val="Times New Roman"/>
        <charset val="0"/>
      </rPr>
      <t>”</t>
    </r>
    <r>
      <rPr>
        <sz val="12"/>
        <color theme="1"/>
        <rFont val="仿宋_GB2312"/>
        <charset val="134"/>
      </rPr>
      <t>建设。</t>
    </r>
    <r>
      <rPr>
        <sz val="12"/>
        <color theme="1"/>
        <rFont val="Times New Roman"/>
        <charset val="0"/>
      </rPr>
      <t xml:space="preserve">
2.2024</t>
    </r>
    <r>
      <rPr>
        <sz val="12"/>
        <color theme="1"/>
        <rFont val="仿宋_GB2312"/>
        <charset val="134"/>
      </rPr>
      <t>年</t>
    </r>
    <r>
      <rPr>
        <sz val="12"/>
        <color theme="1"/>
        <rFont val="Times New Roman"/>
        <charset val="0"/>
      </rPr>
      <t>1</t>
    </r>
    <r>
      <rPr>
        <sz val="12"/>
        <color theme="1"/>
        <rFont val="仿宋_GB2312"/>
        <charset val="134"/>
      </rPr>
      <t>月</t>
    </r>
    <r>
      <rPr>
        <sz val="12"/>
        <color theme="1"/>
        <rFont val="Times New Roman"/>
        <charset val="0"/>
      </rPr>
      <t>—2025</t>
    </r>
    <r>
      <rPr>
        <sz val="12"/>
        <color theme="1"/>
        <rFont val="仿宋_GB2312"/>
        <charset val="134"/>
      </rPr>
      <t>年</t>
    </r>
    <r>
      <rPr>
        <sz val="12"/>
        <color theme="1"/>
        <rFont val="Times New Roman"/>
        <charset val="0"/>
      </rPr>
      <t>12</t>
    </r>
    <r>
      <rPr>
        <sz val="12"/>
        <color theme="1"/>
        <rFont val="仿宋_GB2312"/>
        <charset val="134"/>
      </rPr>
      <t>月，对饶洋蓝屋等畲族村进行全面调研，系统梳理并掌握畲族相关情况，根据需求，助力传统民族村建设，为铸牢中华民族共同体意识提供智力支撑。</t>
    </r>
  </si>
  <si>
    <r>
      <rPr>
        <sz val="12"/>
        <color theme="1"/>
        <rFont val="仿宋_GB2312"/>
        <charset val="134"/>
      </rPr>
      <t>主要任务目标：助力侨乡申报</t>
    </r>
    <r>
      <rPr>
        <sz val="12"/>
        <color theme="1"/>
        <rFont val="Times New Roman"/>
        <charset val="0"/>
      </rPr>
      <t>“</t>
    </r>
    <r>
      <rPr>
        <sz val="12"/>
        <color theme="1"/>
        <rFont val="仿宋_GB2312"/>
        <charset val="134"/>
      </rPr>
      <t>侨胞之家</t>
    </r>
    <r>
      <rPr>
        <sz val="12"/>
        <color theme="1"/>
        <rFont val="Times New Roman"/>
        <charset val="0"/>
      </rPr>
      <t>”</t>
    </r>
    <r>
      <rPr>
        <sz val="12"/>
        <color theme="1"/>
        <rFont val="仿宋_GB2312"/>
        <charset val="134"/>
      </rPr>
      <t>，推动畲族研究。</t>
    </r>
    <r>
      <rPr>
        <sz val="12"/>
        <color theme="1"/>
        <rFont val="Times New Roman"/>
        <charset val="0"/>
      </rPr>
      <t>2023</t>
    </r>
    <r>
      <rPr>
        <sz val="12"/>
        <color theme="1"/>
        <rFont val="仿宋_GB2312"/>
        <charset val="134"/>
      </rPr>
      <t>年：对饶平侨乡和畲族村落作初步调研，成立潮州民族文化研究中心，承办畲族学术研讨会；</t>
    </r>
    <r>
      <rPr>
        <sz val="12"/>
        <color theme="1"/>
        <rFont val="Times New Roman"/>
        <charset val="0"/>
      </rPr>
      <t>2024</t>
    </r>
    <r>
      <rPr>
        <sz val="12"/>
        <color theme="1"/>
        <rFont val="仿宋_GB2312"/>
        <charset val="134"/>
      </rPr>
      <t>年：进一步调研，承办畲族学术研讨会；</t>
    </r>
    <r>
      <rPr>
        <sz val="12"/>
        <color theme="1"/>
        <rFont val="Times New Roman"/>
        <charset val="0"/>
      </rPr>
      <t>2025</t>
    </r>
    <r>
      <rPr>
        <sz val="12"/>
        <color theme="1"/>
        <rFont val="仿宋_GB2312"/>
        <charset val="134"/>
      </rPr>
      <t>年，助力</t>
    </r>
    <r>
      <rPr>
        <sz val="12"/>
        <color theme="1"/>
        <rFont val="Times New Roman"/>
        <charset val="0"/>
      </rPr>
      <t>“</t>
    </r>
    <r>
      <rPr>
        <sz val="12"/>
        <color theme="1"/>
        <rFont val="仿宋_GB2312"/>
        <charset val="134"/>
      </rPr>
      <t>侨胞之家</t>
    </r>
    <r>
      <rPr>
        <sz val="12"/>
        <color theme="1"/>
        <rFont val="Times New Roman"/>
        <charset val="0"/>
      </rPr>
      <t>”</t>
    </r>
    <r>
      <rPr>
        <sz val="12"/>
        <color theme="1"/>
        <rFont val="仿宋_GB2312"/>
        <charset val="134"/>
      </rPr>
      <t>申报，推动潮州民族文化研究中心产生一定的影响力。</t>
    </r>
  </si>
  <si>
    <t>专题研究，提供服务</t>
  </si>
  <si>
    <r>
      <rPr>
        <sz val="12"/>
        <color theme="1"/>
        <rFont val="仿宋_GB2312"/>
        <charset val="134"/>
      </rPr>
      <t>围绕</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重点问题，进行理论研究并调研，为决策提供理论参考</t>
    </r>
  </si>
  <si>
    <r>
      <rPr>
        <sz val="12"/>
        <color theme="1"/>
        <rFont val="仿宋_GB2312"/>
        <charset val="134"/>
      </rPr>
      <t>成立调研组，围绕</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重点问题和县域发展实际需求进行专题研究，对所涉及村镇进行政治、经济、各相关产业进行调研，并形成调研报告，提供镇、村政府作决策参考</t>
    </r>
  </si>
  <si>
    <r>
      <rPr>
        <sz val="12"/>
        <rFont val="仿宋_GB2312"/>
        <charset val="134"/>
      </rPr>
      <t>为基层政府群策群力（</t>
    </r>
    <r>
      <rPr>
        <sz val="12"/>
        <rFont val="Times New Roman"/>
        <charset val="0"/>
      </rPr>
      <t>2024-2025</t>
    </r>
    <r>
      <rPr>
        <sz val="12"/>
        <rFont val="仿宋_GB2312"/>
        <charset val="134"/>
      </rPr>
      <t>年每年两次组织专家组团队人员驻饶平县相关镇村进行调研）</t>
    </r>
  </si>
  <si>
    <r>
      <rPr>
        <sz val="12"/>
        <color theme="1"/>
        <rFont val="仿宋_GB2312"/>
        <charset val="134"/>
      </rPr>
      <t>郭华生</t>
    </r>
    <r>
      <rPr>
        <sz val="12"/>
        <color theme="1"/>
        <rFont val="Times New Roman"/>
        <charset val="0"/>
      </rPr>
      <t>(</t>
    </r>
    <r>
      <rPr>
        <sz val="12"/>
        <color theme="1"/>
        <rFont val="仿宋_GB2312"/>
        <charset val="134"/>
      </rPr>
      <t>马克思主义学院院长</t>
    </r>
    <r>
      <rPr>
        <sz val="12"/>
        <color theme="1"/>
        <rFont val="Times New Roman"/>
        <charset val="0"/>
      </rPr>
      <t>)18820030381</t>
    </r>
  </si>
  <si>
    <t>参与基础教育培训</t>
  </si>
  <si>
    <t>结合地方所需，对中小学思政课老师进行教学能力提升</t>
  </si>
  <si>
    <r>
      <rPr>
        <sz val="12"/>
        <color theme="1"/>
        <rFont val="仿宋_GB2312"/>
        <charset val="134"/>
      </rPr>
      <t>学校对饶平县中小学思政课教师进行培训，每学期组织开展不少于</t>
    </r>
    <r>
      <rPr>
        <sz val="12"/>
        <color theme="1"/>
        <rFont val="Times New Roman"/>
        <charset val="0"/>
      </rPr>
      <t>100</t>
    </r>
    <r>
      <rPr>
        <sz val="12"/>
        <color theme="1"/>
        <rFont val="仿宋_GB2312"/>
        <charset val="134"/>
      </rPr>
      <t>人规模的思政课教师专业培训。</t>
    </r>
  </si>
  <si>
    <r>
      <rPr>
        <sz val="12"/>
        <rFont val="仿宋_GB2312"/>
        <charset val="134"/>
      </rPr>
      <t>提升中小学思政教学能力（</t>
    </r>
    <r>
      <rPr>
        <sz val="12"/>
        <rFont val="Times New Roman"/>
        <charset val="0"/>
      </rPr>
      <t>2023-2025</t>
    </r>
    <r>
      <rPr>
        <sz val="12"/>
        <rFont val="仿宋_GB2312"/>
        <charset val="134"/>
      </rPr>
      <t>每年不少于两次组织师生队伍以多种形式进驻饶平县相关镇村帮扶）</t>
    </r>
  </si>
  <si>
    <t>创新创业培训服务</t>
  </si>
  <si>
    <r>
      <rPr>
        <sz val="12"/>
        <color theme="1"/>
        <rFont val="Times New Roman"/>
        <charset val="0"/>
      </rPr>
      <t>“</t>
    </r>
    <r>
      <rPr>
        <sz val="12"/>
        <color theme="1"/>
        <rFont val="仿宋_GB2312"/>
        <charset val="134"/>
      </rPr>
      <t>双百行动</t>
    </r>
    <r>
      <rPr>
        <sz val="12"/>
        <color theme="1"/>
        <rFont val="Times New Roman"/>
        <charset val="0"/>
      </rPr>
      <t>”</t>
    </r>
  </si>
  <si>
    <t>创业孵化基地交流合作，</t>
  </si>
  <si>
    <r>
      <rPr>
        <sz val="12"/>
        <color theme="1"/>
        <rFont val="Times New Roman"/>
        <charset val="0"/>
      </rPr>
      <t>1.2023</t>
    </r>
    <r>
      <rPr>
        <sz val="12"/>
        <color theme="1"/>
        <rFont val="仿宋_GB2312"/>
        <charset val="134"/>
      </rPr>
      <t>年</t>
    </r>
    <r>
      <rPr>
        <sz val="12"/>
        <color theme="1"/>
        <rFont val="Times New Roman"/>
        <charset val="0"/>
      </rPr>
      <t>9</t>
    </r>
    <r>
      <rPr>
        <sz val="12"/>
        <color theme="1"/>
        <rFont val="仿宋_GB2312"/>
        <charset val="134"/>
      </rPr>
      <t>月</t>
    </r>
    <r>
      <rPr>
        <sz val="12"/>
        <color theme="1"/>
        <rFont val="Times New Roman"/>
        <charset val="0"/>
      </rPr>
      <t>-2024</t>
    </r>
    <r>
      <rPr>
        <sz val="12"/>
        <color theme="1"/>
        <rFont val="仿宋_GB2312"/>
        <charset val="134"/>
      </rPr>
      <t>年</t>
    </r>
    <r>
      <rPr>
        <sz val="12"/>
        <color theme="1"/>
        <rFont val="Times New Roman"/>
        <charset val="0"/>
      </rPr>
      <t>6</t>
    </r>
    <r>
      <rPr>
        <sz val="12"/>
        <color theme="1"/>
        <rFont val="仿宋_GB2312"/>
        <charset val="134"/>
      </rPr>
      <t>月</t>
    </r>
    <r>
      <rPr>
        <sz val="12"/>
        <color theme="1"/>
        <rFont val="Times New Roman"/>
        <charset val="0"/>
      </rPr>
      <t>,</t>
    </r>
    <r>
      <rPr>
        <sz val="12"/>
        <color theme="1"/>
        <rFont val="仿宋_GB2312"/>
        <charset val="134"/>
      </rPr>
      <t>与饶平县创业孵化基地对接，开展交流与基地合作。</t>
    </r>
    <r>
      <rPr>
        <sz val="12"/>
        <color theme="1"/>
        <rFont val="Times New Roman"/>
        <charset val="0"/>
      </rPr>
      <t xml:space="preserve">
2.2024</t>
    </r>
    <r>
      <rPr>
        <sz val="12"/>
        <color theme="1"/>
        <rFont val="仿宋_GB2312"/>
        <charset val="134"/>
      </rPr>
      <t>年</t>
    </r>
    <r>
      <rPr>
        <sz val="12"/>
        <color theme="1"/>
        <rFont val="Times New Roman"/>
        <charset val="0"/>
      </rPr>
      <t>6</t>
    </r>
    <r>
      <rPr>
        <sz val="12"/>
        <color theme="1"/>
        <rFont val="仿宋_GB2312"/>
        <charset val="134"/>
      </rPr>
      <t>月</t>
    </r>
    <r>
      <rPr>
        <sz val="12"/>
        <color theme="1"/>
        <rFont val="Times New Roman"/>
        <charset val="0"/>
      </rPr>
      <t>-2025</t>
    </r>
    <r>
      <rPr>
        <sz val="12"/>
        <color theme="1"/>
        <rFont val="仿宋_GB2312"/>
        <charset val="134"/>
      </rPr>
      <t>年</t>
    </r>
    <r>
      <rPr>
        <sz val="12"/>
        <color theme="1"/>
        <rFont val="Times New Roman"/>
        <charset val="0"/>
      </rPr>
      <t>6</t>
    </r>
    <r>
      <rPr>
        <sz val="12"/>
        <color theme="1"/>
        <rFont val="仿宋_GB2312"/>
        <charset val="134"/>
      </rPr>
      <t>月，进一步完善合作，带动一批师生乡村振兴项目。</t>
    </r>
    <r>
      <rPr>
        <sz val="12"/>
        <color theme="1"/>
        <rFont val="Times New Roman"/>
        <charset val="0"/>
      </rPr>
      <t xml:space="preserve">
3.2025</t>
    </r>
    <r>
      <rPr>
        <sz val="12"/>
        <color theme="1"/>
        <rFont val="仿宋_GB2312"/>
        <charset val="134"/>
      </rPr>
      <t>年</t>
    </r>
    <r>
      <rPr>
        <sz val="12"/>
        <color theme="1"/>
        <rFont val="Times New Roman"/>
        <charset val="0"/>
      </rPr>
      <t>6</t>
    </r>
    <r>
      <rPr>
        <sz val="12"/>
        <color theme="1"/>
        <rFont val="仿宋_GB2312"/>
        <charset val="134"/>
      </rPr>
      <t>月</t>
    </r>
    <r>
      <rPr>
        <sz val="12"/>
        <color theme="1"/>
        <rFont val="Times New Roman"/>
        <charset val="0"/>
      </rPr>
      <t>-2027</t>
    </r>
    <r>
      <rPr>
        <sz val="12"/>
        <color theme="1"/>
        <rFont val="仿宋_GB2312"/>
        <charset val="134"/>
      </rPr>
      <t>年</t>
    </r>
    <r>
      <rPr>
        <sz val="12"/>
        <color theme="1"/>
        <rFont val="Times New Roman"/>
        <charset val="0"/>
      </rPr>
      <t>12</t>
    </r>
    <r>
      <rPr>
        <sz val="12"/>
        <color theme="1"/>
        <rFont val="仿宋_GB2312"/>
        <charset val="134"/>
      </rPr>
      <t>月，长期坚持，继续深化。</t>
    </r>
  </si>
  <si>
    <r>
      <rPr>
        <sz val="12"/>
        <rFont val="仿宋_GB2312"/>
        <charset val="134"/>
      </rPr>
      <t>林丹薇（创新创业学院副院长）</t>
    </r>
    <r>
      <rPr>
        <sz val="12"/>
        <rFont val="Times New Roman"/>
        <charset val="0"/>
      </rPr>
      <t>13553757752</t>
    </r>
  </si>
  <si>
    <t>华侨侨眷汉文化教育</t>
  </si>
  <si>
    <t>饶平县有一定数量的华侨侨眷，建立基地促进中华文化传播</t>
  </si>
  <si>
    <r>
      <rPr>
        <sz val="12"/>
        <color theme="1"/>
        <rFont val="Times New Roman"/>
        <charset val="0"/>
      </rPr>
      <t>1.2023</t>
    </r>
    <r>
      <rPr>
        <sz val="12"/>
        <color theme="1"/>
        <rFont val="仿宋_GB2312"/>
        <charset val="134"/>
      </rPr>
      <t>年</t>
    </r>
    <r>
      <rPr>
        <sz val="12"/>
        <color theme="1"/>
        <rFont val="Times New Roman"/>
        <charset val="0"/>
      </rPr>
      <t>9</t>
    </r>
    <r>
      <rPr>
        <sz val="12"/>
        <color theme="1"/>
        <rFont val="仿宋_GB2312"/>
        <charset val="134"/>
      </rPr>
      <t>月</t>
    </r>
    <r>
      <rPr>
        <sz val="12"/>
        <color theme="1"/>
        <rFont val="Times New Roman"/>
        <charset val="0"/>
      </rPr>
      <t>-2024</t>
    </r>
    <r>
      <rPr>
        <sz val="12"/>
        <color theme="1"/>
        <rFont val="仿宋_GB2312"/>
        <charset val="134"/>
      </rPr>
      <t>年</t>
    </r>
    <r>
      <rPr>
        <sz val="12"/>
        <color theme="1"/>
        <rFont val="Times New Roman"/>
        <charset val="0"/>
      </rPr>
      <t>2</t>
    </r>
    <r>
      <rPr>
        <sz val="12"/>
        <color theme="1"/>
        <rFont val="仿宋_GB2312"/>
        <charset val="134"/>
      </rPr>
      <t>月，由汉语国际教育系牵头对接饶平县相关部门（统战部或侨联），商量建立基地事宜。</t>
    </r>
    <r>
      <rPr>
        <sz val="12"/>
        <color theme="1"/>
        <rFont val="Times New Roman"/>
        <charset val="0"/>
      </rPr>
      <t xml:space="preserve">
2.2024</t>
    </r>
    <r>
      <rPr>
        <sz val="12"/>
        <color theme="1"/>
        <rFont val="仿宋_GB2312"/>
        <charset val="134"/>
      </rPr>
      <t>年</t>
    </r>
    <r>
      <rPr>
        <sz val="12"/>
        <color theme="1"/>
        <rFont val="Times New Roman"/>
        <charset val="0"/>
      </rPr>
      <t>2</t>
    </r>
    <r>
      <rPr>
        <sz val="12"/>
        <color theme="1"/>
        <rFont val="仿宋_GB2312"/>
        <charset val="134"/>
      </rPr>
      <t>月</t>
    </r>
    <r>
      <rPr>
        <sz val="12"/>
        <color theme="1"/>
        <rFont val="Times New Roman"/>
        <charset val="0"/>
      </rPr>
      <t>-2024</t>
    </r>
    <r>
      <rPr>
        <sz val="12"/>
        <color theme="1"/>
        <rFont val="仿宋_GB2312"/>
        <charset val="134"/>
      </rPr>
      <t>年</t>
    </r>
    <r>
      <rPr>
        <sz val="12"/>
        <color theme="1"/>
        <rFont val="Times New Roman"/>
        <charset val="0"/>
      </rPr>
      <t>4</t>
    </r>
    <r>
      <rPr>
        <sz val="12"/>
        <color theme="1"/>
        <rFont val="仿宋_GB2312"/>
        <charset val="134"/>
      </rPr>
      <t>月，由饶平县确定合适的学校，我院建立</t>
    </r>
    <r>
      <rPr>
        <sz val="12"/>
        <color theme="1"/>
        <rFont val="Times New Roman"/>
        <charset val="0"/>
      </rPr>
      <t>1-2</t>
    </r>
    <r>
      <rPr>
        <sz val="12"/>
        <color theme="1"/>
        <rFont val="仿宋_GB2312"/>
        <charset val="134"/>
      </rPr>
      <t>个基地，并举行挂牌仪式。</t>
    </r>
    <r>
      <rPr>
        <sz val="12"/>
        <color theme="1"/>
        <rFont val="Times New Roman"/>
        <charset val="0"/>
      </rPr>
      <t xml:space="preserve">
3.2024</t>
    </r>
    <r>
      <rPr>
        <sz val="12"/>
        <color theme="1"/>
        <rFont val="仿宋_GB2312"/>
        <charset val="134"/>
      </rPr>
      <t>年</t>
    </r>
    <r>
      <rPr>
        <sz val="12"/>
        <color theme="1"/>
        <rFont val="Times New Roman"/>
        <charset val="0"/>
      </rPr>
      <t>4</t>
    </r>
    <r>
      <rPr>
        <sz val="12"/>
        <color theme="1"/>
        <rFont val="仿宋_GB2312"/>
        <charset val="134"/>
      </rPr>
      <t>月</t>
    </r>
    <r>
      <rPr>
        <sz val="12"/>
        <color theme="1"/>
        <rFont val="Times New Roman"/>
        <charset val="0"/>
      </rPr>
      <t>-2025</t>
    </r>
    <r>
      <rPr>
        <sz val="12"/>
        <color theme="1"/>
        <rFont val="仿宋_GB2312"/>
        <charset val="134"/>
      </rPr>
      <t>年</t>
    </r>
    <r>
      <rPr>
        <sz val="12"/>
        <color theme="1"/>
        <rFont val="Times New Roman"/>
        <charset val="0"/>
      </rPr>
      <t>6</t>
    </r>
    <r>
      <rPr>
        <sz val="12"/>
        <color theme="1"/>
        <rFont val="仿宋_GB2312"/>
        <charset val="134"/>
      </rPr>
      <t>月，开展</t>
    </r>
    <r>
      <rPr>
        <sz val="12"/>
        <color theme="1"/>
        <rFont val="Times New Roman"/>
        <charset val="0"/>
      </rPr>
      <t>1-2</t>
    </r>
    <r>
      <rPr>
        <sz val="12"/>
        <color theme="1"/>
        <rFont val="仿宋_GB2312"/>
        <charset val="134"/>
      </rPr>
      <t>次汉文化教育交流活动。</t>
    </r>
    <r>
      <rPr>
        <sz val="12"/>
        <color theme="1"/>
        <rFont val="Times New Roman"/>
        <charset val="0"/>
      </rPr>
      <t xml:space="preserve">
4.2025</t>
    </r>
    <r>
      <rPr>
        <sz val="12"/>
        <color theme="1"/>
        <rFont val="仿宋_GB2312"/>
        <charset val="134"/>
      </rPr>
      <t>年</t>
    </r>
    <r>
      <rPr>
        <sz val="12"/>
        <color theme="1"/>
        <rFont val="Times New Roman"/>
        <charset val="0"/>
      </rPr>
      <t>6</t>
    </r>
    <r>
      <rPr>
        <sz val="12"/>
        <color theme="1"/>
        <rFont val="仿宋_GB2312"/>
        <charset val="134"/>
      </rPr>
      <t>月后，长期开展合作，继续深化交流，每学期举行</t>
    </r>
    <r>
      <rPr>
        <sz val="12"/>
        <color theme="1"/>
        <rFont val="Times New Roman"/>
        <charset val="0"/>
      </rPr>
      <t>1-2</t>
    </r>
    <r>
      <rPr>
        <sz val="12"/>
        <color theme="1"/>
        <rFont val="仿宋_GB2312"/>
        <charset val="134"/>
      </rPr>
      <t>次汉文化教育交流活动。预计设立</t>
    </r>
    <r>
      <rPr>
        <sz val="12"/>
        <color theme="1"/>
        <rFont val="Times New Roman"/>
        <charset val="0"/>
      </rPr>
      <t>1</t>
    </r>
    <r>
      <rPr>
        <sz val="12"/>
        <color theme="1"/>
        <rFont val="仿宋_GB2312"/>
        <charset val="134"/>
      </rPr>
      <t>个基地约需经费</t>
    </r>
    <r>
      <rPr>
        <sz val="12"/>
        <color theme="1"/>
        <rFont val="Times New Roman"/>
        <charset val="0"/>
      </rPr>
      <t>2</t>
    </r>
    <r>
      <rPr>
        <sz val="12"/>
        <color theme="1"/>
        <rFont val="仿宋_GB2312"/>
        <charset val="134"/>
      </rPr>
      <t>万元（含方案策划、交通补贴、活动策划、讲座酬金）。</t>
    </r>
  </si>
  <si>
    <r>
      <rPr>
        <sz val="12"/>
        <color theme="1"/>
        <rFont val="Times New Roman"/>
        <charset val="0"/>
      </rPr>
      <t>1.2023</t>
    </r>
    <r>
      <rPr>
        <sz val="12"/>
        <color theme="1"/>
        <rFont val="仿宋_GB2312"/>
        <charset val="134"/>
      </rPr>
      <t>年</t>
    </r>
    <r>
      <rPr>
        <sz val="12"/>
        <color theme="1"/>
        <rFont val="Times New Roman"/>
        <charset val="0"/>
      </rPr>
      <t>9</t>
    </r>
    <r>
      <rPr>
        <sz val="12"/>
        <color theme="1"/>
        <rFont val="仿宋_GB2312"/>
        <charset val="134"/>
      </rPr>
      <t>月</t>
    </r>
    <r>
      <rPr>
        <sz val="12"/>
        <color theme="1"/>
        <rFont val="Times New Roman"/>
        <charset val="0"/>
      </rPr>
      <t>-2024</t>
    </r>
    <r>
      <rPr>
        <sz val="12"/>
        <color theme="1"/>
        <rFont val="仿宋_GB2312"/>
        <charset val="134"/>
      </rPr>
      <t>年</t>
    </r>
    <r>
      <rPr>
        <sz val="12"/>
        <color theme="1"/>
        <rFont val="Times New Roman"/>
        <charset val="0"/>
      </rPr>
      <t>2</t>
    </r>
    <r>
      <rPr>
        <sz val="12"/>
        <color theme="1"/>
        <rFont val="仿宋_GB2312"/>
        <charset val="134"/>
      </rPr>
      <t>月，由汉语国际教育系牵头对接饶平县相关部门（统战部或侨联），商量建立基地事宜。</t>
    </r>
    <r>
      <rPr>
        <sz val="12"/>
        <color theme="1"/>
        <rFont val="Times New Roman"/>
        <charset val="0"/>
      </rPr>
      <t xml:space="preserve">
2.2024</t>
    </r>
    <r>
      <rPr>
        <sz val="12"/>
        <color theme="1"/>
        <rFont val="仿宋_GB2312"/>
        <charset val="134"/>
      </rPr>
      <t>年</t>
    </r>
    <r>
      <rPr>
        <sz val="12"/>
        <color theme="1"/>
        <rFont val="Times New Roman"/>
        <charset val="0"/>
      </rPr>
      <t>2</t>
    </r>
    <r>
      <rPr>
        <sz val="12"/>
        <color theme="1"/>
        <rFont val="仿宋_GB2312"/>
        <charset val="134"/>
      </rPr>
      <t>月</t>
    </r>
    <r>
      <rPr>
        <sz val="12"/>
        <color theme="1"/>
        <rFont val="Times New Roman"/>
        <charset val="0"/>
      </rPr>
      <t>-2024</t>
    </r>
    <r>
      <rPr>
        <sz val="12"/>
        <color theme="1"/>
        <rFont val="仿宋_GB2312"/>
        <charset val="134"/>
      </rPr>
      <t>年</t>
    </r>
    <r>
      <rPr>
        <sz val="12"/>
        <color theme="1"/>
        <rFont val="Times New Roman"/>
        <charset val="0"/>
      </rPr>
      <t>4</t>
    </r>
    <r>
      <rPr>
        <sz val="12"/>
        <color theme="1"/>
        <rFont val="仿宋_GB2312"/>
        <charset val="134"/>
      </rPr>
      <t>月，由饶平县确定合适的学校，我院建立</t>
    </r>
    <r>
      <rPr>
        <sz val="12"/>
        <color theme="1"/>
        <rFont val="Times New Roman"/>
        <charset val="0"/>
      </rPr>
      <t>1-2</t>
    </r>
    <r>
      <rPr>
        <sz val="12"/>
        <color theme="1"/>
        <rFont val="仿宋_GB2312"/>
        <charset val="134"/>
      </rPr>
      <t>个基地，并举行挂牌仪式。</t>
    </r>
    <r>
      <rPr>
        <sz val="12"/>
        <color theme="1"/>
        <rFont val="Times New Roman"/>
        <charset val="0"/>
      </rPr>
      <t xml:space="preserve">
3.2024</t>
    </r>
    <r>
      <rPr>
        <sz val="12"/>
        <color theme="1"/>
        <rFont val="仿宋_GB2312"/>
        <charset val="134"/>
      </rPr>
      <t>年</t>
    </r>
    <r>
      <rPr>
        <sz val="12"/>
        <color theme="1"/>
        <rFont val="Times New Roman"/>
        <charset val="0"/>
      </rPr>
      <t>4</t>
    </r>
    <r>
      <rPr>
        <sz val="12"/>
        <color theme="1"/>
        <rFont val="仿宋_GB2312"/>
        <charset val="134"/>
      </rPr>
      <t>月</t>
    </r>
    <r>
      <rPr>
        <sz val="12"/>
        <color theme="1"/>
        <rFont val="Times New Roman"/>
        <charset val="0"/>
      </rPr>
      <t>-2024</t>
    </r>
    <r>
      <rPr>
        <sz val="12"/>
        <color theme="1"/>
        <rFont val="仿宋_GB2312"/>
        <charset val="134"/>
      </rPr>
      <t>年</t>
    </r>
    <r>
      <rPr>
        <sz val="12"/>
        <color theme="1"/>
        <rFont val="Times New Roman"/>
        <charset val="0"/>
      </rPr>
      <t>6</t>
    </r>
    <r>
      <rPr>
        <sz val="12"/>
        <color theme="1"/>
        <rFont val="仿宋_GB2312"/>
        <charset val="134"/>
      </rPr>
      <t>月，开展</t>
    </r>
    <r>
      <rPr>
        <sz val="12"/>
        <color theme="1"/>
        <rFont val="Times New Roman"/>
        <charset val="0"/>
      </rPr>
      <t>1-2</t>
    </r>
    <r>
      <rPr>
        <sz val="12"/>
        <color theme="1"/>
        <rFont val="仿宋_GB2312"/>
        <charset val="134"/>
      </rPr>
      <t>次汉文化教育交流活动。</t>
    </r>
    <r>
      <rPr>
        <sz val="12"/>
        <color theme="1"/>
        <rFont val="Times New Roman"/>
        <charset val="0"/>
      </rPr>
      <t xml:space="preserve">
4.2024</t>
    </r>
    <r>
      <rPr>
        <sz val="12"/>
        <color theme="1"/>
        <rFont val="仿宋_GB2312"/>
        <charset val="134"/>
      </rPr>
      <t>年</t>
    </r>
    <r>
      <rPr>
        <sz val="12"/>
        <color theme="1"/>
        <rFont val="Times New Roman"/>
        <charset val="0"/>
      </rPr>
      <t>6</t>
    </r>
    <r>
      <rPr>
        <sz val="12"/>
        <color theme="1"/>
        <rFont val="仿宋_GB2312"/>
        <charset val="134"/>
      </rPr>
      <t>月后，长期开展合作，继续深化交流，每学期举行</t>
    </r>
    <r>
      <rPr>
        <sz val="12"/>
        <color theme="1"/>
        <rFont val="Times New Roman"/>
        <charset val="0"/>
      </rPr>
      <t>1-2</t>
    </r>
    <r>
      <rPr>
        <sz val="12"/>
        <color theme="1"/>
        <rFont val="仿宋_GB2312"/>
        <charset val="134"/>
      </rPr>
      <t>次汉文化教育交流活动。预计设立</t>
    </r>
    <r>
      <rPr>
        <sz val="12"/>
        <color theme="1"/>
        <rFont val="Times New Roman"/>
        <charset val="0"/>
      </rPr>
      <t>1</t>
    </r>
    <r>
      <rPr>
        <sz val="12"/>
        <color theme="1"/>
        <rFont val="仿宋_GB2312"/>
        <charset val="134"/>
      </rPr>
      <t>个基地约需经费</t>
    </r>
    <r>
      <rPr>
        <sz val="12"/>
        <color theme="1"/>
        <rFont val="Times New Roman"/>
        <charset val="0"/>
      </rPr>
      <t>2</t>
    </r>
    <r>
      <rPr>
        <sz val="12"/>
        <color theme="1"/>
        <rFont val="仿宋_GB2312"/>
        <charset val="134"/>
      </rPr>
      <t>万元（含方案策划、交通补贴、活动策划、讲座酬金）。</t>
    </r>
  </si>
  <si>
    <r>
      <rPr>
        <sz val="12"/>
        <color theme="1"/>
        <rFont val="仿宋_GB2312"/>
        <charset val="134"/>
      </rPr>
      <t>吴亚南（文学院副院长）</t>
    </r>
    <r>
      <rPr>
        <sz val="12"/>
        <color theme="1"/>
        <rFont val="Times New Roman"/>
        <charset val="0"/>
      </rPr>
      <t>13715749861</t>
    </r>
  </si>
  <si>
    <t>教育数字化转型</t>
  </si>
  <si>
    <t>广东省教育厅新师范助推基础教育项目《欠发达地区教育数字化改革创新研究与实践》</t>
  </si>
  <si>
    <t>针对饶平基础教育教育数字化水平开展调研、诊断，并提出解决方案，帮助饶平县提升教师数字素养。</t>
  </si>
  <si>
    <r>
      <rPr>
        <sz val="12"/>
        <color theme="1"/>
        <rFont val="仿宋_GB2312"/>
        <charset val="134"/>
      </rPr>
      <t>依托广东省教育厅新师范助推基础教育项目《欠发达地区教育数字化改革创新研究与实践》，协同饶平县中山实验学校、饶平瑞峰实验学校、饶平田家炳实验中学，开展基础教育师资数字素养调研及提升路径探索；提升教师数字素养能力：</t>
    </r>
    <r>
      <rPr>
        <sz val="12"/>
        <color theme="1"/>
        <rFont val="Times New Roman"/>
        <charset val="0"/>
      </rPr>
      <t xml:space="preserve">
1.2023</t>
    </r>
    <r>
      <rPr>
        <sz val="12"/>
        <color theme="1"/>
        <rFont val="仿宋_GB2312"/>
        <charset val="134"/>
      </rPr>
      <t>前期规划、调研准备等，建立共同体。</t>
    </r>
    <r>
      <rPr>
        <sz val="12"/>
        <color theme="1"/>
        <rFont val="Times New Roman"/>
        <charset val="0"/>
      </rPr>
      <t xml:space="preserve">
2.2024</t>
    </r>
    <r>
      <rPr>
        <sz val="12"/>
        <color theme="1"/>
        <rFont val="仿宋_GB2312"/>
        <charset val="134"/>
      </rPr>
      <t>开展教育数字化转型理论研究和饶平县调研。</t>
    </r>
    <r>
      <rPr>
        <sz val="12"/>
        <color theme="1"/>
        <rFont val="Times New Roman"/>
        <charset val="0"/>
      </rPr>
      <t xml:space="preserve">
3.2025</t>
    </r>
    <r>
      <rPr>
        <sz val="12"/>
        <color theme="1"/>
        <rFont val="仿宋_GB2312"/>
        <charset val="134"/>
      </rPr>
      <t>开展饶平教育数字化水平评测和指导工作。</t>
    </r>
    <r>
      <rPr>
        <sz val="12"/>
        <color theme="1"/>
        <rFont val="Times New Roman"/>
        <charset val="0"/>
      </rPr>
      <t xml:space="preserve">
5.2026</t>
    </r>
    <r>
      <rPr>
        <sz val="12"/>
        <color theme="1"/>
        <rFont val="仿宋_GB2312"/>
        <charset val="134"/>
      </rPr>
      <t>基础教育教育数字化水平解决方案。</t>
    </r>
  </si>
  <si>
    <r>
      <rPr>
        <sz val="12"/>
        <color theme="1"/>
        <rFont val="仿宋_GB2312"/>
        <charset val="134"/>
      </rPr>
      <t>蔡梦虹（教务部副部长）</t>
    </r>
    <r>
      <rPr>
        <sz val="12"/>
        <color theme="1"/>
        <rFont val="Times New Roman"/>
        <charset val="0"/>
      </rPr>
      <t>13829097323</t>
    </r>
  </si>
  <si>
    <r>
      <rPr>
        <sz val="12"/>
        <color theme="1"/>
        <rFont val="Times New Roman"/>
        <charset val="0"/>
      </rPr>
      <t>2027</t>
    </r>
    <r>
      <rPr>
        <sz val="12"/>
        <color indexed="8"/>
        <rFont val="仿宋_GB2312"/>
        <charset val="134"/>
      </rPr>
      <t>年</t>
    </r>
    <r>
      <rPr>
        <sz val="12"/>
        <color theme="1"/>
        <rFont val="Times New Roman"/>
        <charset val="0"/>
      </rPr>
      <t>9</t>
    </r>
    <r>
      <rPr>
        <sz val="12"/>
        <color indexed="8"/>
        <rFont val="仿宋_GB2312"/>
        <charset val="134"/>
      </rPr>
      <t>月</t>
    </r>
    <r>
      <rPr>
        <sz val="12"/>
        <color theme="1"/>
        <rFont val="Times New Roman"/>
        <charset val="0"/>
      </rPr>
      <t>1</t>
    </r>
    <r>
      <rPr>
        <sz val="12"/>
        <color indexed="8"/>
        <rFont val="仿宋_GB2312"/>
        <charset val="134"/>
      </rPr>
      <t>日</t>
    </r>
  </si>
  <si>
    <t>师范生教育实习、实践活动</t>
  </si>
  <si>
    <t>建立互推互荐机制，每年各自推荐优秀学生或教师到各自学校实习。</t>
  </si>
  <si>
    <r>
      <rPr>
        <sz val="12"/>
        <color theme="1"/>
        <rFont val="Times New Roman"/>
        <charset val="0"/>
      </rPr>
      <t>2023</t>
    </r>
    <r>
      <rPr>
        <sz val="12"/>
        <color theme="1"/>
        <rFont val="仿宋_GB2312"/>
        <charset val="134"/>
      </rPr>
      <t>年</t>
    </r>
    <r>
      <rPr>
        <sz val="12"/>
        <color theme="1"/>
        <rFont val="Times New Roman"/>
        <charset val="0"/>
      </rPr>
      <t>9</t>
    </r>
    <r>
      <rPr>
        <sz val="12"/>
        <color theme="1"/>
        <rFont val="仿宋_GB2312"/>
        <charset val="134"/>
      </rPr>
      <t>月</t>
    </r>
    <r>
      <rPr>
        <sz val="12"/>
        <color theme="1"/>
        <rFont val="Times New Roman"/>
        <charset val="0"/>
      </rPr>
      <t>-2027</t>
    </r>
    <r>
      <rPr>
        <sz val="12"/>
        <color theme="1"/>
        <rFont val="仿宋_GB2312"/>
        <charset val="134"/>
      </rPr>
      <t>年</t>
    </r>
    <r>
      <rPr>
        <sz val="12"/>
        <color theme="1"/>
        <rFont val="Times New Roman"/>
        <charset val="0"/>
      </rPr>
      <t>9</t>
    </r>
    <r>
      <rPr>
        <sz val="12"/>
        <color theme="1"/>
        <rFont val="仿宋_GB2312"/>
        <charset val="134"/>
      </rPr>
      <t>月，将饶平县技工学校建立为校外实践基地，根据基地需求，派出优秀实习生。</t>
    </r>
  </si>
  <si>
    <t>师资培训</t>
  </si>
  <si>
    <t>选派专业对口特别是智能设备运行与维护、电子电器应用与维修、电子商务、会计事务等专业的教师帮扶饶平贡天职校教师提升教育教学能力。</t>
  </si>
  <si>
    <r>
      <rPr>
        <sz val="12"/>
        <color theme="1"/>
        <rFont val="Times New Roman"/>
        <charset val="0"/>
      </rPr>
      <t>2023</t>
    </r>
    <r>
      <rPr>
        <sz val="12"/>
        <color theme="1"/>
        <rFont val="仿宋_GB2312"/>
        <charset val="134"/>
      </rPr>
      <t>年</t>
    </r>
    <r>
      <rPr>
        <sz val="12"/>
        <color theme="1"/>
        <rFont val="Times New Roman"/>
        <charset val="0"/>
      </rPr>
      <t>9</t>
    </r>
    <r>
      <rPr>
        <sz val="12"/>
        <color theme="1"/>
        <rFont val="仿宋_GB2312"/>
        <charset val="134"/>
      </rPr>
      <t>月</t>
    </r>
    <r>
      <rPr>
        <sz val="12"/>
        <color theme="1"/>
        <rFont val="Times New Roman"/>
        <charset val="0"/>
      </rPr>
      <t>-2027</t>
    </r>
    <r>
      <rPr>
        <sz val="12"/>
        <color theme="1"/>
        <rFont val="仿宋_GB2312"/>
        <charset val="134"/>
      </rPr>
      <t>年</t>
    </r>
    <r>
      <rPr>
        <sz val="12"/>
        <color theme="1"/>
        <rFont val="Times New Roman"/>
        <charset val="0"/>
      </rPr>
      <t>9</t>
    </r>
    <r>
      <rPr>
        <sz val="12"/>
        <color theme="1"/>
        <rFont val="仿宋_GB2312"/>
        <charset val="134"/>
      </rPr>
      <t>月，每年县贡天职校自主选派教师到韩师跟岗。</t>
    </r>
  </si>
  <si>
    <t>师资队伍建设</t>
  </si>
  <si>
    <t>每学期初，由饶平县提出本学期开展讲座需求（场次、对象、内容），韩师根据需求安排专家到饶平开展讲座。</t>
  </si>
  <si>
    <r>
      <rPr>
        <sz val="12"/>
        <color theme="1"/>
        <rFont val="仿宋_GB2312"/>
        <charset val="134"/>
      </rPr>
      <t>每年不超过</t>
    </r>
    <r>
      <rPr>
        <sz val="12"/>
        <color theme="1"/>
        <rFont val="Times New Roman"/>
        <charset val="0"/>
      </rPr>
      <t>10/</t>
    </r>
    <r>
      <rPr>
        <sz val="12"/>
        <color theme="1"/>
        <rFont val="仿宋_GB2312"/>
        <charset val="134"/>
      </rPr>
      <t>人次</t>
    </r>
    <r>
      <rPr>
        <sz val="12"/>
        <color theme="1"/>
        <rFont val="Times New Roman"/>
        <charset val="0"/>
      </rPr>
      <t xml:space="preserve">
</t>
    </r>
    <r>
      <rPr>
        <sz val="12"/>
        <color theme="1"/>
        <rFont val="仿宋_GB2312"/>
        <charset val="134"/>
      </rPr>
      <t>讲座</t>
    </r>
  </si>
  <si>
    <r>
      <rPr>
        <sz val="12"/>
        <color theme="1"/>
        <rFont val="仿宋_GB2312"/>
        <charset val="134"/>
      </rPr>
      <t>刘增花（继续教育学院副院长）</t>
    </r>
    <r>
      <rPr>
        <sz val="12"/>
        <color theme="1"/>
        <rFont val="Times New Roman"/>
        <charset val="0"/>
      </rPr>
      <t xml:space="preserve">
13828385878</t>
    </r>
  </si>
  <si>
    <r>
      <rPr>
        <sz val="12"/>
        <color theme="1"/>
        <rFont val="Times New Roman"/>
        <charset val="0"/>
      </rPr>
      <t>2023</t>
    </r>
    <r>
      <rPr>
        <sz val="12"/>
        <color indexed="8"/>
        <rFont val="仿宋_GB2312"/>
        <charset val="134"/>
      </rPr>
      <t>年</t>
    </r>
    <r>
      <rPr>
        <sz val="12"/>
        <color theme="1"/>
        <rFont val="Times New Roman"/>
        <charset val="0"/>
      </rPr>
      <t>9</t>
    </r>
    <r>
      <rPr>
        <sz val="12"/>
        <color indexed="8"/>
        <rFont val="仿宋_GB2312"/>
        <charset val="134"/>
      </rPr>
      <t>月</t>
    </r>
  </si>
  <si>
    <r>
      <rPr>
        <sz val="12"/>
        <color theme="1"/>
        <rFont val="Times New Roman"/>
        <charset val="0"/>
      </rPr>
      <t>2023—2027</t>
    </r>
    <r>
      <rPr>
        <sz val="12"/>
        <color theme="1"/>
        <rFont val="仿宋_GB2312"/>
        <charset val="134"/>
      </rPr>
      <t>年，每年年初韩师与饶平教育局共同策划年度教师全员轮训项目，由教育局委托韩师承办。</t>
    </r>
  </si>
  <si>
    <t>全员轮训，分年度实施</t>
  </si>
  <si>
    <t>缺资金测算依据</t>
  </si>
  <si>
    <r>
      <rPr>
        <sz val="12"/>
        <color theme="1"/>
        <rFont val="Times New Roman"/>
        <charset val="0"/>
      </rPr>
      <t>2023</t>
    </r>
    <r>
      <rPr>
        <sz val="12"/>
        <color indexed="8"/>
        <rFont val="仿宋_GB2312"/>
        <charset val="134"/>
      </rPr>
      <t>年</t>
    </r>
    <r>
      <rPr>
        <sz val="12"/>
        <color theme="1"/>
        <rFont val="Times New Roman"/>
        <charset val="0"/>
      </rPr>
      <t>12</t>
    </r>
    <r>
      <rPr>
        <sz val="12"/>
        <color indexed="8"/>
        <rFont val="仿宋_GB2312"/>
        <charset val="134"/>
      </rPr>
      <t>月</t>
    </r>
    <r>
      <rPr>
        <sz val="12"/>
        <color theme="1"/>
        <rFont val="Times New Roman"/>
        <charset val="0"/>
      </rPr>
      <t>1日</t>
    </r>
  </si>
  <si>
    <r>
      <rPr>
        <sz val="12"/>
        <color theme="1"/>
        <rFont val="Times New Roman"/>
        <charset val="0"/>
      </rPr>
      <t>2027</t>
    </r>
    <r>
      <rPr>
        <sz val="12"/>
        <color indexed="8"/>
        <rFont val="仿宋_GB2312"/>
        <charset val="134"/>
      </rPr>
      <t>年</t>
    </r>
    <r>
      <rPr>
        <sz val="12"/>
        <color theme="1"/>
        <rFont val="Times New Roman"/>
        <charset val="0"/>
      </rPr>
      <t>12</t>
    </r>
    <r>
      <rPr>
        <sz val="12"/>
        <color indexed="8"/>
        <rFont val="仿宋_GB2312"/>
        <charset val="134"/>
      </rPr>
      <t>月</t>
    </r>
    <r>
      <rPr>
        <sz val="12"/>
        <color theme="1"/>
        <rFont val="Times New Roman"/>
        <charset val="0"/>
      </rPr>
      <t>1</t>
    </r>
    <r>
      <rPr>
        <sz val="12"/>
        <color indexed="8"/>
        <rFont val="仿宋_GB2312"/>
        <charset val="134"/>
      </rPr>
      <t>日</t>
    </r>
  </si>
  <si>
    <t>我院烹饪与营养教育专业人才培养目标为中高职烹饪专业教师，饶平县技工学校已开设中式烹调专业，在师资培训、人才培养、实训场地建设方面，可以提供相关支持、帮助。</t>
  </si>
  <si>
    <r>
      <rPr>
        <sz val="12"/>
        <color theme="1"/>
        <rFont val="Times New Roman"/>
        <charset val="0"/>
      </rPr>
      <t>1.</t>
    </r>
    <r>
      <rPr>
        <sz val="12"/>
        <color theme="1"/>
        <rFont val="仿宋_GB2312"/>
        <charset val="134"/>
      </rPr>
      <t>烹饪与营养教育专业应届毕业生到饶平县技工学校进行教育实习。</t>
    </r>
    <r>
      <rPr>
        <sz val="12"/>
        <color theme="1"/>
        <rFont val="Times New Roman"/>
        <charset val="0"/>
      </rPr>
      <t>2.</t>
    </r>
    <r>
      <rPr>
        <sz val="12"/>
        <color theme="1"/>
        <rFont val="仿宋_GB2312"/>
        <charset val="134"/>
      </rPr>
      <t>组织潮菜烹饪大师到饶平技工学校进行潮菜烹调技艺培训。3.帮助饶平县技工学校建设烹饪实训室。</t>
    </r>
  </si>
  <si>
    <r>
      <rPr>
        <sz val="12"/>
        <color theme="1"/>
        <rFont val="Times New Roman"/>
        <charset val="0"/>
      </rPr>
      <t>1.</t>
    </r>
    <r>
      <rPr>
        <sz val="12"/>
        <color theme="1"/>
        <rFont val="仿宋_GB2312"/>
        <charset val="134"/>
      </rPr>
      <t>烹饪与营养教育专业应届毕业生到饶平县技工学校进行教育实习：根据县技校的需求，组织选拔我校</t>
    </r>
    <r>
      <rPr>
        <sz val="12"/>
        <color theme="1"/>
        <rFont val="Times New Roman"/>
        <charset val="0"/>
      </rPr>
      <t>2020</t>
    </r>
    <r>
      <rPr>
        <sz val="12"/>
        <color theme="1"/>
        <rFont val="仿宋_GB2312"/>
        <charset val="134"/>
      </rPr>
      <t>级、</t>
    </r>
    <r>
      <rPr>
        <sz val="12"/>
        <color theme="1"/>
        <rFont val="Times New Roman"/>
        <charset val="0"/>
      </rPr>
      <t>2021</t>
    </r>
    <r>
      <rPr>
        <sz val="12"/>
        <color theme="1"/>
        <rFont val="仿宋_GB2312"/>
        <charset val="134"/>
      </rPr>
      <t>级烹饪与营养教育专业学生分年度到县技校进行教育实习。</t>
    </r>
    <r>
      <rPr>
        <sz val="12"/>
        <color theme="1"/>
        <rFont val="Times New Roman"/>
        <charset val="0"/>
      </rPr>
      <t>2.</t>
    </r>
    <r>
      <rPr>
        <sz val="12"/>
        <color theme="1"/>
        <rFont val="仿宋_GB2312"/>
        <charset val="134"/>
      </rPr>
      <t>根据县技校的需求，组织我院潮菜烹饪大师到饶平技工学校进行潮菜烹调技艺培训、交流。</t>
    </r>
    <r>
      <rPr>
        <sz val="12"/>
        <color theme="1"/>
        <rFont val="Times New Roman"/>
        <charset val="0"/>
      </rPr>
      <t>3.</t>
    </r>
    <r>
      <rPr>
        <sz val="12"/>
        <color theme="1"/>
        <rFont val="仿宋_GB2312"/>
        <charset val="134"/>
      </rPr>
      <t>帮助饶平县技工学校建设烹饪实训室。</t>
    </r>
  </si>
  <si>
    <r>
      <rPr>
        <sz val="12"/>
        <color theme="1"/>
        <rFont val="仿宋_GB2312"/>
        <charset val="134"/>
      </rPr>
      <t>陈菁（地旅学院、潮菜学院院长）</t>
    </r>
    <r>
      <rPr>
        <sz val="12"/>
        <color theme="1"/>
        <rFont val="Times New Roman"/>
        <charset val="0"/>
      </rPr>
      <t>18811869398</t>
    </r>
    <r>
      <rPr>
        <sz val="12"/>
        <color theme="1"/>
        <rFont val="仿宋_GB2312"/>
        <charset val="134"/>
      </rPr>
      <t>；</t>
    </r>
    <r>
      <rPr>
        <sz val="12"/>
        <color theme="1"/>
        <rFont val="Times New Roman"/>
        <charset val="0"/>
      </rPr>
      <t xml:space="preserve">
</t>
    </r>
    <r>
      <rPr>
        <sz val="12"/>
        <color theme="1"/>
        <rFont val="仿宋_GB2312"/>
        <charset val="134"/>
      </rPr>
      <t>詹世雄（地旅学院、潮菜学院教师）</t>
    </r>
    <r>
      <rPr>
        <sz val="12"/>
        <color theme="1"/>
        <rFont val="Times New Roman"/>
        <charset val="0"/>
      </rPr>
      <t>13829090969</t>
    </r>
  </si>
  <si>
    <r>
      <rPr>
        <sz val="12"/>
        <color theme="1"/>
        <rFont val="仿宋_GB2312"/>
        <charset val="134"/>
      </rPr>
      <t>为了贯彻和落实国家卫健委等</t>
    </r>
    <r>
      <rPr>
        <sz val="12"/>
        <color theme="1"/>
        <rFont val="Times New Roman"/>
        <charset val="0"/>
      </rPr>
      <t>22</t>
    </r>
    <r>
      <rPr>
        <sz val="12"/>
        <color theme="1"/>
        <rFont val="仿宋_GB2312"/>
        <charset val="134"/>
      </rPr>
      <t>部委《关于加强心理健康服务的指导意见》【国卫疾控发〔</t>
    </r>
    <r>
      <rPr>
        <sz val="12"/>
        <color theme="1"/>
        <rFont val="Times New Roman"/>
        <charset val="0"/>
      </rPr>
      <t>2016</t>
    </r>
    <r>
      <rPr>
        <sz val="12"/>
        <color theme="1"/>
        <rFont val="仿宋_GB2312"/>
        <charset val="134"/>
      </rPr>
      <t>〕</t>
    </r>
    <r>
      <rPr>
        <sz val="12"/>
        <color theme="1"/>
        <rFont val="Times New Roman"/>
        <charset val="0"/>
      </rPr>
      <t>77</t>
    </r>
    <r>
      <rPr>
        <sz val="12"/>
        <color theme="1"/>
        <rFont val="仿宋_GB2312"/>
        <charset val="134"/>
      </rPr>
      <t>号】、《</t>
    </r>
    <r>
      <rPr>
        <sz val="12"/>
        <color theme="1"/>
        <rFont val="Times New Roman"/>
        <charset val="0"/>
      </rPr>
      <t>“</t>
    </r>
    <r>
      <rPr>
        <sz val="12"/>
        <color theme="1"/>
        <rFont val="仿宋_GB2312"/>
        <charset val="134"/>
      </rPr>
      <t>健康中国</t>
    </r>
    <r>
      <rPr>
        <sz val="12"/>
        <color theme="1"/>
        <rFont val="Times New Roman"/>
        <charset val="0"/>
      </rPr>
      <t>2030”</t>
    </r>
    <r>
      <rPr>
        <sz val="12"/>
        <color theme="1"/>
        <rFont val="仿宋_GB2312"/>
        <charset val="134"/>
      </rPr>
      <t>规划纲要》以及教育部等十七部门印发《全面加强和改进新时代学生心理健康工作专项行动计划》等多份关于心理健康的文件精神，建立健全社会心理健康服务体系、加强心理健康人才队伍建设，作为对口帮扶饶平县的韩山师范学院，利用我校的教育资源和心理学资源为饶平县相关群体开展心理培训、讲座或督导。</t>
    </r>
  </si>
  <si>
    <t>为教师、学生、公务员、家长等群体开展心理培训和心理健康教育讲座，提升这些群体的心理健康水平，为心理教师群体提供心理咨询或者心理危机干预督导。</t>
  </si>
  <si>
    <r>
      <rPr>
        <sz val="12"/>
        <color theme="1"/>
        <rFont val="仿宋_GB2312"/>
        <charset val="134"/>
      </rPr>
      <t>每年分别开展一场针对教师、学生、家长或公务员群体的讲座和培训，每年开展</t>
    </r>
    <r>
      <rPr>
        <sz val="12"/>
        <color theme="1"/>
        <rFont val="Times New Roman"/>
        <charset val="0"/>
      </rPr>
      <t>1-2</t>
    </r>
    <r>
      <rPr>
        <sz val="12"/>
        <color theme="1"/>
        <rFont val="仿宋_GB2312"/>
        <charset val="134"/>
      </rPr>
      <t>场针对心理教师或者班主任的心理督导。</t>
    </r>
    <r>
      <rPr>
        <sz val="12"/>
        <color theme="1"/>
        <rFont val="Times New Roman"/>
        <charset val="0"/>
      </rPr>
      <t xml:space="preserve">
</t>
    </r>
    <r>
      <rPr>
        <sz val="12"/>
        <color theme="1"/>
        <rFont val="仿宋_GB2312"/>
        <charset val="134"/>
      </rPr>
      <t>分年度量化指标：每年一场讲座，</t>
    </r>
    <r>
      <rPr>
        <sz val="12"/>
        <color theme="1"/>
        <rFont val="Times New Roman"/>
        <charset val="0"/>
      </rPr>
      <t>1-2</t>
    </r>
    <r>
      <rPr>
        <sz val="12"/>
        <color theme="1"/>
        <rFont val="仿宋_GB2312"/>
        <charset val="134"/>
      </rPr>
      <t>场督导</t>
    </r>
  </si>
  <si>
    <r>
      <rPr>
        <sz val="12"/>
        <color theme="1"/>
        <rFont val="仿宋_GB2312"/>
        <charset val="134"/>
      </rPr>
      <t>李亚娟（心理健康教育与咨询中心副主任）</t>
    </r>
    <r>
      <rPr>
        <sz val="12"/>
        <color theme="1"/>
        <rFont val="Times New Roman"/>
        <charset val="0"/>
      </rPr>
      <t xml:space="preserve">
15820148306</t>
    </r>
  </si>
  <si>
    <t>人才培养</t>
  </si>
  <si>
    <r>
      <rPr>
        <sz val="12"/>
        <color rgb="FF000000"/>
        <rFont val="Times New Roman"/>
        <charset val="0"/>
      </rPr>
      <t>2025</t>
    </r>
    <r>
      <rPr>
        <sz val="12"/>
        <color indexed="8"/>
        <rFont val="仿宋_GB2312"/>
        <charset val="134"/>
      </rPr>
      <t>年</t>
    </r>
    <r>
      <rPr>
        <sz val="12"/>
        <color rgb="FF000000"/>
        <rFont val="Times New Roman"/>
        <charset val="0"/>
      </rPr>
      <t>12</t>
    </r>
    <r>
      <rPr>
        <sz val="12"/>
        <color indexed="8"/>
        <rFont val="仿宋_GB2312"/>
        <charset val="134"/>
      </rPr>
      <t>月</t>
    </r>
    <r>
      <rPr>
        <sz val="12"/>
        <color rgb="FF000000"/>
        <rFont val="Times New Roman"/>
        <charset val="0"/>
      </rPr>
      <t>31</t>
    </r>
    <r>
      <rPr>
        <sz val="12"/>
        <color indexed="8"/>
        <rFont val="仿宋_GB2312"/>
        <charset val="134"/>
      </rPr>
      <t>日</t>
    </r>
  </si>
  <si>
    <t>广东双百行动计划是广东省教育厅为推动乡村振兴和城乡融合发展而实施的一项重要举措，对于促进教育链、人才链与产业链、创新链的有机衔接，推动乡村全面振兴具有重要意义。人才培养是推动经济社会发展的重要保障，通过加强机电一体化、电气自动化专业人才培养，可以提高该领域的人才素质和创新能力，为机电一体化、电气自动化行业的发展提供有力支持。</t>
  </si>
  <si>
    <t>对饶平县技工学校、贡天职校和英才实验学校的人才培养方案和师资队伍等进行帮扶。包括：制定人才培养计划、整合优质教育资源等。</t>
  </si>
  <si>
    <r>
      <rPr>
        <sz val="12"/>
        <color rgb="FF000000"/>
        <rFont val="Times New Roman"/>
        <charset val="0"/>
      </rPr>
      <t>1.2023</t>
    </r>
    <r>
      <rPr>
        <sz val="12"/>
        <color rgb="FF000000"/>
        <rFont val="仿宋_GB2312"/>
        <charset val="134"/>
      </rPr>
      <t>年</t>
    </r>
    <r>
      <rPr>
        <sz val="12"/>
        <color rgb="FF000000"/>
        <rFont val="Times New Roman"/>
        <charset val="0"/>
      </rPr>
      <t>10</t>
    </r>
    <r>
      <rPr>
        <sz val="12"/>
        <color rgb="FF000000"/>
        <rFont val="仿宋_GB2312"/>
        <charset val="134"/>
      </rPr>
      <t>月</t>
    </r>
    <r>
      <rPr>
        <sz val="12"/>
        <color rgb="FF000000"/>
        <rFont val="Times New Roman"/>
        <charset val="0"/>
      </rPr>
      <t>-2023</t>
    </r>
    <r>
      <rPr>
        <sz val="12"/>
        <color rgb="FF000000"/>
        <rFont val="仿宋_GB2312"/>
        <charset val="134"/>
      </rPr>
      <t>年</t>
    </r>
    <r>
      <rPr>
        <sz val="12"/>
        <color rgb="FF000000"/>
        <rFont val="Times New Roman"/>
        <charset val="0"/>
      </rPr>
      <t>12</t>
    </r>
    <r>
      <rPr>
        <sz val="12"/>
        <color rgb="FF000000"/>
        <rFont val="仿宋_GB2312"/>
        <charset val="134"/>
      </rPr>
      <t>月</t>
    </r>
    <r>
      <rPr>
        <sz val="12"/>
        <color rgb="FF000000"/>
        <rFont val="Times New Roman"/>
        <charset val="0"/>
      </rPr>
      <t>,</t>
    </r>
    <r>
      <rPr>
        <sz val="12"/>
        <color rgb="FF000000"/>
        <rFont val="仿宋_GB2312"/>
        <charset val="134"/>
      </rPr>
      <t>对饶平县技工学校、贡天职校的人才培养方案和师资队伍进行调研及对接交流，主要包括：就机电一体化、电气自动化两个专业的实训基地、师资队伍、丰富教学资源人才培养课程设置等方面优化需求。</t>
    </r>
    <r>
      <rPr>
        <sz val="12"/>
        <color rgb="FF000000"/>
        <rFont val="Times New Roman"/>
        <charset val="0"/>
      </rPr>
      <t xml:space="preserve">
2.2024</t>
    </r>
    <r>
      <rPr>
        <sz val="12"/>
        <color rgb="FF000000"/>
        <rFont val="仿宋_GB2312"/>
        <charset val="134"/>
      </rPr>
      <t>年</t>
    </r>
    <r>
      <rPr>
        <sz val="12"/>
        <color rgb="FF000000"/>
        <rFont val="Times New Roman"/>
        <charset val="0"/>
      </rPr>
      <t>1</t>
    </r>
    <r>
      <rPr>
        <sz val="12"/>
        <color rgb="FF000000"/>
        <rFont val="仿宋_GB2312"/>
        <charset val="134"/>
      </rPr>
      <t>月</t>
    </r>
    <r>
      <rPr>
        <sz val="12"/>
        <color rgb="FF000000"/>
        <rFont val="Times New Roman"/>
        <charset val="0"/>
      </rPr>
      <t>-2024</t>
    </r>
    <r>
      <rPr>
        <sz val="12"/>
        <color rgb="FF000000"/>
        <rFont val="仿宋_GB2312"/>
        <charset val="134"/>
      </rPr>
      <t>年</t>
    </r>
    <r>
      <rPr>
        <sz val="12"/>
        <color rgb="FF000000"/>
        <rFont val="Times New Roman"/>
        <charset val="0"/>
      </rPr>
      <t>12</t>
    </r>
    <r>
      <rPr>
        <sz val="12"/>
        <color rgb="FF000000"/>
        <rFont val="仿宋_GB2312"/>
        <charset val="134"/>
      </rPr>
      <t>月，物电学院有电子信息工程、电子信息科学与技术和电气工程及其自动化专业。与饶平县技工学校、贡天职校进一步交流，帮助学校相关专业的课程设置，提升教师的教育教学能力。</t>
    </r>
    <r>
      <rPr>
        <sz val="12"/>
        <color rgb="FF000000"/>
        <rFont val="Times New Roman"/>
        <charset val="0"/>
      </rPr>
      <t xml:space="preserve">
3.2025</t>
    </r>
    <r>
      <rPr>
        <sz val="12"/>
        <color rgb="FF000000"/>
        <rFont val="仿宋_GB2312"/>
        <charset val="134"/>
      </rPr>
      <t>年</t>
    </r>
    <r>
      <rPr>
        <sz val="12"/>
        <color rgb="FF000000"/>
        <rFont val="Times New Roman"/>
        <charset val="0"/>
      </rPr>
      <t>1</t>
    </r>
    <r>
      <rPr>
        <sz val="12"/>
        <color rgb="FF000000"/>
        <rFont val="仿宋_GB2312"/>
        <charset val="134"/>
      </rPr>
      <t>月</t>
    </r>
    <r>
      <rPr>
        <sz val="12"/>
        <color rgb="FF000000"/>
        <rFont val="Times New Roman"/>
        <charset val="0"/>
      </rPr>
      <t>-2025</t>
    </r>
    <r>
      <rPr>
        <sz val="12"/>
        <color rgb="FF000000"/>
        <rFont val="仿宋_GB2312"/>
        <charset val="134"/>
      </rPr>
      <t>年</t>
    </r>
    <r>
      <rPr>
        <sz val="12"/>
        <color rgb="FF000000"/>
        <rFont val="Times New Roman"/>
        <charset val="0"/>
      </rPr>
      <t>12</t>
    </r>
    <r>
      <rPr>
        <sz val="12"/>
        <color rgb="FF000000"/>
        <rFont val="仿宋_GB2312"/>
        <charset val="134"/>
      </rPr>
      <t>月，对口帮扶饶平县技工学校、贡天职校、英才实验学校创新人才培养，教师能力提升，提升学生的动手能力和科技创新能力。</t>
    </r>
  </si>
  <si>
    <r>
      <rPr>
        <sz val="12"/>
        <color rgb="FF000000"/>
        <rFont val="仿宋_GB2312"/>
        <charset val="134"/>
      </rPr>
      <t>洪英汉（物理与电子工程学院副院长）</t>
    </r>
    <r>
      <rPr>
        <sz val="12"/>
        <color rgb="FF000000"/>
        <rFont val="Times New Roman"/>
        <charset val="0"/>
      </rPr>
      <t>13502506815</t>
    </r>
  </si>
  <si>
    <t>三下乡社会实践</t>
  </si>
  <si>
    <t>结合地方所需，对地方展开三下乡社会实践</t>
  </si>
  <si>
    <t>学校团委与县团委大学生社区实践结对共建协议，依托大学生志愿服务活动，联合开展社区实践，集中开展教育关爱、第二课堂学习、急救宣教、急救技能、心理辅导等活动，助力社区服务高质量发展。</t>
  </si>
  <si>
    <r>
      <rPr>
        <sz val="12"/>
        <rFont val="仿宋_GB2312"/>
        <charset val="134"/>
      </rPr>
      <t>参与文明实践、文明创建、文明培育，开展形式多样的文化活动，丰富当地群众文化生活。（</t>
    </r>
    <r>
      <rPr>
        <sz val="12"/>
        <rFont val="Times New Roman"/>
        <charset val="0"/>
      </rPr>
      <t>2023-2025</t>
    </r>
    <r>
      <rPr>
        <sz val="12"/>
        <rFont val="仿宋_GB2312"/>
        <charset val="134"/>
      </rPr>
      <t>年每年暑假派遣师生驻相关镇村进行三下乡活动）</t>
    </r>
  </si>
  <si>
    <r>
      <rPr>
        <sz val="12"/>
        <color theme="1"/>
        <rFont val="仿宋_GB2312"/>
        <charset val="134"/>
      </rPr>
      <t>刘山发（校团委团委书记）</t>
    </r>
    <r>
      <rPr>
        <sz val="12"/>
        <color theme="1"/>
        <rFont val="Times New Roman"/>
        <charset val="0"/>
      </rPr>
      <t>13719491002</t>
    </r>
  </si>
  <si>
    <t>实习实训基地群建设</t>
  </si>
  <si>
    <t>广东省体育美育浸润行动计划</t>
  </si>
  <si>
    <r>
      <rPr>
        <sz val="12"/>
        <color theme="1"/>
        <rFont val="Times New Roman"/>
        <charset val="0"/>
      </rPr>
      <t>2023</t>
    </r>
    <r>
      <rPr>
        <sz val="12"/>
        <color theme="1"/>
        <rFont val="仿宋_GB2312"/>
        <charset val="134"/>
      </rPr>
      <t>年</t>
    </r>
    <r>
      <rPr>
        <sz val="12"/>
        <color theme="1"/>
        <rFont val="Times New Roman"/>
        <charset val="0"/>
      </rPr>
      <t>9</t>
    </r>
    <r>
      <rPr>
        <sz val="12"/>
        <color theme="1"/>
        <rFont val="仿宋_GB2312"/>
        <charset val="134"/>
      </rPr>
      <t>月</t>
    </r>
    <r>
      <rPr>
        <sz val="12"/>
        <color theme="1"/>
        <rFont val="Times New Roman"/>
        <charset val="0"/>
      </rPr>
      <t>-2027</t>
    </r>
    <r>
      <rPr>
        <sz val="12"/>
        <color theme="1"/>
        <rFont val="仿宋_GB2312"/>
        <charset val="134"/>
      </rPr>
      <t>年</t>
    </r>
    <r>
      <rPr>
        <sz val="12"/>
        <color theme="1"/>
        <rFont val="Times New Roman"/>
        <charset val="0"/>
      </rPr>
      <t>9</t>
    </r>
    <r>
      <rPr>
        <sz val="12"/>
        <color theme="1"/>
        <rFont val="仿宋_GB2312"/>
        <charset val="134"/>
      </rPr>
      <t>月，新增体育、美育浸润、实践教学等实践基地</t>
    </r>
    <r>
      <rPr>
        <sz val="12"/>
        <color theme="1"/>
        <rFont val="Times New Roman"/>
        <charset val="0"/>
      </rPr>
      <t>8-10</t>
    </r>
    <r>
      <rPr>
        <sz val="12"/>
        <color theme="1"/>
        <rFont val="仿宋_GB2312"/>
        <charset val="134"/>
      </rPr>
      <t>所。</t>
    </r>
  </si>
  <si>
    <r>
      <rPr>
        <sz val="12"/>
        <color theme="1"/>
        <rFont val="Times New Roman"/>
        <charset val="0"/>
      </rPr>
      <t>2023</t>
    </r>
    <r>
      <rPr>
        <sz val="12"/>
        <color theme="1"/>
        <rFont val="仿宋_GB2312"/>
        <charset val="134"/>
      </rPr>
      <t>年</t>
    </r>
    <r>
      <rPr>
        <sz val="12"/>
        <color theme="1"/>
        <rFont val="Times New Roman"/>
        <charset val="0"/>
      </rPr>
      <t>9</t>
    </r>
    <r>
      <rPr>
        <sz val="12"/>
        <color theme="1"/>
        <rFont val="仿宋_GB2312"/>
        <charset val="134"/>
      </rPr>
      <t>月</t>
    </r>
    <r>
      <rPr>
        <sz val="12"/>
        <color theme="1"/>
        <rFont val="Times New Roman"/>
        <charset val="0"/>
      </rPr>
      <t>-2027</t>
    </r>
    <r>
      <rPr>
        <sz val="12"/>
        <color theme="1"/>
        <rFont val="仿宋_GB2312"/>
        <charset val="134"/>
      </rPr>
      <t>年</t>
    </r>
    <r>
      <rPr>
        <sz val="12"/>
        <color theme="1"/>
        <rFont val="Times New Roman"/>
        <charset val="0"/>
      </rPr>
      <t>9</t>
    </r>
    <r>
      <rPr>
        <sz val="12"/>
        <color theme="1"/>
        <rFont val="仿宋_GB2312"/>
        <charset val="134"/>
      </rPr>
      <t>月，每年选派参与体育美育浸润行动计划学生以及实习生共不低于</t>
    </r>
    <r>
      <rPr>
        <sz val="12"/>
        <color theme="1"/>
        <rFont val="Times New Roman"/>
        <charset val="0"/>
      </rPr>
      <t>150</t>
    </r>
    <r>
      <rPr>
        <sz val="12"/>
        <color theme="1"/>
        <rFont val="仿宋_GB2312"/>
        <charset val="134"/>
      </rPr>
      <t>名到饶平县基础教育教学单位参加实习实践活动，服务饶平县基础教育。</t>
    </r>
  </si>
  <si>
    <t>学生三下乡社会实践</t>
  </si>
  <si>
    <r>
      <rPr>
        <sz val="12"/>
        <color theme="1"/>
        <rFont val="Times New Roman"/>
        <charset val="0"/>
      </rPr>
      <t>2023</t>
    </r>
    <r>
      <rPr>
        <sz val="12"/>
        <color indexed="8"/>
        <rFont val="仿宋_GB2312"/>
        <charset val="134"/>
      </rPr>
      <t>年</t>
    </r>
    <r>
      <rPr>
        <sz val="12"/>
        <color theme="1"/>
        <rFont val="Times New Roman"/>
        <charset val="0"/>
      </rPr>
      <t>6</t>
    </r>
    <r>
      <rPr>
        <sz val="12"/>
        <color indexed="8"/>
        <rFont val="仿宋_GB2312"/>
        <charset val="134"/>
      </rPr>
      <t>月</t>
    </r>
    <r>
      <rPr>
        <sz val="12"/>
        <color theme="1"/>
        <rFont val="Times New Roman"/>
        <charset val="0"/>
      </rPr>
      <t>1</t>
    </r>
    <r>
      <rPr>
        <sz val="12"/>
        <color indexed="8"/>
        <rFont val="仿宋_GB2312"/>
        <charset val="134"/>
      </rPr>
      <t>日</t>
    </r>
  </si>
  <si>
    <r>
      <rPr>
        <sz val="12"/>
        <color theme="1"/>
        <rFont val="仿宋_GB2312"/>
        <charset val="134"/>
      </rPr>
      <t>依托</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社会实践平台，聚焦</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行动建设，联合饶平县，在饶平县建设大学生社会实践基地，围绕乡村教育、社会服务、特色农业、文旅发展等，助力饶平县乡镇（社区）高质量发展。</t>
    </r>
  </si>
  <si>
    <r>
      <rPr>
        <sz val="12"/>
        <color theme="1"/>
        <rFont val="仿宋_GB2312"/>
        <charset val="134"/>
      </rPr>
      <t>一、</t>
    </r>
    <r>
      <rPr>
        <sz val="12"/>
        <color theme="1"/>
        <rFont val="Times New Roman"/>
        <charset val="0"/>
      </rPr>
      <t>2023</t>
    </r>
    <r>
      <rPr>
        <sz val="12"/>
        <color theme="1"/>
        <rFont val="仿宋_GB2312"/>
        <charset val="134"/>
      </rPr>
      <t>年</t>
    </r>
    <r>
      <rPr>
        <sz val="12"/>
        <color theme="1"/>
        <rFont val="Times New Roman"/>
        <charset val="0"/>
      </rPr>
      <t>6</t>
    </r>
    <r>
      <rPr>
        <sz val="12"/>
        <color theme="1"/>
        <rFont val="仿宋_GB2312"/>
        <charset val="134"/>
      </rPr>
      <t>月</t>
    </r>
    <r>
      <rPr>
        <sz val="12"/>
        <color theme="1"/>
        <rFont val="Times New Roman"/>
        <charset val="0"/>
      </rPr>
      <t>-2027</t>
    </r>
    <r>
      <rPr>
        <sz val="12"/>
        <color theme="1"/>
        <rFont val="仿宋_GB2312"/>
        <charset val="134"/>
      </rPr>
      <t>年</t>
    </r>
    <r>
      <rPr>
        <sz val="12"/>
        <color theme="1"/>
        <rFont val="Times New Roman"/>
        <charset val="0"/>
      </rPr>
      <t>12</t>
    </r>
    <r>
      <rPr>
        <sz val="12"/>
        <color theme="1"/>
        <rFont val="仿宋_GB2312"/>
        <charset val="134"/>
      </rPr>
      <t>月，依托</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社会实践平台，聚焦</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行动建设，联合饶平县团委，在饶平县建设大学生社会实践基地，围绕乡村教育、社会服务、特色农业、文旅发展等，充分发挥新师范和特色专业优势，计划每年组织</t>
    </r>
    <r>
      <rPr>
        <sz val="12"/>
        <color theme="1"/>
        <rFont val="Times New Roman"/>
        <charset val="0"/>
      </rPr>
      <t>10</t>
    </r>
    <r>
      <rPr>
        <sz val="12"/>
        <color theme="1"/>
        <rFont val="仿宋_GB2312"/>
        <charset val="134"/>
      </rPr>
      <t>支以上具有较强专业素养的师生社会实践团队，深入饶平县各乡镇村（社区），助力饶平县社会经济高质量发展。</t>
    </r>
    <r>
      <rPr>
        <sz val="12"/>
        <color theme="1"/>
        <rFont val="Times New Roman"/>
        <charset val="0"/>
      </rPr>
      <t xml:space="preserve">
</t>
    </r>
    <r>
      <rPr>
        <sz val="12"/>
        <color theme="1"/>
        <rFont val="仿宋_GB2312"/>
        <charset val="134"/>
      </rPr>
      <t>二、</t>
    </r>
    <r>
      <rPr>
        <sz val="12"/>
        <color theme="1"/>
        <rFont val="Times New Roman"/>
        <charset val="0"/>
      </rPr>
      <t>2023</t>
    </r>
    <r>
      <rPr>
        <sz val="12"/>
        <color theme="1"/>
        <rFont val="仿宋_GB2312"/>
        <charset val="134"/>
      </rPr>
      <t>年</t>
    </r>
    <r>
      <rPr>
        <sz val="12"/>
        <color theme="1"/>
        <rFont val="Times New Roman"/>
        <charset val="0"/>
      </rPr>
      <t>6</t>
    </r>
    <r>
      <rPr>
        <sz val="12"/>
        <color theme="1"/>
        <rFont val="仿宋_GB2312"/>
        <charset val="134"/>
      </rPr>
      <t>月</t>
    </r>
    <r>
      <rPr>
        <sz val="12"/>
        <color theme="1"/>
        <rFont val="Times New Roman"/>
        <charset val="0"/>
      </rPr>
      <t>-2027</t>
    </r>
    <r>
      <rPr>
        <sz val="12"/>
        <color theme="1"/>
        <rFont val="仿宋_GB2312"/>
        <charset val="134"/>
      </rPr>
      <t>年</t>
    </r>
    <r>
      <rPr>
        <sz val="12"/>
        <color theme="1"/>
        <rFont val="Times New Roman"/>
        <charset val="0"/>
      </rPr>
      <t>12</t>
    </r>
    <r>
      <rPr>
        <sz val="12"/>
        <color theme="1"/>
        <rFont val="仿宋_GB2312"/>
        <charset val="134"/>
      </rPr>
      <t>月，完成学校团委和饶平县团委大学生社区实践结对共建协议，依托大学生志愿服务活动，与饶平县团委联合开展社区实践，集中开展教育关爱、第二课堂学习、急救宣教、急救技能、心理辅导等活动，助力社区服务高质量发展。</t>
    </r>
    <r>
      <rPr>
        <sz val="12"/>
        <color theme="1"/>
        <rFont val="Times New Roman"/>
        <charset val="0"/>
      </rPr>
      <t xml:space="preserve">
</t>
    </r>
    <r>
      <rPr>
        <sz val="12"/>
        <color theme="1"/>
        <rFont val="仿宋_GB2312"/>
        <charset val="134"/>
      </rPr>
      <t>三</t>
    </r>
    <r>
      <rPr>
        <sz val="12"/>
        <color theme="1"/>
        <rFont val="Times New Roman"/>
        <charset val="0"/>
      </rPr>
      <t>2023</t>
    </r>
    <r>
      <rPr>
        <sz val="12"/>
        <color theme="1"/>
        <rFont val="仿宋_GB2312"/>
        <charset val="134"/>
      </rPr>
      <t>年</t>
    </r>
    <r>
      <rPr>
        <sz val="12"/>
        <color theme="1"/>
        <rFont val="Times New Roman"/>
        <charset val="0"/>
      </rPr>
      <t>6</t>
    </r>
    <r>
      <rPr>
        <sz val="12"/>
        <color theme="1"/>
        <rFont val="仿宋_GB2312"/>
        <charset val="134"/>
      </rPr>
      <t>月</t>
    </r>
    <r>
      <rPr>
        <sz val="12"/>
        <color theme="1"/>
        <rFont val="Times New Roman"/>
        <charset val="0"/>
      </rPr>
      <t>-2027</t>
    </r>
    <r>
      <rPr>
        <sz val="12"/>
        <color theme="1"/>
        <rFont val="仿宋_GB2312"/>
        <charset val="134"/>
      </rPr>
      <t>年</t>
    </r>
    <r>
      <rPr>
        <sz val="12"/>
        <color theme="1"/>
        <rFont val="Times New Roman"/>
        <charset val="0"/>
      </rPr>
      <t>12</t>
    </r>
    <r>
      <rPr>
        <sz val="12"/>
        <color theme="1"/>
        <rFont val="仿宋_GB2312"/>
        <charset val="134"/>
      </rPr>
      <t>月，在饶平县三饶镇</t>
    </r>
    <r>
      <rPr>
        <sz val="12"/>
        <color theme="1"/>
        <rFont val="Times New Roman"/>
        <charset val="0"/>
      </rPr>
      <t>“</t>
    </r>
    <r>
      <rPr>
        <sz val="12"/>
        <color theme="1"/>
        <rFont val="仿宋_GB2312"/>
        <charset val="134"/>
      </rPr>
      <t>三饶香稻</t>
    </r>
    <r>
      <rPr>
        <sz val="12"/>
        <color theme="1"/>
        <rFont val="Times New Roman"/>
        <charset val="0"/>
      </rPr>
      <t>”</t>
    </r>
    <r>
      <rPr>
        <sz val="12"/>
        <color theme="1"/>
        <rFont val="仿宋_GB2312"/>
        <charset val="134"/>
      </rPr>
      <t>示范基地开展广东青年大学生“百千万工程”突击队行动省级重点团队建设，力争建立大学生社会实践基地，助力饶平县三饶镇“三饶香稻”示范基地高质量发展。
四、2023年6月-2027年12月，与饶平县文广旅体局合作，成立志愿服务站，助力饶平县文化旅游宣传服务。</t>
    </r>
  </si>
  <si>
    <r>
      <rPr>
        <sz val="12"/>
        <color theme="1"/>
        <rFont val="仿宋_GB2312"/>
        <charset val="134"/>
      </rPr>
      <t>一、总体目标：联合饶平县，充分发挥新师范和特色专业优势，依托</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社会实践平台，聚焦</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行动建设，助力乡村教育、社会服务、特色农业、文旅发展、急救宣教、急救技能、心理辅导等，助力饶平饶平县高质量发展。</t>
    </r>
    <r>
      <rPr>
        <sz val="12"/>
        <color theme="1"/>
        <rFont val="Times New Roman"/>
        <charset val="0"/>
      </rPr>
      <t xml:space="preserve">                                                                                                              </t>
    </r>
    <r>
      <rPr>
        <sz val="12"/>
        <color theme="1"/>
        <rFont val="仿宋_GB2312"/>
        <charset val="134"/>
      </rPr>
      <t>二、分年度目标：</t>
    </r>
    <r>
      <rPr>
        <sz val="12"/>
        <color theme="1"/>
        <rFont val="Times New Roman"/>
        <charset val="0"/>
      </rPr>
      <t xml:space="preserve">                                                                                                                                                            2024</t>
    </r>
    <r>
      <rPr>
        <sz val="12"/>
        <color theme="1"/>
        <rFont val="仿宋_GB2312"/>
        <charset val="134"/>
      </rPr>
      <t>年</t>
    </r>
    <r>
      <rPr>
        <sz val="12"/>
        <color theme="1"/>
        <rFont val="Times New Roman"/>
        <charset val="0"/>
      </rPr>
      <t xml:space="preserve">   </t>
    </r>
    <r>
      <rPr>
        <sz val="12"/>
        <color theme="1"/>
        <rFont val="仿宋_GB2312"/>
        <charset val="134"/>
      </rPr>
      <t>探索合作阶段，在饶平县团委、教育局的协助下，重点在部分乡镇开展社会实践、社区实践合作项目的探索与实践，初步形成实践服务项目。</t>
    </r>
    <r>
      <rPr>
        <sz val="12"/>
        <color theme="1"/>
        <rFont val="Times New Roman"/>
        <charset val="0"/>
      </rPr>
      <t xml:space="preserve">
2025</t>
    </r>
    <r>
      <rPr>
        <sz val="12"/>
        <color theme="1"/>
        <rFont val="仿宋_GB2312"/>
        <charset val="134"/>
      </rPr>
      <t>年</t>
    </r>
    <r>
      <rPr>
        <sz val="12"/>
        <color theme="1"/>
        <rFont val="Times New Roman"/>
        <charset val="0"/>
      </rPr>
      <t xml:space="preserve">   </t>
    </r>
    <r>
      <rPr>
        <sz val="12"/>
        <color theme="1"/>
        <rFont val="仿宋_GB2312"/>
        <charset val="134"/>
      </rPr>
      <t>构建模式阶段，在</t>
    </r>
    <r>
      <rPr>
        <sz val="12"/>
        <color theme="1"/>
        <rFont val="Times New Roman"/>
        <charset val="0"/>
      </rPr>
      <t>2024</t>
    </r>
    <r>
      <rPr>
        <sz val="12"/>
        <color theme="1"/>
        <rFont val="仿宋_GB2312"/>
        <charset val="134"/>
      </rPr>
      <t>合作探索基础上，开展适合饶平当地教育需求、产业特色服务的社会（社区）实践模式与内容实践。</t>
    </r>
    <r>
      <rPr>
        <sz val="12"/>
        <color theme="1"/>
        <rFont val="Times New Roman"/>
        <charset val="0"/>
      </rPr>
      <t xml:space="preserve">
2026</t>
    </r>
    <r>
      <rPr>
        <sz val="12"/>
        <color theme="1"/>
        <rFont val="仿宋_GB2312"/>
        <charset val="134"/>
      </rPr>
      <t>年</t>
    </r>
    <r>
      <rPr>
        <sz val="12"/>
        <color theme="1"/>
        <rFont val="Times New Roman"/>
        <charset val="0"/>
      </rPr>
      <t xml:space="preserve">   </t>
    </r>
    <r>
      <rPr>
        <sz val="12"/>
        <color theme="1"/>
        <rFont val="仿宋_GB2312"/>
        <charset val="134"/>
      </rPr>
      <t>持续推进阶段，形成较为成熟的社会（社区）实践模式与内容，并作进一步拓展。</t>
    </r>
    <r>
      <rPr>
        <sz val="12"/>
        <color theme="1"/>
        <rFont val="Times New Roman"/>
        <charset val="0"/>
      </rPr>
      <t xml:space="preserve">
2027</t>
    </r>
    <r>
      <rPr>
        <sz val="12"/>
        <color theme="1"/>
        <rFont val="仿宋_GB2312"/>
        <charset val="134"/>
      </rPr>
      <t>年</t>
    </r>
    <r>
      <rPr>
        <sz val="12"/>
        <color theme="1"/>
        <rFont val="Times New Roman"/>
        <charset val="0"/>
      </rPr>
      <t xml:space="preserve">   </t>
    </r>
    <r>
      <rPr>
        <sz val="12"/>
        <color theme="1"/>
        <rFont val="仿宋_GB2312"/>
        <charset val="134"/>
      </rPr>
      <t>形成</t>
    </r>
    <r>
      <rPr>
        <sz val="12"/>
        <color theme="1"/>
        <rFont val="Times New Roman"/>
        <charset val="0"/>
      </rPr>
      <t>“</t>
    </r>
    <r>
      <rPr>
        <sz val="12"/>
        <color theme="1"/>
        <rFont val="仿宋_GB2312"/>
        <charset val="134"/>
      </rPr>
      <t>韩师</t>
    </r>
    <r>
      <rPr>
        <sz val="12"/>
        <color theme="1"/>
        <rFont val="Times New Roman"/>
        <charset val="0"/>
      </rPr>
      <t>——</t>
    </r>
    <r>
      <rPr>
        <sz val="12"/>
        <color theme="1"/>
        <rFont val="仿宋_GB2312"/>
        <charset val="134"/>
      </rPr>
      <t>饶平</t>
    </r>
    <r>
      <rPr>
        <sz val="12"/>
        <color theme="1"/>
        <rFont val="Times New Roman"/>
        <charset val="0"/>
      </rPr>
      <t>”</t>
    </r>
    <r>
      <rPr>
        <sz val="12"/>
        <color theme="1"/>
        <rFont val="仿宋_GB2312"/>
        <charset val="134"/>
      </rPr>
      <t>社会（社区）实践服务品牌，助力饶平县高质量发展。</t>
    </r>
  </si>
  <si>
    <r>
      <rPr>
        <sz val="12"/>
        <color theme="1"/>
        <rFont val="仿宋_GB2312"/>
        <charset val="134"/>
      </rPr>
      <t>柯东贤（学校团委副书记）</t>
    </r>
    <r>
      <rPr>
        <sz val="12"/>
        <color theme="1"/>
        <rFont val="Times New Roman"/>
        <charset val="0"/>
      </rPr>
      <t>13413707438</t>
    </r>
  </si>
  <si>
    <r>
      <rPr>
        <sz val="12"/>
        <color theme="1"/>
        <rFont val="仿宋_GB2312"/>
        <charset val="134"/>
      </rPr>
      <t>粤东基础教育学科群</t>
    </r>
    <r>
      <rPr>
        <sz val="12"/>
        <color theme="1"/>
        <rFont val="Times New Roman"/>
        <charset val="0"/>
      </rPr>
      <t>“</t>
    </r>
    <r>
      <rPr>
        <sz val="12"/>
        <color theme="1"/>
        <rFont val="仿宋_GB2312"/>
        <charset val="134"/>
      </rPr>
      <t>名师工作坊</t>
    </r>
    <r>
      <rPr>
        <sz val="12"/>
        <color theme="1"/>
        <rFont val="Times New Roman"/>
        <charset val="0"/>
      </rPr>
      <t>”</t>
    </r>
    <r>
      <rPr>
        <sz val="12"/>
        <color theme="1"/>
        <rFont val="仿宋_GB2312"/>
        <charset val="134"/>
      </rPr>
      <t>教研活动</t>
    </r>
  </si>
  <si>
    <r>
      <rPr>
        <sz val="12"/>
        <color theme="1"/>
        <rFont val="仿宋_GB2312"/>
        <charset val="134"/>
      </rPr>
      <t>组织线下粤东基础教育学科群</t>
    </r>
    <r>
      <rPr>
        <sz val="12"/>
        <color theme="1"/>
        <rFont val="Times New Roman"/>
        <charset val="0"/>
      </rPr>
      <t>“</t>
    </r>
    <r>
      <rPr>
        <sz val="12"/>
        <color theme="1"/>
        <rFont val="仿宋_GB2312"/>
        <charset val="134"/>
      </rPr>
      <t>名师工作坊</t>
    </r>
    <r>
      <rPr>
        <sz val="12"/>
        <color theme="1"/>
        <rFont val="Times New Roman"/>
        <charset val="0"/>
      </rPr>
      <t>”</t>
    </r>
    <r>
      <rPr>
        <sz val="12"/>
        <color theme="1"/>
        <rFont val="仿宋_GB2312"/>
        <charset val="134"/>
      </rPr>
      <t>教研活动；韩山师范学院举办的</t>
    </r>
    <r>
      <rPr>
        <sz val="12"/>
        <color theme="1"/>
        <rFont val="Times New Roman"/>
        <charset val="0"/>
      </rPr>
      <t>“</t>
    </r>
    <r>
      <rPr>
        <sz val="12"/>
        <color theme="1"/>
        <rFont val="仿宋_GB2312"/>
        <charset val="134"/>
      </rPr>
      <t>名师工作坊</t>
    </r>
    <r>
      <rPr>
        <sz val="12"/>
        <color theme="1"/>
        <rFont val="Times New Roman"/>
        <charset val="0"/>
      </rPr>
      <t>”</t>
    </r>
    <r>
      <rPr>
        <sz val="12"/>
        <color theme="1"/>
        <rFont val="仿宋_GB2312"/>
        <charset val="134"/>
      </rPr>
      <t>教研活动全部免费提供直播给饶平县广大教师，由饶平县教育局</t>
    </r>
    <r>
      <rPr>
        <sz val="12"/>
        <color theme="1"/>
        <rFont val="Times New Roman"/>
        <charset val="0"/>
      </rPr>
      <t>/</t>
    </r>
    <r>
      <rPr>
        <sz val="12"/>
        <color theme="1"/>
        <rFont val="仿宋_GB2312"/>
        <charset val="134"/>
      </rPr>
      <t>教师发展中心组织教师观看，加强骨干教师培养，开阔教师教研视野、学习先进教研经验、提高教研教学水平。</t>
    </r>
  </si>
  <si>
    <r>
      <rPr>
        <sz val="12"/>
        <color theme="1"/>
        <rFont val="仿宋_GB2312"/>
        <charset val="134"/>
      </rPr>
      <t>每年在饶平县组织线下粤东基础教育学科群</t>
    </r>
    <r>
      <rPr>
        <sz val="12"/>
        <color theme="1"/>
        <rFont val="Times New Roman"/>
        <charset val="0"/>
      </rPr>
      <t>“</t>
    </r>
    <r>
      <rPr>
        <sz val="12"/>
        <color theme="1"/>
        <rFont val="仿宋_GB2312"/>
        <charset val="134"/>
      </rPr>
      <t>名师工作坊</t>
    </r>
    <r>
      <rPr>
        <sz val="12"/>
        <color theme="1"/>
        <rFont val="Times New Roman"/>
        <charset val="0"/>
      </rPr>
      <t>”</t>
    </r>
    <r>
      <rPr>
        <sz val="12"/>
        <color theme="1"/>
        <rFont val="仿宋_GB2312"/>
        <charset val="134"/>
      </rPr>
      <t>教研活动</t>
    </r>
    <r>
      <rPr>
        <sz val="12"/>
        <color theme="1"/>
        <rFont val="Times New Roman"/>
        <charset val="0"/>
      </rPr>
      <t>1-2</t>
    </r>
    <r>
      <rPr>
        <sz val="12"/>
        <color theme="1"/>
        <rFont val="仿宋_GB2312"/>
        <charset val="134"/>
      </rPr>
      <t>场；每次举办的</t>
    </r>
    <r>
      <rPr>
        <sz val="12"/>
        <color theme="1"/>
        <rFont val="Times New Roman"/>
        <charset val="0"/>
      </rPr>
      <t>“</t>
    </r>
    <r>
      <rPr>
        <sz val="12"/>
        <color theme="1"/>
        <rFont val="仿宋_GB2312"/>
        <charset val="134"/>
      </rPr>
      <t>名师工作坊</t>
    </r>
    <r>
      <rPr>
        <sz val="12"/>
        <color theme="1"/>
        <rFont val="Times New Roman"/>
        <charset val="0"/>
      </rPr>
      <t>”</t>
    </r>
    <r>
      <rPr>
        <sz val="12"/>
        <color theme="1"/>
        <rFont val="仿宋_GB2312"/>
        <charset val="134"/>
      </rPr>
      <t>教研活动全部免费提供直播给饶平县广大教师，由饶平县教育局</t>
    </r>
    <r>
      <rPr>
        <sz val="12"/>
        <color theme="1"/>
        <rFont val="Times New Roman"/>
        <charset val="0"/>
      </rPr>
      <t>/</t>
    </r>
    <r>
      <rPr>
        <sz val="12"/>
        <color theme="1"/>
        <rFont val="仿宋_GB2312"/>
        <charset val="134"/>
      </rPr>
      <t>教师发展中心组织教师观看。</t>
    </r>
  </si>
  <si>
    <t>支教帮教</t>
  </si>
  <si>
    <t>广东省体育美育浸润行动计划、教育实习</t>
  </si>
  <si>
    <t>建立体育、美育浸润、实践教学等实践基地，选派优秀学生实习生参加浸润行动计划活动及实践活动。</t>
  </si>
  <si>
    <r>
      <rPr>
        <sz val="12"/>
        <color theme="1"/>
        <rFont val="Times New Roman"/>
        <charset val="0"/>
      </rPr>
      <t>2023</t>
    </r>
    <r>
      <rPr>
        <sz val="12"/>
        <color theme="1"/>
        <rFont val="仿宋_GB2312"/>
        <charset val="134"/>
      </rPr>
      <t>年</t>
    </r>
    <r>
      <rPr>
        <sz val="12"/>
        <color theme="1"/>
        <rFont val="Times New Roman"/>
        <charset val="0"/>
      </rPr>
      <t>9</t>
    </r>
    <r>
      <rPr>
        <sz val="12"/>
        <color theme="1"/>
        <rFont val="仿宋_GB2312"/>
        <charset val="134"/>
      </rPr>
      <t>月</t>
    </r>
    <r>
      <rPr>
        <sz val="12"/>
        <color theme="1"/>
        <rFont val="Times New Roman"/>
        <charset val="0"/>
      </rPr>
      <t>-2027</t>
    </r>
    <r>
      <rPr>
        <sz val="12"/>
        <color theme="1"/>
        <rFont val="仿宋_GB2312"/>
        <charset val="134"/>
      </rPr>
      <t>年</t>
    </r>
    <r>
      <rPr>
        <sz val="12"/>
        <color theme="1"/>
        <rFont val="Times New Roman"/>
        <charset val="0"/>
      </rPr>
      <t>9</t>
    </r>
    <r>
      <rPr>
        <sz val="12"/>
        <color theme="1"/>
        <rFont val="仿宋_GB2312"/>
        <charset val="134"/>
      </rPr>
      <t>月，每年选派美育、体育浸润学生以及实习生共不低于</t>
    </r>
    <r>
      <rPr>
        <sz val="12"/>
        <color theme="1"/>
        <rFont val="Times New Roman"/>
        <charset val="0"/>
      </rPr>
      <t>150</t>
    </r>
    <r>
      <rPr>
        <sz val="12"/>
        <color theme="1"/>
        <rFont val="仿宋_GB2312"/>
        <charset val="134"/>
      </rPr>
      <t>名到饶平县基础教育教学单位参加实习实践活动。</t>
    </r>
  </si>
  <si>
    <t>中小学教育水平评估</t>
  </si>
  <si>
    <t>依托部分教师的相关研究，结合本科毕业论文开展相关调查、诊断，整合部分科研骨干为饶平基础教育发展提供解决方案。具体内容包括：前期规划、调研准备等；依次开展高中阶段、初中阶段、小学阶段基础教育质量的分段调研与诊断；数据整理、分析，调研总结，提出针对饶平基础教育的解决方案。</t>
  </si>
  <si>
    <t>根据饶平教育实际需求，针对性地选择高中、初中、小学等不同阶段开展调研分析，提供解决方案。</t>
  </si>
  <si>
    <r>
      <rPr>
        <sz val="12"/>
        <color theme="1"/>
        <rFont val="仿宋_GB2312"/>
        <charset val="134"/>
      </rPr>
      <t>刘茂军（教育科学学院副院长）</t>
    </r>
    <r>
      <rPr>
        <sz val="12"/>
        <color theme="1"/>
        <rFont val="Times New Roman"/>
        <charset val="0"/>
      </rPr>
      <t>13828359301</t>
    </r>
  </si>
  <si>
    <t>创业服务及创业技能培训</t>
  </si>
  <si>
    <t>对地方所需企业和创业人员进行创新创业培训，直接成立合作</t>
  </si>
  <si>
    <r>
      <rPr>
        <sz val="12"/>
        <color theme="1"/>
        <rFont val="Times New Roman"/>
        <charset val="0"/>
      </rPr>
      <t>1.</t>
    </r>
    <r>
      <rPr>
        <sz val="12"/>
        <color theme="1"/>
        <rFont val="仿宋_GB2312"/>
        <charset val="134"/>
      </rPr>
      <t>制订年度培训计划，分期组织开展创业等方面的培训。</t>
    </r>
    <r>
      <rPr>
        <sz val="12"/>
        <color theme="1"/>
        <rFont val="Times New Roman"/>
        <charset val="0"/>
      </rPr>
      <t xml:space="preserve">
2.</t>
    </r>
    <r>
      <rPr>
        <sz val="12"/>
        <color theme="1"/>
        <rFont val="仿宋_GB2312"/>
        <charset val="134"/>
      </rPr>
      <t>制订年度培训计划，分期组织开展电商、直播、美工等方面的培训。</t>
    </r>
    <r>
      <rPr>
        <sz val="12"/>
        <color theme="1"/>
        <rFont val="Times New Roman"/>
        <charset val="0"/>
      </rPr>
      <t xml:space="preserve">
3.制订年度培训计划，分期组织开展摄影等方面的培训。</t>
    </r>
  </si>
  <si>
    <r>
      <rPr>
        <sz val="12"/>
        <rFont val="仿宋_GB2312"/>
        <charset val="134"/>
      </rPr>
      <t>培养大众创新创业（</t>
    </r>
    <r>
      <rPr>
        <sz val="12"/>
        <rFont val="Times New Roman"/>
        <charset val="0"/>
      </rPr>
      <t>2024-2025</t>
    </r>
    <r>
      <rPr>
        <sz val="12"/>
        <rFont val="仿宋_GB2312"/>
        <charset val="134"/>
      </rPr>
      <t>年每年两次组织相关专业老师驻饶平县相关镇村进行调研）</t>
    </r>
  </si>
  <si>
    <r>
      <rPr>
        <sz val="12"/>
        <color theme="1"/>
        <rFont val="仿宋_GB2312"/>
        <charset val="134"/>
      </rPr>
      <t>黎惠生（创新创业学院院长）</t>
    </r>
    <r>
      <rPr>
        <sz val="12"/>
        <color theme="1"/>
        <rFont val="Times New Roman"/>
        <charset val="0"/>
      </rPr>
      <t>13922153330</t>
    </r>
  </si>
  <si>
    <t>结对帮扶饶平县贡天职业技术学校</t>
  </si>
  <si>
    <t>饶平县黄冈镇塞上社区</t>
  </si>
  <si>
    <t>结合学校所能，重点结对共建饶平县贡天职业技术学校</t>
  </si>
  <si>
    <r>
      <rPr>
        <sz val="12"/>
        <color theme="1"/>
        <rFont val="Times New Roman"/>
        <charset val="0"/>
      </rPr>
      <t>1.</t>
    </r>
    <r>
      <rPr>
        <sz val="12"/>
        <color theme="1"/>
        <rFont val="仿宋_GB2312"/>
        <charset val="134"/>
      </rPr>
      <t>由学校选派智能设备运行与维护、电子电器应用与维修、电子商务、会计事务等专业的教师帮扶贡天职校教师提升教育教学能力。</t>
    </r>
    <r>
      <rPr>
        <sz val="12"/>
        <color theme="1"/>
        <rFont val="Times New Roman"/>
        <charset val="0"/>
      </rPr>
      <t xml:space="preserve">
2.</t>
    </r>
    <r>
      <rPr>
        <sz val="12"/>
        <color theme="1"/>
        <rFont val="仿宋_GB2312"/>
        <charset val="134"/>
      </rPr>
      <t>由学校选派智能设备运行与维护、电子电器应用与维修等专业的教师帮扶贡天职校教师提升教育教学能力。</t>
    </r>
    <r>
      <rPr>
        <sz val="12"/>
        <color theme="1"/>
        <rFont val="Times New Roman"/>
        <charset val="0"/>
      </rPr>
      <t xml:space="preserve">
3.</t>
    </r>
    <r>
      <rPr>
        <sz val="12"/>
        <color theme="1"/>
        <rFont val="仿宋_GB2312"/>
        <charset val="134"/>
      </rPr>
      <t>由学校选派电子商务等专业的教师帮扶贡天职校教师提升教育教学能力。</t>
    </r>
    <r>
      <rPr>
        <sz val="12"/>
        <color theme="1"/>
        <rFont val="Times New Roman"/>
        <charset val="0"/>
      </rPr>
      <t xml:space="preserve">
4.</t>
    </r>
    <r>
      <rPr>
        <sz val="12"/>
        <color theme="1"/>
        <rFont val="仿宋_GB2312"/>
        <charset val="134"/>
      </rPr>
      <t>由学校选派会计事务等专业的教师帮扶贡天职校教师提升教育教学能力。</t>
    </r>
    <r>
      <rPr>
        <sz val="12"/>
        <color theme="1"/>
        <rFont val="Times New Roman"/>
        <charset val="0"/>
      </rPr>
      <t xml:space="preserve">
5.</t>
    </r>
    <r>
      <rPr>
        <sz val="12"/>
        <color theme="1"/>
        <rFont val="仿宋_GB2312"/>
        <charset val="134"/>
      </rPr>
      <t>将贡天职校打造成学校校外实践基地，根据基地需求，由学校派出优秀实习生，由贡天职校联合学校做好实习生的岗位配置、管理及后勤保障等工作。</t>
    </r>
    <r>
      <rPr>
        <sz val="12"/>
        <color theme="1"/>
        <rFont val="Times New Roman"/>
        <charset val="0"/>
      </rPr>
      <t xml:space="preserve">
6.</t>
    </r>
    <r>
      <rPr>
        <sz val="12"/>
        <color theme="1"/>
        <rFont val="仿宋_GB2312"/>
        <charset val="134"/>
      </rPr>
      <t>由县贡天职校成立各类专业竞赛教研组，与学校相应专业进行对接，共同研究省级以上职业院校技能竞赛中职组赛项，并选派技能竞赛教师带学生队伍到学校与相关比赛队伍进行交流、共同训练。</t>
    </r>
    <r>
      <rPr>
        <sz val="12"/>
        <color theme="1"/>
        <rFont val="Times New Roman"/>
        <charset val="0"/>
      </rPr>
      <t xml:space="preserve">
7.</t>
    </r>
    <r>
      <rPr>
        <sz val="12"/>
        <color theme="1"/>
        <rFont val="仿宋_GB2312"/>
        <charset val="134"/>
      </rPr>
      <t>由学校牵手合作企业帮助贡天职校增加相应专业的实训设备或建设相应实训场室，院校与校企共建中高职衔接一体化实训基地。</t>
    </r>
    <r>
      <rPr>
        <sz val="12"/>
        <color theme="1"/>
        <rFont val="Times New Roman"/>
        <charset val="0"/>
      </rPr>
      <t xml:space="preserve">
8.</t>
    </r>
    <r>
      <rPr>
        <sz val="12"/>
        <color theme="1"/>
        <rFont val="仿宋_GB2312"/>
        <charset val="134"/>
      </rPr>
      <t>由学校组织专家小组进驻学校进行指导，由贡天职校组织教师队伍到学校交流学习，共同推进专科课程建设。</t>
    </r>
    <r>
      <rPr>
        <sz val="12"/>
        <color theme="1"/>
        <rFont val="Times New Roman"/>
        <charset val="0"/>
      </rPr>
      <t xml:space="preserve">
9.</t>
    </r>
    <r>
      <rPr>
        <sz val="12"/>
        <color theme="1"/>
        <rFont val="仿宋_GB2312"/>
        <charset val="134"/>
      </rPr>
      <t>每年开展一次为期</t>
    </r>
    <r>
      <rPr>
        <sz val="12"/>
        <color theme="1"/>
        <rFont val="Times New Roman"/>
        <charset val="0"/>
      </rPr>
      <t>1-2</t>
    </r>
    <r>
      <rPr>
        <sz val="12"/>
        <color theme="1"/>
        <rFont val="仿宋_GB2312"/>
        <charset val="134"/>
      </rPr>
      <t>周的教学诊改</t>
    </r>
    <r>
      <rPr>
        <sz val="12"/>
        <color theme="1"/>
        <rFont val="Times New Roman"/>
        <charset val="0"/>
      </rPr>
      <t>,</t>
    </r>
    <r>
      <rPr>
        <sz val="12"/>
        <color theme="1"/>
        <rFont val="仿宋_GB2312"/>
        <charset val="134"/>
      </rPr>
      <t>由学校选派</t>
    </r>
    <r>
      <rPr>
        <sz val="12"/>
        <color theme="1"/>
        <rFont val="Times New Roman"/>
        <charset val="0"/>
      </rPr>
      <t>2-3</t>
    </r>
    <r>
      <rPr>
        <sz val="12"/>
        <color theme="1"/>
        <rFont val="仿宋_GB2312"/>
        <charset val="134"/>
      </rPr>
      <t>名专家入驻贡天职校，帮助贡天职校根据区域产业结构需求，合理调整专业设置。</t>
    </r>
  </si>
  <si>
    <r>
      <rPr>
        <sz val="12"/>
        <rFont val="仿宋_GB2312"/>
        <charset val="134"/>
      </rPr>
      <t>提升学校教学水平（</t>
    </r>
    <r>
      <rPr>
        <sz val="12"/>
        <rFont val="Times New Roman"/>
        <charset val="0"/>
      </rPr>
      <t>2023-2025</t>
    </r>
    <r>
      <rPr>
        <sz val="12"/>
        <rFont val="仿宋_GB2312"/>
        <charset val="134"/>
      </rPr>
      <t>每年不少于两次组织师生队伍进驻贡天职校帮扶）</t>
    </r>
  </si>
  <si>
    <r>
      <rPr>
        <sz val="12"/>
        <color theme="1"/>
        <rFont val="仿宋_GB2312"/>
        <charset val="134"/>
      </rPr>
      <t>陈淳慧（教务部部长）</t>
    </r>
    <r>
      <rPr>
        <sz val="12"/>
        <color theme="1"/>
        <rFont val="Times New Roman"/>
        <charset val="0"/>
      </rPr>
      <t>13538979810</t>
    </r>
  </si>
  <si>
    <t>结对帮扶饶平县技工学校</t>
  </si>
  <si>
    <t>饶平县钱东镇李厝村</t>
  </si>
  <si>
    <t>结合学校所能，重点结对共建潮州市饶平县技工学校</t>
  </si>
  <si>
    <r>
      <rPr>
        <sz val="12"/>
        <color theme="1"/>
        <rFont val="Times New Roman"/>
        <charset val="0"/>
      </rPr>
      <t>1.</t>
    </r>
    <r>
      <rPr>
        <sz val="12"/>
        <color theme="1"/>
        <rFont val="仿宋_GB2312"/>
        <charset val="134"/>
      </rPr>
      <t>推动县技工学校与学校的深度合作，由县技工学校成立工作小组，由学校组织相关人员进行指导校园文化建设。</t>
    </r>
    <r>
      <rPr>
        <sz val="12"/>
        <color theme="1"/>
        <rFont val="Times New Roman"/>
        <charset val="0"/>
      </rPr>
      <t xml:space="preserve">
2.</t>
    </r>
    <r>
      <rPr>
        <sz val="12"/>
        <color theme="1"/>
        <rFont val="仿宋_GB2312"/>
        <charset val="134"/>
      </rPr>
      <t>将县技工学校建立为学校校外实践基地，根据基地需求，由学校派出优秀实习生，由县技工学校联合两所高校做好实习生的岗位配置、管理及后勤保障等工作。</t>
    </r>
    <r>
      <rPr>
        <sz val="12"/>
        <color theme="1"/>
        <rFont val="Times New Roman"/>
        <charset val="0"/>
      </rPr>
      <t xml:space="preserve">
3.</t>
    </r>
    <r>
      <rPr>
        <sz val="12"/>
        <color theme="1"/>
        <rFont val="仿宋_GB2312"/>
        <charset val="134"/>
      </rPr>
      <t>组织相关专业教师组成小组赴县技工学校对专业课程优化及相关师资进行培训；县技工学校可选派部分师资到我校跟岗学习。</t>
    </r>
    <r>
      <rPr>
        <sz val="12"/>
        <color theme="1"/>
        <rFont val="Times New Roman"/>
        <charset val="0"/>
      </rPr>
      <t xml:space="preserve">
4.</t>
    </r>
    <r>
      <rPr>
        <sz val="12"/>
        <color theme="1"/>
        <rFont val="仿宋_GB2312"/>
        <charset val="134"/>
      </rPr>
      <t>由学校组织相关专业教师组成小组赴县技工学校对进行实训室建设交流指导，并协助县技工学校规划完善机电一体化、汽车维修专业实训室的建设。</t>
    </r>
    <r>
      <rPr>
        <sz val="12"/>
        <color theme="1"/>
        <rFont val="Times New Roman"/>
        <charset val="0"/>
      </rPr>
      <t xml:space="preserve">
5.</t>
    </r>
    <r>
      <rPr>
        <sz val="12"/>
        <color theme="1"/>
        <rFont val="仿宋_GB2312"/>
        <charset val="134"/>
      </rPr>
      <t>组织相关专业教师组成小组赴县技工学校对专业课程优化及相关师资进行培训。</t>
    </r>
  </si>
  <si>
    <r>
      <rPr>
        <sz val="12"/>
        <rFont val="仿宋_GB2312"/>
        <charset val="134"/>
      </rPr>
      <t>提升学校教学能力（</t>
    </r>
    <r>
      <rPr>
        <sz val="12"/>
        <rFont val="Times New Roman"/>
        <charset val="0"/>
      </rPr>
      <t>2023-2025</t>
    </r>
    <r>
      <rPr>
        <sz val="12"/>
        <rFont val="仿宋_GB2312"/>
        <charset val="134"/>
      </rPr>
      <t>每年不少于两次组织师生队伍进驻县技工学校帮扶）</t>
    </r>
  </si>
  <si>
    <t>揭阳市</t>
  </si>
  <si>
    <t>普宁市</t>
  </si>
  <si>
    <t>东莞理工学院、揭阳职业技术学院</t>
  </si>
  <si>
    <r>
      <rPr>
        <sz val="12"/>
        <color theme="1"/>
        <rFont val="仿宋_GB2312"/>
        <charset val="134"/>
      </rPr>
      <t>东莞理工学院</t>
    </r>
    <r>
      <rPr>
        <sz val="12"/>
        <color theme="1"/>
        <rFont val="Times New Roman"/>
        <charset val="0"/>
      </rPr>
      <t xml:space="preserve">
</t>
    </r>
    <r>
      <rPr>
        <sz val="12"/>
        <color theme="1"/>
        <rFont val="仿宋_GB2312"/>
        <charset val="134"/>
      </rPr>
      <t>揭阳职业技术学院</t>
    </r>
  </si>
  <si>
    <t>东莞理工学院大学生社会实践基地建设</t>
  </si>
  <si>
    <t>普宁市里湖镇</t>
  </si>
  <si>
    <r>
      <rPr>
        <sz val="12"/>
        <color theme="1"/>
        <rFont val="Times New Roman"/>
        <charset val="0"/>
      </rPr>
      <t>2024</t>
    </r>
    <r>
      <rPr>
        <sz val="12"/>
        <color indexed="8"/>
        <rFont val="仿宋_GB2312"/>
        <charset val="134"/>
      </rPr>
      <t>年</t>
    </r>
    <r>
      <rPr>
        <sz val="12"/>
        <color theme="1"/>
        <rFont val="Times New Roman"/>
        <charset val="0"/>
      </rPr>
      <t>2</t>
    </r>
    <r>
      <rPr>
        <sz val="12"/>
        <color indexed="8"/>
        <rFont val="仿宋_GB2312"/>
        <charset val="134"/>
      </rPr>
      <t>月</t>
    </r>
    <r>
      <rPr>
        <sz val="12"/>
        <color theme="1"/>
        <rFont val="Times New Roman"/>
        <charset val="0"/>
      </rPr>
      <t>28</t>
    </r>
    <r>
      <rPr>
        <sz val="12"/>
        <color indexed="8"/>
        <rFont val="仿宋_GB2312"/>
        <charset val="134"/>
      </rPr>
      <t>日</t>
    </r>
  </si>
  <si>
    <r>
      <rPr>
        <sz val="12"/>
        <color theme="1"/>
        <rFont val="仿宋_GB2312"/>
        <charset val="134"/>
      </rPr>
      <t>开展社会调研、红色研学、结对帮扶，助力文化传承，推动产业发展，着力打造</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志愿服务品牌。</t>
    </r>
  </si>
  <si>
    <r>
      <rPr>
        <sz val="12"/>
        <color theme="1"/>
        <rFont val="仿宋_GB2312"/>
        <charset val="134"/>
      </rPr>
      <t>总体任务目标：引导大学生到乡建设推动乡村振兴。</t>
    </r>
    <r>
      <rPr>
        <sz val="12"/>
        <color theme="1"/>
        <rFont val="Times New Roman"/>
        <charset val="0"/>
      </rPr>
      <t xml:space="preserve">
1.2024</t>
    </r>
    <r>
      <rPr>
        <sz val="12"/>
        <color theme="1"/>
        <rFont val="仿宋_GB2312"/>
        <charset val="134"/>
      </rPr>
      <t>年，成立基地并挂牌，结合暑期</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展翅计划</t>
    </r>
    <r>
      <rPr>
        <sz val="12"/>
        <color theme="1"/>
        <rFont val="Times New Roman"/>
        <charset val="0"/>
      </rPr>
      <t>”</t>
    </r>
    <r>
      <rPr>
        <sz val="12"/>
        <color theme="1"/>
        <rFont val="仿宋_GB2312"/>
        <charset val="134"/>
      </rPr>
      <t>、高校毕业生志愿服务乡村振兴行动等基层项目，组织师生成立志愿服务队，深入各镇开展调查研究、援教支教、普法宣传等。</t>
    </r>
    <r>
      <rPr>
        <sz val="12"/>
        <color theme="1"/>
        <rFont val="Times New Roman"/>
        <charset val="0"/>
      </rPr>
      <t xml:space="preserve">
2025</t>
    </r>
    <r>
      <rPr>
        <sz val="12"/>
        <color theme="1"/>
        <rFont val="仿宋_GB2312"/>
        <charset val="134"/>
      </rPr>
      <t>年，按照</t>
    </r>
    <r>
      <rPr>
        <sz val="12"/>
        <color theme="1"/>
        <rFont val="Times New Roman"/>
        <charset val="0"/>
      </rPr>
      <t>“</t>
    </r>
    <r>
      <rPr>
        <sz val="12"/>
        <color theme="1"/>
        <rFont val="仿宋_GB2312"/>
        <charset val="134"/>
      </rPr>
      <t>实践</t>
    </r>
    <r>
      <rPr>
        <sz val="12"/>
        <color theme="1"/>
        <rFont val="Times New Roman"/>
        <charset val="0"/>
      </rPr>
      <t>-</t>
    </r>
    <r>
      <rPr>
        <sz val="12"/>
        <color theme="1"/>
        <rFont val="仿宋_GB2312"/>
        <charset val="134"/>
      </rPr>
      <t>总结</t>
    </r>
    <r>
      <rPr>
        <sz val="12"/>
        <color theme="1"/>
        <rFont val="Times New Roman"/>
        <charset val="0"/>
      </rPr>
      <t>-</t>
    </r>
    <r>
      <rPr>
        <sz val="12"/>
        <color theme="1"/>
        <rFont val="仿宋_GB2312"/>
        <charset val="134"/>
      </rPr>
      <t>规范</t>
    </r>
    <r>
      <rPr>
        <sz val="12"/>
        <color theme="1"/>
        <rFont val="Times New Roman"/>
        <charset val="0"/>
      </rPr>
      <t>-</t>
    </r>
    <r>
      <rPr>
        <sz val="12"/>
        <color theme="1"/>
        <rFont val="仿宋_GB2312"/>
        <charset val="134"/>
      </rPr>
      <t>提升</t>
    </r>
    <r>
      <rPr>
        <sz val="12"/>
        <color theme="1"/>
        <rFont val="Times New Roman"/>
        <charset val="0"/>
      </rPr>
      <t>-</t>
    </r>
    <r>
      <rPr>
        <sz val="12"/>
        <color theme="1"/>
        <rFont val="仿宋_GB2312"/>
        <charset val="134"/>
      </rPr>
      <t>推广</t>
    </r>
    <r>
      <rPr>
        <sz val="12"/>
        <color theme="1"/>
        <rFont val="Times New Roman"/>
        <charset val="0"/>
      </rPr>
      <t>”</t>
    </r>
    <r>
      <rPr>
        <sz val="12"/>
        <color theme="1"/>
        <rFont val="仿宋_GB2312"/>
        <charset val="134"/>
      </rPr>
      <t>的思路，推动工作特色凝练，力争打造具有示范引领作用和宣传推广价值的社会实践品牌。</t>
    </r>
  </si>
  <si>
    <r>
      <rPr>
        <sz val="12"/>
        <color theme="1"/>
        <rFont val="仿宋_GB2312"/>
        <charset val="134"/>
      </rPr>
      <t>潘凯颖，东莞理工学院团委实践部专职团干，</t>
    </r>
    <r>
      <rPr>
        <sz val="12"/>
        <color theme="1"/>
        <rFont val="Times New Roman"/>
        <charset val="0"/>
      </rPr>
      <t>13712229696</t>
    </r>
  </si>
  <si>
    <t>功能米产业高质量发展</t>
  </si>
  <si>
    <r>
      <rPr>
        <sz val="12"/>
        <color theme="1"/>
        <rFont val="Times New Roman"/>
        <charset val="0"/>
      </rPr>
      <t>2023</t>
    </r>
    <r>
      <rPr>
        <sz val="12"/>
        <color indexed="8"/>
        <rFont val="仿宋_GB2312"/>
        <charset val="134"/>
      </rPr>
      <t>年</t>
    </r>
    <r>
      <rPr>
        <sz val="12"/>
        <color theme="1"/>
        <rFont val="Times New Roman"/>
        <charset val="0"/>
      </rPr>
      <t>12</t>
    </r>
    <r>
      <rPr>
        <sz val="12"/>
        <color indexed="8"/>
        <rFont val="仿宋_GB2312"/>
        <charset val="134"/>
      </rPr>
      <t>月</t>
    </r>
    <r>
      <rPr>
        <sz val="12"/>
        <color theme="1"/>
        <rFont val="Times New Roman"/>
        <charset val="0"/>
      </rPr>
      <t>8</t>
    </r>
    <r>
      <rPr>
        <sz val="12"/>
        <color indexed="8"/>
        <rFont val="仿宋_GB2312"/>
        <charset val="134"/>
      </rPr>
      <t>日</t>
    </r>
  </si>
  <si>
    <t>东莞理工学院联合普宁市民办高校潮汕职业技术学院开展合作，加强产业技术交流，助力里湖镇特色农产品提质增效</t>
  </si>
  <si>
    <t>联合潮汕职业技术学院助力乡村振兴，加强产业技术交流合作，制定黑米产业创新发展方案，助推功能米研发，帮助里湖镇健康功能米基地高质量发展，指导里湖镇农产品精深加工开发，拓宽农特产品销售渠道。</t>
  </si>
  <si>
    <r>
      <rPr>
        <sz val="12"/>
        <color theme="1"/>
        <rFont val="仿宋_GB2312"/>
        <charset val="134"/>
      </rPr>
      <t>总体任务目标：助力功能米产业高质量发展。</t>
    </r>
    <r>
      <rPr>
        <sz val="12"/>
        <color theme="1"/>
        <rFont val="Times New Roman"/>
        <charset val="0"/>
      </rPr>
      <t xml:space="preserve">
2023</t>
    </r>
    <r>
      <rPr>
        <sz val="12"/>
        <color theme="1"/>
        <rFont val="仿宋_GB2312"/>
        <charset val="134"/>
      </rPr>
      <t>年，制定黑米产业创新发展方案；</t>
    </r>
    <r>
      <rPr>
        <sz val="12"/>
        <color theme="1"/>
        <rFont val="Times New Roman"/>
        <charset val="0"/>
      </rPr>
      <t xml:space="preserve">
2024</t>
    </r>
    <r>
      <rPr>
        <sz val="12"/>
        <color theme="1"/>
        <rFont val="仿宋_GB2312"/>
        <charset val="134"/>
      </rPr>
      <t>年，助推功能米研发，协助拓宽销售渠道；</t>
    </r>
    <r>
      <rPr>
        <sz val="12"/>
        <color theme="1"/>
        <rFont val="Times New Roman"/>
        <charset val="0"/>
      </rPr>
      <t xml:space="preserve">
2025</t>
    </r>
    <r>
      <rPr>
        <sz val="12"/>
        <color theme="1"/>
        <rFont val="仿宋_GB2312"/>
        <charset val="134"/>
      </rPr>
      <t>年，推动里湖镇特色农产品精深加工发展壮大。</t>
    </r>
  </si>
  <si>
    <r>
      <rPr>
        <sz val="12"/>
        <color theme="1"/>
        <rFont val="仿宋_GB2312"/>
        <charset val="134"/>
      </rPr>
      <t>邹水洋，东莞理工学院生命健康学院副教授，</t>
    </r>
    <r>
      <rPr>
        <sz val="12"/>
        <color theme="1"/>
        <rFont val="Times New Roman"/>
        <charset val="0"/>
      </rPr>
      <t>13650488696</t>
    </r>
  </si>
  <si>
    <t>揭阳职业技术学院</t>
  </si>
  <si>
    <r>
      <rPr>
        <sz val="12"/>
        <color theme="1"/>
        <rFont val="仿宋_GB2312"/>
        <charset val="134"/>
      </rPr>
      <t>科技服务</t>
    </r>
    <r>
      <rPr>
        <sz val="12"/>
        <color theme="1"/>
        <rFont val="Times New Roman"/>
        <charset val="0"/>
      </rPr>
      <t>“</t>
    </r>
    <r>
      <rPr>
        <sz val="12"/>
        <color theme="1"/>
        <rFont val="仿宋_GB2312"/>
        <charset val="134"/>
      </rPr>
      <t>三农</t>
    </r>
    <r>
      <rPr>
        <sz val="12"/>
        <color theme="1"/>
        <rFont val="Times New Roman"/>
        <charset val="0"/>
      </rPr>
      <t>”</t>
    </r>
    <r>
      <rPr>
        <sz val="12"/>
        <color theme="1"/>
        <rFont val="仿宋_GB2312"/>
        <charset val="134"/>
      </rPr>
      <t>，促进产业升级</t>
    </r>
  </si>
  <si>
    <t>待定</t>
  </si>
  <si>
    <t>2023.12.18</t>
  </si>
  <si>
    <t>2025.12.31</t>
  </si>
  <si>
    <t>开展技术指导、咨询等科技服务，协助解决农业生产中碰到的技术问题。</t>
  </si>
  <si>
    <t>揭阳职业技术学院选派园林园艺专业教师及农村科技特派员对接普宁市相关现代农业经营主体及普宁市花卉苗木协会，按照工作要求对接普宁相关部门，开展技术培训、咨询等服务，提升专业技能，促进产业健康发展。</t>
  </si>
  <si>
    <r>
      <rPr>
        <sz val="12"/>
        <color theme="1"/>
        <rFont val="仿宋_GB2312"/>
        <charset val="134"/>
      </rPr>
      <t>总体任务目标：助力普宁市农业及洪阳镇花卉苗木产业高质量发展。</t>
    </r>
    <r>
      <rPr>
        <sz val="12"/>
        <color theme="1"/>
        <rFont val="Times New Roman"/>
        <charset val="0"/>
      </rPr>
      <t xml:space="preserve">                     2023</t>
    </r>
    <r>
      <rPr>
        <sz val="12"/>
        <color theme="1"/>
        <rFont val="仿宋_GB2312"/>
        <charset val="134"/>
      </rPr>
      <t>年，组织园林园艺专业教师团队与普宁市花卉苗木协会及相关现代农业经营主体对接交流，调研产业发展现状；</t>
    </r>
    <r>
      <rPr>
        <sz val="12"/>
        <color theme="1"/>
        <rFont val="Times New Roman"/>
        <charset val="0"/>
      </rPr>
      <t xml:space="preserve">
2024</t>
    </r>
    <r>
      <rPr>
        <sz val="12"/>
        <color theme="1"/>
        <rFont val="仿宋_GB2312"/>
        <charset val="134"/>
      </rPr>
      <t>年，按照工作要求开展技术培训、技术咨询指导服务，指导水稻育秧苗中心建设，指导实施甘薯产量提升行动，协助申报普宁市现代农业产业园；</t>
    </r>
    <r>
      <rPr>
        <sz val="12"/>
        <color theme="1"/>
        <rFont val="Times New Roman"/>
        <charset val="0"/>
      </rPr>
      <t xml:space="preserve">
2025</t>
    </r>
    <r>
      <rPr>
        <sz val="12"/>
        <color theme="1"/>
        <rFont val="仿宋_GB2312"/>
        <charset val="134"/>
      </rPr>
      <t>年，助力普宁市农业及洪阳镇花卉苗木产业高质量发展。</t>
    </r>
  </si>
  <si>
    <r>
      <rPr>
        <sz val="12"/>
        <color theme="1"/>
        <rFont val="仿宋_GB2312"/>
        <charset val="134"/>
      </rPr>
      <t>生物工程系副主任</t>
    </r>
    <r>
      <rPr>
        <sz val="12"/>
        <color theme="1"/>
        <rFont val="Times New Roman"/>
        <charset val="0"/>
      </rPr>
      <t xml:space="preserve">
</t>
    </r>
    <r>
      <rPr>
        <sz val="12"/>
        <color theme="1"/>
        <rFont val="仿宋_GB2312"/>
        <charset val="134"/>
      </rPr>
      <t>罗集丰</t>
    </r>
    <r>
      <rPr>
        <sz val="12"/>
        <color theme="1"/>
        <rFont val="Times New Roman"/>
        <charset val="0"/>
      </rPr>
      <t>13922676783</t>
    </r>
  </si>
  <si>
    <t>特色农产品产业提升项目</t>
  </si>
  <si>
    <r>
      <rPr>
        <sz val="12"/>
        <color theme="1"/>
        <rFont val="仿宋_GB2312"/>
        <charset val="134"/>
      </rPr>
      <t>普宁市三大支柱产业之一就是现代农业与食品，现有农业龙头企业</t>
    </r>
    <r>
      <rPr>
        <sz val="12"/>
        <color theme="1"/>
        <rFont val="Times New Roman"/>
        <charset val="0"/>
      </rPr>
      <t>20</t>
    </r>
    <r>
      <rPr>
        <sz val="12"/>
        <color theme="1"/>
        <rFont val="仿宋_GB2312"/>
        <charset val="134"/>
      </rPr>
      <t>家、农副食品相关企业</t>
    </r>
    <r>
      <rPr>
        <sz val="12"/>
        <color theme="1"/>
        <rFont val="Times New Roman"/>
        <charset val="0"/>
      </rPr>
      <t>863</t>
    </r>
    <r>
      <rPr>
        <sz val="12"/>
        <color theme="1"/>
        <rFont val="仿宋_GB2312"/>
        <charset val="134"/>
      </rPr>
      <t>家，建有国家级与省级现代农业产业园各</t>
    </r>
    <r>
      <rPr>
        <sz val="12"/>
        <color theme="1"/>
        <rFont val="Times New Roman"/>
        <charset val="0"/>
      </rPr>
      <t>1</t>
    </r>
    <r>
      <rPr>
        <sz val="12"/>
        <color theme="1"/>
        <rFont val="仿宋_GB2312"/>
        <charset val="134"/>
      </rPr>
      <t>家，产业基础较好。</t>
    </r>
  </si>
  <si>
    <r>
      <rPr>
        <sz val="12"/>
        <color theme="1"/>
        <rFont val="Times New Roman"/>
        <charset val="0"/>
      </rPr>
      <t>1.</t>
    </r>
    <r>
      <rPr>
        <sz val="12"/>
        <color theme="1"/>
        <rFont val="仿宋_GB2312"/>
        <charset val="134"/>
      </rPr>
      <t>建立政产学研合作新机制，探索成立普宁市特色农产品及预制菜创新发展研究院；</t>
    </r>
    <r>
      <rPr>
        <sz val="12"/>
        <color theme="1"/>
        <rFont val="Times New Roman"/>
        <charset val="0"/>
      </rPr>
      <t xml:space="preserve">
2.</t>
    </r>
    <r>
      <rPr>
        <sz val="12"/>
        <color theme="1"/>
        <rFont val="仿宋_GB2312"/>
        <charset val="134"/>
      </rPr>
      <t>以</t>
    </r>
    <r>
      <rPr>
        <sz val="12"/>
        <color theme="1"/>
        <rFont val="Times New Roman"/>
        <charset val="0"/>
      </rPr>
      <t>“</t>
    </r>
    <r>
      <rPr>
        <sz val="12"/>
        <color theme="1"/>
        <rFont val="仿宋_GB2312"/>
        <charset val="134"/>
      </rPr>
      <t>普宁青梅</t>
    </r>
    <r>
      <rPr>
        <sz val="12"/>
        <color theme="1"/>
        <rFont val="Times New Roman"/>
        <charset val="0"/>
      </rPr>
      <t>”</t>
    </r>
    <r>
      <rPr>
        <sz val="12"/>
        <color theme="1"/>
        <rFont val="仿宋_GB2312"/>
        <charset val="134"/>
      </rPr>
      <t>为突破口，以普宁市青梅产业园为依托，推动行业性区域品牌建设；</t>
    </r>
    <r>
      <rPr>
        <sz val="12"/>
        <color theme="1"/>
        <rFont val="Times New Roman"/>
        <charset val="0"/>
      </rPr>
      <t xml:space="preserve">
3.</t>
    </r>
    <r>
      <rPr>
        <sz val="12"/>
        <color theme="1"/>
        <rFont val="仿宋_GB2312"/>
        <charset val="134"/>
      </rPr>
      <t>采取</t>
    </r>
    <r>
      <rPr>
        <sz val="12"/>
        <color theme="1"/>
        <rFont val="Times New Roman"/>
        <charset val="0"/>
      </rPr>
      <t>“1+N+X”</t>
    </r>
    <r>
      <rPr>
        <sz val="12"/>
        <color theme="1"/>
        <rFont val="仿宋_GB2312"/>
        <charset val="134"/>
      </rPr>
      <t>的方式建立普宁市特色农产品品牌体系。</t>
    </r>
  </si>
  <si>
    <r>
      <rPr>
        <sz val="12"/>
        <color theme="1"/>
        <rFont val="仿宋_GB2312"/>
        <charset val="134"/>
      </rPr>
      <t>总体任务目标：打造普宁特色农产品品牌体系。</t>
    </r>
    <r>
      <rPr>
        <sz val="12"/>
        <color theme="1"/>
        <rFont val="Times New Roman"/>
        <charset val="0"/>
      </rPr>
      <t xml:space="preserve">
2023</t>
    </r>
    <r>
      <rPr>
        <sz val="12"/>
        <color theme="1"/>
        <rFont val="仿宋_GB2312"/>
        <charset val="134"/>
      </rPr>
      <t>年，与普宁市相关职能部门沟通协商，签订协议，争取成立普宁市特色农产品及预制菜创新发展研究院</t>
    </r>
    <r>
      <rPr>
        <sz val="12"/>
        <color theme="1"/>
        <rFont val="Times New Roman"/>
        <charset val="0"/>
      </rPr>
      <t>;
2024</t>
    </r>
    <r>
      <rPr>
        <sz val="12"/>
        <color theme="1"/>
        <rFont val="仿宋_GB2312"/>
        <charset val="134"/>
      </rPr>
      <t>年，以普宁市青梅产业园为依托，推动</t>
    </r>
    <r>
      <rPr>
        <sz val="12"/>
        <color theme="1"/>
        <rFont val="Times New Roman"/>
        <charset val="0"/>
      </rPr>
      <t>“</t>
    </r>
    <r>
      <rPr>
        <sz val="12"/>
        <color theme="1"/>
        <rFont val="仿宋_GB2312"/>
        <charset val="134"/>
      </rPr>
      <t>普宁青梅</t>
    </r>
    <r>
      <rPr>
        <sz val="12"/>
        <color theme="1"/>
        <rFont val="Times New Roman"/>
        <charset val="0"/>
      </rPr>
      <t>”</t>
    </r>
    <r>
      <rPr>
        <sz val="12"/>
        <color theme="1"/>
        <rFont val="仿宋_GB2312"/>
        <charset val="134"/>
      </rPr>
      <t>行业性区域品牌建设；</t>
    </r>
    <r>
      <rPr>
        <sz val="12"/>
        <color theme="1"/>
        <rFont val="Times New Roman"/>
        <charset val="0"/>
      </rPr>
      <t xml:space="preserve">
2025</t>
    </r>
    <r>
      <rPr>
        <sz val="12"/>
        <color theme="1"/>
        <rFont val="仿宋_GB2312"/>
        <charset val="134"/>
      </rPr>
      <t>年，按照</t>
    </r>
    <r>
      <rPr>
        <sz val="12"/>
        <color theme="1"/>
        <rFont val="Times New Roman"/>
        <charset val="0"/>
      </rPr>
      <t>“1+N+X”</t>
    </r>
    <r>
      <rPr>
        <sz val="12"/>
        <color theme="1"/>
        <rFont val="仿宋_GB2312"/>
        <charset val="134"/>
      </rPr>
      <t>的思路打造普宁市特色农产品品牌体系，推动现代农业产业升级。</t>
    </r>
  </si>
  <si>
    <r>
      <rPr>
        <sz val="12"/>
        <color theme="1"/>
        <rFont val="仿宋_GB2312"/>
        <charset val="134"/>
      </rPr>
      <t>辛丘岩，东莞理工学院生命健康学院教授</t>
    </r>
    <r>
      <rPr>
        <sz val="12"/>
        <color theme="1"/>
        <rFont val="Times New Roman"/>
        <charset val="0"/>
      </rPr>
      <t>,13841125001</t>
    </r>
  </si>
  <si>
    <r>
      <rPr>
        <sz val="12"/>
        <color theme="1"/>
        <rFont val="Times New Roman"/>
        <charset val="0"/>
      </rPr>
      <t>“</t>
    </r>
    <r>
      <rPr>
        <sz val="12"/>
        <color theme="1"/>
        <rFont val="仿宋_GB2312"/>
        <charset val="134"/>
      </rPr>
      <t>和美乡村</t>
    </r>
    <r>
      <rPr>
        <sz val="12"/>
        <color theme="1"/>
        <rFont val="Times New Roman"/>
        <charset val="0"/>
      </rPr>
      <t>”</t>
    </r>
    <r>
      <rPr>
        <sz val="12"/>
        <color theme="1"/>
        <rFont val="仿宋_GB2312"/>
        <charset val="134"/>
      </rPr>
      <t>规划建设</t>
    </r>
  </si>
  <si>
    <r>
      <rPr>
        <sz val="12"/>
        <color theme="1"/>
        <rFont val="仿宋_GB2312"/>
        <charset val="134"/>
      </rPr>
      <t>普宁市里湖镇</t>
    </r>
    <r>
      <rPr>
        <sz val="12"/>
        <color theme="1"/>
        <rFont val="Times New Roman"/>
        <charset val="0"/>
      </rPr>
      <t xml:space="preserve">
</t>
    </r>
    <r>
      <rPr>
        <sz val="12"/>
        <color theme="1"/>
        <rFont val="仿宋_GB2312"/>
        <charset val="134"/>
      </rPr>
      <t>富美村</t>
    </r>
  </si>
  <si>
    <r>
      <rPr>
        <sz val="12"/>
        <color theme="1"/>
        <rFont val="仿宋_GB2312"/>
        <charset val="134"/>
      </rPr>
      <t>普宁市里湖镇富美村是普宁市委书记挂点村，该村资源优势明显，普宁市委市政府拟将该村规划建设为</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示范村。</t>
    </r>
  </si>
  <si>
    <r>
      <rPr>
        <sz val="12"/>
        <color theme="1"/>
        <rFont val="仿宋_GB2312"/>
        <charset val="134"/>
      </rPr>
      <t>充分发挥高校智力优势，为实现富美村资源变资产出谋划策。</t>
    </r>
    <r>
      <rPr>
        <sz val="12"/>
        <color theme="1"/>
        <rFont val="Times New Roman"/>
        <charset val="0"/>
      </rPr>
      <t xml:space="preserve">
</t>
    </r>
    <r>
      <rPr>
        <sz val="12"/>
        <color theme="1"/>
        <rFont val="仿宋_GB2312"/>
        <charset val="134"/>
      </rPr>
      <t>落实举措包括：</t>
    </r>
    <r>
      <rPr>
        <sz val="12"/>
        <color theme="1"/>
        <rFont val="Times New Roman"/>
        <charset val="0"/>
      </rPr>
      <t>1.</t>
    </r>
    <r>
      <rPr>
        <sz val="12"/>
        <color theme="1"/>
        <rFont val="仿宋_GB2312"/>
        <charset val="134"/>
      </rPr>
      <t>组建科技小分队深入调研，全面了解该村资源现状、优势，以及资源变资产存在的主要问题，制定</t>
    </r>
    <r>
      <rPr>
        <sz val="12"/>
        <color theme="1"/>
        <rFont val="Times New Roman"/>
        <charset val="0"/>
      </rPr>
      <t>“</t>
    </r>
    <r>
      <rPr>
        <sz val="12"/>
        <color theme="1"/>
        <rFont val="仿宋_GB2312"/>
        <charset val="134"/>
      </rPr>
      <t>和美乡村</t>
    </r>
    <r>
      <rPr>
        <sz val="12"/>
        <color theme="1"/>
        <rFont val="Times New Roman"/>
        <charset val="0"/>
      </rPr>
      <t>”</t>
    </r>
    <r>
      <rPr>
        <sz val="12"/>
        <color theme="1"/>
        <rFont val="仿宋_GB2312"/>
        <charset val="134"/>
      </rPr>
      <t>建设规划；</t>
    </r>
    <r>
      <rPr>
        <sz val="12"/>
        <color theme="1"/>
        <rFont val="Times New Roman"/>
        <charset val="0"/>
      </rPr>
      <t>2.</t>
    </r>
    <r>
      <rPr>
        <sz val="12"/>
        <color theme="1"/>
        <rFont val="仿宋_GB2312"/>
        <charset val="134"/>
      </rPr>
      <t>从土地调规和投融资模式入手，以项目能落地为前提，给出相应的产业规划建议。</t>
    </r>
    <r>
      <rPr>
        <sz val="12"/>
        <color theme="1"/>
        <rFont val="Times New Roman"/>
        <charset val="0"/>
      </rPr>
      <t>3.</t>
    </r>
    <r>
      <rPr>
        <sz val="12"/>
        <color indexed="8"/>
        <rFont val="仿宋_GB2312"/>
        <charset val="134"/>
      </rPr>
      <t>结合支部共建，引领乡村治理，推动</t>
    </r>
    <r>
      <rPr>
        <sz val="12"/>
        <color theme="1"/>
        <rFont val="Times New Roman"/>
        <charset val="0"/>
      </rPr>
      <t>“</t>
    </r>
    <r>
      <rPr>
        <sz val="12"/>
        <color indexed="8"/>
        <rFont val="仿宋_GB2312"/>
        <charset val="134"/>
      </rPr>
      <t>和美乡村</t>
    </r>
    <r>
      <rPr>
        <sz val="12"/>
        <color theme="1"/>
        <rFont val="Times New Roman"/>
        <charset val="0"/>
      </rPr>
      <t>”</t>
    </r>
    <r>
      <rPr>
        <sz val="12"/>
        <color indexed="8"/>
        <rFont val="仿宋_GB2312"/>
        <charset val="134"/>
      </rPr>
      <t>建设。</t>
    </r>
  </si>
  <si>
    <r>
      <rPr>
        <sz val="12"/>
        <color theme="1"/>
        <rFont val="仿宋_GB2312"/>
        <charset val="134"/>
      </rPr>
      <t>总体任务目标：</t>
    </r>
    <r>
      <rPr>
        <sz val="12"/>
        <color theme="1"/>
        <rFont val="Times New Roman"/>
        <charset val="0"/>
      </rPr>
      <t>1.</t>
    </r>
    <r>
      <rPr>
        <sz val="12"/>
        <color theme="1"/>
        <rFont val="仿宋_GB2312"/>
        <charset val="134"/>
      </rPr>
      <t>开展高质量发展乡村典型案例汇编。</t>
    </r>
    <r>
      <rPr>
        <sz val="12"/>
        <color theme="1"/>
        <rFont val="Times New Roman"/>
        <charset val="0"/>
      </rPr>
      <t>2.</t>
    </r>
    <r>
      <rPr>
        <sz val="12"/>
        <color theme="1"/>
        <rFont val="仿宋_GB2312"/>
        <charset val="134"/>
      </rPr>
      <t>深入开展产业调研。</t>
    </r>
    <r>
      <rPr>
        <sz val="12"/>
        <color theme="1"/>
        <rFont val="Times New Roman"/>
        <charset val="0"/>
      </rPr>
      <t>3.</t>
    </r>
    <r>
      <rPr>
        <sz val="12"/>
        <color theme="1"/>
        <rFont val="仿宋_GB2312"/>
        <charset val="134"/>
      </rPr>
      <t>撰写富美村</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示范村建设产业规划报告</t>
    </r>
    <r>
      <rPr>
        <sz val="12"/>
        <color theme="1"/>
        <rFont val="Times New Roman"/>
        <charset val="0"/>
      </rPr>
      <t>1</t>
    </r>
    <r>
      <rPr>
        <sz val="12"/>
        <color indexed="8"/>
        <rFont val="仿宋_GB2312"/>
        <charset val="134"/>
      </rPr>
      <t>份。</t>
    </r>
    <r>
      <rPr>
        <sz val="12"/>
        <color theme="1"/>
        <rFont val="Times New Roman"/>
        <charset val="0"/>
      </rPr>
      <t xml:space="preserve">
</t>
    </r>
    <r>
      <rPr>
        <sz val="12"/>
        <color indexed="8"/>
        <rFont val="仿宋_GB2312"/>
        <charset val="134"/>
      </rPr>
      <t>分年度任务目标：</t>
    </r>
    <r>
      <rPr>
        <sz val="12"/>
        <color theme="1"/>
        <rFont val="Times New Roman"/>
        <charset val="0"/>
      </rPr>
      <t xml:space="preserve">
2024</t>
    </r>
    <r>
      <rPr>
        <sz val="12"/>
        <color indexed="8"/>
        <rFont val="仿宋_GB2312"/>
        <charset val="134"/>
      </rPr>
      <t>年</t>
    </r>
    <r>
      <rPr>
        <sz val="12"/>
        <color theme="1"/>
        <rFont val="Times New Roman"/>
        <charset val="0"/>
      </rPr>
      <t>12</t>
    </r>
    <r>
      <rPr>
        <sz val="12"/>
        <color indexed="8"/>
        <rFont val="仿宋_GB2312"/>
        <charset val="134"/>
      </rPr>
      <t>月前，完成实地调研和《高质量发展乡村典型案例汇编》；提交富美村产业规划初稿；开展形式多样的支部共建；</t>
    </r>
    <r>
      <rPr>
        <sz val="12"/>
        <color theme="1"/>
        <rFont val="Times New Roman"/>
        <charset val="0"/>
      </rPr>
      <t>2025</t>
    </r>
    <r>
      <rPr>
        <sz val="12"/>
        <color indexed="8"/>
        <rFont val="仿宋_GB2312"/>
        <charset val="134"/>
      </rPr>
      <t>年</t>
    </r>
    <r>
      <rPr>
        <sz val="12"/>
        <color theme="1"/>
        <rFont val="Times New Roman"/>
        <charset val="0"/>
      </rPr>
      <t>11</t>
    </r>
    <r>
      <rPr>
        <sz val="12"/>
        <color indexed="8"/>
        <rFont val="仿宋_GB2312"/>
        <charset val="134"/>
      </rPr>
      <t>月前，进行补充调研，修改定稿；在示范村建设过程中，根据实际情况，进一步完善规划报告相关内容。按照</t>
    </r>
    <r>
      <rPr>
        <sz val="12"/>
        <color theme="1"/>
        <rFont val="Times New Roman"/>
        <charset val="0"/>
      </rPr>
      <t>“</t>
    </r>
    <r>
      <rPr>
        <sz val="12"/>
        <color indexed="8"/>
        <rFont val="仿宋_GB2312"/>
        <charset val="134"/>
      </rPr>
      <t>实践－总结－规范－提升－推广</t>
    </r>
    <r>
      <rPr>
        <sz val="12"/>
        <color theme="1"/>
        <rFont val="Times New Roman"/>
        <charset val="0"/>
      </rPr>
      <t>”</t>
    </r>
    <r>
      <rPr>
        <sz val="12"/>
        <color indexed="8"/>
        <rFont val="仿宋_GB2312"/>
        <charset val="134"/>
      </rPr>
      <t>的思路，力争打造具有示范引领作用和宣传推广价值的党建和社会实践品牌。</t>
    </r>
  </si>
  <si>
    <r>
      <rPr>
        <sz val="12"/>
        <color theme="1"/>
        <rFont val="仿宋_GB2312"/>
        <charset val="134"/>
      </rPr>
      <t>刘川，东莞理工学院经管学院副院长，</t>
    </r>
    <r>
      <rPr>
        <sz val="12"/>
        <color theme="1"/>
        <rFont val="Times New Roman"/>
        <charset val="0"/>
      </rPr>
      <t>13532379988</t>
    </r>
  </si>
  <si>
    <t>法律服务中心建设</t>
  </si>
  <si>
    <t>落实省教育厅规定协议文本精神，突出基本公共服务支持，实现学校法律服务中心功能延伸。。</t>
  </si>
  <si>
    <t>普宁市里湖镇挂牌成立东莞理工学院法律服务中心，以法学专业及社会工作学生为主体，专业老师及学校法律顾问团队为支持，为在校师生提供法律咨询和社工服务，代写法律文书等内容，并进一步依托法律援助中心培育有创新性和示范性的特色品牌项目和品牌活动。</t>
  </si>
  <si>
    <r>
      <rPr>
        <sz val="12"/>
        <color theme="1"/>
        <rFont val="Times New Roman"/>
        <charset val="0"/>
      </rPr>
      <t>1.2023</t>
    </r>
    <r>
      <rPr>
        <sz val="12"/>
        <color theme="1"/>
        <rFont val="仿宋_GB2312"/>
        <charset val="134"/>
      </rPr>
      <t>年底前，东莞理工学院里湖镇法律服务中心挂牌，邀请专家开展专题讲座。</t>
    </r>
    <r>
      <rPr>
        <sz val="12"/>
        <color theme="1"/>
        <rFont val="Times New Roman"/>
        <charset val="0"/>
      </rPr>
      <t xml:space="preserve">
2.2024</t>
    </r>
    <r>
      <rPr>
        <sz val="12"/>
        <color theme="1"/>
        <rFont val="仿宋_GB2312"/>
        <charset val="134"/>
      </rPr>
      <t>年，开展</t>
    </r>
    <r>
      <rPr>
        <sz val="12"/>
        <color theme="1"/>
        <rFont val="Times New Roman"/>
        <charset val="0"/>
      </rPr>
      <t>“</t>
    </r>
    <r>
      <rPr>
        <sz val="12"/>
        <color theme="1"/>
        <rFont val="仿宋_GB2312"/>
        <charset val="134"/>
      </rPr>
      <t>下沉式</t>
    </r>
    <r>
      <rPr>
        <sz val="12"/>
        <color theme="1"/>
        <rFont val="Times New Roman"/>
        <charset val="0"/>
      </rPr>
      <t>”</t>
    </r>
    <r>
      <rPr>
        <sz val="12"/>
        <color theme="1"/>
        <rFont val="仿宋_GB2312"/>
        <charset val="134"/>
      </rPr>
      <t>法律服务工作，组建法治宣讲团，送法进镇，助力基层治理。</t>
    </r>
    <r>
      <rPr>
        <sz val="12"/>
        <color theme="1"/>
        <rFont val="Times New Roman"/>
        <charset val="0"/>
      </rPr>
      <t xml:space="preserve">
3.2025</t>
    </r>
    <r>
      <rPr>
        <sz val="12"/>
        <color theme="1"/>
        <rFont val="仿宋_GB2312"/>
        <charset val="134"/>
      </rPr>
      <t>年，依托法律援助中心培育有创新性和示范性的特色品牌项目和品牌活动。</t>
    </r>
  </si>
  <si>
    <r>
      <rPr>
        <sz val="12"/>
        <color theme="1"/>
        <rFont val="仿宋_GB2312"/>
        <charset val="134"/>
      </rPr>
      <t>丁雅妮，校办法规科科员，</t>
    </r>
    <r>
      <rPr>
        <sz val="12"/>
        <color theme="1"/>
        <rFont val="Times New Roman"/>
        <charset val="0"/>
      </rPr>
      <t>15820214402</t>
    </r>
  </si>
  <si>
    <t>基础教育帮扶（成员校建设）</t>
  </si>
  <si>
    <r>
      <rPr>
        <sz val="12"/>
        <color theme="1"/>
        <rFont val="仿宋_GB2312"/>
        <charset val="134"/>
      </rPr>
      <t>普宁市里湖镇</t>
    </r>
    <r>
      <rPr>
        <sz val="12"/>
        <color theme="1"/>
        <rFont val="Times New Roman"/>
        <charset val="0"/>
      </rPr>
      <t xml:space="preserve">
</t>
    </r>
    <r>
      <rPr>
        <sz val="12"/>
        <color theme="1"/>
        <rFont val="仿宋_GB2312"/>
        <charset val="134"/>
      </rPr>
      <t>富美村</t>
    </r>
    <r>
      <rPr>
        <sz val="12"/>
        <color theme="1"/>
        <rFont val="Times New Roman"/>
        <charset val="0"/>
      </rPr>
      <t xml:space="preserve">
</t>
    </r>
    <r>
      <rPr>
        <sz val="12"/>
        <color theme="1"/>
        <rFont val="仿宋_GB2312"/>
        <charset val="134"/>
      </rPr>
      <t>普宁市南溪镇</t>
    </r>
    <r>
      <rPr>
        <sz val="12"/>
        <color theme="1"/>
        <rFont val="Times New Roman"/>
        <charset val="0"/>
      </rPr>
      <t xml:space="preserve">
</t>
    </r>
    <r>
      <rPr>
        <sz val="12"/>
        <color theme="1"/>
        <rFont val="仿宋_GB2312"/>
        <charset val="134"/>
      </rPr>
      <t>新溪村</t>
    </r>
  </si>
  <si>
    <t>落实省教育厅规定协议文本精神，突出基本公共服务支持，援教支教。</t>
  </si>
  <si>
    <t>签约东莞理工教育集团成员校，开展基础教育帮扶。</t>
  </si>
  <si>
    <r>
      <rPr>
        <sz val="12"/>
        <color theme="1"/>
        <rFont val="Times New Roman"/>
        <charset val="0"/>
      </rPr>
      <t>2024</t>
    </r>
    <r>
      <rPr>
        <sz val="12"/>
        <color theme="1"/>
        <rFont val="仿宋_GB2312"/>
        <charset val="0"/>
      </rPr>
      <t>年：</t>
    </r>
    <r>
      <rPr>
        <sz val="12"/>
        <color theme="1"/>
        <rFont val="Times New Roman"/>
        <charset val="0"/>
      </rPr>
      <t xml:space="preserve">
1.</t>
    </r>
    <r>
      <rPr>
        <sz val="12"/>
        <color theme="1"/>
        <rFont val="仿宋_GB2312"/>
        <charset val="0"/>
      </rPr>
      <t>组建专家团队进入对点学校诊断指导。</t>
    </r>
    <r>
      <rPr>
        <sz val="12"/>
        <color theme="1"/>
        <rFont val="Times New Roman"/>
        <charset val="0"/>
      </rPr>
      <t>2.</t>
    </r>
    <r>
      <rPr>
        <sz val="12"/>
        <color theme="1"/>
        <rFont val="仿宋_GB2312"/>
        <charset val="0"/>
      </rPr>
      <t>开展管理骨干或教研骨干培训。举办一期</t>
    </r>
    <r>
      <rPr>
        <sz val="12"/>
        <color theme="1"/>
        <rFont val="Times New Roman"/>
        <charset val="0"/>
      </rPr>
      <t>2</t>
    </r>
    <r>
      <rPr>
        <sz val="12"/>
        <color theme="1"/>
        <rFont val="仿宋_GB2312"/>
        <charset val="0"/>
      </rPr>
      <t>个成员校的管理骨干或教研骨干培训班，以</t>
    </r>
    <r>
      <rPr>
        <sz val="12"/>
        <color theme="1"/>
        <rFont val="Times New Roman"/>
        <charset val="0"/>
      </rPr>
      <t>“</t>
    </r>
    <r>
      <rPr>
        <sz val="12"/>
        <color theme="1"/>
        <rFont val="仿宋_GB2312"/>
        <charset val="0"/>
      </rPr>
      <t>线上教学＋集中理论学习＋实践参访跟岗</t>
    </r>
    <r>
      <rPr>
        <sz val="12"/>
        <color theme="1"/>
        <rFont val="Times New Roman"/>
        <charset val="0"/>
      </rPr>
      <t>”</t>
    </r>
    <r>
      <rPr>
        <sz val="12"/>
        <color theme="1"/>
        <rFont val="仿宋_GB2312"/>
        <charset val="0"/>
      </rPr>
      <t>等形式进行。</t>
    </r>
    <r>
      <rPr>
        <sz val="12"/>
        <color theme="1"/>
        <rFont val="Times New Roman"/>
        <charset val="0"/>
      </rPr>
      <t>3.</t>
    </r>
    <r>
      <rPr>
        <sz val="12"/>
        <color theme="1"/>
        <rFont val="仿宋_GB2312"/>
        <charset val="0"/>
      </rPr>
      <t>开展</t>
    </r>
    <r>
      <rPr>
        <sz val="12"/>
        <color theme="1"/>
        <rFont val="Times New Roman"/>
        <charset val="0"/>
      </rPr>
      <t>“</t>
    </r>
    <r>
      <rPr>
        <sz val="12"/>
        <color theme="1"/>
        <rFont val="仿宋_GB2312"/>
        <charset val="0"/>
      </rPr>
      <t>博士送课</t>
    </r>
    <r>
      <rPr>
        <sz val="12"/>
        <color theme="1"/>
        <rFont val="Times New Roman"/>
        <charset val="0"/>
      </rPr>
      <t>”</t>
    </r>
    <r>
      <rPr>
        <sz val="12"/>
        <color theme="1"/>
        <rFont val="仿宋_GB2312"/>
        <charset val="0"/>
      </rPr>
      <t>活动。定期选派优秀博士团队、名师工作室主持人、优秀校长等人员送课到成员校。</t>
    </r>
    <r>
      <rPr>
        <sz val="12"/>
        <color theme="1"/>
        <rFont val="Times New Roman"/>
        <charset val="0"/>
      </rPr>
      <t>4.</t>
    </r>
    <r>
      <rPr>
        <sz val="12"/>
        <color theme="1"/>
        <rFont val="仿宋_GB2312"/>
        <charset val="0"/>
      </rPr>
      <t>组织大学生到成员校开展实践实习、支教。</t>
    </r>
    <r>
      <rPr>
        <sz val="12"/>
        <color theme="1"/>
        <rFont val="Times New Roman"/>
        <charset val="0"/>
      </rPr>
      <t xml:space="preserve">
2025</t>
    </r>
    <r>
      <rPr>
        <sz val="12"/>
        <color theme="1"/>
        <rFont val="仿宋_GB2312"/>
        <charset val="0"/>
      </rPr>
      <t>年</t>
    </r>
    <r>
      <rPr>
        <sz val="12"/>
        <color theme="1"/>
        <rFont val="Times New Roman"/>
        <charset val="0"/>
      </rPr>
      <t xml:space="preserve">
1.</t>
    </r>
    <r>
      <rPr>
        <sz val="12"/>
        <color theme="1"/>
        <rFont val="仿宋_GB2312"/>
        <charset val="0"/>
      </rPr>
      <t>开展特色活动。发挥大学学科专业、科研、人才等优势，在成员校开展思政、艺术、体育、科创等特色活动。加强特色项目建设。</t>
    </r>
    <r>
      <rPr>
        <sz val="12"/>
        <color theme="1"/>
        <rFont val="Times New Roman"/>
        <charset val="0"/>
      </rPr>
      <t>2.</t>
    </r>
    <r>
      <rPr>
        <sz val="12"/>
        <color theme="1"/>
        <rFont val="仿宋_GB2312"/>
        <charset val="0"/>
      </rPr>
      <t>信息化技术培训。为加强对教育工作者的信息化技术培训，将组织两个成员校教师开展信息化技术培训。</t>
    </r>
    <r>
      <rPr>
        <sz val="12"/>
        <color theme="1"/>
        <rFont val="Times New Roman"/>
        <charset val="0"/>
      </rPr>
      <t>3.</t>
    </r>
    <r>
      <rPr>
        <sz val="12"/>
        <color theme="1"/>
        <rFont val="仿宋_GB2312"/>
        <charset val="0"/>
      </rPr>
      <t>开展</t>
    </r>
    <r>
      <rPr>
        <sz val="12"/>
        <color theme="1"/>
        <rFont val="Times New Roman"/>
        <charset val="0"/>
      </rPr>
      <t>“</t>
    </r>
    <r>
      <rPr>
        <sz val="12"/>
        <color theme="1"/>
        <rFont val="仿宋_GB2312"/>
        <charset val="0"/>
      </rPr>
      <t>博士送课</t>
    </r>
    <r>
      <rPr>
        <sz val="12"/>
        <color theme="1"/>
        <rFont val="Times New Roman"/>
        <charset val="0"/>
      </rPr>
      <t>”</t>
    </r>
    <r>
      <rPr>
        <sz val="12"/>
        <color theme="1"/>
        <rFont val="仿宋_GB2312"/>
        <charset val="0"/>
      </rPr>
      <t>活动。定期选派优秀博士团队、名师工作室主持人、优秀校长等人员送课到两个成员校。</t>
    </r>
    <r>
      <rPr>
        <sz val="12"/>
        <color theme="1"/>
        <rFont val="Times New Roman"/>
        <charset val="0"/>
      </rPr>
      <t xml:space="preserve">
4.</t>
    </r>
    <r>
      <rPr>
        <sz val="12"/>
        <color theme="1"/>
        <rFont val="仿宋_GB2312"/>
        <charset val="0"/>
      </rPr>
      <t>组织大学生到成员校开展实践实习、支教。</t>
    </r>
  </si>
  <si>
    <r>
      <rPr>
        <sz val="12"/>
        <color theme="1"/>
        <rFont val="仿宋_GB2312"/>
        <charset val="134"/>
      </rPr>
      <t>顾志威，东莞理工教育集团总经理助理，</t>
    </r>
    <r>
      <rPr>
        <sz val="12"/>
        <color theme="1"/>
        <rFont val="Times New Roman"/>
        <charset val="0"/>
      </rPr>
      <t>13729901490</t>
    </r>
  </si>
  <si>
    <t>电商人才培养培训班</t>
  </si>
  <si>
    <t>开展农村青年电商类培训</t>
  </si>
  <si>
    <t>电子商务创业学院形成培训方案，按照工作要求对接普宁相关部门，开展农村青年电商类培训</t>
  </si>
  <si>
    <r>
      <rPr>
        <sz val="12"/>
        <color theme="1"/>
        <rFont val="仿宋_GB2312"/>
        <charset val="134"/>
      </rPr>
      <t>总体任务目标：</t>
    </r>
    <r>
      <rPr>
        <sz val="12"/>
        <color theme="1"/>
        <rFont val="Times New Roman"/>
        <charset val="134"/>
      </rPr>
      <t>1.</t>
    </r>
    <r>
      <rPr>
        <sz val="12"/>
        <color theme="1"/>
        <rFont val="仿宋_GB2312"/>
        <charset val="134"/>
      </rPr>
      <t>服务乡村振兴开展创新创业培训；</t>
    </r>
    <r>
      <rPr>
        <sz val="12"/>
        <color theme="1"/>
        <rFont val="Times New Roman"/>
        <charset val="134"/>
      </rPr>
      <t>2.</t>
    </r>
    <r>
      <rPr>
        <sz val="12"/>
        <color theme="1"/>
        <rFont val="仿宋_GB2312"/>
        <charset val="134"/>
      </rPr>
      <t>开展高质量退役军人职业技能培训；</t>
    </r>
    <r>
      <rPr>
        <sz val="12"/>
        <color theme="1"/>
        <rFont val="Times New Roman"/>
        <charset val="134"/>
      </rPr>
      <t>3.</t>
    </r>
    <r>
      <rPr>
        <sz val="12"/>
        <color theme="1"/>
        <rFont val="仿宋_GB2312"/>
        <charset val="134"/>
      </rPr>
      <t>深入开展农村青年创新创业培训培育。</t>
    </r>
    <r>
      <rPr>
        <sz val="12"/>
        <color theme="1"/>
        <rFont val="Times New Roman"/>
        <charset val="134"/>
      </rPr>
      <t xml:space="preserve">
</t>
    </r>
    <r>
      <rPr>
        <sz val="12"/>
        <color theme="1"/>
        <rFont val="仿宋_GB2312"/>
        <charset val="134"/>
      </rPr>
      <t>分年度任务目标：</t>
    </r>
    <r>
      <rPr>
        <sz val="12"/>
        <color theme="1"/>
        <rFont val="Times New Roman"/>
        <charset val="134"/>
      </rPr>
      <t xml:space="preserve">
2023</t>
    </r>
    <r>
      <rPr>
        <sz val="12"/>
        <color theme="1"/>
        <rFont val="仿宋_GB2312"/>
        <charset val="134"/>
      </rPr>
      <t>年</t>
    </r>
    <r>
      <rPr>
        <sz val="12"/>
        <color theme="1"/>
        <rFont val="Times New Roman"/>
        <charset val="134"/>
      </rPr>
      <t xml:space="preserve">
1.</t>
    </r>
    <r>
      <rPr>
        <sz val="12"/>
        <color theme="1"/>
        <rFont val="仿宋_GB2312"/>
        <charset val="134"/>
      </rPr>
      <t>开展深入乡镇开展农产品电商及新媒体运营相关主题讲座</t>
    </r>
    <r>
      <rPr>
        <sz val="12"/>
        <color theme="1"/>
        <rFont val="Times New Roman"/>
        <charset val="134"/>
      </rPr>
      <t>3</t>
    </r>
    <r>
      <rPr>
        <sz val="12"/>
        <color theme="1"/>
        <rFont val="仿宋_GB2312"/>
        <charset val="134"/>
      </rPr>
      <t>场以上，助力农村青年创业；</t>
    </r>
    <r>
      <rPr>
        <sz val="12"/>
        <color theme="1"/>
        <rFont val="Times New Roman"/>
        <charset val="134"/>
      </rPr>
      <t>2</t>
    </r>
    <r>
      <rPr>
        <sz val="12"/>
        <color theme="1"/>
        <rFont val="仿宋_GB2312"/>
        <charset val="134"/>
      </rPr>
      <t>、开展退役军人</t>
    </r>
    <r>
      <rPr>
        <sz val="12"/>
        <color theme="1"/>
        <rFont val="Times New Roman"/>
        <charset val="134"/>
      </rPr>
      <t>“</t>
    </r>
    <r>
      <rPr>
        <sz val="12"/>
        <color theme="1"/>
        <rFont val="仿宋_GB2312"/>
        <charset val="134"/>
      </rPr>
      <t>三式</t>
    </r>
    <r>
      <rPr>
        <sz val="12"/>
        <color theme="1"/>
        <rFont val="Times New Roman"/>
        <charset val="134"/>
      </rPr>
      <t>”</t>
    </r>
    <r>
      <rPr>
        <sz val="12"/>
        <color theme="1"/>
        <rFont val="仿宋_GB2312"/>
        <charset val="134"/>
      </rPr>
      <t>技能培训示范班培训工作；</t>
    </r>
    <r>
      <rPr>
        <sz val="12"/>
        <color theme="1"/>
        <rFont val="Times New Roman"/>
        <charset val="134"/>
      </rPr>
      <t xml:space="preserve">
2024</t>
    </r>
    <r>
      <rPr>
        <sz val="12"/>
        <color theme="1"/>
        <rFont val="仿宋_GB2312"/>
        <charset val="134"/>
      </rPr>
      <t>年</t>
    </r>
    <r>
      <rPr>
        <sz val="12"/>
        <color theme="1"/>
        <rFont val="Times New Roman"/>
        <charset val="134"/>
      </rPr>
      <t xml:space="preserve">
1</t>
    </r>
    <r>
      <rPr>
        <sz val="12"/>
        <color theme="1"/>
        <rFont val="仿宋_GB2312"/>
        <charset val="134"/>
      </rPr>
      <t>.开展农村青年创新创业培训，服务乡村振兴；</t>
    </r>
    <r>
      <rPr>
        <sz val="12"/>
        <color theme="1"/>
        <rFont val="Times New Roman"/>
        <charset val="134"/>
      </rPr>
      <t>2</t>
    </r>
    <r>
      <rPr>
        <sz val="12"/>
        <color theme="1"/>
        <rFont val="仿宋_GB2312"/>
        <charset val="134"/>
      </rPr>
      <t>、深入开展退役军人职业技能培训班；</t>
    </r>
    <r>
      <rPr>
        <sz val="12"/>
        <color theme="1"/>
        <rFont val="Times New Roman"/>
        <charset val="134"/>
      </rPr>
      <t xml:space="preserve">
2025</t>
    </r>
    <r>
      <rPr>
        <sz val="12"/>
        <color theme="1"/>
        <rFont val="仿宋_GB2312"/>
        <charset val="134"/>
      </rPr>
      <t>年</t>
    </r>
    <r>
      <rPr>
        <sz val="12"/>
        <color theme="1"/>
        <rFont val="Times New Roman"/>
        <charset val="134"/>
      </rPr>
      <t xml:space="preserve">
1</t>
    </r>
    <r>
      <rPr>
        <sz val="12"/>
        <color theme="1"/>
        <rFont val="仿宋_GB2312"/>
        <charset val="134"/>
      </rPr>
      <t>.持续深入开展农村青年创新创业培育，助力项目落地，服务乡村振兴；</t>
    </r>
    <r>
      <rPr>
        <sz val="12"/>
        <color theme="1"/>
        <rFont val="Times New Roman"/>
        <charset val="134"/>
      </rPr>
      <t>2</t>
    </r>
    <r>
      <rPr>
        <sz val="12"/>
        <color theme="1"/>
        <rFont val="仿宋_GB2312"/>
        <charset val="134"/>
      </rPr>
      <t>、持续深入开展退役军人职业技能培训班，助力退役军人创新创业。</t>
    </r>
  </si>
  <si>
    <t>电子商务创业学院</t>
  </si>
  <si>
    <t>缺经费测算和预算金额
已完善。</t>
  </si>
  <si>
    <t>东莞理工学院普宁教学中心建设</t>
  </si>
  <si>
    <t>学历提升；干部培训；产业工人培训。</t>
  </si>
  <si>
    <r>
      <rPr>
        <sz val="12"/>
        <color theme="1"/>
        <rFont val="Times New Roman"/>
        <charset val="0"/>
      </rPr>
      <t>1.2024</t>
    </r>
    <r>
      <rPr>
        <sz val="12"/>
        <color theme="1"/>
        <rFont val="仿宋_GB2312"/>
        <charset val="134"/>
      </rPr>
      <t>年内，完善教学中心组织架构，启动成人学历招生，合作举办</t>
    </r>
    <r>
      <rPr>
        <sz val="12"/>
        <color theme="1"/>
        <rFont val="Times New Roman"/>
        <charset val="0"/>
      </rPr>
      <t>1</t>
    </r>
    <r>
      <rPr>
        <sz val="12"/>
        <color theme="1"/>
        <rFont val="仿宋_GB2312"/>
        <charset val="134"/>
      </rPr>
      <t>期干部培训，</t>
    </r>
    <r>
      <rPr>
        <sz val="12"/>
        <color theme="1"/>
        <rFont val="Times New Roman"/>
        <charset val="0"/>
      </rPr>
      <t>1</t>
    </r>
    <r>
      <rPr>
        <sz val="12"/>
        <color theme="1"/>
        <rFont val="仿宋_GB2312"/>
        <charset val="134"/>
      </rPr>
      <t>期产业工人培训；</t>
    </r>
    <r>
      <rPr>
        <sz val="12"/>
        <color theme="1"/>
        <rFont val="Times New Roman"/>
        <charset val="0"/>
      </rPr>
      <t xml:space="preserve">
2.2025</t>
    </r>
    <r>
      <rPr>
        <sz val="12"/>
        <color theme="1"/>
        <rFont val="仿宋_GB2312"/>
        <charset val="134"/>
      </rPr>
      <t>年起，教学中心全面运作，部分项目产生示范效应。</t>
    </r>
  </si>
  <si>
    <r>
      <rPr>
        <sz val="12"/>
        <color theme="1"/>
        <rFont val="仿宋_GB2312"/>
        <charset val="134"/>
      </rPr>
      <t>罗列，继续教育学院党委副书记，</t>
    </r>
    <r>
      <rPr>
        <sz val="12"/>
        <color theme="1"/>
        <rFont val="Times New Roman"/>
        <charset val="0"/>
      </rPr>
      <t>13902612162</t>
    </r>
  </si>
  <si>
    <t>揭西县</t>
  </si>
  <si>
    <t>汕头大学、广东文艺职业学院</t>
  </si>
  <si>
    <r>
      <rPr>
        <sz val="12"/>
        <color theme="1"/>
        <rFont val="Times New Roman"/>
        <charset val="0"/>
      </rPr>
      <t>1.</t>
    </r>
    <r>
      <rPr>
        <sz val="12"/>
        <color theme="1"/>
        <rFont val="仿宋_GB2312"/>
        <charset val="134"/>
      </rPr>
      <t>揭西县生态产品价值机制研究，</t>
    </r>
    <r>
      <rPr>
        <sz val="12"/>
        <color theme="1"/>
        <rFont val="Times New Roman"/>
        <charset val="0"/>
      </rPr>
      <t xml:space="preserve">
2.</t>
    </r>
    <r>
      <rPr>
        <sz val="12"/>
        <color theme="1"/>
        <rFont val="仿宋_GB2312"/>
        <charset val="134"/>
      </rPr>
      <t>揭西县三产融合发展规划</t>
    </r>
  </si>
  <si>
    <t>揭西县京溪园镇粗坑村</t>
  </si>
  <si>
    <r>
      <rPr>
        <sz val="12"/>
        <color theme="1"/>
        <rFont val="Times New Roman"/>
        <charset val="0"/>
      </rPr>
      <t>1.</t>
    </r>
    <r>
      <rPr>
        <sz val="12"/>
        <color theme="1"/>
        <rFont val="仿宋_GB2312"/>
        <charset val="134"/>
      </rPr>
      <t>揭西是生态县，有大量的生态产品和生态资源，需要研究生态产品价值实现；</t>
    </r>
    <r>
      <rPr>
        <sz val="12"/>
        <color theme="1"/>
        <rFont val="Times New Roman"/>
        <charset val="0"/>
      </rPr>
      <t>2</t>
    </r>
    <r>
      <rPr>
        <sz val="12"/>
        <color theme="1"/>
        <rFont val="仿宋_GB2312"/>
        <charset val="134"/>
      </rPr>
      <t>，揭西的农业旅游业发达，如何通过三产融合提供产品附加值</t>
    </r>
  </si>
  <si>
    <t>根据揭西县发改局的项目需求（文旅产业规划，三产融合）以及揭西县农业局的项目需求（农村集体经济试点改革），经调研确定选择揭西县南山镇茶叶产业为研究对象，通过农村集体产权试点改革、探索茶叶种植、加工和销售的三产融合发展方案，并尝试协助招商引资，促进南山镇茶叶产业的升级和集体经济发展。</t>
  </si>
  <si>
    <r>
      <rPr>
        <sz val="12"/>
        <color theme="1"/>
        <rFont val="Times New Roman"/>
        <charset val="0"/>
      </rPr>
      <t>2023</t>
    </r>
    <r>
      <rPr>
        <sz val="12"/>
        <color theme="1"/>
        <rFont val="仿宋_GB2312"/>
        <charset val="134"/>
      </rPr>
      <t>年</t>
    </r>
    <r>
      <rPr>
        <sz val="12"/>
        <color theme="1"/>
        <rFont val="Times New Roman"/>
        <charset val="0"/>
      </rPr>
      <t>10</t>
    </r>
    <r>
      <rPr>
        <sz val="12"/>
        <color theme="1"/>
        <rFont val="仿宋_GB2312"/>
        <charset val="134"/>
      </rPr>
      <t>月，首次调研揭西县农业局、发改局和组织部，了解具体需求；</t>
    </r>
    <r>
      <rPr>
        <sz val="12"/>
        <color theme="1"/>
        <rFont val="Times New Roman"/>
        <charset val="0"/>
      </rPr>
      <t xml:space="preserve">
2023</t>
    </r>
    <r>
      <rPr>
        <sz val="12"/>
        <color theme="1"/>
        <rFont val="仿宋_GB2312"/>
        <charset val="134"/>
      </rPr>
      <t>年</t>
    </r>
    <r>
      <rPr>
        <sz val="12"/>
        <color theme="1"/>
        <rFont val="Times New Roman"/>
        <charset val="0"/>
      </rPr>
      <t>11</t>
    </r>
    <r>
      <rPr>
        <sz val="12"/>
        <color theme="1"/>
        <rFont val="仿宋_GB2312"/>
        <charset val="134"/>
      </rPr>
      <t>月，组织专家教授</t>
    </r>
    <r>
      <rPr>
        <sz val="12"/>
        <color theme="1"/>
        <rFont val="Times New Roman"/>
        <charset val="0"/>
      </rPr>
      <t>35</t>
    </r>
    <r>
      <rPr>
        <sz val="12"/>
        <color theme="1"/>
        <rFont val="仿宋_GB2312"/>
        <charset val="134"/>
      </rPr>
      <t>人到揭西开展发展研讨会和实地调研。</t>
    </r>
    <r>
      <rPr>
        <sz val="12"/>
        <color theme="1"/>
        <rFont val="Times New Roman"/>
        <charset val="0"/>
      </rPr>
      <t xml:space="preserve">
2023</t>
    </r>
    <r>
      <rPr>
        <sz val="12"/>
        <color theme="1"/>
        <rFont val="仿宋_GB2312"/>
        <charset val="134"/>
      </rPr>
      <t>年</t>
    </r>
    <r>
      <rPr>
        <sz val="12"/>
        <color theme="1"/>
        <rFont val="Times New Roman"/>
        <charset val="0"/>
      </rPr>
      <t>12</t>
    </r>
    <r>
      <rPr>
        <sz val="12"/>
        <color theme="1"/>
        <rFont val="仿宋_GB2312"/>
        <charset val="134"/>
      </rPr>
      <t>月，方案研究和产业企业资源对接</t>
    </r>
    <r>
      <rPr>
        <sz val="12"/>
        <color theme="1"/>
        <rFont val="Times New Roman"/>
        <charset val="0"/>
      </rPr>
      <t xml:space="preserve">
2024</t>
    </r>
    <r>
      <rPr>
        <sz val="12"/>
        <color theme="1"/>
        <rFont val="仿宋_GB2312"/>
        <charset val="134"/>
      </rPr>
      <t>年，根据调研结果推动当地人才及茶叶产业的进一步实施</t>
    </r>
  </si>
  <si>
    <t>1.交通费：1万元（油费，高速费，租车费等）
2.误餐费：0.36万元（课题组成员餐补）
3.材料费：0.04万元（打印材料及制作宣传物料）
4.课酬费：0.3万元（课题研讨会2次）
5.课题研究专家费：2.3万元（拟组织研究生2名、研究人员3名）
合计：4万元</t>
  </si>
  <si>
    <r>
      <rPr>
        <sz val="12"/>
        <color theme="1"/>
        <rFont val="Times New Roman"/>
        <charset val="0"/>
      </rPr>
      <t>1.</t>
    </r>
    <r>
      <rPr>
        <sz val="12"/>
        <color theme="1"/>
        <rFont val="仿宋_GB2312"/>
        <charset val="134"/>
      </rPr>
      <t>揭西县农村集体经济改革；</t>
    </r>
    <r>
      <rPr>
        <sz val="12"/>
        <color theme="1"/>
        <rFont val="Times New Roman"/>
        <charset val="0"/>
      </rPr>
      <t xml:space="preserve">
2.揭西县农村文旅项目开发研究</t>
    </r>
  </si>
  <si>
    <r>
      <rPr>
        <sz val="12"/>
        <color theme="1"/>
        <rFont val="Times New Roman"/>
        <charset val="0"/>
      </rPr>
      <t>1.</t>
    </r>
    <r>
      <rPr>
        <sz val="12"/>
        <color theme="1"/>
        <rFont val="仿宋_GB2312"/>
        <charset val="134"/>
      </rPr>
      <t>揭西农村农业经济具有重大地位，如何盘活集体经济，创新集体经济体制促进农村农业发展需要重点研究；</t>
    </r>
    <r>
      <rPr>
        <sz val="12"/>
        <color theme="1"/>
        <rFont val="Times New Roman"/>
        <charset val="0"/>
      </rPr>
      <t>2</t>
    </r>
    <r>
      <rPr>
        <sz val="12"/>
        <color theme="1"/>
        <rFont val="仿宋_GB2312"/>
        <charset val="134"/>
      </rPr>
      <t>揭西文旅资源丰富，需要探索文旅资源价值最大化</t>
    </r>
  </si>
  <si>
    <t>科技赋能：助推揭西县产业高质量发展一揽子合作框架</t>
  </si>
  <si>
    <r>
      <rPr>
        <sz val="12"/>
        <color theme="1"/>
        <rFont val="仿宋_GB2312"/>
        <charset val="134"/>
      </rPr>
      <t>积极发挥汕头大学科技工作者的智力优势组建科技支撑</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智囊团，围绕科技发展规划、产业转型升级、企业技术创新等开展咨询研究和决策服务工作，促进科技创新与产业发展深度融合，为县域经济高质量发展提供智力支撑</t>
    </r>
  </si>
  <si>
    <r>
      <rPr>
        <sz val="12"/>
        <color theme="1"/>
        <rFont val="Times New Roman"/>
        <charset val="0"/>
      </rPr>
      <t>1</t>
    </r>
    <r>
      <rPr>
        <sz val="12"/>
        <color theme="1"/>
        <rFont val="仿宋_GB2312"/>
        <charset val="134"/>
      </rPr>
      <t>．支持建设揭西产业高质量发展研究中心；</t>
    </r>
    <r>
      <rPr>
        <sz val="12"/>
        <color theme="1"/>
        <rFont val="Times New Roman"/>
        <charset val="0"/>
      </rPr>
      <t xml:space="preserve">
2</t>
    </r>
    <r>
      <rPr>
        <sz val="12"/>
        <color theme="1"/>
        <rFont val="仿宋_GB2312"/>
        <charset val="134"/>
      </rPr>
      <t>．支持共建揭西产业技术工程中心；</t>
    </r>
    <r>
      <rPr>
        <sz val="12"/>
        <color theme="1"/>
        <rFont val="Times New Roman"/>
        <charset val="0"/>
      </rPr>
      <t xml:space="preserve">
3</t>
    </r>
    <r>
      <rPr>
        <sz val="12"/>
        <color theme="1"/>
        <rFont val="仿宋_GB2312"/>
        <charset val="134"/>
      </rPr>
      <t>．每年农村科技特派员团队助力产业升级和成果转化。</t>
    </r>
  </si>
  <si>
    <r>
      <rPr>
        <sz val="12"/>
        <color theme="1"/>
        <rFont val="Times New Roman"/>
        <charset val="0"/>
      </rPr>
      <t>2024</t>
    </r>
    <r>
      <rPr>
        <sz val="12"/>
        <color theme="1"/>
        <rFont val="仿宋_GB2312"/>
        <charset val="134"/>
      </rPr>
      <t>年：支持项目，揭西县产业高质量发展评价，路径、政策支撑等项目；</t>
    </r>
    <r>
      <rPr>
        <sz val="12"/>
        <color theme="1"/>
        <rFont val="Times New Roman"/>
        <charset val="0"/>
      </rPr>
      <t>204-2025</t>
    </r>
    <r>
      <rPr>
        <sz val="12"/>
        <color theme="1"/>
        <rFont val="仿宋_GB2312"/>
        <charset val="134"/>
      </rPr>
      <t>年</t>
    </r>
    <r>
      <rPr>
        <sz val="12"/>
        <color theme="1"/>
        <rFont val="Times New Roman"/>
        <charset val="0"/>
      </rPr>
      <t xml:space="preserve"> </t>
    </r>
    <r>
      <rPr>
        <sz val="12"/>
        <color theme="1"/>
        <rFont val="仿宋_GB2312"/>
        <charset val="134"/>
      </rPr>
      <t>平台：建立校县联合科研平台《县域高质量发展研究中心》；</t>
    </r>
  </si>
  <si>
    <r>
      <rPr>
        <sz val="12"/>
        <color theme="1"/>
        <rFont val="Times New Roman"/>
        <charset val="0"/>
      </rPr>
      <t>2024</t>
    </r>
    <r>
      <rPr>
        <sz val="12"/>
        <color theme="1"/>
        <rFont val="仿宋_GB2312"/>
        <charset val="134"/>
      </rPr>
      <t>年，完成揭西县高质量发展评估报告（</t>
    </r>
    <r>
      <rPr>
        <sz val="12"/>
        <color theme="1"/>
        <rFont val="Times New Roman"/>
        <charset val="0"/>
      </rPr>
      <t>5</t>
    </r>
    <r>
      <rPr>
        <sz val="12"/>
        <color theme="1"/>
        <rFont val="仿宋_GB2312"/>
        <charset val="134"/>
      </rPr>
      <t>万）；县域高质量发展研究中心建设经费</t>
    </r>
    <r>
      <rPr>
        <sz val="12"/>
        <color theme="1"/>
        <rFont val="Times New Roman"/>
        <charset val="0"/>
      </rPr>
      <t>10</t>
    </r>
    <r>
      <rPr>
        <sz val="12"/>
        <color theme="1"/>
        <rFont val="仿宋_GB2312"/>
        <charset val="134"/>
      </rPr>
      <t>万元；</t>
    </r>
    <r>
      <rPr>
        <sz val="12"/>
        <color theme="1"/>
        <rFont val="Times New Roman"/>
        <charset val="0"/>
      </rPr>
      <t>2025</t>
    </r>
    <r>
      <rPr>
        <sz val="12"/>
        <color theme="1"/>
        <rFont val="仿宋_GB2312"/>
        <charset val="134"/>
      </rPr>
      <t>年，县域高质量发展研究中心建设经费</t>
    </r>
    <r>
      <rPr>
        <sz val="12"/>
        <color theme="1"/>
        <rFont val="Times New Roman"/>
        <charset val="0"/>
      </rPr>
      <t>10</t>
    </r>
    <r>
      <rPr>
        <sz val="12"/>
        <color theme="1"/>
        <rFont val="仿宋_GB2312"/>
        <charset val="134"/>
      </rPr>
      <t>万元。</t>
    </r>
  </si>
  <si>
    <t>科技特派员科技服务</t>
  </si>
  <si>
    <r>
      <rPr>
        <sz val="12"/>
        <color theme="1"/>
        <rFont val="仿宋_GB2312"/>
        <charset val="134"/>
      </rPr>
      <t>积极发挥汕头大学科技工作者的智力优势组建科技支撑</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智囊团，围绕企业技术创新等开展培训服务。</t>
    </r>
  </si>
  <si>
    <t>邀请高校农村科技特派员团队到我县各乡镇开展科技成果转化、技术指导、技能培训、创业辅导、政策宣传等工作，通过科技下乡实现精准技术帮扶，服务带动农户增收，促进新产品、新技术落地。</t>
  </si>
  <si>
    <r>
      <rPr>
        <sz val="12"/>
        <color theme="1"/>
        <rFont val="Times New Roman"/>
        <charset val="0"/>
      </rPr>
      <t>2024</t>
    </r>
    <r>
      <rPr>
        <sz val="12"/>
        <color theme="1"/>
        <rFont val="仿宋_GB2312"/>
        <charset val="134"/>
      </rPr>
      <t>年</t>
    </r>
    <r>
      <rPr>
        <sz val="12"/>
        <color theme="1"/>
        <rFont val="Times New Roman"/>
        <charset val="0"/>
      </rPr>
      <t xml:space="preserve"> </t>
    </r>
    <r>
      <rPr>
        <sz val="12"/>
        <color theme="1"/>
        <rFont val="仿宋_GB2312"/>
        <charset val="134"/>
      </rPr>
      <t>，特派员科技培训</t>
    </r>
    <r>
      <rPr>
        <sz val="12"/>
        <color theme="1"/>
        <rFont val="Times New Roman"/>
        <charset val="0"/>
      </rPr>
      <t>10</t>
    </r>
    <r>
      <rPr>
        <sz val="12"/>
        <color theme="1"/>
        <rFont val="仿宋_GB2312"/>
        <charset val="134"/>
      </rPr>
      <t>课时；创业辅导</t>
    </r>
    <r>
      <rPr>
        <sz val="12"/>
        <color theme="1"/>
        <rFont val="Times New Roman"/>
        <charset val="0"/>
      </rPr>
      <t>10</t>
    </r>
    <r>
      <rPr>
        <sz val="12"/>
        <color theme="1"/>
        <rFont val="仿宋_GB2312"/>
        <charset val="134"/>
      </rPr>
      <t>课时；政策宣传</t>
    </r>
    <r>
      <rPr>
        <sz val="12"/>
        <color theme="1"/>
        <rFont val="Times New Roman"/>
        <charset val="0"/>
      </rPr>
      <t>10</t>
    </r>
    <r>
      <rPr>
        <sz val="12"/>
        <color theme="1"/>
        <rFont val="仿宋_GB2312"/>
        <charset val="134"/>
      </rPr>
      <t>课时；</t>
    </r>
    <r>
      <rPr>
        <sz val="12"/>
        <color theme="1"/>
        <rFont val="Times New Roman"/>
        <charset val="0"/>
      </rPr>
      <t>2025</t>
    </r>
    <r>
      <rPr>
        <sz val="12"/>
        <color theme="1"/>
        <rFont val="仿宋_GB2312"/>
        <charset val="134"/>
      </rPr>
      <t>年，服务企业技术服务</t>
    </r>
    <r>
      <rPr>
        <sz val="12"/>
        <color theme="1"/>
        <rFont val="Times New Roman"/>
        <charset val="0"/>
      </rPr>
      <t>5-8</t>
    </r>
    <r>
      <rPr>
        <sz val="12"/>
        <color theme="1"/>
        <rFont val="仿宋_GB2312"/>
        <charset val="134"/>
      </rPr>
      <t>家，形成长期服务结对</t>
    </r>
    <r>
      <rPr>
        <sz val="12"/>
        <color theme="1"/>
        <rFont val="Times New Roman"/>
        <charset val="0"/>
      </rPr>
      <t>5</t>
    </r>
    <r>
      <rPr>
        <sz val="12"/>
        <color theme="1"/>
        <rFont val="仿宋_GB2312"/>
        <charset val="134"/>
      </rPr>
      <t>家；政策宣讲和培训</t>
    </r>
    <r>
      <rPr>
        <sz val="12"/>
        <color theme="1"/>
        <rFont val="Times New Roman"/>
        <charset val="0"/>
      </rPr>
      <t>10</t>
    </r>
    <r>
      <rPr>
        <sz val="12"/>
        <color theme="1"/>
        <rFont val="仿宋_GB2312"/>
        <charset val="134"/>
      </rPr>
      <t>课时。</t>
    </r>
  </si>
  <si>
    <r>
      <rPr>
        <sz val="12"/>
        <color theme="1"/>
        <rFont val="Times New Roman"/>
        <charset val="0"/>
      </rPr>
      <t>2024</t>
    </r>
    <r>
      <rPr>
        <sz val="12"/>
        <color theme="1"/>
        <rFont val="仿宋_GB2312"/>
        <charset val="134"/>
      </rPr>
      <t>年，课时费：（</t>
    </r>
    <r>
      <rPr>
        <sz val="12"/>
        <color theme="1"/>
        <rFont val="Times New Roman"/>
        <charset val="0"/>
      </rPr>
      <t>10+10</t>
    </r>
    <r>
      <rPr>
        <sz val="12"/>
        <color theme="1"/>
        <rFont val="仿宋_GB2312"/>
        <charset val="134"/>
      </rPr>
      <t>）</t>
    </r>
    <r>
      <rPr>
        <sz val="12"/>
        <color theme="1"/>
        <rFont val="Times New Roman"/>
        <charset val="0"/>
      </rPr>
      <t>*0.1</t>
    </r>
    <r>
      <rPr>
        <sz val="12"/>
        <color theme="1"/>
        <rFont val="仿宋_GB2312"/>
        <charset val="134"/>
      </rPr>
      <t>万元</t>
    </r>
    <r>
      <rPr>
        <sz val="12"/>
        <color theme="1"/>
        <rFont val="Times New Roman"/>
        <charset val="0"/>
      </rPr>
      <t>/</t>
    </r>
    <r>
      <rPr>
        <sz val="12"/>
        <color theme="1"/>
        <rFont val="仿宋_GB2312"/>
        <charset val="134"/>
      </rPr>
      <t>课时</t>
    </r>
    <r>
      <rPr>
        <sz val="12"/>
        <color theme="1"/>
        <rFont val="Times New Roman"/>
        <charset val="0"/>
      </rPr>
      <t>=2</t>
    </r>
    <r>
      <rPr>
        <sz val="12"/>
        <color theme="1"/>
        <rFont val="仿宋_GB2312"/>
        <charset val="134"/>
      </rPr>
      <t>万元；</t>
    </r>
    <r>
      <rPr>
        <sz val="12"/>
        <color theme="1"/>
        <rFont val="Times New Roman"/>
        <charset val="0"/>
      </rPr>
      <t>2025</t>
    </r>
    <r>
      <rPr>
        <sz val="12"/>
        <color theme="1"/>
        <rFont val="仿宋_GB2312"/>
        <charset val="134"/>
      </rPr>
      <t>年，课时费：（</t>
    </r>
    <r>
      <rPr>
        <sz val="12"/>
        <color theme="1"/>
        <rFont val="Times New Roman"/>
        <charset val="0"/>
      </rPr>
      <t>10+10</t>
    </r>
    <r>
      <rPr>
        <sz val="12"/>
        <color theme="1"/>
        <rFont val="仿宋_GB2312"/>
        <charset val="134"/>
      </rPr>
      <t>）</t>
    </r>
    <r>
      <rPr>
        <sz val="12"/>
        <color theme="1"/>
        <rFont val="Times New Roman"/>
        <charset val="0"/>
      </rPr>
      <t>*0.1</t>
    </r>
    <r>
      <rPr>
        <sz val="12"/>
        <color theme="1"/>
        <rFont val="仿宋_GB2312"/>
        <charset val="134"/>
      </rPr>
      <t>万元</t>
    </r>
    <r>
      <rPr>
        <sz val="12"/>
        <color theme="1"/>
        <rFont val="Times New Roman"/>
        <charset val="0"/>
      </rPr>
      <t>/</t>
    </r>
    <r>
      <rPr>
        <sz val="12"/>
        <color theme="1"/>
        <rFont val="仿宋_GB2312"/>
        <charset val="134"/>
      </rPr>
      <t>课时</t>
    </r>
    <r>
      <rPr>
        <sz val="12"/>
        <color theme="1"/>
        <rFont val="Times New Roman"/>
        <charset val="0"/>
      </rPr>
      <t>=2</t>
    </r>
    <r>
      <rPr>
        <sz val="12"/>
        <color theme="1"/>
        <rFont val="仿宋_GB2312"/>
        <charset val="134"/>
      </rPr>
      <t>万元；活动费</t>
    </r>
    <r>
      <rPr>
        <sz val="12"/>
        <color theme="1"/>
        <rFont val="Times New Roman"/>
        <charset val="0"/>
      </rPr>
      <t>3</t>
    </r>
    <r>
      <rPr>
        <sz val="12"/>
        <color theme="1"/>
        <rFont val="仿宋_GB2312"/>
        <charset val="134"/>
      </rPr>
      <t>万元</t>
    </r>
  </si>
  <si>
    <t>乡村发展研讨会</t>
  </si>
  <si>
    <t>为推动揭西县经济发展，助力揭西县乡村振兴。</t>
  </si>
  <si>
    <r>
      <rPr>
        <sz val="12"/>
        <color theme="1"/>
        <rFont val="仿宋_GB2312"/>
        <charset val="134"/>
      </rPr>
      <t>建立院校专家团队到我县驻点机制、本土人才</t>
    </r>
    <r>
      <rPr>
        <sz val="12"/>
        <color theme="1"/>
        <rFont val="Times New Roman"/>
        <charset val="0"/>
      </rPr>
      <t>“</t>
    </r>
    <r>
      <rPr>
        <sz val="12"/>
        <color theme="1"/>
        <rFont val="仿宋_GB2312"/>
        <charset val="134"/>
      </rPr>
      <t>点对点输送</t>
    </r>
    <r>
      <rPr>
        <sz val="12"/>
        <color theme="1"/>
        <rFont val="Times New Roman"/>
        <charset val="0"/>
      </rPr>
      <t>”</t>
    </r>
    <r>
      <rPr>
        <sz val="12"/>
        <color theme="1"/>
        <rFont val="仿宋_GB2312"/>
        <charset val="134"/>
      </rPr>
      <t>培养机制。邀请高校组建一支稳定的</t>
    </r>
    <r>
      <rPr>
        <sz val="12"/>
        <color theme="1"/>
        <rFont val="Times New Roman"/>
        <charset val="0"/>
      </rPr>
      <t>“</t>
    </r>
    <r>
      <rPr>
        <sz val="12"/>
        <color theme="1"/>
        <rFont val="仿宋_GB2312"/>
        <charset val="134"/>
      </rPr>
      <t>专家</t>
    </r>
    <r>
      <rPr>
        <sz val="12"/>
        <color theme="1"/>
        <rFont val="Times New Roman"/>
        <charset val="0"/>
      </rPr>
      <t>+</t>
    </r>
    <r>
      <rPr>
        <sz val="12"/>
        <color theme="1"/>
        <rFont val="仿宋_GB2312"/>
        <charset val="134"/>
      </rPr>
      <t>学生</t>
    </r>
    <r>
      <rPr>
        <sz val="12"/>
        <color theme="1"/>
        <rFont val="Times New Roman"/>
        <charset val="0"/>
      </rPr>
      <t>”</t>
    </r>
    <r>
      <rPr>
        <sz val="12"/>
        <color theme="1"/>
        <rFont val="仿宋_GB2312"/>
        <charset val="134"/>
      </rPr>
      <t>的团队，以顾问团形式进驻县、镇人才驿站，定期（每季度或者每半年）举办专家人才交流座谈会、研讨会、学术沙龙等活动。同时，以</t>
    </r>
    <r>
      <rPr>
        <sz val="12"/>
        <color theme="1"/>
        <rFont val="Times New Roman"/>
        <charset val="0"/>
      </rPr>
      <t>“</t>
    </r>
    <r>
      <rPr>
        <sz val="12"/>
        <color theme="1"/>
        <rFont val="仿宋_GB2312"/>
        <charset val="134"/>
      </rPr>
      <t>点对点输送”的方式从揭西选派一批各领域专业技术人才或土专家、田秀才等到高校参加交流学习，以项目合作、技术指导、调查研究等形式推进各类人才、项目落地揭西。</t>
    </r>
  </si>
  <si>
    <t>强化揭西县发展的人才、智力和科技支撑，找准高校与揭西县发展的结合点，探索建立县校紧密型合作机制，推动教学科研成果落地揭西，为揭西县高质量发展发挥智囊团作用。</t>
  </si>
  <si>
    <r>
      <rPr>
        <sz val="12"/>
        <color theme="1"/>
        <rFont val="仿宋_GB2312"/>
        <charset val="134"/>
      </rPr>
      <t>专家交通费用</t>
    </r>
    <r>
      <rPr>
        <sz val="12"/>
        <color theme="1"/>
        <rFont val="Times New Roman"/>
        <charset val="0"/>
      </rPr>
      <t>2200</t>
    </r>
    <r>
      <rPr>
        <sz val="12"/>
        <color theme="1"/>
        <rFont val="仿宋_GB2312"/>
        <charset val="134"/>
      </rPr>
      <t>元，牌匾制作费</t>
    </r>
    <r>
      <rPr>
        <sz val="12"/>
        <color theme="1"/>
        <rFont val="Times New Roman"/>
        <charset val="0"/>
      </rPr>
      <t>268</t>
    </r>
    <r>
      <rPr>
        <sz val="12"/>
        <color theme="1"/>
        <rFont val="仿宋_GB2312"/>
        <charset val="134"/>
      </rPr>
      <t>元。</t>
    </r>
  </si>
  <si>
    <t>项目可行性、科学性不够强：
内容不具体、绩效目标不明确。项目内容主要是会议，项目开支是交通费和牌匾费，总共2468元，没有目标。</t>
  </si>
  <si>
    <t>校企科技服务合作</t>
  </si>
  <si>
    <t>揭西县棉湖镇</t>
  </si>
  <si>
    <r>
      <rPr>
        <sz val="12"/>
        <color theme="1"/>
        <rFont val="仿宋_GB2312"/>
        <charset val="134"/>
      </rPr>
      <t>依据揭西县产业结构特色和企业需求</t>
    </r>
    <r>
      <rPr>
        <sz val="12"/>
        <color theme="1"/>
        <rFont val="Times New Roman"/>
        <charset val="0"/>
      </rPr>
      <t>,</t>
    </r>
    <r>
      <rPr>
        <sz val="12"/>
        <color theme="1"/>
        <rFont val="仿宋_GB2312"/>
        <charset val="134"/>
      </rPr>
      <t>结合汕头大学学科特色和优势</t>
    </r>
    <r>
      <rPr>
        <sz val="12"/>
        <color theme="1"/>
        <rFont val="Times New Roman"/>
        <charset val="0"/>
      </rPr>
      <t>,</t>
    </r>
    <r>
      <rPr>
        <sz val="12"/>
        <color theme="1"/>
        <rFont val="仿宋_GB2312"/>
        <charset val="134"/>
      </rPr>
      <t>形成有效、可持续的服务模式。</t>
    </r>
  </si>
  <si>
    <r>
      <rPr>
        <sz val="12"/>
        <color theme="1"/>
        <rFont val="仿宋_GB2312"/>
        <charset val="134"/>
      </rPr>
      <t>联合企业开展产学研合作，搭建揭西特色产品营销平台，构建产学研协同发展新机制，共建工程技术研究中心、企业技术中心等各类科技创新平台，强化科技成果推广转化应用。针对企业的需求和产业集群特征，选派有关领域专家深入企业开展科技洽谈会、产学研合作对接活动；同时，组织企业负责人到高校开展</t>
    </r>
    <r>
      <rPr>
        <sz val="12"/>
        <color theme="1"/>
        <rFont val="Times New Roman"/>
        <charset val="0"/>
      </rPr>
      <t>“</t>
    </r>
    <r>
      <rPr>
        <sz val="12"/>
        <color theme="1"/>
        <rFont val="仿宋_GB2312"/>
        <charset val="134"/>
      </rPr>
      <t>企业高校行</t>
    </r>
    <r>
      <rPr>
        <sz val="12"/>
        <color theme="1"/>
        <rFont val="Times New Roman"/>
        <charset val="0"/>
      </rPr>
      <t>”</t>
    </r>
    <r>
      <rPr>
        <sz val="12"/>
        <color theme="1"/>
        <rFont val="仿宋_GB2312"/>
        <charset val="134"/>
      </rPr>
      <t>活动，通过多形式多渠道的产学研活动，进一步提升揭西县农业产业创新能力、产业规模，增强产业竞争力。</t>
    </r>
  </si>
  <si>
    <r>
      <rPr>
        <sz val="12"/>
        <color theme="1"/>
        <rFont val="Times New Roman"/>
        <charset val="0"/>
      </rPr>
      <t>2024</t>
    </r>
    <r>
      <rPr>
        <sz val="12"/>
        <color theme="1"/>
        <rFont val="仿宋_GB2312"/>
        <charset val="134"/>
      </rPr>
      <t>年</t>
    </r>
    <r>
      <rPr>
        <sz val="12"/>
        <color theme="1"/>
        <rFont val="Times New Roman"/>
        <charset val="0"/>
      </rPr>
      <t>,</t>
    </r>
    <r>
      <rPr>
        <sz val="12"/>
        <color theme="1"/>
        <rFont val="仿宋_GB2312"/>
        <charset val="134"/>
      </rPr>
      <t>举办校企成果展和对接活动</t>
    </r>
    <r>
      <rPr>
        <sz val="12"/>
        <color theme="1"/>
        <rFont val="Times New Roman"/>
        <charset val="0"/>
      </rPr>
      <t>1</t>
    </r>
    <r>
      <rPr>
        <sz val="12"/>
        <color theme="1"/>
        <rFont val="仿宋_GB2312"/>
        <charset val="134"/>
      </rPr>
      <t>次</t>
    </r>
    <r>
      <rPr>
        <sz val="12"/>
        <color theme="1"/>
        <rFont val="Times New Roman"/>
        <charset val="0"/>
      </rPr>
      <t>;</t>
    </r>
    <r>
      <rPr>
        <sz val="12"/>
        <color theme="1"/>
        <rFont val="仿宋_GB2312"/>
        <charset val="134"/>
      </rPr>
      <t>召开企业科技服务需要会</t>
    </r>
    <r>
      <rPr>
        <sz val="12"/>
        <color theme="1"/>
        <rFont val="Times New Roman"/>
        <charset val="0"/>
      </rPr>
      <t>1</t>
    </r>
    <r>
      <rPr>
        <sz val="12"/>
        <color theme="1"/>
        <rFont val="仿宋_GB2312"/>
        <charset val="134"/>
      </rPr>
      <t>次</t>
    </r>
    <r>
      <rPr>
        <sz val="12"/>
        <color theme="1"/>
        <rFont val="Times New Roman"/>
        <charset val="0"/>
      </rPr>
      <t>;2025</t>
    </r>
    <r>
      <rPr>
        <sz val="12"/>
        <color theme="1"/>
        <rFont val="仿宋_GB2312"/>
        <charset val="134"/>
      </rPr>
      <t>年</t>
    </r>
    <r>
      <rPr>
        <sz val="12"/>
        <color theme="1"/>
        <rFont val="Times New Roman"/>
        <charset val="0"/>
      </rPr>
      <t>,</t>
    </r>
    <r>
      <rPr>
        <sz val="12"/>
        <color theme="1"/>
        <rFont val="仿宋_GB2312"/>
        <charset val="134"/>
      </rPr>
      <t>共建工程技术服务中心</t>
    </r>
    <r>
      <rPr>
        <sz val="12"/>
        <color theme="1"/>
        <rFont val="Times New Roman"/>
        <charset val="0"/>
      </rPr>
      <t>.</t>
    </r>
  </si>
  <si>
    <r>
      <rPr>
        <sz val="12"/>
        <color theme="1"/>
        <rFont val="Times New Roman"/>
        <charset val="0"/>
      </rPr>
      <t>2024</t>
    </r>
    <r>
      <rPr>
        <sz val="12"/>
        <color theme="1"/>
        <rFont val="仿宋_GB2312"/>
        <charset val="134"/>
      </rPr>
      <t>年，成果对接活动费用</t>
    </r>
    <r>
      <rPr>
        <sz val="12"/>
        <color theme="1"/>
        <rFont val="Times New Roman"/>
        <charset val="0"/>
      </rPr>
      <t>5</t>
    </r>
    <r>
      <rPr>
        <sz val="12"/>
        <color theme="1"/>
        <rFont val="仿宋_GB2312"/>
        <charset val="134"/>
      </rPr>
      <t>万元；</t>
    </r>
    <r>
      <rPr>
        <sz val="12"/>
        <color theme="1"/>
        <rFont val="Times New Roman"/>
        <charset val="0"/>
      </rPr>
      <t>2025</t>
    </r>
    <r>
      <rPr>
        <sz val="12"/>
        <color theme="1"/>
        <rFont val="仿宋_GB2312"/>
        <charset val="134"/>
      </rPr>
      <t>年，工程技术中心建设费用</t>
    </r>
    <r>
      <rPr>
        <sz val="12"/>
        <color theme="1"/>
        <rFont val="Times New Roman"/>
        <charset val="0"/>
      </rPr>
      <t>10</t>
    </r>
    <r>
      <rPr>
        <sz val="12"/>
        <color theme="1"/>
        <rFont val="仿宋_GB2312"/>
        <charset val="134"/>
      </rPr>
      <t>万元。</t>
    </r>
  </si>
  <si>
    <t>红色资源教学点提升项目</t>
  </si>
  <si>
    <t>揭西县南山镇火炬村</t>
  </si>
  <si>
    <t>为进一步推动揭西县红色资源挖掘利用，传承红色基因，努力为广大党员、干部赓续红色血脉、砥砺初心使命，用党的创新理论统一思想、统一意志、统一行动贡献自己的力量。</t>
  </si>
  <si>
    <t>深入开展现场教学点实践调研。邀请高校领导干部和教师到我县红色革命教学点开展实践调研，推动红色资源挖掘利用、现场教学提质升级和基地教学内容开发，不断提升办学质量。</t>
  </si>
  <si>
    <r>
      <rPr>
        <b/>
        <sz val="12"/>
        <color theme="1"/>
        <rFont val="仿宋_GB2312"/>
        <charset val="134"/>
      </rPr>
      <t>总体目标：</t>
    </r>
    <r>
      <rPr>
        <sz val="12"/>
        <color indexed="8"/>
        <rFont val="仿宋_GB2312"/>
        <charset val="134"/>
      </rPr>
      <t>根据揭西县需求，组织汕大领导干部和教师到揭西县红色革命教学点开展实践调研，推动红色资源挖掘利用、现场教学提质升级和基地教学内容开发，不断提升办学质量。</t>
    </r>
    <r>
      <rPr>
        <sz val="12"/>
        <color indexed="8"/>
        <rFont val="Times New Roman"/>
        <charset val="0"/>
      </rPr>
      <t xml:space="preserve">
</t>
    </r>
    <r>
      <rPr>
        <b/>
        <sz val="12"/>
        <color indexed="8"/>
        <rFont val="仿宋_GB2312"/>
        <charset val="134"/>
      </rPr>
      <t>年度目标</t>
    </r>
    <r>
      <rPr>
        <sz val="12"/>
        <color indexed="8"/>
        <rFont val="仿宋_GB2312"/>
        <charset val="134"/>
      </rPr>
      <t>：组织马克思主义学院</t>
    </r>
    <r>
      <rPr>
        <sz val="12"/>
        <color indexed="8"/>
        <rFont val="Times New Roman"/>
        <charset val="0"/>
      </rPr>
      <t>“</t>
    </r>
    <r>
      <rPr>
        <sz val="12"/>
        <color indexed="8"/>
        <rFont val="仿宋_GB2312"/>
        <charset val="134"/>
      </rPr>
      <t>火种</t>
    </r>
    <r>
      <rPr>
        <sz val="12"/>
        <color indexed="8"/>
        <rFont val="Times New Roman"/>
        <charset val="0"/>
      </rPr>
      <t>”</t>
    </r>
    <r>
      <rPr>
        <sz val="12"/>
        <color indexed="8"/>
        <rFont val="仿宋_GB2312"/>
        <charset val="134"/>
      </rPr>
      <t>宣讲团、文学院</t>
    </r>
    <r>
      <rPr>
        <sz val="12"/>
        <color indexed="8"/>
        <rFont val="Times New Roman"/>
        <charset val="0"/>
      </rPr>
      <t>“</t>
    </r>
    <r>
      <rPr>
        <sz val="12"/>
        <color indexed="8"/>
        <rFont val="仿宋_GB2312"/>
        <charset val="134"/>
      </rPr>
      <t>红动潮汕</t>
    </r>
    <r>
      <rPr>
        <sz val="12"/>
        <color indexed="8"/>
        <rFont val="Times New Roman"/>
        <charset val="0"/>
      </rPr>
      <t>”</t>
    </r>
    <r>
      <rPr>
        <sz val="12"/>
        <color indexed="8"/>
        <rFont val="仿宋_GB2312"/>
        <charset val="134"/>
      </rPr>
      <t>团队到揭西县红色革命教学点开展实践调研，推动红色资源挖掘利用、现场教学提质升级和基地教学内容开发。</t>
    </r>
  </si>
  <si>
    <r>
      <rPr>
        <sz val="12"/>
        <color theme="1"/>
        <rFont val="仿宋_GB2312"/>
        <charset val="134"/>
      </rPr>
      <t>组织马克思主义学院</t>
    </r>
    <r>
      <rPr>
        <sz val="12"/>
        <color theme="1"/>
        <rFont val="Times New Roman"/>
        <charset val="0"/>
      </rPr>
      <t>“</t>
    </r>
    <r>
      <rPr>
        <sz val="12"/>
        <color theme="1"/>
        <rFont val="仿宋_GB2312"/>
        <charset val="134"/>
      </rPr>
      <t>火种</t>
    </r>
    <r>
      <rPr>
        <sz val="12"/>
        <color theme="1"/>
        <rFont val="Times New Roman"/>
        <charset val="0"/>
      </rPr>
      <t>”</t>
    </r>
    <r>
      <rPr>
        <sz val="12"/>
        <color theme="1"/>
        <rFont val="仿宋_GB2312"/>
        <charset val="134"/>
      </rPr>
      <t>宣讲团、文学院</t>
    </r>
    <r>
      <rPr>
        <sz val="12"/>
        <color theme="1"/>
        <rFont val="Times New Roman"/>
        <charset val="0"/>
      </rPr>
      <t>“</t>
    </r>
    <r>
      <rPr>
        <sz val="12"/>
        <color theme="1"/>
        <rFont val="仿宋_GB2312"/>
        <charset val="134"/>
      </rPr>
      <t>红动潮汕</t>
    </r>
    <r>
      <rPr>
        <sz val="12"/>
        <color theme="1"/>
        <rFont val="Times New Roman"/>
        <charset val="0"/>
      </rPr>
      <t>”</t>
    </r>
    <r>
      <rPr>
        <sz val="12"/>
        <color theme="1"/>
        <rFont val="仿宋_GB2312"/>
        <charset val="134"/>
      </rPr>
      <t>团队到揭西县红色革命教学点开展实践调研，每年</t>
    </r>
    <r>
      <rPr>
        <sz val="12"/>
        <color theme="1"/>
        <rFont val="Times New Roman"/>
        <charset val="0"/>
      </rPr>
      <t>2</t>
    </r>
    <r>
      <rPr>
        <sz val="12"/>
        <color theme="1"/>
        <rFont val="仿宋_GB2312"/>
        <charset val="134"/>
      </rPr>
      <t>次，每次约</t>
    </r>
    <r>
      <rPr>
        <sz val="12"/>
        <color theme="1"/>
        <rFont val="Times New Roman"/>
        <charset val="0"/>
      </rPr>
      <t>8000</t>
    </r>
    <r>
      <rPr>
        <sz val="12"/>
        <color theme="1"/>
        <rFont val="仿宋_GB2312"/>
        <charset val="134"/>
      </rPr>
      <t>元</t>
    </r>
  </si>
  <si>
    <t>广东文艺职业学院</t>
  </si>
  <si>
    <t>安排教育类学生见习</t>
  </si>
  <si>
    <t>河婆街道庙角村</t>
  </si>
  <si>
    <t>揭西基础教育中的文化艺术师资紧缺</t>
  </si>
  <si>
    <t>结合专业人才培养方案和教学计划，安排教育类专业学生到镇属中小学参加实习。</t>
  </si>
  <si>
    <t>建设期内，每年安排音乐丶舞蹈丶美术等相关专业学生到揭西县开展见习活动。</t>
  </si>
  <si>
    <t>举办文化惠民演出</t>
  </si>
  <si>
    <t>棉湖镇</t>
  </si>
  <si>
    <t>揭西群众对精神文化需求较为强烈。</t>
  </si>
  <si>
    <r>
      <rPr>
        <sz val="12"/>
        <color rgb="FF000000"/>
        <rFont val="Times New Roman"/>
        <charset val="0"/>
      </rPr>
      <t>“</t>
    </r>
    <r>
      <rPr>
        <sz val="12"/>
        <color rgb="FF000000"/>
        <rFont val="仿宋_GB2312"/>
        <charset val="134"/>
      </rPr>
      <t>文艺下乡</t>
    </r>
    <r>
      <rPr>
        <sz val="12"/>
        <color rgb="FF000000"/>
        <rFont val="Times New Roman"/>
        <charset val="0"/>
      </rPr>
      <t>”</t>
    </r>
    <r>
      <rPr>
        <sz val="12"/>
        <color rgb="FF000000"/>
        <rFont val="仿宋_GB2312"/>
        <charset val="134"/>
      </rPr>
      <t>项目。定期组织专业演出队伍到对应乡镇、学校开展文艺展演活动。</t>
    </r>
  </si>
  <si>
    <t>建设期内，每年为丰富当地群众业余文化生活，满足群众精神文明需要，提升社会文化素养。</t>
  </si>
  <si>
    <r>
      <rPr>
        <sz val="12"/>
        <color rgb="FF000000"/>
        <rFont val="仿宋_GB2312"/>
        <charset val="134"/>
      </rPr>
      <t>开展基础教育</t>
    </r>
    <r>
      <rPr>
        <sz val="12"/>
        <color rgb="FF000000"/>
        <rFont val="Times New Roman"/>
        <charset val="0"/>
      </rPr>
      <t>“</t>
    </r>
    <r>
      <rPr>
        <sz val="12"/>
        <color rgb="FF000000"/>
        <rFont val="仿宋_GB2312"/>
        <charset val="134"/>
      </rPr>
      <t>美育浸润</t>
    </r>
    <r>
      <rPr>
        <sz val="12"/>
        <color rgb="FF000000"/>
        <rFont val="Times New Roman"/>
        <charset val="0"/>
      </rPr>
      <t>”</t>
    </r>
  </si>
  <si>
    <t>揭西教育中的美育教育较为薄弱，学生接受美育教育和熏陶的机会不多，急需完善和强化。</t>
  </si>
  <si>
    <r>
      <rPr>
        <sz val="12"/>
        <color rgb="FF000000"/>
        <rFont val="仿宋_GB2312"/>
        <charset val="134"/>
      </rPr>
      <t>开展</t>
    </r>
    <r>
      <rPr>
        <sz val="12"/>
        <color rgb="FF000000"/>
        <rFont val="Times New Roman"/>
        <charset val="0"/>
      </rPr>
      <t>“</t>
    </r>
    <r>
      <rPr>
        <sz val="12"/>
        <color rgb="FF000000"/>
        <rFont val="仿宋_GB2312"/>
        <charset val="134"/>
      </rPr>
      <t>美育浸润</t>
    </r>
    <r>
      <rPr>
        <sz val="12"/>
        <color rgb="FF000000"/>
        <rFont val="Times New Roman"/>
        <charset val="0"/>
      </rPr>
      <t>”</t>
    </r>
    <r>
      <rPr>
        <sz val="12"/>
        <color rgb="FF000000"/>
        <rFont val="仿宋_GB2312"/>
        <charset val="134"/>
      </rPr>
      <t>项目。帮助培养优秀中小学艺术骨干教师和学生，选派专业教师通过现场授课、观摩等形式，厚实美育教育根基。</t>
    </r>
  </si>
  <si>
    <r>
      <rPr>
        <sz val="12"/>
        <color rgb="FF000000"/>
        <rFont val="仿宋_GB2312"/>
        <charset val="134"/>
      </rPr>
      <t>建设期内，联系</t>
    </r>
    <r>
      <rPr>
        <sz val="12"/>
        <color rgb="FF000000"/>
        <rFont val="Times New Roman"/>
        <charset val="0"/>
      </rPr>
      <t>2</t>
    </r>
    <r>
      <rPr>
        <sz val="12"/>
        <color rgb="FF000000"/>
        <rFont val="仿宋_GB2312"/>
        <charset val="134"/>
      </rPr>
      <t>至</t>
    </r>
    <r>
      <rPr>
        <sz val="12"/>
        <color rgb="FF000000"/>
        <rFont val="Times New Roman"/>
        <charset val="0"/>
      </rPr>
      <t>3</t>
    </r>
    <r>
      <rPr>
        <sz val="12"/>
        <color rgb="FF000000"/>
        <rFont val="仿宋_GB2312"/>
        <charset val="134"/>
      </rPr>
      <t>所基础教育学校开展</t>
    </r>
    <r>
      <rPr>
        <sz val="12"/>
        <color rgb="FF000000"/>
        <rFont val="Times New Roman"/>
        <charset val="0"/>
      </rPr>
      <t>“</t>
    </r>
    <r>
      <rPr>
        <sz val="12"/>
        <color rgb="FF000000"/>
        <rFont val="仿宋_GB2312"/>
        <charset val="134"/>
      </rPr>
      <t>美育浸润</t>
    </r>
    <r>
      <rPr>
        <sz val="12"/>
        <color rgb="FF000000"/>
        <rFont val="Times New Roman"/>
        <charset val="0"/>
      </rPr>
      <t>”</t>
    </r>
    <r>
      <rPr>
        <sz val="12"/>
        <color rgb="FF000000"/>
        <rFont val="仿宋_GB2312"/>
        <charset val="134"/>
      </rPr>
      <t>工作，满足学生对艺术的需求，深化素质教育内涵建设。</t>
    </r>
  </si>
  <si>
    <t>开展特色学校品牌建设</t>
  </si>
  <si>
    <t>揭西县中小学基础教育特色品牌学校不多，校园文化内涵建设有待提升。</t>
  </si>
  <si>
    <t>校校帮扶助力特色品牌校建设项目。帮扶打造基础教育特色品牌学校，提升揭西校园文化内涵品质。</t>
  </si>
  <si>
    <r>
      <rPr>
        <sz val="12"/>
        <color rgb="FF000000"/>
        <rFont val="仿宋_GB2312"/>
        <charset val="134"/>
      </rPr>
      <t>建设期内，联系</t>
    </r>
    <r>
      <rPr>
        <sz val="12"/>
        <color rgb="FF000000"/>
        <rFont val="Times New Roman"/>
        <charset val="0"/>
      </rPr>
      <t>1</t>
    </r>
    <r>
      <rPr>
        <sz val="12"/>
        <color rgb="FF000000"/>
        <rFont val="仿宋_GB2312"/>
        <charset val="134"/>
      </rPr>
      <t>至</t>
    </r>
    <r>
      <rPr>
        <sz val="12"/>
        <color rgb="FF000000"/>
        <rFont val="Times New Roman"/>
        <charset val="0"/>
      </rPr>
      <t>2</t>
    </r>
    <r>
      <rPr>
        <sz val="12"/>
        <color rgb="FF000000"/>
        <rFont val="仿宋_GB2312"/>
        <charset val="134"/>
      </rPr>
      <t>所基础教育学校校园文化工作，强特色、树品牌，提升学校文化内涵。</t>
    </r>
  </si>
  <si>
    <t>暑期社会实践活动</t>
  </si>
  <si>
    <t>根据结对县需求，组建实践队到南澳助力乡村振兴。</t>
  </si>
  <si>
    <t>发挥两所高校专业优势，选派专家、教授组建社会实践团队到我县新时代文明实践中心（所、站）开展传统文化、医疗服务、法律援助、教育关爱、文艺辅导、新闻宣传基本知识、新闻作品点评等实践活动，提升揭西精神文明建设水平。</t>
  </si>
  <si>
    <t>根据需求，于暑假期间组织学生社会实践队前往开展暑期社会实践活动。</t>
  </si>
  <si>
    <r>
      <rPr>
        <sz val="12"/>
        <color theme="1"/>
        <rFont val="仿宋_GB2312"/>
        <charset val="134"/>
      </rPr>
      <t>根据往年暑期</t>
    </r>
    <r>
      <rPr>
        <sz val="12"/>
        <color theme="1"/>
        <rFont val="Times New Roman"/>
        <charset val="0"/>
      </rPr>
      <t>“</t>
    </r>
    <r>
      <rPr>
        <sz val="12"/>
        <color theme="1"/>
        <rFont val="仿宋_GB2312"/>
        <charset val="134"/>
      </rPr>
      <t>三下乡</t>
    </r>
    <r>
      <rPr>
        <sz val="12"/>
        <color theme="1"/>
        <rFont val="Times New Roman"/>
        <charset val="0"/>
      </rPr>
      <t>”</t>
    </r>
    <r>
      <rPr>
        <sz val="12"/>
        <color theme="1"/>
        <rFont val="仿宋_GB2312"/>
        <charset val="134"/>
      </rPr>
      <t>等社会实践活动开展情况测算费用</t>
    </r>
  </si>
  <si>
    <t>校园文化活动</t>
  </si>
  <si>
    <r>
      <rPr>
        <sz val="12"/>
        <color theme="1"/>
        <rFont val="仿宋_GB2312"/>
        <charset val="134"/>
      </rPr>
      <t>选择</t>
    </r>
    <r>
      <rPr>
        <sz val="12"/>
        <color theme="1"/>
        <rFont val="Times New Roman"/>
        <charset val="0"/>
      </rPr>
      <t>11</t>
    </r>
    <r>
      <rPr>
        <sz val="12"/>
        <color theme="1"/>
        <rFont val="仿宋_GB2312"/>
        <charset val="134"/>
      </rPr>
      <t>所学校作为试点单位先行创建，结合各校的特色，由高校帮扶打造特色品牌学校，提升揭西校园文化内涵品质。</t>
    </r>
  </si>
  <si>
    <t>根据需求，组织学生组织、学生社团前往开展校园文化活动</t>
  </si>
  <si>
    <r>
      <rPr>
        <sz val="12"/>
        <color theme="1"/>
        <rFont val="仿宋_GB2312"/>
        <charset val="134"/>
      </rPr>
      <t>含往返交通、活动物资、餐费等</t>
    </r>
    <r>
      <rPr>
        <sz val="12"/>
        <color theme="1"/>
        <rFont val="Times New Roman"/>
        <charset val="0"/>
      </rPr>
      <t>0.6</t>
    </r>
    <r>
      <rPr>
        <sz val="12"/>
        <color theme="1"/>
        <rFont val="仿宋_GB2312"/>
        <charset val="134"/>
      </rPr>
      <t>万元</t>
    </r>
    <r>
      <rPr>
        <sz val="12"/>
        <color theme="1"/>
        <rFont val="Times New Roman"/>
        <charset val="0"/>
      </rPr>
      <t>/</t>
    </r>
    <r>
      <rPr>
        <sz val="12"/>
        <color theme="1"/>
        <rFont val="仿宋_GB2312"/>
        <charset val="134"/>
      </rPr>
      <t>次</t>
    </r>
    <r>
      <rPr>
        <sz val="12"/>
        <color theme="1"/>
        <rFont val="Times New Roman"/>
        <charset val="0"/>
      </rPr>
      <t>,</t>
    </r>
    <r>
      <rPr>
        <sz val="12"/>
        <color theme="1"/>
        <rFont val="仿宋_GB2312"/>
        <charset val="134"/>
      </rPr>
      <t>计划前往</t>
    </r>
    <r>
      <rPr>
        <sz val="12"/>
        <color theme="1"/>
        <rFont val="Times New Roman"/>
        <charset val="0"/>
      </rPr>
      <t>3</t>
    </r>
    <r>
      <rPr>
        <sz val="12"/>
        <color theme="1"/>
        <rFont val="仿宋_GB2312"/>
        <charset val="134"/>
      </rPr>
      <t>次</t>
    </r>
  </si>
  <si>
    <t>校园信息化帮扶项目</t>
  </si>
  <si>
    <r>
      <rPr>
        <sz val="12"/>
        <color theme="1"/>
        <rFont val="仿宋_GB2312"/>
        <charset val="134"/>
      </rPr>
      <t>教育信息化是充分利用各类信息技术，依托</t>
    </r>
    <r>
      <rPr>
        <sz val="12"/>
        <color theme="1"/>
        <rFont val="Times New Roman"/>
        <charset val="0"/>
      </rPr>
      <t>“</t>
    </r>
    <r>
      <rPr>
        <sz val="12"/>
        <color theme="1"/>
        <rFont val="仿宋_GB2312"/>
        <charset val="134"/>
      </rPr>
      <t>互联网</t>
    </r>
    <r>
      <rPr>
        <sz val="12"/>
        <color theme="1"/>
        <rFont val="Times New Roman"/>
        <charset val="0"/>
      </rPr>
      <t>+</t>
    </r>
    <r>
      <rPr>
        <sz val="12"/>
        <color theme="1"/>
        <rFont val="仿宋_GB2312"/>
        <charset val="134"/>
      </rPr>
      <t>教育</t>
    </r>
    <r>
      <rPr>
        <sz val="12"/>
        <color theme="1"/>
        <rFont val="Times New Roman"/>
        <charset val="0"/>
      </rPr>
      <t>”</t>
    </r>
    <r>
      <rPr>
        <sz val="12"/>
        <color theme="1"/>
        <rFont val="仿宋_GB2312"/>
        <charset val="134"/>
      </rPr>
      <t>大平台，开展智慧教育，利用信息技术助力教育的模式变革和生态重构，很多校园都陆续建成智慧校园，直接服务于教师、学生和家长，满足教育改革深化和公平且高质量教育的需求。</t>
    </r>
  </si>
  <si>
    <t>希望高校帮助建设提升部分学校校园智能化、信息化水平，推动教育组织形式和管理模式变革创新。</t>
  </si>
  <si>
    <r>
      <rPr>
        <b/>
        <sz val="12"/>
        <color indexed="8"/>
        <rFont val="仿宋_GB2312"/>
        <charset val="134"/>
      </rPr>
      <t>总体目标：</t>
    </r>
    <r>
      <rPr>
        <sz val="12"/>
        <color indexed="8"/>
        <rFont val="仿宋_GB2312"/>
        <charset val="134"/>
      </rPr>
      <t>为揭西部分学校提升信息化水平，有利于教学和管理活动的开展。</t>
    </r>
    <r>
      <rPr>
        <sz val="12"/>
        <color indexed="8"/>
        <rFont val="Times New Roman"/>
        <charset val="0"/>
      </rPr>
      <t xml:space="preserve"> </t>
    </r>
    <r>
      <rPr>
        <sz val="12"/>
        <color indexed="8"/>
        <rFont val="仿宋_GB2312"/>
        <charset val="134"/>
      </rPr>
      <t>帮助学校在教学管理方面提升信息化水平。</t>
    </r>
    <r>
      <rPr>
        <sz val="12"/>
        <color indexed="8"/>
        <rFont val="Times New Roman"/>
        <charset val="0"/>
      </rPr>
      <t xml:space="preserve">
</t>
    </r>
    <r>
      <rPr>
        <b/>
        <sz val="12"/>
        <color indexed="8"/>
        <rFont val="仿宋_GB2312"/>
        <charset val="134"/>
      </rPr>
      <t>分年度目标</t>
    </r>
    <r>
      <rPr>
        <sz val="12"/>
        <color indexed="8"/>
        <rFont val="仿宋_GB2312"/>
        <charset val="134"/>
      </rPr>
      <t>：</t>
    </r>
    <r>
      <rPr>
        <sz val="12"/>
        <color indexed="8"/>
        <rFont val="Times New Roman"/>
        <charset val="0"/>
      </rPr>
      <t xml:space="preserve">
   2023</t>
    </r>
    <r>
      <rPr>
        <sz val="12"/>
        <color indexed="8"/>
        <rFont val="仿宋_GB2312"/>
        <charset val="134"/>
      </rPr>
      <t>年</t>
    </r>
    <r>
      <rPr>
        <sz val="12"/>
        <color indexed="8"/>
        <rFont val="Times New Roman"/>
        <charset val="0"/>
      </rPr>
      <t>12</t>
    </r>
    <r>
      <rPr>
        <sz val="12"/>
        <color indexed="8"/>
        <rFont val="仿宋_GB2312"/>
        <charset val="134"/>
      </rPr>
      <t>月：现场调研</t>
    </r>
    <r>
      <rPr>
        <sz val="12"/>
        <color indexed="8"/>
        <rFont val="Times New Roman"/>
        <charset val="0"/>
      </rPr>
      <t xml:space="preserve">
   2024</t>
    </r>
    <r>
      <rPr>
        <sz val="12"/>
        <color indexed="8"/>
        <rFont val="仿宋_GB2312"/>
        <charset val="134"/>
      </rPr>
      <t>年度：帮扶</t>
    </r>
    <r>
      <rPr>
        <sz val="12"/>
        <color indexed="8"/>
        <rFont val="Times New Roman"/>
        <charset val="0"/>
      </rPr>
      <t>5</t>
    </r>
    <r>
      <rPr>
        <sz val="12"/>
        <color indexed="8"/>
        <rFont val="仿宋_GB2312"/>
        <charset val="134"/>
      </rPr>
      <t>所学校智慧校园与多媒体教学咨询指导及信息化技能培训；协助县教育局提升教学教务信息化管理应用水平。</t>
    </r>
    <r>
      <rPr>
        <sz val="12"/>
        <color indexed="8"/>
        <rFont val="Times New Roman"/>
        <charset val="0"/>
      </rPr>
      <t xml:space="preserve">
   2025</t>
    </r>
    <r>
      <rPr>
        <sz val="12"/>
        <color indexed="8"/>
        <rFont val="仿宋_GB2312"/>
        <charset val="134"/>
      </rPr>
      <t>年度：继续帮扶更多学校提升信息化教学与管理的水平，继续协助县教育局利用信息化技术与信息化平台推进教育管理工作。</t>
    </r>
    <r>
      <rPr>
        <sz val="12"/>
        <color indexed="8"/>
        <rFont val="Times New Roman"/>
        <charset val="0"/>
      </rPr>
      <t xml:space="preserve">
   </t>
    </r>
    <r>
      <rPr>
        <sz val="12"/>
        <color indexed="8"/>
        <rFont val="仿宋_GB2312"/>
        <charset val="134"/>
      </rPr>
      <t>组织信息技术团队协助县教育局为学校提供每年</t>
    </r>
    <r>
      <rPr>
        <sz val="12"/>
        <color indexed="8"/>
        <rFont val="Times New Roman"/>
        <charset val="0"/>
      </rPr>
      <t>5</t>
    </r>
    <r>
      <rPr>
        <sz val="12"/>
        <color indexed="8"/>
        <rFont val="仿宋_GB2312"/>
        <charset val="134"/>
      </rPr>
      <t>次信息化使用与信息化安全的宣讲与培训。</t>
    </r>
  </si>
  <si>
    <r>
      <rPr>
        <sz val="12"/>
        <color theme="1"/>
        <rFont val="仿宋_GB2312"/>
        <charset val="134"/>
      </rPr>
      <t>每年拟向受帮扶的学校开展</t>
    </r>
    <r>
      <rPr>
        <sz val="12"/>
        <color theme="1"/>
        <rFont val="Times New Roman"/>
        <charset val="0"/>
      </rPr>
      <t>5</t>
    </r>
    <r>
      <rPr>
        <sz val="12"/>
        <color theme="1"/>
        <rFont val="仿宋_GB2312"/>
        <charset val="134"/>
      </rPr>
      <t>次信息化现场咨询及培训活动，</t>
    </r>
    <r>
      <rPr>
        <sz val="12"/>
        <color theme="1"/>
        <rFont val="Times New Roman"/>
        <charset val="0"/>
      </rPr>
      <t>2024</t>
    </r>
    <r>
      <rPr>
        <sz val="12"/>
        <color theme="1"/>
        <rFont val="仿宋_GB2312"/>
        <charset val="134"/>
      </rPr>
      <t>年</t>
    </r>
    <r>
      <rPr>
        <sz val="12"/>
        <color theme="1"/>
        <rFont val="Times New Roman"/>
        <charset val="0"/>
      </rPr>
      <t>5</t>
    </r>
    <r>
      <rPr>
        <sz val="12"/>
        <color theme="1"/>
        <rFont val="仿宋_GB2312"/>
        <charset val="134"/>
      </rPr>
      <t>所学校，</t>
    </r>
    <r>
      <rPr>
        <sz val="12"/>
        <color theme="1"/>
        <rFont val="Times New Roman"/>
        <charset val="0"/>
      </rPr>
      <t>2025</t>
    </r>
    <r>
      <rPr>
        <sz val="12"/>
        <color theme="1"/>
        <rFont val="仿宋_GB2312"/>
        <charset val="134"/>
      </rPr>
      <t>年</t>
    </r>
    <r>
      <rPr>
        <sz val="12"/>
        <color theme="1"/>
        <rFont val="Times New Roman"/>
        <charset val="0"/>
      </rPr>
      <t>10</t>
    </r>
    <r>
      <rPr>
        <sz val="12"/>
        <color theme="1"/>
        <rFont val="仿宋_GB2312"/>
        <charset val="134"/>
      </rPr>
      <t>所学校。</t>
    </r>
    <r>
      <rPr>
        <sz val="12"/>
        <color theme="1"/>
        <rFont val="Times New Roman"/>
        <charset val="0"/>
      </rPr>
      <t>2023</t>
    </r>
    <r>
      <rPr>
        <sz val="12"/>
        <color theme="1"/>
        <rFont val="仿宋_GB2312"/>
        <charset val="134"/>
      </rPr>
      <t>年现场考察，人员</t>
    </r>
    <r>
      <rPr>
        <sz val="12"/>
        <color theme="1"/>
        <rFont val="Times New Roman"/>
        <charset val="0"/>
      </rPr>
      <t>4</t>
    </r>
    <r>
      <rPr>
        <sz val="12"/>
        <color theme="1"/>
        <rFont val="仿宋_GB2312"/>
        <charset val="134"/>
      </rPr>
      <t>人，经费预算：交通和餐补</t>
    </r>
    <r>
      <rPr>
        <sz val="12"/>
        <color theme="1"/>
        <rFont val="Times New Roman"/>
        <charset val="0"/>
      </rPr>
      <t>0.2</t>
    </r>
    <r>
      <rPr>
        <sz val="12"/>
        <color theme="1"/>
        <rFont val="仿宋_GB2312"/>
        <charset val="134"/>
      </rPr>
      <t>万元。</t>
    </r>
    <r>
      <rPr>
        <sz val="12"/>
        <color theme="1"/>
        <rFont val="Times New Roman"/>
        <charset val="0"/>
      </rPr>
      <t>2024</t>
    </r>
    <r>
      <rPr>
        <sz val="12"/>
        <color theme="1"/>
        <rFont val="仿宋_GB2312"/>
        <charset val="134"/>
      </rPr>
      <t>年</t>
    </r>
    <r>
      <rPr>
        <sz val="12"/>
        <color theme="1"/>
        <rFont val="Times New Roman"/>
        <charset val="0"/>
      </rPr>
      <t>5</t>
    </r>
    <r>
      <rPr>
        <sz val="12"/>
        <color theme="1"/>
        <rFont val="仿宋_GB2312"/>
        <charset val="134"/>
      </rPr>
      <t>次现场培训和项目咨询活动，活动费</t>
    </r>
    <r>
      <rPr>
        <sz val="12"/>
        <color theme="1"/>
        <rFont val="Times New Roman"/>
        <charset val="0"/>
      </rPr>
      <t>0.5</t>
    </r>
    <r>
      <rPr>
        <sz val="12"/>
        <color theme="1"/>
        <rFont val="仿宋_GB2312"/>
        <charset val="134"/>
      </rPr>
      <t>万</t>
    </r>
    <r>
      <rPr>
        <sz val="12"/>
        <color theme="1"/>
        <rFont val="Times New Roman"/>
        <charset val="0"/>
      </rPr>
      <t xml:space="preserve"> </t>
    </r>
    <r>
      <rPr>
        <sz val="12"/>
        <color theme="1"/>
        <rFont val="仿宋_GB2312"/>
        <charset val="134"/>
      </rPr>
      <t>元</t>
    </r>
    <r>
      <rPr>
        <sz val="12"/>
        <color theme="1"/>
        <rFont val="Times New Roman"/>
        <charset val="0"/>
      </rPr>
      <t>/</t>
    </r>
    <r>
      <rPr>
        <sz val="12"/>
        <color theme="1"/>
        <rFont val="仿宋_GB2312"/>
        <charset val="134"/>
      </rPr>
      <t>次，交通和餐补费</t>
    </r>
    <r>
      <rPr>
        <sz val="12"/>
        <color theme="1"/>
        <rFont val="Times New Roman"/>
        <charset val="0"/>
      </rPr>
      <t>0.2</t>
    </r>
    <r>
      <rPr>
        <sz val="12"/>
        <color theme="1"/>
        <rFont val="仿宋_GB2312"/>
        <charset val="134"/>
      </rPr>
      <t>万元</t>
    </r>
    <r>
      <rPr>
        <sz val="12"/>
        <color theme="1"/>
        <rFont val="Times New Roman"/>
        <charset val="0"/>
      </rPr>
      <t>/</t>
    </r>
    <r>
      <rPr>
        <sz val="12"/>
        <color theme="1"/>
        <rFont val="仿宋_GB2312"/>
        <charset val="134"/>
      </rPr>
      <t>次，</t>
    </r>
    <r>
      <rPr>
        <sz val="12"/>
        <color theme="1"/>
        <rFont val="Times New Roman"/>
        <charset val="0"/>
      </rPr>
      <t>5</t>
    </r>
    <r>
      <rPr>
        <sz val="12"/>
        <color theme="1"/>
        <rFont val="仿宋_GB2312"/>
        <charset val="134"/>
      </rPr>
      <t>次合计</t>
    </r>
    <r>
      <rPr>
        <sz val="12"/>
        <color theme="1"/>
        <rFont val="Times New Roman"/>
        <charset val="0"/>
      </rPr>
      <t>3.5</t>
    </r>
    <r>
      <rPr>
        <sz val="12"/>
        <color theme="1"/>
        <rFont val="仿宋_GB2312"/>
        <charset val="134"/>
      </rPr>
      <t>万元。</t>
    </r>
    <r>
      <rPr>
        <sz val="12"/>
        <color theme="1"/>
        <rFont val="Times New Roman"/>
        <charset val="0"/>
      </rPr>
      <t>2025</t>
    </r>
    <r>
      <rPr>
        <sz val="12"/>
        <color theme="1"/>
        <rFont val="仿宋_GB2312"/>
        <charset val="134"/>
      </rPr>
      <t>年预计</t>
    </r>
    <r>
      <rPr>
        <sz val="12"/>
        <color theme="1"/>
        <rFont val="Times New Roman"/>
        <charset val="0"/>
      </rPr>
      <t>5</t>
    </r>
    <r>
      <rPr>
        <sz val="12"/>
        <color theme="1"/>
        <rFont val="仿宋_GB2312"/>
        <charset val="134"/>
      </rPr>
      <t>万元。</t>
    </r>
  </si>
  <si>
    <t>医疗帮扶项目</t>
  </si>
  <si>
    <t>1. 揭西县第二人民医院的医疗水平相对较低，医疗技术力量相对薄弱。根据“双百行动”相关部署，汕头大学医学院第二附属医院将从医疗、教学及科研等方面进行对口帮扶。
2. 2006年汕头国际眼科中心“关心是潮流”灰寨扶持点挂牌成立，并在“关心是潮流”的合作基础上，灰寨镇中心卫生院先后加入汕头国际眼科中心“粤东眼科专科联盟”、“眼科专科医联体”，眼科中心中心通过培养灰寨扶持点自身的医疗力量，带动灰寨中心卫生院眼科诊疗技术及水平实现实质性提升。为进一步深入技术帮扶，眼科中心根据灰寨镇中心卫生院发展需求，建立多元化的技术帮扶项目，带动灰寨镇中心卫生院眼科迈向新的发展台阶，从而以点带面，将优质的医疗服务辐射至整个揭西县乃至更广阔的辖区，惠及更广大的基层百姓。</t>
  </si>
  <si>
    <t>第一附属医院到揭西县人民医院、揭西县中医院及揭西县妇幼保健院；第二附属医院帮扶揭西县第二人民医院；眼科中心联合灰寨镇中心卫生院组织开展义医义诊。</t>
  </si>
  <si>
    <r>
      <rPr>
        <b/>
        <sz val="12"/>
        <color indexed="8"/>
        <rFont val="仿宋_GB2312"/>
        <charset val="134"/>
      </rPr>
      <t>总体目标：</t>
    </r>
    <r>
      <rPr>
        <sz val="12"/>
        <color indexed="8"/>
        <rFont val="仿宋_GB2312"/>
        <charset val="134"/>
      </rPr>
      <t>根据揭西县受援医院的要求，以及当地卫生发展水平和医疗服务需求，加强卒中中心、胸痛中心、创伤中心、危重孕产妇救治中心等</t>
    </r>
    <r>
      <rPr>
        <sz val="12"/>
        <color indexed="8"/>
        <rFont val="Times New Roman"/>
        <charset val="0"/>
      </rPr>
      <t>4</t>
    </r>
    <r>
      <rPr>
        <sz val="12"/>
        <color indexed="8"/>
        <rFont val="仿宋_GB2312"/>
        <charset val="134"/>
      </rPr>
      <t>大急诊急救中心建设。提升受援医院危急重症患者的抢救能力、重大疫情防控救治能力、重大突发公共事件应急处置能力等。</t>
    </r>
    <r>
      <rPr>
        <sz val="12"/>
        <color indexed="8"/>
        <rFont val="Times New Roman"/>
        <charset val="0"/>
      </rPr>
      <t> </t>
    </r>
    <r>
      <rPr>
        <sz val="12"/>
        <color indexed="8"/>
        <rFont val="仿宋_GB2312"/>
        <charset val="134"/>
      </rPr>
      <t>对于揭西县中医院，主要帮助其加强中医重点专科建设，提升中医药服务能力。到</t>
    </r>
    <r>
      <rPr>
        <sz val="12"/>
        <color indexed="8"/>
        <rFont val="Times New Roman"/>
        <charset val="0"/>
      </rPr>
      <t>2027</t>
    </r>
    <r>
      <rPr>
        <sz val="12"/>
        <color indexed="8"/>
        <rFont val="仿宋_GB2312"/>
        <charset val="134"/>
      </rPr>
      <t>年，力争有</t>
    </r>
    <r>
      <rPr>
        <sz val="12"/>
        <color indexed="8"/>
        <rFont val="Times New Roman"/>
        <charset val="0"/>
      </rPr>
      <t>1</t>
    </r>
    <r>
      <rPr>
        <sz val="12"/>
        <color indexed="8"/>
        <rFont val="仿宋_GB2312"/>
        <charset val="134"/>
      </rPr>
      <t>所县级医院达到三级医院医疗服务能力。</t>
    </r>
    <r>
      <rPr>
        <sz val="12"/>
        <color indexed="8"/>
        <rFont val="Times New Roman"/>
        <charset val="0"/>
      </rPr>
      <t xml:space="preserve">
</t>
    </r>
    <r>
      <rPr>
        <b/>
        <sz val="12"/>
        <color indexed="8"/>
        <rFont val="仿宋_GB2312"/>
        <charset val="134"/>
      </rPr>
      <t>年度任务：</t>
    </r>
    <r>
      <rPr>
        <sz val="12"/>
        <color indexed="8"/>
        <rFont val="仿宋_GB2312"/>
        <charset val="134"/>
      </rPr>
      <t>按照总体目标，每年侧重一个急救中心建设，根据建设重点，每年派遣一个</t>
    </r>
    <r>
      <rPr>
        <sz val="12"/>
        <color indexed="8"/>
        <rFont val="Times New Roman"/>
        <charset val="0"/>
      </rPr>
      <t>5-10</t>
    </r>
    <r>
      <rPr>
        <sz val="12"/>
        <color indexed="8"/>
        <rFont val="仿宋_GB2312"/>
        <charset val="134"/>
      </rPr>
      <t>人的常驻团队，对相应急救中心进行建设。利用住院医师规范化培训基地，每年招收受援医院符合条件的人员</t>
    </r>
    <r>
      <rPr>
        <sz val="12"/>
        <color indexed="8"/>
        <rFont val="Times New Roman"/>
        <charset val="0"/>
      </rPr>
      <t>5-10</t>
    </r>
    <r>
      <rPr>
        <sz val="12"/>
        <color indexed="8"/>
        <rFont val="仿宋_GB2312"/>
        <charset val="134"/>
      </rPr>
      <t>名参加培训。通过来院进修的方式，每年为受援医院培养至少</t>
    </r>
    <r>
      <rPr>
        <sz val="12"/>
        <color indexed="8"/>
        <rFont val="Times New Roman"/>
        <charset val="0"/>
      </rPr>
      <t>3</t>
    </r>
    <r>
      <rPr>
        <sz val="12"/>
        <color indexed="8"/>
        <rFont val="仿宋_GB2312"/>
        <charset val="134"/>
      </rPr>
      <t>名临床骨干医师或医技人员。积极开展新技术新业务。通过人才、技术下沉，帮助受援医院结合实际需求开展新技术新业务。大力推广临床适宜技术的应用，不断充实医疗服务内容和项目。每年在受援医院开展新技术</t>
    </r>
    <r>
      <rPr>
        <sz val="12"/>
        <color indexed="8"/>
        <rFont val="Times New Roman"/>
        <charset val="0"/>
      </rPr>
      <t>3-4</t>
    </r>
    <r>
      <rPr>
        <sz val="12"/>
        <color indexed="8"/>
        <rFont val="仿宋_GB2312"/>
        <charset val="134"/>
      </rPr>
      <t>项。</t>
    </r>
  </si>
  <si>
    <r>
      <rPr>
        <sz val="12"/>
        <color theme="1"/>
        <rFont val="仿宋_GB2312"/>
        <charset val="134"/>
      </rPr>
      <t>人员薪酬（全职投入</t>
    </r>
    <r>
      <rPr>
        <sz val="12"/>
        <color theme="1"/>
        <rFont val="Times New Roman"/>
        <charset val="0"/>
      </rPr>
      <t>6</t>
    </r>
    <r>
      <rPr>
        <sz val="12"/>
        <color theme="1"/>
        <rFont val="仿宋_GB2312"/>
        <charset val="134"/>
      </rPr>
      <t>个人力，队长</t>
    </r>
    <r>
      <rPr>
        <sz val="12"/>
        <color theme="1"/>
        <rFont val="Times New Roman"/>
        <charset val="0"/>
      </rPr>
      <t>2.5</t>
    </r>
    <r>
      <rPr>
        <sz val="12"/>
        <color theme="1"/>
        <rFont val="仿宋_GB2312"/>
        <charset val="134"/>
      </rPr>
      <t>万元</t>
    </r>
    <r>
      <rPr>
        <sz val="12"/>
        <color theme="1"/>
        <rFont val="Times New Roman"/>
        <charset val="0"/>
      </rPr>
      <t>/</t>
    </r>
    <r>
      <rPr>
        <sz val="12"/>
        <color theme="1"/>
        <rFont val="仿宋_GB2312"/>
        <charset val="134"/>
      </rPr>
      <t>月，队员每人</t>
    </r>
    <r>
      <rPr>
        <sz val="12"/>
        <color theme="1"/>
        <rFont val="Times New Roman"/>
        <charset val="0"/>
      </rPr>
      <t>2</t>
    </r>
    <r>
      <rPr>
        <sz val="12"/>
        <color theme="1"/>
        <rFont val="仿宋_GB2312"/>
        <charset val="134"/>
      </rPr>
      <t>万</t>
    </r>
    <r>
      <rPr>
        <sz val="12"/>
        <color theme="1"/>
        <rFont val="Times New Roman"/>
        <charset val="0"/>
      </rPr>
      <t>/</t>
    </r>
    <r>
      <rPr>
        <sz val="12"/>
        <color theme="1"/>
        <rFont val="仿宋_GB2312"/>
        <charset val="134"/>
      </rPr>
      <t>月）、误餐费（</t>
    </r>
    <r>
      <rPr>
        <sz val="12"/>
        <color theme="1"/>
        <rFont val="Times New Roman"/>
        <charset val="0"/>
      </rPr>
      <t>150</t>
    </r>
    <r>
      <rPr>
        <sz val="12"/>
        <color theme="1"/>
        <rFont val="仿宋_GB2312"/>
        <charset val="134"/>
      </rPr>
      <t>元</t>
    </r>
    <r>
      <rPr>
        <sz val="12"/>
        <color theme="1"/>
        <rFont val="Times New Roman"/>
        <charset val="0"/>
      </rPr>
      <t>/</t>
    </r>
    <r>
      <rPr>
        <sz val="12"/>
        <color theme="1"/>
        <rFont val="仿宋_GB2312"/>
        <charset val="134"/>
      </rPr>
      <t>次，每年约</t>
    </r>
    <r>
      <rPr>
        <sz val="12"/>
        <color theme="1"/>
        <rFont val="Times New Roman"/>
        <charset val="0"/>
      </rPr>
      <t>50</t>
    </r>
    <r>
      <rPr>
        <sz val="12"/>
        <color theme="1"/>
        <rFont val="仿宋_GB2312"/>
        <charset val="134"/>
      </rPr>
      <t>次）、交通费（每次</t>
    </r>
    <r>
      <rPr>
        <sz val="12"/>
        <color theme="1"/>
        <rFont val="Times New Roman"/>
        <charset val="0"/>
      </rPr>
      <t>1000</t>
    </r>
    <r>
      <rPr>
        <sz val="12"/>
        <color theme="1"/>
        <rFont val="仿宋_GB2312"/>
        <charset val="134"/>
      </rPr>
      <t>元，总共</t>
    </r>
    <r>
      <rPr>
        <sz val="12"/>
        <color theme="1"/>
        <rFont val="Times New Roman"/>
        <charset val="0"/>
      </rPr>
      <t>30</t>
    </r>
    <r>
      <rPr>
        <sz val="12"/>
        <color theme="1"/>
        <rFont val="仿宋_GB2312"/>
        <charset val="134"/>
      </rPr>
      <t>次）设备、材料费（</t>
    </r>
    <r>
      <rPr>
        <sz val="12"/>
        <color theme="1"/>
        <rFont val="Times New Roman"/>
        <charset val="0"/>
      </rPr>
      <t>5</t>
    </r>
    <r>
      <rPr>
        <sz val="12"/>
        <color theme="1"/>
        <rFont val="仿宋_GB2312"/>
        <charset val="134"/>
      </rPr>
      <t>万元</t>
    </r>
    <r>
      <rPr>
        <sz val="12"/>
        <color theme="1"/>
        <rFont val="Times New Roman"/>
        <charset val="0"/>
      </rPr>
      <t>/</t>
    </r>
    <r>
      <rPr>
        <sz val="12"/>
        <color theme="1"/>
        <rFont val="仿宋_GB2312"/>
        <charset val="134"/>
      </rPr>
      <t>年）、课酬（</t>
    </r>
    <r>
      <rPr>
        <sz val="12"/>
        <color theme="1"/>
        <rFont val="Times New Roman"/>
        <charset val="0"/>
      </rPr>
      <t>5</t>
    </r>
    <r>
      <rPr>
        <sz val="12"/>
        <color theme="1"/>
        <rFont val="仿宋_GB2312"/>
        <charset val="134"/>
      </rPr>
      <t>万元</t>
    </r>
    <r>
      <rPr>
        <sz val="12"/>
        <color theme="1"/>
        <rFont val="Times New Roman"/>
        <charset val="0"/>
      </rPr>
      <t>/</t>
    </r>
    <r>
      <rPr>
        <sz val="12"/>
        <color theme="1"/>
        <rFont val="仿宋_GB2312"/>
        <charset val="134"/>
      </rPr>
      <t>年）</t>
    </r>
    <r>
      <rPr>
        <sz val="12"/>
        <color theme="1"/>
        <rFont val="Times New Roman"/>
        <charset val="0"/>
      </rPr>
      <t xml:space="preserve">
</t>
    </r>
    <r>
      <rPr>
        <sz val="12"/>
        <color theme="1"/>
        <rFont val="仿宋_GB2312"/>
        <charset val="134"/>
      </rPr>
      <t>详见本文件经费测算表格</t>
    </r>
  </si>
  <si>
    <r>
      <rPr>
        <b/>
        <sz val="12"/>
        <color indexed="8"/>
        <rFont val="仿宋_GB2312"/>
        <charset val="134"/>
      </rPr>
      <t>总体目标：</t>
    </r>
    <r>
      <rPr>
        <sz val="12"/>
        <color indexed="8"/>
        <rFont val="仿宋_GB2312"/>
        <charset val="134"/>
      </rPr>
      <t>汕头大学医学院第二附属医院与揭西县第二人民医院达成合作共识，结合两院实际情况，制订切实可行的帮扶计划，初步计划帮扶</t>
    </r>
    <r>
      <rPr>
        <sz val="12"/>
        <color indexed="8"/>
        <rFont val="Times New Roman"/>
        <charset val="0"/>
      </rPr>
      <t>8</t>
    </r>
    <r>
      <rPr>
        <sz val="12"/>
        <color indexed="8"/>
        <rFont val="仿宋_GB2312"/>
        <charset val="134"/>
      </rPr>
      <t>个专科，派遣一批专家到揭西县第二人民医院开展医疗业务帮扶和教学，接收揭西县第二人民医院一批医生到我院免费进修，把省级三级医院管理、专科建设、科研教学等先进经验平移至被帮扶医院。以规范化诊疗和新技术开展为抓手，扎实开展带教、示教、坐诊、查房、会诊、手术及专题讲座，推动先进经验和技术落地生根，使得被帮扶医院的综合实力稳步提升。</t>
    </r>
    <r>
      <rPr>
        <sz val="12"/>
        <color indexed="8"/>
        <rFont val="Times New Roman"/>
        <charset val="0"/>
      </rPr>
      <t xml:space="preserve">
</t>
    </r>
    <r>
      <rPr>
        <b/>
        <sz val="12"/>
        <color indexed="8"/>
        <rFont val="仿宋_GB2312"/>
        <charset val="134"/>
      </rPr>
      <t>年度目标：</t>
    </r>
    <r>
      <rPr>
        <sz val="12"/>
        <color indexed="8"/>
        <rFont val="仿宋_GB2312"/>
        <charset val="134"/>
      </rPr>
      <t>每</t>
    </r>
    <r>
      <rPr>
        <sz val="12"/>
        <color indexed="8"/>
        <rFont val="Times New Roman"/>
        <charset val="0"/>
      </rPr>
      <t>1-2</t>
    </r>
    <r>
      <rPr>
        <sz val="12"/>
        <color indexed="8"/>
        <rFont val="仿宋_GB2312"/>
        <charset val="134"/>
      </rPr>
      <t>年帮扶揭西县第二人民医院</t>
    </r>
    <r>
      <rPr>
        <sz val="12"/>
        <color indexed="8"/>
        <rFont val="Times New Roman"/>
        <charset val="0"/>
      </rPr>
      <t>3-4</t>
    </r>
    <r>
      <rPr>
        <sz val="12"/>
        <color indexed="8"/>
        <rFont val="仿宋_GB2312"/>
        <charset val="134"/>
      </rPr>
      <t>个专科，派遣高级职称医师及高年资主治医师</t>
    </r>
    <r>
      <rPr>
        <sz val="12"/>
        <color indexed="8"/>
        <rFont val="Times New Roman"/>
        <charset val="0"/>
      </rPr>
      <t>12</t>
    </r>
    <r>
      <rPr>
        <sz val="12"/>
        <color indexed="8"/>
        <rFont val="仿宋_GB2312"/>
        <charset val="134"/>
      </rPr>
      <t>人到揭西县第二人民医院开展医疗业务及教学工作，接收揭西县第二人民医院</t>
    </r>
    <r>
      <rPr>
        <sz val="12"/>
        <color indexed="8"/>
        <rFont val="Times New Roman"/>
        <charset val="0"/>
      </rPr>
      <t>4</t>
    </r>
    <r>
      <rPr>
        <sz val="12"/>
        <color indexed="8"/>
        <rFont val="仿宋_GB2312"/>
        <charset val="134"/>
      </rPr>
      <t>名及以上医务人员到我院进修学习。今年，第二附属医院已与揭西县第二人民医院协商先对心血管内科、神经内科、内分泌科和新生儿科等</t>
    </r>
    <r>
      <rPr>
        <sz val="12"/>
        <color indexed="8"/>
        <rFont val="Times New Roman"/>
        <charset val="0"/>
      </rPr>
      <t>4</t>
    </r>
    <r>
      <rPr>
        <sz val="12"/>
        <color indexed="8"/>
        <rFont val="仿宋_GB2312"/>
        <charset val="134"/>
      </rPr>
      <t>个专科进行帮扶，从</t>
    </r>
    <r>
      <rPr>
        <sz val="12"/>
        <color indexed="8"/>
        <rFont val="Times New Roman"/>
        <charset val="0"/>
      </rPr>
      <t>11</t>
    </r>
    <r>
      <rPr>
        <sz val="12"/>
        <color indexed="8"/>
        <rFont val="仿宋_GB2312"/>
        <charset val="134"/>
      </rPr>
      <t>月</t>
    </r>
    <r>
      <rPr>
        <sz val="12"/>
        <color indexed="8"/>
        <rFont val="Times New Roman"/>
        <charset val="0"/>
      </rPr>
      <t>20</t>
    </r>
    <r>
      <rPr>
        <sz val="12"/>
        <color indexed="8"/>
        <rFont val="仿宋_GB2312"/>
        <charset val="134"/>
      </rPr>
      <t>日开始派遣相关专业专家进驻到揭西县第二人民医院，开展带教、查房、培训、手术及专题讲座等，开展心脏介入手术，规范以上</t>
    </r>
    <r>
      <rPr>
        <sz val="12"/>
        <color indexed="8"/>
        <rFont val="Times New Roman"/>
        <charset val="0"/>
      </rPr>
      <t>4</t>
    </r>
    <r>
      <rPr>
        <sz val="12"/>
        <color indexed="8"/>
        <rFont val="仿宋_GB2312"/>
        <charset val="134"/>
      </rPr>
      <t>个专科的诊疗行为，提高诊疗水平，使各个专科从弱到强。</t>
    </r>
  </si>
  <si>
    <t>根据拟派出队员的工资福利待遇</t>
  </si>
  <si>
    <r>
      <rPr>
        <b/>
        <sz val="12"/>
        <color rgb="FF000000"/>
        <rFont val="仿宋_GB2312"/>
        <charset val="134"/>
      </rPr>
      <t>总体目标：</t>
    </r>
    <r>
      <rPr>
        <sz val="12"/>
        <color rgb="FF000000"/>
        <rFont val="Times New Roman"/>
        <charset val="0"/>
      </rPr>
      <t xml:space="preserve">
1.</t>
    </r>
    <r>
      <rPr>
        <sz val="12"/>
        <color rgb="FF000000"/>
        <rFont val="仿宋_GB2312"/>
        <charset val="134"/>
      </rPr>
      <t>带教李云涛医生能够独立开展白内障超声乳化手术；</t>
    </r>
    <r>
      <rPr>
        <sz val="12"/>
        <color rgb="FF000000"/>
        <rFont val="Times New Roman"/>
        <charset val="0"/>
      </rPr>
      <t xml:space="preserve">
2.</t>
    </r>
    <r>
      <rPr>
        <sz val="12"/>
        <color rgb="FF000000"/>
        <rFont val="仿宋_GB2312"/>
        <charset val="134"/>
      </rPr>
      <t>带教温欣婉医生开展青光眼手术；</t>
    </r>
    <r>
      <rPr>
        <sz val="12"/>
        <color rgb="FF000000"/>
        <rFont val="Times New Roman"/>
        <charset val="0"/>
      </rPr>
      <t xml:space="preserve">
3.</t>
    </r>
    <r>
      <rPr>
        <sz val="12"/>
        <color rgb="FF000000"/>
        <rFont val="仿宋_GB2312"/>
        <charset val="134"/>
      </rPr>
      <t>至少开展三场党员义医义诊活动；</t>
    </r>
    <r>
      <rPr>
        <sz val="12"/>
        <color rgb="FF000000"/>
        <rFont val="Times New Roman"/>
        <charset val="0"/>
      </rPr>
      <t xml:space="preserve">
4.</t>
    </r>
    <r>
      <rPr>
        <sz val="12"/>
        <color rgb="FF000000"/>
        <rFont val="仿宋_GB2312"/>
        <charset val="134"/>
      </rPr>
      <t>组织该卫生院医师每周至少参加两次远程理论培训；
5.组织该卫生院医师至少参加3场大型学术论坛。
2023年：
1.开展一场党员义医义诊活动；
2.组织该卫生院医师每周至少参加两次远程理论培训；
3.组织该卫生院医师参加2023年国际眼科论坛（ISO）。
2024年：
1.带教李云涛医生能够独立开展白内障超声乳化手术；
2.带教温欣婉医生开展青光眼手术；
3.组织该卫生院医师每周至少参加两次远程理论培训；
4.组织该卫生院医师参加2024年中国眼科教育论坛、2024年国际眼科论坛（ISO）。</t>
    </r>
  </si>
  <si>
    <t>按活动所可能产生的交通费，误餐费、材料费、课酬费等测算</t>
  </si>
  <si>
    <t>医疗教学帮扶</t>
  </si>
  <si>
    <t>揭西县医疗水平相对较低，医疗技术力量相对薄弱。根据广东省百校联百县助力“百县千镇万村高质量发展工程”行动相关部署，我院将从医疗、教学及科研等方面帮扶揭阳市各医疗机构，开展合作共建，培养临床骨干人才。</t>
  </si>
  <si>
    <t>教学帮扶方面：一是建议汕头大学医学院和揭西县人民医院合作，将揭西县人民医院设定为汕头大学医学院教学医院。二是邀请汕头大学医学院及其附属医院专家来我县举办现代医院管理知识和医护技术知识讲座，推广医院管理、医疗等方面的先进经验，提升我县医疗工程管理服务能力。三是邀请汕头大学医学院及其附属医院为我县医务人员提供进修培训提供渠道，或通过派出医疗卫生技术人员对我县医务人员进行技术培训，并通过临床教学指导、开展门诊、教学查房、手术带教、学术讲座、指导新技术、新项目等形式驻点帮扶，培育建设优势特色专科。</t>
  </si>
  <si>
    <r>
      <rPr>
        <b/>
        <sz val="12"/>
        <color indexed="8"/>
        <rFont val="仿宋_GB2312"/>
        <charset val="134"/>
      </rPr>
      <t>总体目标：</t>
    </r>
    <r>
      <rPr>
        <sz val="12"/>
        <color indexed="8"/>
        <rFont val="Times New Roman"/>
        <charset val="0"/>
      </rPr>
      <t xml:space="preserve">
</t>
    </r>
    <r>
      <rPr>
        <sz val="12"/>
        <color indexed="8"/>
        <rFont val="仿宋_GB2312"/>
        <charset val="134"/>
      </rPr>
      <t>医学院联合第一附属医院、第二附属医院，与揭西县人民医院、揭西县第二人民医院达成合作共识，帮助培养临床教学骨干人才，切实提高医务人员临床带教能力，推动县域医院临床教学水平。</t>
    </r>
    <r>
      <rPr>
        <sz val="12"/>
        <color indexed="8"/>
        <rFont val="Times New Roman"/>
        <charset val="0"/>
      </rPr>
      <t xml:space="preserve">
</t>
    </r>
    <r>
      <rPr>
        <b/>
        <sz val="12"/>
        <color indexed="8"/>
        <rFont val="Times New Roman"/>
        <charset val="0"/>
      </rPr>
      <t>2023年11月-2024年：
确定培训计划和教学大纲，制定详细的教学方案；联合附属医院临床医生，选拔医学院的教师，组建教学团队；确定培训场所和教学设备，确保教学环境符合要求；与揭西县人民医院建立沟通机制，定期进行交流和反馈。
2025年：
按照教学计划和教学大纲，开展系统性的理论授课和临床实践培训；定期评估学员的学习进度和掌握情况，及时调整教学策略；开展阶段性考核和测评，确保学员能够达到预期的学习效果；与揭西县人民医院、第二人民医院保持密切联系，了解医院的需求和反馈意见。
2026年：
继续开展理论授课和临床实践培训，加强学员的实际操作能力。</t>
    </r>
  </si>
  <si>
    <t>差旅费等</t>
  </si>
  <si>
    <r>
      <rPr>
        <b/>
        <sz val="12"/>
        <color indexed="8"/>
        <rFont val="仿宋_GB2312"/>
        <charset val="134"/>
      </rPr>
      <t>总体目标</t>
    </r>
    <r>
      <rPr>
        <sz val="12"/>
        <color indexed="8"/>
        <rFont val="仿宋_GB2312"/>
        <charset val="134"/>
      </rPr>
      <t>：</t>
    </r>
    <r>
      <rPr>
        <sz val="12"/>
        <color indexed="8"/>
        <rFont val="Times New Roman"/>
        <charset val="0"/>
      </rPr>
      <t xml:space="preserve">
</t>
    </r>
    <r>
      <rPr>
        <sz val="12"/>
        <color indexed="8"/>
        <rFont val="仿宋_GB2312"/>
        <charset val="134"/>
      </rPr>
      <t>根据揭西县受援医院的要求，以及当地卫生发展水平和医疗服务需求，加强卒中中心、胸痛中心、创伤中心、危重孕产妇救治中心等</t>
    </r>
    <r>
      <rPr>
        <sz val="12"/>
        <color indexed="8"/>
        <rFont val="Times New Roman"/>
        <charset val="0"/>
      </rPr>
      <t>4</t>
    </r>
    <r>
      <rPr>
        <sz val="12"/>
        <color indexed="8"/>
        <rFont val="仿宋_GB2312"/>
        <charset val="134"/>
      </rPr>
      <t>大急诊急救中心建设。提升受援医院危急重症患者的抢救能力、重大疫情防控救治能力、重大突发公共事件应急处置能力等。</t>
    </r>
    <r>
      <rPr>
        <sz val="12"/>
        <color indexed="8"/>
        <rFont val="Times New Roman"/>
        <charset val="0"/>
      </rPr>
      <t> </t>
    </r>
    <r>
      <rPr>
        <sz val="12"/>
        <color indexed="8"/>
        <rFont val="仿宋_GB2312"/>
        <charset val="134"/>
      </rPr>
      <t>对于揭西县中医院，主要帮助其加强中医重点专科建设，提升中医药服务能力。到</t>
    </r>
    <r>
      <rPr>
        <sz val="12"/>
        <color indexed="8"/>
        <rFont val="Times New Roman"/>
        <charset val="0"/>
      </rPr>
      <t>2027</t>
    </r>
    <r>
      <rPr>
        <sz val="12"/>
        <color indexed="8"/>
        <rFont val="仿宋_GB2312"/>
        <charset val="134"/>
      </rPr>
      <t>年，力争有</t>
    </r>
    <r>
      <rPr>
        <sz val="12"/>
        <color indexed="8"/>
        <rFont val="Times New Roman"/>
        <charset val="0"/>
      </rPr>
      <t>1</t>
    </r>
    <r>
      <rPr>
        <sz val="12"/>
        <color indexed="8"/>
        <rFont val="仿宋_GB2312"/>
        <charset val="134"/>
      </rPr>
      <t>所县级医院达到三级医院医疗服务能力。</t>
    </r>
    <r>
      <rPr>
        <sz val="12"/>
        <color indexed="8"/>
        <rFont val="Times New Roman"/>
        <charset val="0"/>
      </rPr>
      <t xml:space="preserve">
</t>
    </r>
    <r>
      <rPr>
        <b/>
        <sz val="12"/>
        <color indexed="8"/>
        <rFont val="仿宋_GB2312"/>
        <charset val="134"/>
      </rPr>
      <t>年度任务：</t>
    </r>
    <r>
      <rPr>
        <sz val="12"/>
        <color indexed="8"/>
        <rFont val="Times New Roman"/>
        <charset val="0"/>
      </rPr>
      <t xml:space="preserve">
</t>
    </r>
    <r>
      <rPr>
        <sz val="12"/>
        <color indexed="8"/>
        <rFont val="仿宋_GB2312"/>
        <charset val="134"/>
      </rPr>
      <t>按照总体目标，每年侧重一个急救中心建设，根据建设重点，每年派遣一个</t>
    </r>
    <r>
      <rPr>
        <sz val="12"/>
        <color indexed="8"/>
        <rFont val="Times New Roman"/>
        <charset val="0"/>
      </rPr>
      <t>5-10</t>
    </r>
    <r>
      <rPr>
        <sz val="12"/>
        <color indexed="8"/>
        <rFont val="仿宋_GB2312"/>
        <charset val="134"/>
      </rPr>
      <t>人的常驻团队，对相应急救中心进行建设。利用住院医师规范化培训基地，每年招收受援医院符合条件的人员</t>
    </r>
    <r>
      <rPr>
        <sz val="12"/>
        <color indexed="8"/>
        <rFont val="Times New Roman"/>
        <charset val="0"/>
      </rPr>
      <t>5-10</t>
    </r>
    <r>
      <rPr>
        <sz val="12"/>
        <color indexed="8"/>
        <rFont val="仿宋_GB2312"/>
        <charset val="134"/>
      </rPr>
      <t>名参加培训。通过来院进修的方式，每年为受援医院培养至少</t>
    </r>
    <r>
      <rPr>
        <sz val="12"/>
        <color indexed="8"/>
        <rFont val="Times New Roman"/>
        <charset val="0"/>
      </rPr>
      <t>3</t>
    </r>
    <r>
      <rPr>
        <sz val="12"/>
        <color indexed="8"/>
        <rFont val="仿宋_GB2312"/>
        <charset val="134"/>
      </rPr>
      <t>名临床骨干医师或医技人员。积极开展新技术新业务。通过人才、技术下沉，帮助受援医院结合实际需求开展新技术新业务。大力推广临床适宜技术的应用，不断充实医疗服务内容和项目。每年在受援医院开展新技术</t>
    </r>
    <r>
      <rPr>
        <sz val="12"/>
        <color indexed="8"/>
        <rFont val="Times New Roman"/>
        <charset val="0"/>
      </rPr>
      <t>3-4</t>
    </r>
    <r>
      <rPr>
        <sz val="12"/>
        <color indexed="8"/>
        <rFont val="仿宋_GB2312"/>
        <charset val="134"/>
      </rPr>
      <t>项。</t>
    </r>
  </si>
  <si>
    <r>
      <rPr>
        <b/>
        <sz val="12"/>
        <color indexed="8"/>
        <rFont val="仿宋_GB2312"/>
        <charset val="134"/>
      </rPr>
      <t>总体目标：</t>
    </r>
    <r>
      <rPr>
        <sz val="12"/>
        <color indexed="8"/>
        <rFont val="Times New Roman"/>
        <charset val="0"/>
      </rPr>
      <t xml:space="preserve">
</t>
    </r>
    <r>
      <rPr>
        <sz val="12"/>
        <color indexed="8"/>
        <rFont val="仿宋_GB2312"/>
        <charset val="134"/>
      </rPr>
      <t>汕头大学医学院第二附属医院结对帮扶揭西县第二人民医院，结合两院实际情况，制订切实可行的帮扶计划，初步计划帮扶</t>
    </r>
    <r>
      <rPr>
        <sz val="12"/>
        <color indexed="8"/>
        <rFont val="Times New Roman"/>
        <charset val="0"/>
      </rPr>
      <t>8</t>
    </r>
    <r>
      <rPr>
        <sz val="12"/>
        <color indexed="8"/>
        <rFont val="仿宋_GB2312"/>
        <charset val="134"/>
      </rPr>
      <t>个专科，派遣一批业务骨干到揭西县第二人民医院开展医疗业务帮扶和教学，接收一批医生到我院免费进修，把省级三级医院管理、专科建设、科研教学等先进经验平移至被帮扶医院。以规范化诊疗和新技术开展为抓手，扎实开展带教、示教、坐诊、查房、会诊、手术及专题讲座，推动先进经验和技术落地生根，使得被帮扶医院的综合实力稳步提升。</t>
    </r>
    <r>
      <rPr>
        <sz val="12"/>
        <color indexed="8"/>
        <rFont val="Times New Roman"/>
        <charset val="0"/>
      </rPr>
      <t xml:space="preserve">
</t>
    </r>
    <r>
      <rPr>
        <b/>
        <sz val="12"/>
        <color indexed="8"/>
        <rFont val="仿宋_GB2312"/>
        <charset val="134"/>
      </rPr>
      <t>年度目标：</t>
    </r>
    <r>
      <rPr>
        <sz val="12"/>
        <color indexed="8"/>
        <rFont val="Times New Roman"/>
        <charset val="0"/>
      </rPr>
      <t xml:space="preserve">
</t>
    </r>
    <r>
      <rPr>
        <sz val="12"/>
        <color indexed="8"/>
        <rFont val="仿宋_GB2312"/>
        <charset val="134"/>
      </rPr>
      <t>第二附属医院已与揭西县第二人民医院协商先对心血管内科、神经内科、内分泌科和新生儿科等</t>
    </r>
    <r>
      <rPr>
        <sz val="12"/>
        <color indexed="8"/>
        <rFont val="Times New Roman"/>
        <charset val="0"/>
      </rPr>
      <t>4</t>
    </r>
    <r>
      <rPr>
        <sz val="12"/>
        <color indexed="8"/>
        <rFont val="仿宋_GB2312"/>
        <charset val="134"/>
      </rPr>
      <t>个专科进行帮扶，从11月20日开始派遣相关专业专家进驻到揭西县第二人民医院，开展带教、查房、培训、手术及专题讲座等，开展心脏介入手术，规范以上4个专科的诊疗行为，提高诊疗水平，促使专科能力提升。更加深入了解情况，总结经验，持续推进帮扶工作。</t>
    </r>
  </si>
  <si>
    <t>中学定点联系帮扶</t>
  </si>
  <si>
    <t>揭西县教育局希望借助汕头大学作为粤东地区的优质高等教育资源，帮助提升揭西县棉湖第二中学和霖田高级中学的办学水平，帮助中学培养名优骨干教师队伍，提高学生科学素养和丰富校园文化等方面提供支持。</t>
  </si>
  <si>
    <r>
      <rPr>
        <sz val="12"/>
        <color theme="1"/>
        <rFont val="仿宋_GB2312"/>
        <charset val="134"/>
      </rPr>
      <t>希望建立汕头大学与揭西县棉湖第二中学、揭西县霖田高级中学定点联系帮扶机制、广东文艺职业学院与揭西县第一职业技术学校定点联系帮扶机制（合作开展中餐烹饪、幼儿保育等专业</t>
    </r>
    <r>
      <rPr>
        <sz val="12"/>
        <color theme="1"/>
        <rFont val="Times New Roman"/>
        <charset val="0"/>
      </rPr>
      <t>“</t>
    </r>
    <r>
      <rPr>
        <sz val="12"/>
        <color theme="1"/>
        <rFont val="仿宋_GB2312"/>
        <charset val="134"/>
      </rPr>
      <t>三二分段</t>
    </r>
    <r>
      <rPr>
        <sz val="12"/>
        <color theme="1"/>
        <rFont val="Times New Roman"/>
        <charset val="0"/>
      </rPr>
      <t>”</t>
    </r>
    <r>
      <rPr>
        <sz val="12"/>
        <color theme="1"/>
        <rFont val="仿宋_GB2312"/>
        <charset val="134"/>
      </rPr>
      <t>中高职贯通培养）。</t>
    </r>
  </si>
  <si>
    <r>
      <rPr>
        <sz val="12"/>
        <color theme="1"/>
        <rFont val="仿宋_GB2312"/>
        <charset val="134"/>
      </rPr>
      <t>根据中学需求及安排，每年提供</t>
    </r>
    <r>
      <rPr>
        <sz val="12"/>
        <color theme="1"/>
        <rFont val="Times New Roman"/>
        <charset val="0"/>
      </rPr>
      <t>1-2</t>
    </r>
    <r>
      <rPr>
        <sz val="12"/>
        <color theme="1"/>
        <rFont val="仿宋_GB2312"/>
        <charset val="134"/>
      </rPr>
      <t>场科普讲座或学生心理辅导讲座；面向中学开展大学生生活分享等课外实践活动。</t>
    </r>
  </si>
  <si>
    <r>
      <rPr>
        <sz val="12"/>
        <color theme="1"/>
        <rFont val="仿宋_GB2312"/>
        <charset val="134"/>
      </rPr>
      <t>每年拟面向受帮扶的中学开展</t>
    </r>
    <r>
      <rPr>
        <sz val="12"/>
        <color theme="1"/>
        <rFont val="Times New Roman"/>
        <charset val="0"/>
      </rPr>
      <t>4</t>
    </r>
    <r>
      <rPr>
        <sz val="12"/>
        <color theme="1"/>
        <rFont val="仿宋_GB2312"/>
        <charset val="134"/>
      </rPr>
      <t>场相关讲座活动，计划需要经费</t>
    </r>
    <r>
      <rPr>
        <sz val="12"/>
        <color theme="1"/>
        <rFont val="Times New Roman"/>
        <charset val="0"/>
      </rPr>
      <t>11960</t>
    </r>
    <r>
      <rPr>
        <sz val="12"/>
        <color theme="1"/>
        <rFont val="仿宋_GB2312"/>
        <charset val="134"/>
      </rPr>
      <t>元。分别费用如下：</t>
    </r>
    <r>
      <rPr>
        <sz val="12"/>
        <color theme="1"/>
        <rFont val="Times New Roman"/>
        <charset val="0"/>
      </rPr>
      <t>4</t>
    </r>
    <r>
      <rPr>
        <sz val="12"/>
        <color theme="1"/>
        <rFont val="仿宋_GB2312"/>
        <charset val="134"/>
      </rPr>
      <t>讲座课酬</t>
    </r>
    <r>
      <rPr>
        <sz val="12"/>
        <color theme="1"/>
        <rFont val="Times New Roman"/>
        <charset val="0"/>
      </rPr>
      <t>8000</t>
    </r>
    <r>
      <rPr>
        <sz val="12"/>
        <color theme="1"/>
        <rFont val="仿宋_GB2312"/>
        <charset val="134"/>
      </rPr>
      <t>元，午餐补贴</t>
    </r>
    <r>
      <rPr>
        <sz val="12"/>
        <color theme="1"/>
        <rFont val="Times New Roman"/>
        <charset val="0"/>
      </rPr>
      <t>960</t>
    </r>
    <r>
      <rPr>
        <sz val="12"/>
        <color theme="1"/>
        <rFont val="仿宋_GB2312"/>
        <charset val="134"/>
      </rPr>
      <t>元，交通费</t>
    </r>
    <r>
      <rPr>
        <sz val="12"/>
        <color theme="1"/>
        <rFont val="Times New Roman"/>
        <charset val="0"/>
      </rPr>
      <t>3000</t>
    </r>
    <r>
      <rPr>
        <sz val="12"/>
        <color theme="1"/>
        <rFont val="仿宋_GB2312"/>
        <charset val="134"/>
      </rPr>
      <t>元。</t>
    </r>
  </si>
  <si>
    <t>助推乡村文旅产业振兴</t>
  </si>
  <si>
    <t>五经富镇大洋村</t>
  </si>
  <si>
    <t>揭西县拥有丰富的文旅资源和生态农产品，但文旅产业发展和农产品销路有待拓展。</t>
  </si>
  <si>
    <t>结合省总工会有关政策文件和揭西县丰富的文旅资源，组织教职员工到揭西县开展春秋游活动，以及帮扶采购农产品。</t>
  </si>
  <si>
    <r>
      <rPr>
        <sz val="12"/>
        <color rgb="FF000000"/>
        <rFont val="仿宋_GB2312"/>
        <charset val="134"/>
      </rPr>
      <t>建设期内，每年组织教职工到揭西开展春秋游，预计上下半年各一次，规模为每次</t>
    </r>
    <r>
      <rPr>
        <sz val="12"/>
        <color rgb="FF000000"/>
        <rFont val="Times New Roman"/>
        <charset val="0"/>
      </rPr>
      <t>100</t>
    </r>
    <r>
      <rPr>
        <sz val="12"/>
        <color rgb="FF000000"/>
        <rFont val="仿宋_GB2312"/>
        <charset val="134"/>
      </rPr>
      <t>人左右；帮扶采购农产品</t>
    </r>
    <r>
      <rPr>
        <sz val="12"/>
        <color rgb="FF000000"/>
        <rFont val="Times New Roman"/>
        <charset val="0"/>
      </rPr>
      <t>16.5</t>
    </r>
    <r>
      <rPr>
        <sz val="12"/>
        <color rgb="FF000000"/>
        <rFont val="仿宋_GB2312"/>
        <charset val="134"/>
      </rPr>
      <t>万。</t>
    </r>
  </si>
  <si>
    <t>助推职业教育高质量发展</t>
  </si>
  <si>
    <t>揭西县第一职业学校职业教育办学水平不高，人才培养质量有待提升，专业发展急需提升。</t>
  </si>
  <si>
    <r>
      <rPr>
        <sz val="12"/>
        <color rgb="FF000000"/>
        <rFont val="仿宋_GB2312"/>
        <charset val="134"/>
      </rPr>
      <t>与揭西县第一职业技术学校建立健全定点帮扶机制，开展含</t>
    </r>
    <r>
      <rPr>
        <sz val="12"/>
        <color rgb="FF000000"/>
        <rFont val="Times New Roman"/>
        <charset val="0"/>
      </rPr>
      <t>“</t>
    </r>
    <r>
      <rPr>
        <sz val="12"/>
        <color rgb="FF000000"/>
        <rFont val="仿宋_GB2312"/>
        <charset val="134"/>
      </rPr>
      <t>三二分段</t>
    </r>
    <r>
      <rPr>
        <sz val="12"/>
        <color rgb="FF000000"/>
        <rFont val="Times New Roman"/>
        <charset val="0"/>
      </rPr>
      <t>”</t>
    </r>
    <r>
      <rPr>
        <sz val="12"/>
        <color rgb="FF000000"/>
        <rFont val="仿宋_GB2312"/>
        <charset val="134"/>
      </rPr>
      <t>中高职贯通培养丶专业建设丶师资培训提升等合作共建项目。</t>
    </r>
  </si>
  <si>
    <t>建设期内，与定向学校合作共建相关专业，为拓展当地人才培养的途径、方法提供新的选择。</t>
  </si>
  <si>
    <t>干部培训项目</t>
  </si>
  <si>
    <t>进一步推动习近平新时代中国特色社会主义思想和党的二十大精神在县管干部和青年干部大学习大培训大研讨大提升中引向深入，坚持以高质量发展为牵引，以提升领导干部现代化建设能力为重点，着力建强堪当民族复兴重任的高素质执政骨干队伍，为推动揭西县高质量发展提供坚强保证。</t>
  </si>
  <si>
    <r>
      <rPr>
        <sz val="12"/>
        <color theme="1"/>
        <rFont val="仿宋_GB2312"/>
        <charset val="134"/>
      </rPr>
      <t>干部培训方面：一是结合县委组织部每年年度主题班次计划，全面提升培训班教学质量。邀请高校教授在全县高质量发展系列专题培训班、科级进修班、中青班等班次中为学员授课，全面提升领导干部服务推进</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的能力水平。二是与高校联合举办师资培训班，选派县委党校、镇街党校领导干部和教师到高校参加学习培训，借鉴高校先进教学经验和模式，在服务</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中提升县委党校、镇街党校办学质量和教师科研水平。</t>
    </r>
  </si>
  <si>
    <r>
      <rPr>
        <b/>
        <sz val="12"/>
        <color theme="1"/>
        <rFont val="仿宋_GB2312"/>
        <charset val="134"/>
      </rPr>
      <t>总体任务：</t>
    </r>
    <r>
      <rPr>
        <sz val="12"/>
        <color indexed="8"/>
        <rFont val="仿宋_GB2312"/>
        <charset val="134"/>
      </rPr>
      <t>根据揭西县需求，以提升领导干部现代化建设能力为重点，着力建强堪当民族复兴重任的高素质执政骨干队伍，为推动南澳高质量发展提供坚强保证。</t>
    </r>
    <r>
      <rPr>
        <sz val="12"/>
        <color indexed="8"/>
        <rFont val="Times New Roman"/>
        <charset val="0"/>
      </rPr>
      <t xml:space="preserve">
</t>
    </r>
    <r>
      <rPr>
        <b/>
        <sz val="12"/>
        <color indexed="8"/>
        <rFont val="仿宋_GB2312"/>
        <charset val="134"/>
      </rPr>
      <t>年度任务</t>
    </r>
    <r>
      <rPr>
        <sz val="12"/>
        <color indexed="8"/>
        <rFont val="仿宋_GB2312"/>
        <charset val="134"/>
      </rPr>
      <t>：汕头大学围绕</t>
    </r>
    <r>
      <rPr>
        <sz val="12"/>
        <color indexed="8"/>
        <rFont val="Times New Roman"/>
        <charset val="0"/>
      </rPr>
      <t>“</t>
    </r>
    <r>
      <rPr>
        <sz val="12"/>
        <color indexed="8"/>
        <rFont val="仿宋_GB2312"/>
        <charset val="134"/>
      </rPr>
      <t>习近平新时代中国特色社会主义思想有关理论研究、党性教育、思想理论教育、中国式现代化建设方面、广东省情研究报告、生态学科、公共服务及社区治理、产业发展及乡村振兴方向、生态旅游、领导干部综合能力以及其他推荐课程</t>
    </r>
    <r>
      <rPr>
        <sz val="12"/>
        <color indexed="8"/>
        <rFont val="Times New Roman"/>
        <charset val="0"/>
      </rPr>
      <t>”</t>
    </r>
    <r>
      <rPr>
        <sz val="12"/>
        <color indexed="8"/>
        <rFont val="仿宋_GB2312"/>
        <charset val="134"/>
      </rPr>
      <t>等方向组建</t>
    </r>
    <r>
      <rPr>
        <sz val="12"/>
        <color indexed="8"/>
        <rFont val="Times New Roman"/>
        <charset val="0"/>
      </rPr>
      <t>“</t>
    </r>
    <r>
      <rPr>
        <sz val="12"/>
        <color indexed="8"/>
        <rFont val="仿宋_GB2312"/>
        <charset val="134"/>
      </rPr>
      <t>双百行动</t>
    </r>
    <r>
      <rPr>
        <sz val="12"/>
        <color indexed="8"/>
        <rFont val="Times New Roman"/>
        <charset val="0"/>
      </rPr>
      <t>”</t>
    </r>
    <r>
      <rPr>
        <sz val="12"/>
        <color indexed="8"/>
        <rFont val="仿宋_GB2312"/>
        <charset val="134"/>
      </rPr>
      <t>干部培训讲师团，定期为揭西县县管重要岗位领导干部、中青年干部以及村</t>
    </r>
    <r>
      <rPr>
        <sz val="12"/>
        <color indexed="8"/>
        <rFont val="Times New Roman"/>
        <charset val="0"/>
      </rPr>
      <t>“</t>
    </r>
    <r>
      <rPr>
        <sz val="12"/>
        <color indexed="8"/>
        <rFont val="仿宋_GB2312"/>
        <charset val="134"/>
      </rPr>
      <t>两委</t>
    </r>
    <r>
      <rPr>
        <sz val="12"/>
        <color indexed="8"/>
        <rFont val="Times New Roman"/>
        <charset val="0"/>
      </rPr>
      <t>”</t>
    </r>
    <r>
      <rPr>
        <sz val="12"/>
        <color indexed="8"/>
        <rFont val="仿宋_GB2312"/>
        <charset val="134"/>
      </rPr>
      <t>干部开展有关专题培训，预计每个班次选派</t>
    </r>
    <r>
      <rPr>
        <sz val="12"/>
        <color indexed="8"/>
        <rFont val="Times New Roman"/>
        <charset val="0"/>
      </rPr>
      <t>2</t>
    </r>
    <r>
      <rPr>
        <sz val="12"/>
        <color indexed="8"/>
        <rFont val="仿宋_GB2312"/>
        <charset val="134"/>
      </rPr>
      <t>名讲师团成员作专题课程辅导，合计</t>
    </r>
    <r>
      <rPr>
        <sz val="12"/>
        <color indexed="8"/>
        <rFont val="Times New Roman"/>
        <charset val="0"/>
      </rPr>
      <t>18</t>
    </r>
    <r>
      <rPr>
        <sz val="12"/>
        <color indexed="8"/>
        <rFont val="仿宋_GB2312"/>
        <charset val="134"/>
      </rPr>
      <t>名。</t>
    </r>
  </si>
  <si>
    <r>
      <rPr>
        <sz val="12"/>
        <rFont val="Times New Roman"/>
        <charset val="0"/>
      </rPr>
      <t>1.</t>
    </r>
    <r>
      <rPr>
        <sz val="12"/>
        <rFont val="仿宋_GB2312"/>
        <charset val="134"/>
      </rPr>
      <t>每次安排车辆送专家到揭西授课费用约</t>
    </r>
    <r>
      <rPr>
        <sz val="12"/>
        <rFont val="Times New Roman"/>
        <charset val="0"/>
      </rPr>
      <t>800</t>
    </r>
    <r>
      <rPr>
        <sz val="12"/>
        <rFont val="仿宋_GB2312"/>
        <charset val="134"/>
      </rPr>
      <t>元，一年约</t>
    </r>
    <r>
      <rPr>
        <sz val="12"/>
        <rFont val="Times New Roman"/>
        <charset val="0"/>
      </rPr>
      <t>20</t>
    </r>
    <r>
      <rPr>
        <sz val="12"/>
        <rFont val="仿宋_GB2312"/>
        <charset val="134"/>
      </rPr>
      <t>次；</t>
    </r>
    <r>
      <rPr>
        <sz val="12"/>
        <rFont val="Times New Roman"/>
        <charset val="0"/>
      </rPr>
      <t xml:space="preserve">
2.</t>
    </r>
    <r>
      <rPr>
        <sz val="12"/>
        <rFont val="仿宋_GB2312"/>
        <charset val="134"/>
      </rPr>
      <t>揭西县一年约举办</t>
    </r>
    <r>
      <rPr>
        <sz val="12"/>
        <rFont val="Times New Roman"/>
        <charset val="0"/>
      </rPr>
      <t>7</t>
    </r>
    <r>
      <rPr>
        <sz val="12"/>
        <rFont val="仿宋_GB2312"/>
        <charset val="134"/>
      </rPr>
      <t>次干部培训班，一次约</t>
    </r>
    <r>
      <rPr>
        <sz val="12"/>
        <rFont val="Times New Roman"/>
        <charset val="0"/>
      </rPr>
      <t>25</t>
    </r>
    <r>
      <rPr>
        <sz val="12"/>
        <rFont val="仿宋_GB2312"/>
        <charset val="134"/>
      </rPr>
      <t>万。</t>
    </r>
  </si>
  <si>
    <t>s</t>
  </si>
  <si>
    <t>揭西县科技人才培训</t>
  </si>
  <si>
    <r>
      <rPr>
        <sz val="12"/>
        <color theme="1"/>
        <rFont val="Times New Roman"/>
        <charset val="0"/>
      </rPr>
      <t>1</t>
    </r>
    <r>
      <rPr>
        <sz val="12"/>
        <color theme="1"/>
        <rFont val="仿宋_GB2312"/>
        <charset val="134"/>
      </rPr>
      <t>．积极整合校内外师资，形成揭西科技人才培训讲师团；</t>
    </r>
    <r>
      <rPr>
        <sz val="12"/>
        <color theme="1"/>
        <rFont val="Times New Roman"/>
        <charset val="0"/>
      </rPr>
      <t xml:space="preserve">
2</t>
    </r>
    <r>
      <rPr>
        <sz val="12"/>
        <color theme="1"/>
        <rFont val="仿宋_GB2312"/>
        <charset val="134"/>
      </rPr>
      <t>．鼓励科研实践性较强的教师参与培训，并给与一定的绩效认定。</t>
    </r>
  </si>
  <si>
    <r>
      <rPr>
        <sz val="12"/>
        <color theme="1"/>
        <rFont val="Times New Roman"/>
        <charset val="0"/>
      </rPr>
      <t>2024-2025</t>
    </r>
    <r>
      <rPr>
        <sz val="12"/>
        <color theme="1"/>
        <rFont val="仿宋_GB2312"/>
        <charset val="134"/>
      </rPr>
      <t>年，根据揭西县需求，遴选科技专家通过线上、线下方式开展科技培训，预计每年开展</t>
    </r>
    <r>
      <rPr>
        <sz val="12"/>
        <color theme="1"/>
        <rFont val="Times New Roman"/>
        <charset val="0"/>
      </rPr>
      <t>2-3</t>
    </r>
    <r>
      <rPr>
        <sz val="12"/>
        <color theme="1"/>
        <rFont val="仿宋_GB2312"/>
        <charset val="134"/>
      </rPr>
      <t>次技术培训，每年开展</t>
    </r>
    <r>
      <rPr>
        <sz val="12"/>
        <color theme="1"/>
        <rFont val="Times New Roman"/>
        <charset val="0"/>
      </rPr>
      <t>1-2</t>
    </r>
    <r>
      <rPr>
        <sz val="12"/>
        <color theme="1"/>
        <rFont val="仿宋_GB2312"/>
        <charset val="134"/>
      </rPr>
      <t>期管理培训；</t>
    </r>
  </si>
  <si>
    <r>
      <rPr>
        <sz val="12"/>
        <color theme="1"/>
        <rFont val="Times New Roman"/>
        <charset val="0"/>
      </rPr>
      <t>2024</t>
    </r>
    <r>
      <rPr>
        <sz val="12"/>
        <color theme="1"/>
        <rFont val="仿宋_GB2312"/>
        <charset val="134"/>
      </rPr>
      <t>年专家培训费</t>
    </r>
    <r>
      <rPr>
        <sz val="12"/>
        <color theme="1"/>
        <rFont val="Times New Roman"/>
        <charset val="0"/>
      </rPr>
      <t>3</t>
    </r>
    <r>
      <rPr>
        <sz val="12"/>
        <color theme="1"/>
        <rFont val="仿宋_GB2312"/>
        <charset val="134"/>
      </rPr>
      <t>次</t>
    </r>
    <r>
      <rPr>
        <sz val="12"/>
        <color theme="1"/>
        <rFont val="Times New Roman"/>
        <charset val="0"/>
      </rPr>
      <t>*2</t>
    </r>
    <r>
      <rPr>
        <sz val="12"/>
        <color theme="1"/>
        <rFont val="仿宋_GB2312"/>
        <charset val="134"/>
      </rPr>
      <t>万元</t>
    </r>
    <r>
      <rPr>
        <sz val="12"/>
        <color theme="1"/>
        <rFont val="Times New Roman"/>
        <charset val="0"/>
      </rPr>
      <t>/</t>
    </r>
    <r>
      <rPr>
        <sz val="12"/>
        <color theme="1"/>
        <rFont val="仿宋_GB2312"/>
        <charset val="134"/>
      </rPr>
      <t>次</t>
    </r>
    <r>
      <rPr>
        <sz val="12"/>
        <color theme="1"/>
        <rFont val="Times New Roman"/>
        <charset val="0"/>
      </rPr>
      <t>=6</t>
    </r>
    <r>
      <rPr>
        <sz val="12"/>
        <color theme="1"/>
        <rFont val="仿宋_GB2312"/>
        <charset val="134"/>
      </rPr>
      <t>万元；</t>
    </r>
    <r>
      <rPr>
        <sz val="12"/>
        <color theme="1"/>
        <rFont val="Times New Roman"/>
        <charset val="0"/>
      </rPr>
      <t>2025</t>
    </r>
    <r>
      <rPr>
        <sz val="12"/>
        <color theme="1"/>
        <rFont val="仿宋_GB2312"/>
        <charset val="134"/>
      </rPr>
      <t>年专家培训费</t>
    </r>
    <r>
      <rPr>
        <sz val="12"/>
        <color theme="1"/>
        <rFont val="Times New Roman"/>
        <charset val="0"/>
      </rPr>
      <t>3</t>
    </r>
    <r>
      <rPr>
        <sz val="12"/>
        <color theme="1"/>
        <rFont val="仿宋_GB2312"/>
        <charset val="134"/>
      </rPr>
      <t>次</t>
    </r>
    <r>
      <rPr>
        <sz val="12"/>
        <color theme="1"/>
        <rFont val="Times New Roman"/>
        <charset val="0"/>
      </rPr>
      <t>*2</t>
    </r>
    <r>
      <rPr>
        <sz val="12"/>
        <color theme="1"/>
        <rFont val="仿宋_GB2312"/>
        <charset val="134"/>
      </rPr>
      <t>万元</t>
    </r>
    <r>
      <rPr>
        <sz val="12"/>
        <color theme="1"/>
        <rFont val="Times New Roman"/>
        <charset val="0"/>
      </rPr>
      <t>/</t>
    </r>
    <r>
      <rPr>
        <sz val="12"/>
        <color theme="1"/>
        <rFont val="仿宋_GB2312"/>
        <charset val="134"/>
      </rPr>
      <t>次</t>
    </r>
    <r>
      <rPr>
        <sz val="12"/>
        <color theme="1"/>
        <rFont val="Times New Roman"/>
        <charset val="0"/>
      </rPr>
      <t>=6万元；</t>
    </r>
  </si>
  <si>
    <t>举办合唱师资培训班</t>
  </si>
  <si>
    <t>揭西中小学合唱比赛较多，学校急需合唱类指导老师，相关师资的培养很有必要。</t>
  </si>
  <si>
    <t>每年安排若干合唱指挥教师到揭西开展本次合唱师资培训班，为揭西培养高水平的合唱师资队伍。</t>
  </si>
  <si>
    <r>
      <rPr>
        <sz val="12"/>
        <color rgb="FF000000"/>
        <rFont val="仿宋_GB2312"/>
        <charset val="134"/>
      </rPr>
      <t>建设期内，每年举办两次合唱师资培训班，培养培训</t>
    </r>
    <r>
      <rPr>
        <sz val="12"/>
        <color rgb="FF000000"/>
        <rFont val="Times New Roman"/>
        <charset val="0"/>
      </rPr>
      <t>30</t>
    </r>
    <r>
      <rPr>
        <sz val="12"/>
        <color rgb="FF000000"/>
        <rFont val="仿宋_GB2312"/>
        <charset val="134"/>
      </rPr>
      <t>人次当地合唱指挥教师。</t>
    </r>
  </si>
  <si>
    <t>强化文旅人才培养</t>
  </si>
  <si>
    <t>揭西县拥有丰富的文旅资源，但文旅人才紧缺，成为制约当地文旅产业发展的最大短板。</t>
  </si>
  <si>
    <t>揭西地方文旅人才培训项目。协助揭西县在舞蹈编导和戏剧表演等方面开展培训，全面提升该县业余文艺爱好者、民营剧团表演艺术水平，定期开展专业文艺方面培训。选派专家、教授组建社会实践团队到县新时代文明实践中心（所、站）开展传统文化、文艺辅导、文旅专业知识普及等实践活动，提升揭西精神文明建设水平和文旅产业从业人员能力。</t>
  </si>
  <si>
    <t>建设期内，有效提升当地文旅人才素质和水平，为文旅产业提档升级提供智力支持，进一步促进当地精神文明建设能力与水平。</t>
  </si>
  <si>
    <t>惠来县</t>
  </si>
  <si>
    <t>华南理工大学、广东食品药品职业学院</t>
  </si>
  <si>
    <r>
      <rPr>
        <sz val="12"/>
        <color rgb="FF000000"/>
        <rFont val="仿宋_GB2312"/>
        <charset val="134"/>
      </rPr>
      <t>华南理工大学</t>
    </r>
    <r>
      <rPr>
        <sz val="12"/>
        <color rgb="FF000000"/>
        <rFont val="Times New Roman"/>
        <charset val="0"/>
      </rPr>
      <t xml:space="preserve">           </t>
    </r>
    <r>
      <rPr>
        <sz val="12"/>
        <color rgb="FF000000"/>
        <rFont val="仿宋_GB2312"/>
        <charset val="134"/>
      </rPr>
      <t>广东食品药品职业学院</t>
    </r>
  </si>
  <si>
    <t>共建大南海石化工业区产学研用基地</t>
  </si>
  <si>
    <t>惠来县、隆江镇</t>
  </si>
  <si>
    <r>
      <rPr>
        <sz val="12"/>
        <color rgb="FF000000"/>
        <rFont val="Times New Roman"/>
        <charset val="0"/>
      </rPr>
      <t>2023</t>
    </r>
    <r>
      <rPr>
        <sz val="12"/>
        <color indexed="8"/>
        <rFont val="仿宋_GB2312"/>
        <charset val="134"/>
      </rPr>
      <t>年</t>
    </r>
    <r>
      <rPr>
        <sz val="12"/>
        <color rgb="FF000000"/>
        <rFont val="Times New Roman"/>
        <charset val="0"/>
      </rPr>
      <t>11</t>
    </r>
    <r>
      <rPr>
        <sz val="12"/>
        <color indexed="8"/>
        <rFont val="仿宋_GB2312"/>
        <charset val="134"/>
      </rPr>
      <t>月</t>
    </r>
    <r>
      <rPr>
        <sz val="12"/>
        <color rgb="FF000000"/>
        <rFont val="Times New Roman"/>
        <charset val="0"/>
      </rPr>
      <t>10</t>
    </r>
    <r>
      <rPr>
        <sz val="12"/>
        <color indexed="8"/>
        <rFont val="仿宋_GB2312"/>
        <charset val="134"/>
      </rPr>
      <t>日</t>
    </r>
  </si>
  <si>
    <r>
      <rPr>
        <sz val="12"/>
        <color rgb="FF000000"/>
        <rFont val="Times New Roman"/>
        <charset val="0"/>
      </rPr>
      <t>2025</t>
    </r>
    <r>
      <rPr>
        <sz val="12"/>
        <color indexed="8"/>
        <rFont val="仿宋_GB2312"/>
        <charset val="134"/>
      </rPr>
      <t>年</t>
    </r>
    <r>
      <rPr>
        <sz val="12"/>
        <color rgb="FF000000"/>
        <rFont val="Times New Roman"/>
        <charset val="0"/>
      </rPr>
      <t>11</t>
    </r>
    <r>
      <rPr>
        <sz val="12"/>
        <color indexed="8"/>
        <rFont val="仿宋_GB2312"/>
        <charset val="134"/>
      </rPr>
      <t>月10日</t>
    </r>
  </si>
  <si>
    <r>
      <rPr>
        <sz val="12"/>
        <color rgb="FF000000"/>
        <rFont val="仿宋_GB2312"/>
        <charset val="134"/>
      </rPr>
      <t>大南海石化工业区位于惠来县西南部，规划面积</t>
    </r>
    <r>
      <rPr>
        <sz val="12"/>
        <color rgb="FF000000"/>
        <rFont val="Times New Roman"/>
        <charset val="0"/>
      </rPr>
      <t>42</t>
    </r>
    <r>
      <rPr>
        <sz val="12"/>
        <color rgb="FF000000"/>
        <rFont val="仿宋_GB2312"/>
        <charset val="134"/>
      </rPr>
      <t>平方公里，重点发展石油炼化、精细化工、新材料、生物医药、高端装备制造等支柱产业。工业区的龙头项目，是总投资</t>
    </r>
    <r>
      <rPr>
        <sz val="12"/>
        <color rgb="FF000000"/>
        <rFont val="Times New Roman"/>
        <charset val="0"/>
      </rPr>
      <t xml:space="preserve"> 830 </t>
    </r>
    <r>
      <rPr>
        <sz val="12"/>
        <color rgb="FF000000"/>
        <rFont val="仿宋_GB2312"/>
        <charset val="134"/>
      </rPr>
      <t>多亿的中石油</t>
    </r>
    <r>
      <rPr>
        <sz val="12"/>
        <color rgb="FF000000"/>
        <rFont val="Times New Roman"/>
        <charset val="0"/>
      </rPr>
      <t>2000</t>
    </r>
    <r>
      <rPr>
        <sz val="12"/>
        <color rgb="FF000000"/>
        <rFont val="仿宋_GB2312"/>
        <charset val="134"/>
      </rPr>
      <t>万吨</t>
    </r>
    <r>
      <rPr>
        <sz val="12"/>
        <color rgb="FF000000"/>
        <rFont val="Times New Roman"/>
        <charset val="0"/>
      </rPr>
      <t>/</t>
    </r>
    <r>
      <rPr>
        <sz val="12"/>
        <color rgb="FF000000"/>
        <rFont val="仿宋_GB2312"/>
        <charset val="134"/>
      </rPr>
      <t>年炼化一体化及配套产业链项目。</t>
    </r>
    <r>
      <rPr>
        <sz val="12"/>
        <color rgb="FF000000"/>
        <rFont val="Times New Roman"/>
        <charset val="0"/>
      </rPr>
      <t xml:space="preserve">
</t>
    </r>
    <r>
      <rPr>
        <sz val="12"/>
        <color rgb="FF000000"/>
        <rFont val="仿宋_GB2312"/>
        <charset val="134"/>
      </rPr>
      <t>项目投产后，将直接带动化工中下游产业聚集发展，快速形成年产值超千亿的石化产业集群。</t>
    </r>
  </si>
  <si>
    <r>
      <rPr>
        <sz val="12"/>
        <color rgb="FF000000"/>
        <rFont val="仿宋_GB2312"/>
        <charset val="134"/>
      </rPr>
      <t>（一）项目内容</t>
    </r>
    <r>
      <rPr>
        <sz val="12"/>
        <color rgb="FF000000"/>
        <rFont val="Times New Roman"/>
        <charset val="0"/>
      </rPr>
      <t xml:space="preserve">
</t>
    </r>
    <r>
      <rPr>
        <sz val="12"/>
        <color rgb="FF000000"/>
        <rFont val="仿宋_GB2312"/>
        <charset val="134"/>
      </rPr>
      <t>联合园区管委会和园区的企业建立产学研用协助创新机制，共建模式包括但不仅限共建博士后创新实践基地、开展研究生联合培养、设立教学实习基地、设立就业实习基地、联合开展科技项目攻关等。</t>
    </r>
    <r>
      <rPr>
        <sz val="12"/>
        <color rgb="FF000000"/>
        <rFont val="Times New Roman"/>
        <charset val="0"/>
      </rPr>
      <t xml:space="preserve">
</t>
    </r>
    <r>
      <rPr>
        <sz val="12"/>
        <color rgb="FF000000"/>
        <rFont val="仿宋_GB2312"/>
        <charset val="134"/>
      </rPr>
      <t>（二）落实举措</t>
    </r>
    <r>
      <rPr>
        <sz val="12"/>
        <color rgb="FF000000"/>
        <rFont val="Times New Roman"/>
        <charset val="0"/>
      </rPr>
      <t xml:space="preserve">
</t>
    </r>
    <r>
      <rPr>
        <sz val="12"/>
        <color rgb="FF000000"/>
        <rFont val="仿宋_GB2312"/>
        <charset val="134"/>
      </rPr>
      <t>华南理工大学材料科学、化学、计算机科学等</t>
    </r>
    <r>
      <rPr>
        <sz val="12"/>
        <color rgb="FF000000"/>
        <rFont val="Times New Roman"/>
        <charset val="0"/>
      </rPr>
      <t>5</t>
    </r>
    <r>
      <rPr>
        <sz val="12"/>
        <color rgb="FF000000"/>
        <rFont val="仿宋_GB2312"/>
        <charset val="134"/>
      </rPr>
      <t>个学科领域跻身</t>
    </r>
    <r>
      <rPr>
        <sz val="12"/>
        <color rgb="FF000000"/>
        <rFont val="Times New Roman"/>
        <charset val="0"/>
      </rPr>
      <t>ESI</t>
    </r>
    <r>
      <rPr>
        <sz val="12"/>
        <color rgb="FF000000"/>
        <rFont val="仿宋_GB2312"/>
        <charset val="134"/>
      </rPr>
      <t>全球排名前</t>
    </r>
    <r>
      <rPr>
        <sz val="12"/>
        <color rgb="FF000000"/>
        <rFont val="Times New Roman"/>
        <charset val="0"/>
      </rPr>
      <t>1‰</t>
    </r>
    <r>
      <rPr>
        <sz val="12"/>
        <color rgb="FF000000"/>
        <rFont val="仿宋_GB2312"/>
        <charset val="134"/>
      </rPr>
      <t>。在</t>
    </r>
    <r>
      <rPr>
        <sz val="12"/>
        <color rgb="FF000000"/>
        <rFont val="Times New Roman"/>
        <charset val="0"/>
      </rPr>
      <t>US News 2023</t>
    </r>
    <r>
      <rPr>
        <sz val="12"/>
        <color rgb="FF000000"/>
        <rFont val="仿宋_GB2312"/>
        <charset val="134"/>
      </rPr>
      <t>世界大学学科排名中，高分子科学等</t>
    </r>
    <r>
      <rPr>
        <sz val="12"/>
        <color rgb="FF000000"/>
        <rFont val="Times New Roman"/>
        <charset val="0"/>
      </rPr>
      <t>2</t>
    </r>
    <r>
      <rPr>
        <sz val="12"/>
        <color rgb="FF000000"/>
        <rFont val="仿宋_GB2312"/>
        <charset val="134"/>
      </rPr>
      <t>个学科排名位居全球第一（中国内地高校仅</t>
    </r>
    <r>
      <rPr>
        <sz val="12"/>
        <color rgb="FF000000"/>
        <rFont val="Times New Roman"/>
        <charset val="0"/>
      </rPr>
      <t>8</t>
    </r>
    <r>
      <rPr>
        <sz val="12"/>
        <color rgb="FF000000"/>
        <rFont val="仿宋_GB2312"/>
        <charset val="134"/>
      </rPr>
      <t>个学科），以这些国际顶尖优势学科为支撑组建优秀的科研团队入驻基地服务大南海石化工业区各个企业，特别是已投产的</t>
    </r>
    <r>
      <rPr>
        <sz val="12"/>
        <color rgb="FF000000"/>
        <rFont val="Times New Roman"/>
        <charset val="0"/>
      </rPr>
      <t>“</t>
    </r>
    <r>
      <rPr>
        <sz val="12"/>
        <color rgb="FF000000"/>
        <rFont val="仿宋_GB2312"/>
        <charset val="134"/>
      </rPr>
      <t>中石油</t>
    </r>
    <r>
      <rPr>
        <sz val="12"/>
        <color rgb="FF000000"/>
        <rFont val="Times New Roman"/>
        <charset val="0"/>
      </rPr>
      <t>2000</t>
    </r>
    <r>
      <rPr>
        <sz val="12"/>
        <color rgb="FF000000"/>
        <rFont val="仿宋_GB2312"/>
        <charset val="134"/>
      </rPr>
      <t>万吨</t>
    </r>
    <r>
      <rPr>
        <sz val="12"/>
        <color rgb="FF000000"/>
        <rFont val="Times New Roman"/>
        <charset val="0"/>
      </rPr>
      <t>/</t>
    </r>
    <r>
      <rPr>
        <sz val="12"/>
        <color rgb="FF000000"/>
        <rFont val="仿宋_GB2312"/>
        <charset val="134"/>
      </rPr>
      <t>年炼化一体化项目</t>
    </r>
    <r>
      <rPr>
        <sz val="12"/>
        <color rgb="FF000000"/>
        <rFont val="Times New Roman"/>
        <charset val="0"/>
      </rPr>
      <t>”</t>
    </r>
  </si>
  <si>
    <r>
      <rPr>
        <sz val="12"/>
        <color rgb="FF000000"/>
        <rFont val="仿宋_GB2312"/>
        <charset val="134"/>
      </rPr>
      <t>以中国石油广东石化为龙头的园区企业科技创新能力达到全国领先水平。</t>
    </r>
    <r>
      <rPr>
        <sz val="12"/>
        <color rgb="FF000000"/>
        <rFont val="Times New Roman"/>
        <charset val="0"/>
      </rPr>
      <t xml:space="preserve">
2023</t>
    </r>
    <r>
      <rPr>
        <sz val="12"/>
        <color rgb="FF000000"/>
        <rFont val="仿宋_GB2312"/>
        <charset val="134"/>
      </rPr>
      <t>年与园区或园区企业进行深入交流探寻适宜的合作模式。</t>
    </r>
    <r>
      <rPr>
        <sz val="12"/>
        <color rgb="FF000000"/>
        <rFont val="Times New Roman"/>
        <charset val="0"/>
      </rPr>
      <t xml:space="preserve">
2024</t>
    </r>
    <r>
      <rPr>
        <sz val="12"/>
        <color rgb="FF000000"/>
        <rFont val="仿宋_GB2312"/>
        <charset val="134"/>
      </rPr>
      <t>年学校专家和学生开始与企业开展有成效的科研攻关合作。</t>
    </r>
    <r>
      <rPr>
        <sz val="12"/>
        <color rgb="FF000000"/>
        <rFont val="Times New Roman"/>
        <charset val="0"/>
      </rPr>
      <t xml:space="preserve">
2025</t>
    </r>
    <r>
      <rPr>
        <sz val="12"/>
        <color rgb="FF000000"/>
        <rFont val="仿宋_GB2312"/>
        <charset val="134"/>
      </rPr>
      <t>年在华工优势学科专家支撑下园区企业产出一批有影响力的科研成果。</t>
    </r>
  </si>
  <si>
    <t>根据派出师生数量和交通食宿；相关科研试验、设备等投入情况</t>
  </si>
  <si>
    <r>
      <rPr>
        <sz val="12"/>
        <color rgb="FF000000"/>
        <rFont val="仿宋_GB2312"/>
        <charset val="134"/>
      </rPr>
      <t>基于粤式养生药膳，</t>
    </r>
    <r>
      <rPr>
        <sz val="12"/>
        <color rgb="FF000000"/>
        <rFont val="Times New Roman"/>
        <charset val="0"/>
      </rPr>
      <t xml:space="preserve"> </t>
    </r>
    <r>
      <rPr>
        <sz val="12"/>
        <color rgb="FF000000"/>
        <rFont val="仿宋_GB2312"/>
        <charset val="134"/>
      </rPr>
      <t>发展广东地方特色产业</t>
    </r>
  </si>
  <si>
    <t>惠来县、前瞻镇</t>
  </si>
  <si>
    <r>
      <rPr>
        <sz val="12"/>
        <color rgb="FF000000"/>
        <rFont val="Times New Roman"/>
        <charset val="0"/>
      </rPr>
      <t>2026</t>
    </r>
    <r>
      <rPr>
        <sz val="12"/>
        <color indexed="8"/>
        <rFont val="仿宋_GB2312"/>
        <charset val="134"/>
      </rPr>
      <t>年</t>
    </r>
    <r>
      <rPr>
        <sz val="12"/>
        <color rgb="FF000000"/>
        <rFont val="Times New Roman"/>
        <charset val="0"/>
      </rPr>
      <t>12</t>
    </r>
    <r>
      <rPr>
        <sz val="12"/>
        <color indexed="8"/>
        <rFont val="仿宋_GB2312"/>
        <charset val="134"/>
      </rPr>
      <t>月</t>
    </r>
    <r>
      <rPr>
        <sz val="12"/>
        <color rgb="FF000000"/>
        <rFont val="Times New Roman"/>
        <charset val="0"/>
      </rPr>
      <t>30</t>
    </r>
    <r>
      <rPr>
        <sz val="12"/>
        <color indexed="8"/>
        <rFont val="仿宋_GB2312"/>
        <charset val="134"/>
      </rPr>
      <t>日</t>
    </r>
  </si>
  <si>
    <r>
      <rPr>
        <sz val="12"/>
        <color rgb="FF000000"/>
        <rFont val="仿宋_GB2312"/>
        <charset val="134"/>
      </rPr>
      <t>有效巩固</t>
    </r>
    <r>
      <rPr>
        <sz val="12"/>
        <color rgb="FF000000"/>
        <rFont val="Times New Roman"/>
        <charset val="0"/>
      </rPr>
      <t xml:space="preserve">
</t>
    </r>
    <r>
      <rPr>
        <sz val="12"/>
        <color rgb="FF000000"/>
        <rFont val="仿宋_GB2312"/>
        <charset val="134"/>
      </rPr>
      <t>拓展乡村脱贫攻坚成果，</t>
    </r>
    <r>
      <rPr>
        <sz val="12"/>
        <color rgb="FF000000"/>
        <rFont val="Times New Roman"/>
        <charset val="0"/>
      </rPr>
      <t xml:space="preserve"> </t>
    </r>
    <r>
      <rPr>
        <sz val="12"/>
        <color rgb="FF000000"/>
        <rFont val="仿宋_GB2312"/>
        <charset val="134"/>
      </rPr>
      <t>实现脱贫攻坚向乡村振兴的有效过渡，</t>
    </r>
    <r>
      <rPr>
        <sz val="12"/>
        <color rgb="FF000000"/>
        <rFont val="Times New Roman"/>
        <charset val="0"/>
      </rPr>
      <t xml:space="preserve"> </t>
    </r>
    <r>
      <rPr>
        <sz val="12"/>
        <color rgb="FF000000"/>
        <rFont val="仿宋_GB2312"/>
        <charset val="134"/>
      </rPr>
      <t>是十四五期间乡</t>
    </r>
    <r>
      <rPr>
        <sz val="12"/>
        <color rgb="FF000000"/>
        <rFont val="Times New Roman"/>
        <charset val="0"/>
      </rPr>
      <t xml:space="preserve">
</t>
    </r>
    <r>
      <rPr>
        <sz val="12"/>
        <color rgb="FF000000"/>
        <rFont val="仿宋_GB2312"/>
        <charset val="134"/>
      </rPr>
      <t>村</t>
    </r>
    <r>
      <rPr>
        <sz val="12"/>
        <color rgb="FF000000"/>
        <rFont val="Times New Roman"/>
        <charset val="0"/>
      </rPr>
      <t>“</t>
    </r>
    <r>
      <rPr>
        <sz val="12"/>
        <color rgb="FF000000"/>
        <rFont val="仿宋_GB2312"/>
        <charset val="134"/>
      </rPr>
      <t>三农</t>
    </r>
    <r>
      <rPr>
        <sz val="12"/>
        <color rgb="FF000000"/>
        <rFont val="Times New Roman"/>
        <charset val="0"/>
      </rPr>
      <t xml:space="preserve">” </t>
    </r>
    <r>
      <rPr>
        <sz val="12"/>
        <color rgb="FF000000"/>
        <rFont val="仿宋_GB2312"/>
        <charset val="134"/>
      </rPr>
      <t>工作的重要任务。</t>
    </r>
    <r>
      <rPr>
        <sz val="12"/>
        <color rgb="FF000000"/>
        <rFont val="Times New Roman"/>
        <charset val="0"/>
      </rPr>
      <t xml:space="preserve"> </t>
    </r>
    <r>
      <rPr>
        <sz val="12"/>
        <color rgb="FF000000"/>
        <rFont val="仿宋_GB2312"/>
        <charset val="134"/>
      </rPr>
      <t>药膳是广东乡村振兴的抓手，</t>
    </r>
    <r>
      <rPr>
        <sz val="12"/>
        <color rgb="FF000000"/>
        <rFont val="Times New Roman"/>
        <charset val="0"/>
      </rPr>
      <t xml:space="preserve"> </t>
    </r>
    <r>
      <rPr>
        <sz val="12"/>
        <color rgb="FF000000"/>
        <rFont val="仿宋_GB2312"/>
        <charset val="134"/>
      </rPr>
      <t>很有必要。</t>
    </r>
    <r>
      <rPr>
        <sz val="12"/>
        <color rgb="FF000000"/>
        <rFont val="Times New Roman"/>
        <charset val="0"/>
      </rPr>
      <t xml:space="preserve">
</t>
    </r>
    <r>
      <rPr>
        <sz val="12"/>
        <color rgb="FF000000"/>
        <rFont val="仿宋_GB2312"/>
        <charset val="134"/>
      </rPr>
      <t>可行性：</t>
    </r>
    <r>
      <rPr>
        <sz val="12"/>
        <color rgb="FF000000"/>
        <rFont val="Times New Roman"/>
        <charset val="0"/>
      </rPr>
      <t xml:space="preserve"> </t>
    </r>
    <r>
      <rPr>
        <sz val="12"/>
        <color rgb="FF000000"/>
        <rFont val="仿宋_GB2312"/>
        <charset val="134"/>
      </rPr>
      <t>基于粤式养生药膳，</t>
    </r>
    <r>
      <rPr>
        <sz val="12"/>
        <color rgb="FF000000"/>
        <rFont val="Times New Roman"/>
        <charset val="0"/>
      </rPr>
      <t xml:space="preserve"> </t>
    </r>
    <r>
      <rPr>
        <sz val="12"/>
        <color rgb="FF000000"/>
        <rFont val="仿宋_GB2312"/>
        <charset val="134"/>
      </rPr>
      <t>发展广东地方特色产业可行。</t>
    </r>
  </si>
  <si>
    <t>已完成初步的考察，下一步是发表《惠来膳食指南》，继续挖掘道地药材和特色食材，为药膳开发做前期准备。</t>
  </si>
  <si>
    <r>
      <rPr>
        <sz val="12"/>
        <color rgb="FF000000"/>
        <rFont val="Times New Roman"/>
        <charset val="0"/>
      </rPr>
      <t>1.</t>
    </r>
    <r>
      <rPr>
        <sz val="12"/>
        <color rgb="FF000000"/>
        <rFont val="仿宋_GB2312"/>
        <charset val="134"/>
      </rPr>
      <t>先发表《惠来膳食指南》文章；</t>
    </r>
    <r>
      <rPr>
        <sz val="12"/>
        <color rgb="FF000000"/>
        <rFont val="Times New Roman"/>
        <charset val="0"/>
      </rPr>
      <t>2.</t>
    </r>
    <r>
      <rPr>
        <sz val="12"/>
        <color rgb="FF000000"/>
        <rFont val="仿宋_GB2312"/>
        <charset val="134"/>
      </rPr>
      <t>结合当地的特色食材、道地药材开发新品药膳；</t>
    </r>
    <r>
      <rPr>
        <sz val="12"/>
        <color rgb="FF000000"/>
        <rFont val="Times New Roman"/>
        <charset val="0"/>
      </rPr>
      <t>3.</t>
    </r>
    <r>
      <rPr>
        <sz val="12"/>
        <color rgb="FF000000"/>
        <rFont val="仿宋_GB2312"/>
        <charset val="134"/>
      </rPr>
      <t>借助药膳（惠来）高峰论坛，助理惠来药膳产业招商。</t>
    </r>
  </si>
  <si>
    <r>
      <rPr>
        <sz val="12"/>
        <color rgb="FF000000"/>
        <rFont val="Times New Roman"/>
        <charset val="0"/>
      </rPr>
      <t>1.</t>
    </r>
    <r>
      <rPr>
        <sz val="12"/>
        <color rgb="FF000000"/>
        <rFont val="仿宋_GB2312"/>
        <charset val="134"/>
      </rPr>
      <t>发表《粤菜药膳美食系列</t>
    </r>
    <r>
      <rPr>
        <sz val="12"/>
        <color rgb="FF000000"/>
        <rFont val="Times New Roman"/>
        <charset val="0"/>
      </rPr>
      <t>——</t>
    </r>
    <r>
      <rPr>
        <sz val="12"/>
        <color rgb="FF000000"/>
        <rFont val="仿宋_GB2312"/>
        <charset val="134"/>
      </rPr>
      <t>惠来药膳美食》经费预算：</t>
    </r>
    <r>
      <rPr>
        <sz val="12"/>
        <color rgb="FF000000"/>
        <rFont val="Times New Roman"/>
        <charset val="0"/>
      </rPr>
      <t xml:space="preserve"> 1.5</t>
    </r>
    <r>
      <rPr>
        <sz val="12"/>
        <color rgb="FF000000"/>
        <rFont val="仿宋_GB2312"/>
        <charset val="134"/>
      </rPr>
      <t>万。</t>
    </r>
    <r>
      <rPr>
        <sz val="12"/>
        <color rgb="FF000000"/>
        <rFont val="Times New Roman"/>
        <charset val="0"/>
      </rPr>
      <t>2.</t>
    </r>
    <r>
      <rPr>
        <sz val="12"/>
        <color rgb="FF000000"/>
        <rFont val="仿宋_GB2312"/>
        <charset val="134"/>
      </rPr>
      <t>一村一品一药膳，拟达到目标：</t>
    </r>
    <r>
      <rPr>
        <sz val="12"/>
        <color rgb="FF000000"/>
        <rFont val="Times New Roman"/>
        <charset val="0"/>
      </rPr>
      <t xml:space="preserve"> </t>
    </r>
    <r>
      <rPr>
        <sz val="12"/>
        <color rgb="FF000000"/>
        <rFont val="仿宋_GB2312"/>
        <charset val="134"/>
      </rPr>
      <t>每个村开发一款产品，经费预算：</t>
    </r>
    <r>
      <rPr>
        <sz val="12"/>
        <color rgb="FF000000"/>
        <rFont val="Times New Roman"/>
        <charset val="0"/>
      </rPr>
      <t xml:space="preserve"> </t>
    </r>
    <r>
      <rPr>
        <sz val="12"/>
        <color rgb="FF000000"/>
        <rFont val="仿宋_GB2312"/>
        <charset val="134"/>
      </rPr>
      <t>每村</t>
    </r>
    <r>
      <rPr>
        <sz val="12"/>
        <color rgb="FF000000"/>
        <rFont val="Times New Roman"/>
        <charset val="0"/>
      </rPr>
      <t xml:space="preserve"> 2.5 </t>
    </r>
    <r>
      <rPr>
        <sz val="12"/>
        <color rgb="FF000000"/>
        <rFont val="仿宋_GB2312"/>
        <charset val="134"/>
      </rPr>
      <t>万。</t>
    </r>
    <r>
      <rPr>
        <sz val="12"/>
        <color rgb="FF000000"/>
        <rFont val="Times New Roman"/>
        <charset val="0"/>
      </rPr>
      <t>3.</t>
    </r>
    <r>
      <rPr>
        <sz val="12"/>
        <color rgb="FF000000"/>
        <rFont val="仿宋_GB2312"/>
        <charset val="134"/>
      </rPr>
      <t>药膳产业高峰论坛及产品推荐会，拟达到目标：</t>
    </r>
    <r>
      <rPr>
        <sz val="12"/>
        <color rgb="FF000000"/>
        <rFont val="Times New Roman"/>
        <charset val="0"/>
      </rPr>
      <t xml:space="preserve"> </t>
    </r>
    <r>
      <rPr>
        <sz val="12"/>
        <color rgb="FF000000"/>
        <rFont val="仿宋_GB2312"/>
        <charset val="134"/>
      </rPr>
      <t>怀集、</t>
    </r>
    <r>
      <rPr>
        <sz val="12"/>
        <color rgb="FF000000"/>
        <rFont val="Times New Roman"/>
        <charset val="0"/>
      </rPr>
      <t xml:space="preserve"> </t>
    </r>
    <r>
      <rPr>
        <sz val="12"/>
        <color rgb="FF000000"/>
        <rFont val="仿宋_GB2312"/>
        <charset val="134"/>
      </rPr>
      <t>惠来膳食产品专场论坛，经费预算：</t>
    </r>
    <r>
      <rPr>
        <sz val="12"/>
        <color rgb="FF000000"/>
        <rFont val="Times New Roman"/>
        <charset val="0"/>
      </rPr>
      <t xml:space="preserve">10 </t>
    </r>
    <r>
      <rPr>
        <sz val="12"/>
        <color rgb="FF000000"/>
        <rFont val="仿宋_GB2312"/>
        <charset val="134"/>
      </rPr>
      <t>万。</t>
    </r>
  </si>
  <si>
    <t>隆江猪脚产业提升</t>
  </si>
  <si>
    <t>隆江镇</t>
  </si>
  <si>
    <r>
      <rPr>
        <sz val="12"/>
        <color rgb="FF000000"/>
        <rFont val="Times New Roman"/>
        <charset val="0"/>
      </rPr>
      <t>2023</t>
    </r>
    <r>
      <rPr>
        <sz val="12"/>
        <color indexed="8"/>
        <rFont val="仿宋_GB2312"/>
        <charset val="134"/>
      </rPr>
      <t>年</t>
    </r>
    <r>
      <rPr>
        <sz val="12"/>
        <color rgb="FF000000"/>
        <rFont val="Times New Roman"/>
        <charset val="0"/>
      </rPr>
      <t>12</t>
    </r>
    <r>
      <rPr>
        <sz val="12"/>
        <color indexed="8"/>
        <rFont val="仿宋_GB2312"/>
        <charset val="134"/>
      </rPr>
      <t>月</t>
    </r>
    <r>
      <rPr>
        <sz val="12"/>
        <color rgb="FF000000"/>
        <rFont val="Times New Roman"/>
        <charset val="0"/>
      </rPr>
      <t>10</t>
    </r>
    <r>
      <rPr>
        <sz val="12"/>
        <color indexed="8"/>
        <rFont val="仿宋_GB2312"/>
        <charset val="134"/>
      </rPr>
      <t>日</t>
    </r>
  </si>
  <si>
    <r>
      <rPr>
        <sz val="12"/>
        <color rgb="FF000000"/>
        <rFont val="Times New Roman"/>
        <charset val="0"/>
      </rPr>
      <t>2025</t>
    </r>
    <r>
      <rPr>
        <sz val="12"/>
        <color indexed="8"/>
        <rFont val="仿宋_GB2312"/>
        <charset val="134"/>
      </rPr>
      <t>年</t>
    </r>
    <r>
      <rPr>
        <sz val="12"/>
        <color rgb="FF000000"/>
        <rFont val="Times New Roman"/>
        <charset val="0"/>
      </rPr>
      <t>6</t>
    </r>
    <r>
      <rPr>
        <sz val="12"/>
        <color indexed="8"/>
        <rFont val="仿宋_GB2312"/>
        <charset val="134"/>
      </rPr>
      <t>月</t>
    </r>
    <r>
      <rPr>
        <sz val="12"/>
        <color rgb="FF000000"/>
        <rFont val="Times New Roman"/>
        <charset val="0"/>
      </rPr>
      <t>10</t>
    </r>
    <r>
      <rPr>
        <sz val="12"/>
        <color indexed="8"/>
        <rFont val="仿宋_GB2312"/>
        <charset val="134"/>
      </rPr>
      <t>日</t>
    </r>
  </si>
  <si>
    <r>
      <rPr>
        <sz val="12"/>
        <color rgb="FF000000"/>
        <rFont val="仿宋_GB2312"/>
        <charset val="134"/>
      </rPr>
      <t>隆江猪脚是广东省惠来县经典小吃，属于粤菜系，得名于其原产地惠来县隆江镇。隆江猪脚肥而不腻，入口香爽，是当地有名的菜肴。天眼查数据显示，全国猪脚饭相关餐饮店超过</t>
    </r>
    <r>
      <rPr>
        <sz val="12"/>
        <color rgb="FF000000"/>
        <rFont val="Times New Roman"/>
        <charset val="0"/>
      </rPr>
      <t>21000</t>
    </r>
    <r>
      <rPr>
        <sz val="12"/>
        <color rgb="FF000000"/>
        <rFont val="仿宋_GB2312"/>
        <charset val="134"/>
      </rPr>
      <t>家，但没有品牌度高、实力强的品牌，有品类无品牌。</t>
    </r>
  </si>
  <si>
    <r>
      <rPr>
        <sz val="12"/>
        <color rgb="FF000000"/>
        <rFont val="仿宋_GB2312"/>
        <charset val="134"/>
      </rPr>
      <t>（一）项目内容</t>
    </r>
    <r>
      <rPr>
        <sz val="12"/>
        <color rgb="FF000000"/>
        <rFont val="Times New Roman"/>
        <charset val="0"/>
      </rPr>
      <t xml:space="preserve">
</t>
    </r>
    <r>
      <rPr>
        <sz val="12"/>
        <color rgb="FF000000"/>
        <rFont val="仿宋_GB2312"/>
        <charset val="134"/>
      </rPr>
      <t>着力提升品牌整体形象，扩大</t>
    </r>
    <r>
      <rPr>
        <sz val="12"/>
        <color rgb="FF000000"/>
        <rFont val="Times New Roman"/>
        <charset val="0"/>
      </rPr>
      <t>“</t>
    </r>
    <r>
      <rPr>
        <sz val="12"/>
        <color rgb="FF000000"/>
        <rFont val="仿宋_GB2312"/>
        <charset val="134"/>
      </rPr>
      <t>隆江猪脚</t>
    </r>
    <r>
      <rPr>
        <sz val="12"/>
        <color rgb="FF000000"/>
        <rFont val="Times New Roman"/>
        <charset val="0"/>
      </rPr>
      <t>”</t>
    </r>
    <r>
      <rPr>
        <sz val="12"/>
        <color rgb="FF000000"/>
        <rFont val="仿宋_GB2312"/>
        <charset val="134"/>
      </rPr>
      <t>品牌影响力，擦亮以惠来为总部、辐射全国各地的</t>
    </r>
    <r>
      <rPr>
        <sz val="12"/>
        <color rgb="FF000000"/>
        <rFont val="Times New Roman"/>
        <charset val="0"/>
      </rPr>
      <t>“</t>
    </r>
    <r>
      <rPr>
        <sz val="12"/>
        <color rgb="FF000000"/>
        <rFont val="仿宋_GB2312"/>
        <charset val="134"/>
      </rPr>
      <t>隆江猪脚</t>
    </r>
    <r>
      <rPr>
        <sz val="12"/>
        <color rgb="FF000000"/>
        <rFont val="Times New Roman"/>
        <charset val="0"/>
      </rPr>
      <t>”</t>
    </r>
    <r>
      <rPr>
        <sz val="12"/>
        <color rgb="FF000000"/>
        <rFont val="仿宋_GB2312"/>
        <charset val="134"/>
      </rPr>
      <t>金名片，力争实现</t>
    </r>
    <r>
      <rPr>
        <sz val="12"/>
        <color rgb="FF000000"/>
        <rFont val="Times New Roman"/>
        <charset val="0"/>
      </rPr>
      <t>“</t>
    </r>
    <r>
      <rPr>
        <sz val="12"/>
        <color rgb="FF000000"/>
        <rFont val="仿宋_GB2312"/>
        <charset val="134"/>
      </rPr>
      <t>扩大就业、增创价值、提升美誉度</t>
    </r>
    <r>
      <rPr>
        <sz val="12"/>
        <color rgb="FF000000"/>
        <rFont val="Times New Roman"/>
        <charset val="0"/>
      </rPr>
      <t>”</t>
    </r>
    <r>
      <rPr>
        <sz val="12"/>
        <color rgb="FF000000"/>
        <rFont val="仿宋_GB2312"/>
        <charset val="134"/>
      </rPr>
      <t>的总目标。</t>
    </r>
    <r>
      <rPr>
        <sz val="12"/>
        <color rgb="FF000000"/>
        <rFont val="Times New Roman"/>
        <charset val="0"/>
      </rPr>
      <t xml:space="preserve">
</t>
    </r>
    <r>
      <rPr>
        <sz val="12"/>
        <color rgb="FF000000"/>
        <rFont val="仿宋_GB2312"/>
        <charset val="134"/>
      </rPr>
      <t>（二）落实举措</t>
    </r>
    <r>
      <rPr>
        <sz val="12"/>
        <color rgb="FF000000"/>
        <rFont val="Times New Roman"/>
        <charset val="0"/>
      </rPr>
      <t xml:space="preserve">
</t>
    </r>
    <r>
      <rPr>
        <sz val="12"/>
        <color rgb="FF000000"/>
        <rFont val="仿宋_GB2312"/>
        <charset val="134"/>
      </rPr>
      <t>发挥专业团队优势，设计隆江猪脚品牌提升方案。</t>
    </r>
  </si>
  <si>
    <r>
      <rPr>
        <sz val="12"/>
        <color rgb="FF000000"/>
        <rFont val="仿宋_GB2312"/>
        <charset val="134"/>
      </rPr>
      <t>按时按要求高质量完成品牌提升方案。</t>
    </r>
    <r>
      <rPr>
        <sz val="12"/>
        <color rgb="FF000000"/>
        <rFont val="Times New Roman"/>
        <charset val="0"/>
      </rPr>
      <t xml:space="preserve">
2023</t>
    </r>
    <r>
      <rPr>
        <sz val="12"/>
        <color rgb="FF000000"/>
        <rFont val="仿宋_GB2312"/>
        <charset val="134"/>
      </rPr>
      <t>年开展产业调查；</t>
    </r>
    <r>
      <rPr>
        <sz val="12"/>
        <color rgb="FF000000"/>
        <rFont val="Times New Roman"/>
        <charset val="0"/>
      </rPr>
      <t xml:space="preserve">
2024</t>
    </r>
    <r>
      <rPr>
        <sz val="12"/>
        <color rgb="FF000000"/>
        <rFont val="仿宋_GB2312"/>
        <charset val="134"/>
      </rPr>
      <t>年完成实施方案编制并开始实施；</t>
    </r>
    <r>
      <rPr>
        <sz val="12"/>
        <color rgb="FF000000"/>
        <rFont val="Times New Roman"/>
        <charset val="0"/>
      </rPr>
      <t xml:space="preserve">
2025</t>
    </r>
    <r>
      <rPr>
        <sz val="12"/>
        <color rgb="FF000000"/>
        <rFont val="仿宋_GB2312"/>
        <charset val="134"/>
      </rPr>
      <t>年不断完善品牌提升方案。</t>
    </r>
  </si>
  <si>
    <t>根据品牌规划的创意和工作量及差旅费等</t>
  </si>
  <si>
    <r>
      <rPr>
        <sz val="12"/>
        <color rgb="FF000000"/>
        <rFont val="仿宋_GB2312"/>
        <charset val="134"/>
      </rPr>
      <t>农产品深加工项目：</t>
    </r>
    <r>
      <rPr>
        <sz val="12"/>
        <color rgb="FF000000"/>
        <rFont val="Times New Roman"/>
        <charset val="0"/>
      </rPr>
      <t>1.</t>
    </r>
    <r>
      <rPr>
        <sz val="12"/>
        <color rgb="FF000000"/>
        <rFont val="仿宋_GB2312"/>
        <charset val="134"/>
      </rPr>
      <t>新型辣椒汁的研制</t>
    </r>
    <r>
      <rPr>
        <sz val="12"/>
        <color rgb="FF000000"/>
        <rFont val="Times New Roman"/>
        <charset val="0"/>
      </rPr>
      <t xml:space="preserve">
2.</t>
    </r>
    <r>
      <rPr>
        <sz val="12"/>
        <color rgb="FF000000"/>
        <rFont val="仿宋_GB2312"/>
        <charset val="134"/>
      </rPr>
      <t>惠来绿豆饼防潮防霉技术研究</t>
    </r>
    <r>
      <rPr>
        <sz val="12"/>
        <color rgb="FF000000"/>
        <rFont val="Times New Roman"/>
        <charset val="0"/>
      </rPr>
      <t xml:space="preserve">
3.</t>
    </r>
    <r>
      <rPr>
        <sz val="12"/>
        <color rgb="FF000000"/>
        <rFont val="仿宋_GB2312"/>
        <charset val="134"/>
      </rPr>
      <t>《隆江猪脚饭团体标准》制定</t>
    </r>
  </si>
  <si>
    <r>
      <rPr>
        <sz val="12"/>
        <color rgb="FF000000"/>
        <rFont val="仿宋_GB2312"/>
        <charset val="134"/>
      </rPr>
      <t>惠来县</t>
    </r>
    <r>
      <rPr>
        <sz val="12"/>
        <color rgb="FF000000"/>
        <rFont val="Times New Roman"/>
        <charset val="0"/>
      </rPr>
      <t xml:space="preserve"> </t>
    </r>
    <r>
      <rPr>
        <sz val="12"/>
        <color rgb="FF000000"/>
        <rFont val="仿宋_GB2312"/>
        <charset val="134"/>
      </rPr>
      <t>、前瞻村、隆江镇</t>
    </r>
  </si>
  <si>
    <t>根据揭阳市惠来县辣椒酱生产企业、绿豆饼生产企业和隆江猪脚饭企业的需求</t>
  </si>
  <si>
    <t>已经完成辣椒酱企业的技术合作初步协议；隆江猪脚饭的团标建设与行业协会已经取得一致意见。</t>
  </si>
  <si>
    <t>新型辣椒汁的研制；惠来绿豆饼防潮防霉技术研究；隆江猪脚饭团体标准制定</t>
  </si>
  <si>
    <r>
      <rPr>
        <sz val="12"/>
        <color rgb="FF000000"/>
        <rFont val="Times New Roman"/>
        <charset val="0"/>
      </rPr>
      <t>1.</t>
    </r>
    <r>
      <rPr>
        <sz val="12"/>
        <color rgb="FF000000"/>
        <rFont val="仿宋_GB2312"/>
        <charset val="134"/>
      </rPr>
      <t>研发新型辣椒汁制备工艺方案，生产体系稳定、风味突出、保质期长的新型辣椒汁制品。经费预算：经费预算为</t>
    </r>
    <r>
      <rPr>
        <sz val="12"/>
        <color rgb="FF000000"/>
        <rFont val="Times New Roman"/>
        <charset val="0"/>
      </rPr>
      <t>60000</t>
    </r>
    <r>
      <rPr>
        <sz val="12"/>
        <color rgb="FF000000"/>
        <rFont val="仿宋_GB2312"/>
        <charset val="134"/>
      </rPr>
      <t>元，其中差旅费</t>
    </r>
    <r>
      <rPr>
        <sz val="12"/>
        <color rgb="FF000000"/>
        <rFont val="Times New Roman"/>
        <charset val="0"/>
      </rPr>
      <t>10000</t>
    </r>
    <r>
      <rPr>
        <sz val="12"/>
        <color rgb="FF000000"/>
        <rFont val="仿宋_GB2312"/>
        <charset val="134"/>
      </rPr>
      <t>元，实验材料</t>
    </r>
    <r>
      <rPr>
        <sz val="12"/>
        <color rgb="FF000000"/>
        <rFont val="Times New Roman"/>
        <charset val="0"/>
      </rPr>
      <t>30000</t>
    </r>
    <r>
      <rPr>
        <sz val="12"/>
        <color rgb="FF000000"/>
        <rFont val="仿宋_GB2312"/>
        <charset val="134"/>
      </rPr>
      <t>元，委托业务费</t>
    </r>
    <r>
      <rPr>
        <sz val="12"/>
        <color rgb="FF000000"/>
        <rFont val="Times New Roman"/>
        <charset val="0"/>
      </rPr>
      <t>15000</t>
    </r>
    <r>
      <rPr>
        <sz val="12"/>
        <color rgb="FF000000"/>
        <rFont val="仿宋_GB2312"/>
        <charset val="134"/>
      </rPr>
      <t>元，其他</t>
    </r>
    <r>
      <rPr>
        <sz val="12"/>
        <color rgb="FF000000"/>
        <rFont val="Times New Roman"/>
        <charset val="0"/>
      </rPr>
      <t>5000</t>
    </r>
    <r>
      <rPr>
        <sz val="12"/>
        <color rgb="FF000000"/>
        <rFont val="仿宋_GB2312"/>
        <charset val="134"/>
      </rPr>
      <t>元。</t>
    </r>
    <r>
      <rPr>
        <sz val="12"/>
        <color rgb="FF000000"/>
        <rFont val="Times New Roman"/>
        <charset val="0"/>
      </rPr>
      <t>2.</t>
    </r>
    <r>
      <rPr>
        <sz val="12"/>
        <color rgb="FF000000"/>
        <rFont val="仿宋_GB2312"/>
        <charset val="134"/>
      </rPr>
      <t>提出系统解决绿豆饼等糕点类食品的防潮防霉技术方案，确保产品货架期延长</t>
    </r>
    <r>
      <rPr>
        <sz val="12"/>
        <color rgb="FF000000"/>
        <rFont val="Times New Roman"/>
        <charset val="0"/>
      </rPr>
      <t>3-6</t>
    </r>
    <r>
      <rPr>
        <sz val="12"/>
        <color rgb="FF000000"/>
        <rFont val="仿宋_GB2312"/>
        <charset val="134"/>
      </rPr>
      <t>个月。经费预算：经费预算为</t>
    </r>
    <r>
      <rPr>
        <sz val="12"/>
        <color rgb="FF000000"/>
        <rFont val="Times New Roman"/>
        <charset val="0"/>
      </rPr>
      <t>60000</t>
    </r>
    <r>
      <rPr>
        <sz val="12"/>
        <color rgb="FF000000"/>
        <rFont val="仿宋_GB2312"/>
        <charset val="134"/>
      </rPr>
      <t>元，其中差旅费</t>
    </r>
    <r>
      <rPr>
        <sz val="12"/>
        <color rgb="FF000000"/>
        <rFont val="Times New Roman"/>
        <charset val="0"/>
      </rPr>
      <t>10000</t>
    </r>
    <r>
      <rPr>
        <sz val="12"/>
        <color rgb="FF000000"/>
        <rFont val="仿宋_GB2312"/>
        <charset val="134"/>
      </rPr>
      <t>元，实验材料</t>
    </r>
    <r>
      <rPr>
        <sz val="12"/>
        <color rgb="FF000000"/>
        <rFont val="Times New Roman"/>
        <charset val="0"/>
      </rPr>
      <t>20000</t>
    </r>
    <r>
      <rPr>
        <sz val="12"/>
        <color rgb="FF000000"/>
        <rFont val="仿宋_GB2312"/>
        <charset val="134"/>
      </rPr>
      <t>元，委托业务费</t>
    </r>
    <r>
      <rPr>
        <sz val="12"/>
        <color rgb="FF000000"/>
        <rFont val="Times New Roman"/>
        <charset val="0"/>
      </rPr>
      <t>10000</t>
    </r>
    <r>
      <rPr>
        <sz val="12"/>
        <color rgb="FF000000"/>
        <rFont val="仿宋_GB2312"/>
        <charset val="134"/>
      </rPr>
      <t>元，劳务费</t>
    </r>
    <r>
      <rPr>
        <sz val="12"/>
        <color rgb="FF000000"/>
        <rFont val="Times New Roman"/>
        <charset val="0"/>
      </rPr>
      <t>15000</t>
    </r>
    <r>
      <rPr>
        <sz val="12"/>
        <color rgb="FF000000"/>
        <rFont val="仿宋_GB2312"/>
        <charset val="134"/>
      </rPr>
      <t>元，其他</t>
    </r>
    <r>
      <rPr>
        <sz val="12"/>
        <color rgb="FF000000"/>
        <rFont val="Times New Roman"/>
        <charset val="0"/>
      </rPr>
      <t>5000</t>
    </r>
    <r>
      <rPr>
        <sz val="12"/>
        <color rgb="FF000000"/>
        <rFont val="仿宋_GB2312"/>
        <charset val="134"/>
      </rPr>
      <t>元。</t>
    </r>
    <r>
      <rPr>
        <sz val="12"/>
        <color rgb="FF000000"/>
        <rFont val="Times New Roman"/>
        <charset val="0"/>
      </rPr>
      <t>3.</t>
    </r>
    <r>
      <rPr>
        <sz val="12"/>
        <color rgb="FF000000"/>
        <rFont val="仿宋_GB2312"/>
        <charset val="134"/>
      </rPr>
      <t>《隆江猪脚饭团体标准》正式发布。经费预算：经费预算为</t>
    </r>
    <r>
      <rPr>
        <sz val="12"/>
        <color rgb="FF000000"/>
        <rFont val="Times New Roman"/>
        <charset val="0"/>
      </rPr>
      <t>20000</t>
    </r>
    <r>
      <rPr>
        <sz val="12"/>
        <color rgb="FF000000"/>
        <rFont val="仿宋_GB2312"/>
        <charset val="134"/>
      </rPr>
      <t>元，其中差旅费</t>
    </r>
    <r>
      <rPr>
        <sz val="12"/>
        <color rgb="FF000000"/>
        <rFont val="Times New Roman"/>
        <charset val="0"/>
      </rPr>
      <t>5000</t>
    </r>
    <r>
      <rPr>
        <sz val="12"/>
        <color rgb="FF000000"/>
        <rFont val="仿宋_GB2312"/>
        <charset val="134"/>
      </rPr>
      <t>元，专家咨询费</t>
    </r>
    <r>
      <rPr>
        <sz val="12"/>
        <color rgb="FF000000"/>
        <rFont val="Times New Roman"/>
        <charset val="0"/>
      </rPr>
      <t>10000</t>
    </r>
    <r>
      <rPr>
        <sz val="12"/>
        <color rgb="FF000000"/>
        <rFont val="仿宋_GB2312"/>
        <charset val="134"/>
      </rPr>
      <t>元，其他</t>
    </r>
    <r>
      <rPr>
        <sz val="12"/>
        <color rgb="FF000000"/>
        <rFont val="Times New Roman"/>
        <charset val="0"/>
      </rPr>
      <t>5000</t>
    </r>
    <r>
      <rPr>
        <sz val="12"/>
        <color rgb="FF000000"/>
        <rFont val="仿宋_GB2312"/>
        <charset val="134"/>
      </rPr>
      <t>元。</t>
    </r>
  </si>
  <si>
    <t>中药鸦胆子种质资源保护及规范化种植</t>
  </si>
  <si>
    <t>惠来县、前瞻镇石峻村</t>
  </si>
  <si>
    <r>
      <rPr>
        <sz val="12"/>
        <color rgb="FF000000"/>
        <rFont val="仿宋_GB2312"/>
        <charset val="134"/>
      </rPr>
      <t>惠来当地气候与土壤条件有野生的</t>
    </r>
    <r>
      <rPr>
        <sz val="12"/>
        <color rgb="FF000000"/>
        <rFont val="Times New Roman"/>
        <charset val="0"/>
      </rPr>
      <t>78</t>
    </r>
    <r>
      <rPr>
        <sz val="12"/>
        <color rgb="FF000000"/>
        <rFont val="仿宋_GB2312"/>
        <charset val="134"/>
      </rPr>
      <t>种道地药材，鸦胆子是经专家论证选定的规模化种植药材。</t>
    </r>
  </si>
  <si>
    <r>
      <rPr>
        <sz val="12"/>
        <color rgb="FF000000"/>
        <rFont val="仿宋_GB2312"/>
        <charset val="134"/>
      </rPr>
      <t>前瞻镇已经完成</t>
    </r>
    <r>
      <rPr>
        <sz val="12"/>
        <color rgb="FF000000"/>
        <rFont val="Times New Roman"/>
        <charset val="0"/>
      </rPr>
      <t>200</t>
    </r>
    <r>
      <rPr>
        <sz val="12"/>
        <color rgb="FF000000"/>
        <rFont val="仿宋_GB2312"/>
        <charset val="134"/>
      </rPr>
      <t>亩流转土地备耕，学校联系好药材收购商完成最低保障药材收购合同。苗和间种产品已经选定。</t>
    </r>
  </si>
  <si>
    <t>本项目拟从对前詹镇鸦胆子野生资源保护性开发入手，在对全镇野生鸦胆子种质资源调查的基础上，开展生物学特性、化学成分、药理药效等研究，同时开展组织培养、非试管快繁等种苗繁育及规范化种植研究，为下一步规模化种植及全县范围内的种植技术推广打下坚实基础。逐步实现当地以鸦胆子种植为核心的辐射其他中药产业的发展，促进乡村振兴工作开展奠定基础。</t>
  </si>
  <si>
    <r>
      <rPr>
        <sz val="12"/>
        <color rgb="FF000000"/>
        <rFont val="Times New Roman"/>
        <charset val="0"/>
      </rPr>
      <t>1.</t>
    </r>
    <r>
      <rPr>
        <sz val="12"/>
        <color rgb="FF000000"/>
        <rFont val="仿宋_GB2312"/>
        <charset val="134"/>
      </rPr>
      <t>种苗选育，种苗培养</t>
    </r>
    <r>
      <rPr>
        <sz val="12"/>
        <color rgb="FF000000"/>
        <rFont val="Times New Roman"/>
        <charset val="0"/>
      </rPr>
      <t xml:space="preserve"> 5</t>
    </r>
    <r>
      <rPr>
        <sz val="12"/>
        <color rgb="FF000000"/>
        <rFont val="仿宋_GB2312"/>
        <charset val="134"/>
      </rPr>
      <t>万元；</t>
    </r>
    <r>
      <rPr>
        <sz val="12"/>
        <color rgb="FF000000"/>
        <rFont val="Times New Roman"/>
        <charset val="0"/>
      </rPr>
      <t>2.</t>
    </r>
    <r>
      <rPr>
        <sz val="12"/>
        <color rgb="FF000000"/>
        <rFont val="仿宋_GB2312"/>
        <charset val="134"/>
      </rPr>
      <t>完成鸦胆子相关测试及分析，规范化种植方案拟定</t>
    </r>
    <r>
      <rPr>
        <sz val="12"/>
        <color rgb="FF000000"/>
        <rFont val="Times New Roman"/>
        <charset val="0"/>
      </rPr>
      <t xml:space="preserve"> 15</t>
    </r>
    <r>
      <rPr>
        <sz val="12"/>
        <color rgb="FF000000"/>
        <rFont val="仿宋_GB2312"/>
        <charset val="134"/>
      </rPr>
      <t>万元；</t>
    </r>
    <r>
      <rPr>
        <sz val="12"/>
        <color rgb="FF000000"/>
        <rFont val="Times New Roman"/>
        <charset val="0"/>
      </rPr>
      <t>3.完成鸦胆子示范基地建设200亩建设，完成惠来地区中药资源调查报告及资源开发建议书 15万；</t>
    </r>
  </si>
  <si>
    <r>
      <rPr>
        <sz val="12"/>
        <color rgb="FF000000"/>
        <rFont val="仿宋_GB2312"/>
        <charset val="134"/>
      </rPr>
      <t>隆江镇</t>
    </r>
    <r>
      <rPr>
        <sz val="12"/>
        <color rgb="FF000000"/>
        <rFont val="Times New Roman"/>
        <charset val="0"/>
      </rPr>
      <t>228</t>
    </r>
    <r>
      <rPr>
        <sz val="12"/>
        <color rgb="FF000000"/>
        <rFont val="仿宋_GB2312"/>
        <charset val="134"/>
      </rPr>
      <t>国道示范主街风貌提升规划设计和美丽圩镇</t>
    </r>
    <r>
      <rPr>
        <sz val="12"/>
        <color rgb="FF000000"/>
        <rFont val="Times New Roman"/>
        <charset val="0"/>
      </rPr>
      <t>“</t>
    </r>
    <r>
      <rPr>
        <sz val="12"/>
        <color rgb="FF000000"/>
        <rFont val="仿宋_GB2312"/>
        <charset val="134"/>
      </rPr>
      <t>七个一</t>
    </r>
    <r>
      <rPr>
        <sz val="12"/>
        <color rgb="FF000000"/>
        <rFont val="Times New Roman"/>
        <charset val="0"/>
      </rPr>
      <t>”</t>
    </r>
    <r>
      <rPr>
        <sz val="12"/>
        <color rgb="FF000000"/>
        <rFont val="仿宋_GB2312"/>
        <charset val="134"/>
      </rPr>
      <t>设计</t>
    </r>
  </si>
  <si>
    <r>
      <rPr>
        <sz val="12"/>
        <color rgb="FF000000"/>
        <rFont val="仿宋_GB2312"/>
        <charset val="134"/>
      </rPr>
      <t>惠来县、</t>
    </r>
    <r>
      <rPr>
        <sz val="12"/>
        <color rgb="FF000000"/>
        <rFont val="Times New Roman"/>
        <charset val="0"/>
      </rPr>
      <t xml:space="preserve"> </t>
    </r>
    <r>
      <rPr>
        <sz val="12"/>
        <color rgb="FF000000"/>
        <rFont val="仿宋_GB2312"/>
        <charset val="134"/>
      </rPr>
      <t>隆江镇</t>
    </r>
    <r>
      <rPr>
        <sz val="12"/>
        <color rgb="FF000000"/>
        <rFont val="Times New Roman"/>
        <charset val="0"/>
      </rPr>
      <t xml:space="preserve"> </t>
    </r>
    <r>
      <rPr>
        <sz val="12"/>
        <color rgb="FF000000"/>
        <rFont val="仿宋_GB2312"/>
        <charset val="134"/>
      </rPr>
      <t>和</t>
    </r>
    <r>
      <rPr>
        <sz val="12"/>
        <color rgb="FF000000"/>
        <rFont val="Times New Roman"/>
        <charset val="0"/>
      </rPr>
      <t xml:space="preserve"> </t>
    </r>
    <r>
      <rPr>
        <sz val="12"/>
        <color rgb="FF000000"/>
        <rFont val="仿宋_GB2312"/>
        <charset val="134"/>
      </rPr>
      <t>邦山村</t>
    </r>
  </si>
  <si>
    <r>
      <rPr>
        <sz val="12"/>
        <color rgb="FF000000"/>
        <rFont val="Times New Roman"/>
        <charset val="0"/>
      </rPr>
      <t>2024</t>
    </r>
    <r>
      <rPr>
        <sz val="12"/>
        <color indexed="8"/>
        <rFont val="仿宋_GB2312"/>
        <charset val="134"/>
      </rPr>
      <t>年</t>
    </r>
    <r>
      <rPr>
        <sz val="12"/>
        <color rgb="FF000000"/>
        <rFont val="Times New Roman"/>
        <charset val="0"/>
      </rPr>
      <t>3</t>
    </r>
    <r>
      <rPr>
        <sz val="12"/>
        <color indexed="8"/>
        <rFont val="仿宋_GB2312"/>
        <charset val="134"/>
      </rPr>
      <t>月</t>
    </r>
    <r>
      <rPr>
        <sz val="12"/>
        <color rgb="FF000000"/>
        <rFont val="Times New Roman"/>
        <charset val="0"/>
      </rPr>
      <t>10</t>
    </r>
    <r>
      <rPr>
        <sz val="12"/>
        <color indexed="8"/>
        <rFont val="仿宋_GB2312"/>
        <charset val="134"/>
      </rPr>
      <t>日</t>
    </r>
  </si>
  <si>
    <r>
      <rPr>
        <sz val="12"/>
        <color rgb="FF000000"/>
        <rFont val="Times New Roman"/>
        <charset val="0"/>
      </rPr>
      <t>228</t>
    </r>
    <r>
      <rPr>
        <sz val="12"/>
        <color rgb="FF000000"/>
        <rFont val="仿宋_GB2312"/>
        <charset val="134"/>
      </rPr>
      <t>国道是隆江镇的示范主街，是隆江镇对外展示风貌和形象的</t>
    </r>
    <r>
      <rPr>
        <sz val="12"/>
        <color rgb="FF000000"/>
        <rFont val="Times New Roman"/>
        <charset val="0"/>
      </rPr>
      <t>“</t>
    </r>
    <r>
      <rPr>
        <sz val="12"/>
        <color rgb="FF000000"/>
        <rFont val="仿宋_GB2312"/>
        <charset val="134"/>
      </rPr>
      <t>窗口</t>
    </r>
    <r>
      <rPr>
        <sz val="12"/>
        <color rgb="FF000000"/>
        <rFont val="Times New Roman"/>
        <charset val="0"/>
      </rPr>
      <t>”</t>
    </r>
    <r>
      <rPr>
        <sz val="12"/>
        <color rgb="FF000000"/>
        <rFont val="仿宋_GB2312"/>
        <charset val="134"/>
      </rPr>
      <t>。加强</t>
    </r>
    <r>
      <rPr>
        <sz val="12"/>
        <color rgb="FF000000"/>
        <rFont val="Times New Roman"/>
        <charset val="0"/>
      </rPr>
      <t>228</t>
    </r>
    <r>
      <rPr>
        <sz val="12"/>
        <color rgb="FF000000"/>
        <rFont val="仿宋_GB2312"/>
        <charset val="134"/>
      </rPr>
      <t>国道的风貌提升的设计，能引领和推动该镇的高质量发展建设。美丽圩镇</t>
    </r>
    <r>
      <rPr>
        <sz val="12"/>
        <color rgb="FF000000"/>
        <rFont val="Times New Roman"/>
        <charset val="0"/>
      </rPr>
      <t>”</t>
    </r>
    <r>
      <rPr>
        <sz val="12"/>
        <color rgb="FF000000"/>
        <rFont val="仿宋_GB2312"/>
        <charset val="134"/>
      </rPr>
      <t>七个一</t>
    </r>
    <r>
      <rPr>
        <sz val="12"/>
        <color rgb="FF000000"/>
        <rFont val="Times New Roman"/>
        <charset val="0"/>
      </rPr>
      <t>“</t>
    </r>
    <r>
      <rPr>
        <sz val="12"/>
        <color rgb="FF000000"/>
        <rFont val="仿宋_GB2312"/>
        <charset val="134"/>
      </rPr>
      <t>设计</t>
    </r>
  </si>
  <si>
    <r>
      <rPr>
        <sz val="12"/>
        <color rgb="FF000000"/>
        <rFont val="仿宋_GB2312"/>
        <charset val="134"/>
      </rPr>
      <t>从总体和重要节点两个提出风貌提升规划设计方案。</t>
    </r>
    <r>
      <rPr>
        <sz val="12"/>
        <color rgb="FF000000"/>
        <rFont val="Times New Roman"/>
        <charset val="0"/>
      </rPr>
      <t xml:space="preserve">
</t>
    </r>
    <r>
      <rPr>
        <sz val="12"/>
        <color rgb="FF000000"/>
        <rFont val="仿宋_GB2312"/>
        <charset val="134"/>
      </rPr>
      <t>（</t>
    </r>
    <r>
      <rPr>
        <sz val="12"/>
        <color rgb="FF000000"/>
        <rFont val="Times New Roman"/>
        <charset val="0"/>
      </rPr>
      <t>1</t>
    </r>
    <r>
      <rPr>
        <sz val="12"/>
        <color rgb="FF000000"/>
        <rFont val="仿宋_GB2312"/>
        <charset val="134"/>
      </rPr>
      <t>）总体方案：重在道路的绿化亮化美化水平，内容主要包括道路改造、绿化提升、建筑立面改造、街道家具设计、照明设施改善等。</t>
    </r>
    <r>
      <rPr>
        <sz val="12"/>
        <color rgb="FF000000"/>
        <rFont val="Times New Roman"/>
        <charset val="0"/>
      </rPr>
      <t xml:space="preserve">
</t>
    </r>
    <r>
      <rPr>
        <sz val="12"/>
        <color rgb="FF000000"/>
        <rFont val="仿宋_GB2312"/>
        <charset val="134"/>
      </rPr>
      <t>（</t>
    </r>
    <r>
      <rPr>
        <sz val="12"/>
        <color rgb="FF000000"/>
        <rFont val="Times New Roman"/>
        <charset val="0"/>
      </rPr>
      <t>2</t>
    </r>
    <r>
      <rPr>
        <sz val="12"/>
        <color rgb="FF000000"/>
        <rFont val="仿宋_GB2312"/>
        <charset val="134"/>
      </rPr>
      <t>）重要节点方案：包括景观设计、沿街建筑立面设计、照明设计、艺术装置和雕塑、交通标识和导向、文化特色等。</t>
    </r>
  </si>
  <si>
    <r>
      <rPr>
        <sz val="12"/>
        <color rgb="FF000000"/>
        <rFont val="Times New Roman"/>
        <charset val="0"/>
      </rPr>
      <t>2023</t>
    </r>
    <r>
      <rPr>
        <sz val="12"/>
        <color rgb="FF000000"/>
        <rFont val="仿宋_GB2312"/>
        <charset val="134"/>
      </rPr>
      <t>年完成主街的总体设计方案。</t>
    </r>
    <r>
      <rPr>
        <sz val="12"/>
        <color rgb="FF000000"/>
        <rFont val="Times New Roman"/>
        <charset val="0"/>
      </rPr>
      <t xml:space="preserve">
2024</t>
    </r>
    <r>
      <rPr>
        <sz val="12"/>
        <color rgb="FF000000"/>
        <rFont val="仿宋_GB2312"/>
        <charset val="134"/>
      </rPr>
      <t>年</t>
    </r>
    <r>
      <rPr>
        <sz val="12"/>
        <color rgb="FF000000"/>
        <rFont val="Times New Roman"/>
        <charset val="0"/>
      </rPr>
      <t>4</t>
    </r>
    <r>
      <rPr>
        <sz val="12"/>
        <color rgb="FF000000"/>
        <rFont val="仿宋_GB2312"/>
        <charset val="134"/>
      </rPr>
      <t>月完成主街重要节点的设计方案。</t>
    </r>
  </si>
  <si>
    <t>设计的工作量和创意及差旅费等</t>
  </si>
  <si>
    <r>
      <rPr>
        <sz val="12"/>
        <color rgb="FF000000"/>
        <rFont val="仿宋_GB2312"/>
        <charset val="134"/>
      </rPr>
      <t>隆江镇建设规划（</t>
    </r>
    <r>
      <rPr>
        <sz val="12"/>
        <color rgb="FF000000"/>
        <rFont val="Times New Roman"/>
        <charset val="0"/>
      </rPr>
      <t>2023-2025</t>
    </r>
    <r>
      <rPr>
        <sz val="12"/>
        <color rgb="FF000000"/>
        <rFont val="仿宋_GB2312"/>
        <charset val="134"/>
      </rPr>
      <t>年）</t>
    </r>
  </si>
  <si>
    <r>
      <rPr>
        <sz val="12"/>
        <color rgb="FF000000"/>
        <rFont val="Times New Roman"/>
        <charset val="0"/>
      </rPr>
      <t>2023</t>
    </r>
    <r>
      <rPr>
        <sz val="12"/>
        <color indexed="8"/>
        <rFont val="仿宋_GB2312"/>
        <charset val="134"/>
      </rPr>
      <t>年</t>
    </r>
    <r>
      <rPr>
        <sz val="12"/>
        <color rgb="FF000000"/>
        <rFont val="Times New Roman"/>
        <charset val="0"/>
      </rPr>
      <t>12</t>
    </r>
    <r>
      <rPr>
        <sz val="12"/>
        <color indexed="8"/>
        <rFont val="仿宋_GB2312"/>
        <charset val="134"/>
      </rPr>
      <t>月</t>
    </r>
    <r>
      <rPr>
        <sz val="12"/>
        <color rgb="FF000000"/>
        <rFont val="Times New Roman"/>
        <charset val="0"/>
      </rPr>
      <t>20</t>
    </r>
    <r>
      <rPr>
        <sz val="12"/>
        <color indexed="8"/>
        <rFont val="仿宋_GB2312"/>
        <charset val="134"/>
      </rPr>
      <t>日</t>
    </r>
  </si>
  <si>
    <r>
      <rPr>
        <sz val="12"/>
        <color rgb="FF000000"/>
        <rFont val="仿宋_GB2312"/>
        <charset val="134"/>
      </rPr>
      <t>按照省</t>
    </r>
    <r>
      <rPr>
        <sz val="12"/>
        <color rgb="FF000000"/>
        <rFont val="Times New Roman"/>
        <charset val="0"/>
      </rPr>
      <t>“</t>
    </r>
    <r>
      <rPr>
        <sz val="12"/>
        <color rgb="FF000000"/>
        <rFont val="仿宋_GB2312"/>
        <charset val="134"/>
      </rPr>
      <t>百县千镇万村高质量发展工程</t>
    </r>
    <r>
      <rPr>
        <sz val="12"/>
        <color rgb="FF000000"/>
        <rFont val="Times New Roman"/>
        <charset val="0"/>
      </rPr>
      <t>”</t>
    </r>
    <r>
      <rPr>
        <sz val="12"/>
        <color rgb="FF000000"/>
        <rFont val="仿宋_GB2312"/>
        <charset val="134"/>
      </rPr>
      <t>指挥部城镇建设专班《关于做好典型镇建设规划编制工作的通知》</t>
    </r>
    <r>
      <rPr>
        <sz val="12"/>
        <color rgb="FF000000"/>
        <rFont val="Times New Roman"/>
        <charset val="0"/>
      </rPr>
      <t>(</t>
    </r>
    <r>
      <rPr>
        <sz val="12"/>
        <color rgb="FF000000"/>
        <rFont val="仿宋_GB2312"/>
        <charset val="134"/>
      </rPr>
      <t>粤城镇建设办〔</t>
    </r>
    <r>
      <rPr>
        <sz val="12"/>
        <color rgb="FF000000"/>
        <rFont val="Times New Roman"/>
        <charset val="0"/>
      </rPr>
      <t>2023</t>
    </r>
    <r>
      <rPr>
        <sz val="12"/>
        <color rgb="FF000000"/>
        <rFont val="仿宋_GB2312"/>
        <charset val="134"/>
      </rPr>
      <t>〕</t>
    </r>
    <r>
      <rPr>
        <sz val="12"/>
        <color rgb="FF000000"/>
        <rFont val="Times New Roman"/>
        <charset val="0"/>
      </rPr>
      <t>7</t>
    </r>
    <r>
      <rPr>
        <sz val="12"/>
        <color rgb="FF000000"/>
        <rFont val="仿宋_GB2312"/>
        <charset val="134"/>
      </rPr>
      <t>号</t>
    </r>
    <r>
      <rPr>
        <sz val="12"/>
        <color rgb="FF000000"/>
        <rFont val="Times New Roman"/>
        <charset val="0"/>
      </rPr>
      <t>)</t>
    </r>
    <r>
      <rPr>
        <sz val="12"/>
        <color rgb="FF000000"/>
        <rFont val="仿宋_GB2312"/>
        <charset val="134"/>
      </rPr>
      <t>，隆江镇需要加快推动典型镇建设规划编制工作</t>
    </r>
  </si>
  <si>
    <r>
      <rPr>
        <sz val="12"/>
        <color rgb="FF000000"/>
        <rFont val="仿宋_GB2312"/>
        <charset val="134"/>
      </rPr>
      <t>（一）项目内容</t>
    </r>
    <r>
      <rPr>
        <sz val="12"/>
        <color rgb="FF000000"/>
        <rFont val="Times New Roman"/>
        <charset val="0"/>
      </rPr>
      <t xml:space="preserve">
</t>
    </r>
    <r>
      <rPr>
        <sz val="12"/>
        <color rgb="FF000000"/>
        <rFont val="仿宋_GB2312"/>
        <charset val="134"/>
      </rPr>
      <t>编制范围应聚焦典型镇圩镇建成区，抓好补短板强弱项，做好整体谋划，主要包括以下内容：人居环境方面，风貌品质方面，公共基础设施方面及其他方面。</t>
    </r>
    <r>
      <rPr>
        <sz val="12"/>
        <color rgb="FF000000"/>
        <rFont val="Times New Roman"/>
        <charset val="0"/>
      </rPr>
      <t xml:space="preserve">
</t>
    </r>
    <r>
      <rPr>
        <sz val="12"/>
        <color rgb="FF000000"/>
        <rFont val="仿宋_GB2312"/>
        <charset val="134"/>
      </rPr>
      <t>（二）落实举措</t>
    </r>
    <r>
      <rPr>
        <sz val="12"/>
        <color rgb="FF000000"/>
        <rFont val="Times New Roman"/>
        <charset val="0"/>
      </rPr>
      <t xml:space="preserve">
</t>
    </r>
    <r>
      <rPr>
        <sz val="12"/>
        <color rgb="FF000000"/>
        <rFont val="仿宋_GB2312"/>
        <charset val="134"/>
      </rPr>
      <t>切实加强组织领导，层层压实责任，在既有建设工作方案基础上，进一步提升完善；按照</t>
    </r>
    <r>
      <rPr>
        <sz val="12"/>
        <color rgb="FF000000"/>
        <rFont val="Times New Roman"/>
        <charset val="0"/>
      </rPr>
      <t>“</t>
    </r>
    <r>
      <rPr>
        <sz val="12"/>
        <color rgb="FF000000"/>
        <rFont val="仿宋_GB2312"/>
        <charset val="134"/>
      </rPr>
      <t>镇级编制、县委审核、市级复核</t>
    </r>
    <r>
      <rPr>
        <sz val="12"/>
        <color rgb="FF000000"/>
        <rFont val="Times New Roman"/>
        <charset val="0"/>
      </rPr>
      <t>”</t>
    </r>
    <r>
      <rPr>
        <sz val="12"/>
        <color rgb="FF000000"/>
        <rFont val="仿宋_GB2312"/>
        <charset val="134"/>
      </rPr>
      <t>的程序，逐级审核典型镇建设规划，层层审核把关，确保规划质量。</t>
    </r>
  </si>
  <si>
    <r>
      <rPr>
        <sz val="12"/>
        <color rgb="FF000000"/>
        <rFont val="仿宋_GB2312"/>
        <charset val="134"/>
      </rPr>
      <t>在</t>
    </r>
    <r>
      <rPr>
        <sz val="12"/>
        <color rgb="FF000000"/>
        <rFont val="Times New Roman"/>
        <charset val="0"/>
      </rPr>
      <t>2023</t>
    </r>
    <r>
      <rPr>
        <sz val="12"/>
        <color rgb="FF000000"/>
        <rFont val="仿宋_GB2312"/>
        <charset val="134"/>
      </rPr>
      <t>年底前按时按要求高质量完成典型镇建设规划编制工作。</t>
    </r>
  </si>
  <si>
    <t>惠来县第三中学设计</t>
  </si>
  <si>
    <r>
      <rPr>
        <sz val="12"/>
        <color rgb="FF000000"/>
        <rFont val="Times New Roman"/>
        <charset val="0"/>
      </rPr>
      <t>2023</t>
    </r>
    <r>
      <rPr>
        <sz val="12"/>
        <color indexed="8"/>
        <rFont val="仿宋_GB2312"/>
        <charset val="134"/>
      </rPr>
      <t>年</t>
    </r>
    <r>
      <rPr>
        <sz val="12"/>
        <color rgb="FF000000"/>
        <rFont val="Times New Roman"/>
        <charset val="0"/>
      </rPr>
      <t>10</t>
    </r>
    <r>
      <rPr>
        <sz val="12"/>
        <color indexed="8"/>
        <rFont val="仿宋_GB2312"/>
        <charset val="134"/>
      </rPr>
      <t>月</t>
    </r>
    <r>
      <rPr>
        <sz val="12"/>
        <color rgb="FF000000"/>
        <rFont val="Times New Roman"/>
        <charset val="0"/>
      </rPr>
      <t>10</t>
    </r>
    <r>
      <rPr>
        <sz val="12"/>
        <color indexed="8"/>
        <rFont val="仿宋_GB2312"/>
        <charset val="134"/>
      </rPr>
      <t>日</t>
    </r>
  </si>
  <si>
    <r>
      <rPr>
        <sz val="12"/>
        <color rgb="FF000000"/>
        <rFont val="Times New Roman"/>
        <charset val="0"/>
      </rPr>
      <t>2024</t>
    </r>
    <r>
      <rPr>
        <sz val="12"/>
        <color indexed="8"/>
        <rFont val="仿宋_GB2312"/>
        <charset val="134"/>
      </rPr>
      <t>年</t>
    </r>
    <r>
      <rPr>
        <sz val="12"/>
        <color rgb="FF000000"/>
        <rFont val="Times New Roman"/>
        <charset val="0"/>
      </rPr>
      <t>12</t>
    </r>
    <r>
      <rPr>
        <sz val="12"/>
        <color indexed="8"/>
        <rFont val="仿宋_GB2312"/>
        <charset val="134"/>
      </rPr>
      <t>月</t>
    </r>
    <r>
      <rPr>
        <sz val="12"/>
        <color rgb="FF000000"/>
        <rFont val="Times New Roman"/>
        <charset val="0"/>
      </rPr>
      <t>10</t>
    </r>
    <r>
      <rPr>
        <sz val="12"/>
        <color indexed="8"/>
        <rFont val="仿宋_GB2312"/>
        <charset val="134"/>
      </rPr>
      <t>日</t>
    </r>
  </si>
  <si>
    <r>
      <rPr>
        <sz val="12"/>
        <color rgb="FF000000"/>
        <rFont val="仿宋_GB2312"/>
        <charset val="134"/>
      </rPr>
      <t>为落实</t>
    </r>
    <r>
      <rPr>
        <sz val="12"/>
        <color rgb="FF000000"/>
        <rFont val="Times New Roman"/>
        <charset val="0"/>
      </rPr>
      <t>“</t>
    </r>
    <r>
      <rPr>
        <sz val="12"/>
        <color rgb="FF000000"/>
        <rFont val="仿宋_GB2312"/>
        <charset val="134"/>
      </rPr>
      <t>双百行动</t>
    </r>
    <r>
      <rPr>
        <sz val="12"/>
        <color rgb="FF000000"/>
        <rFont val="Times New Roman"/>
        <charset val="0"/>
      </rPr>
      <t>”</t>
    </r>
    <r>
      <rPr>
        <sz val="12"/>
        <color rgb="FF000000"/>
        <rFont val="仿宋_GB2312"/>
        <charset val="134"/>
      </rPr>
      <t>工作，全面推动《揭阳市高质量发展三年行动方案（</t>
    </r>
    <r>
      <rPr>
        <sz val="12"/>
        <color rgb="FF000000"/>
        <rFont val="Times New Roman"/>
        <charset val="0"/>
      </rPr>
      <t>2022-2024</t>
    </r>
    <r>
      <rPr>
        <sz val="12"/>
        <color rgb="FF000000"/>
        <rFont val="仿宋_GB2312"/>
        <charset val="134"/>
      </rPr>
      <t>年）》落实到位，深化教育综合改革，推动惠来教育高质量发展，实现公办学位扩容，新建惠来县第三中学。</t>
    </r>
  </si>
  <si>
    <r>
      <rPr>
        <sz val="12"/>
        <color rgb="FF000000"/>
        <rFont val="仿宋_GB2312"/>
        <charset val="134"/>
      </rPr>
      <t>（一）项目内容</t>
    </r>
    <r>
      <rPr>
        <sz val="12"/>
        <color rgb="FF000000"/>
        <rFont val="Times New Roman"/>
        <charset val="0"/>
      </rPr>
      <t xml:space="preserve">
</t>
    </r>
    <r>
      <rPr>
        <sz val="12"/>
        <color rgb="FF000000"/>
        <rFont val="仿宋_GB2312"/>
        <charset val="134"/>
      </rPr>
      <t>设计惠来县第三中学方案</t>
    </r>
    <r>
      <rPr>
        <sz val="12"/>
        <color rgb="FF000000"/>
        <rFont val="Times New Roman"/>
        <charset val="0"/>
      </rPr>
      <t xml:space="preserve">
</t>
    </r>
    <r>
      <rPr>
        <sz val="12"/>
        <color rgb="FF000000"/>
        <rFont val="仿宋_GB2312"/>
        <charset val="134"/>
      </rPr>
      <t>（二）落实措施</t>
    </r>
    <r>
      <rPr>
        <sz val="12"/>
        <color rgb="FF000000"/>
        <rFont val="Times New Roman"/>
        <charset val="0"/>
      </rPr>
      <t xml:space="preserve">
</t>
    </r>
    <r>
      <rPr>
        <sz val="12"/>
        <color rgb="FF000000"/>
        <rFont val="仿宋_GB2312"/>
        <charset val="134"/>
      </rPr>
      <t>方案以</t>
    </r>
    <r>
      <rPr>
        <sz val="12"/>
        <color rgb="FF000000"/>
        <rFont val="Times New Roman"/>
        <charset val="0"/>
      </rPr>
      <t>“</t>
    </r>
    <r>
      <rPr>
        <sz val="12"/>
        <color rgb="FF000000"/>
        <rFont val="仿宋_GB2312"/>
        <charset val="134"/>
      </rPr>
      <t>思源绿谷，游廊书院</t>
    </r>
    <r>
      <rPr>
        <sz val="12"/>
        <color rgb="FF000000"/>
        <rFont val="Times New Roman"/>
        <charset val="0"/>
      </rPr>
      <t>”</t>
    </r>
    <r>
      <rPr>
        <sz val="12"/>
        <color rgb="FF000000"/>
        <rFont val="仿宋_GB2312"/>
        <charset val="134"/>
      </rPr>
      <t>为概念，构建依山就势，多维共享，传承文脉的新型生态岭南学宫。</t>
    </r>
  </si>
  <si>
    <t>根据工作量和设计创意及差旅费等</t>
  </si>
  <si>
    <t>健康小屋项目实施方案</t>
  </si>
  <si>
    <t>前瞻镇</t>
  </si>
  <si>
    <t>健康小屋作为一种新兴的健康管理服务模式，能够提供定制化的健康服务和指导，帮助人们管理健康问题并促进健康生活，改善当地居民的健康水平，减少疾病发生，减少医疗费用支出。</t>
  </si>
  <si>
    <t>健康咨询服务、健康教育服务、健康管理服务、公益实践</t>
  </si>
  <si>
    <t>通过在当地建设健康小屋，搭建起健康教育、健康咨询、健康干预、慢性病防控平台，供当地居民用于健康监测、健康教育、养生保健、健康促进和自我健康管理等。</t>
  </si>
  <si>
    <r>
      <rPr>
        <sz val="12"/>
        <color rgb="FF000000"/>
        <rFont val="Times New Roman"/>
        <charset val="0"/>
      </rPr>
      <t>1.</t>
    </r>
    <r>
      <rPr>
        <sz val="12"/>
        <color rgb="FF000000"/>
        <rFont val="仿宋_GB2312"/>
        <charset val="134"/>
      </rPr>
      <t>居民了解自己的身体健康状况，重视健康，正确就医。经费预算：</t>
    </r>
    <r>
      <rPr>
        <sz val="12"/>
        <color rgb="FF000000"/>
        <rFont val="Times New Roman"/>
        <charset val="0"/>
      </rPr>
      <t>3</t>
    </r>
    <r>
      <rPr>
        <sz val="12"/>
        <color rgb="FF000000"/>
        <rFont val="仿宋_GB2312"/>
        <charset val="134"/>
      </rPr>
      <t>万。</t>
    </r>
    <r>
      <rPr>
        <sz val="12"/>
        <color rgb="FF000000"/>
        <rFont val="Times New Roman"/>
        <charset val="0"/>
      </rPr>
      <t xml:space="preserve"> 2.</t>
    </r>
    <r>
      <rPr>
        <sz val="12"/>
        <color rgb="FF000000"/>
        <rFont val="仿宋_GB2312"/>
        <charset val="134"/>
      </rPr>
      <t>让他们养成健康的生活习惯，掌握最常用而且最有效的急救技能，降低户外疾病发作的致残致死率。经费预算：</t>
    </r>
    <r>
      <rPr>
        <sz val="12"/>
        <color rgb="FF000000"/>
        <rFont val="Times New Roman"/>
        <charset val="0"/>
      </rPr>
      <t>3</t>
    </r>
    <r>
      <rPr>
        <sz val="12"/>
        <color rgb="FF000000"/>
        <rFont val="仿宋_GB2312"/>
        <charset val="134"/>
      </rPr>
      <t>万。</t>
    </r>
    <r>
      <rPr>
        <sz val="12"/>
        <color rgb="FF000000"/>
        <rFont val="Times New Roman"/>
        <charset val="0"/>
      </rPr>
      <t>3.</t>
    </r>
    <r>
      <rPr>
        <sz val="12"/>
        <color rgb="FF000000"/>
        <rFont val="仿宋_GB2312"/>
        <charset val="134"/>
      </rPr>
      <t>居民健康水平明显提高。经费预算：</t>
    </r>
    <r>
      <rPr>
        <sz val="12"/>
        <color rgb="FF000000"/>
        <rFont val="Times New Roman"/>
        <charset val="0"/>
      </rPr>
      <t>3</t>
    </r>
    <r>
      <rPr>
        <sz val="12"/>
        <color rgb="FF000000"/>
        <rFont val="仿宋_GB2312"/>
        <charset val="134"/>
      </rPr>
      <t>万。</t>
    </r>
    <r>
      <rPr>
        <sz val="12"/>
        <color rgb="FF000000"/>
        <rFont val="Times New Roman"/>
        <charset val="0"/>
      </rPr>
      <t>4.</t>
    </r>
    <r>
      <rPr>
        <sz val="12"/>
        <color rgb="FF000000"/>
        <rFont val="仿宋_GB2312"/>
        <charset val="134"/>
      </rPr>
      <t>为学生提供实践机会，拓展社会实践基地和</t>
    </r>
    <r>
      <rPr>
        <sz val="12"/>
        <color rgb="FF000000"/>
        <rFont val="Times New Roman"/>
        <charset val="0"/>
      </rPr>
      <t>“</t>
    </r>
    <r>
      <rPr>
        <sz val="12"/>
        <color rgb="FF000000"/>
        <rFont val="仿宋_GB2312"/>
        <charset val="134"/>
      </rPr>
      <t>三下乡</t>
    </r>
    <r>
      <rPr>
        <sz val="12"/>
        <color rgb="FF000000"/>
        <rFont val="Times New Roman"/>
        <charset val="0"/>
      </rPr>
      <t>”</t>
    </r>
    <r>
      <rPr>
        <sz val="12"/>
        <color rgb="FF000000"/>
        <rFont val="仿宋_GB2312"/>
        <charset val="134"/>
      </rPr>
      <t>活动场所，提高学生的综合素质和职业能力。经费预算：</t>
    </r>
    <r>
      <rPr>
        <sz val="12"/>
        <color rgb="FF000000"/>
        <rFont val="Times New Roman"/>
        <charset val="0"/>
      </rPr>
      <t>2</t>
    </r>
    <r>
      <rPr>
        <sz val="12"/>
        <color rgb="FF000000"/>
        <rFont val="仿宋_GB2312"/>
        <charset val="134"/>
      </rPr>
      <t>万。</t>
    </r>
  </si>
  <si>
    <t>云浮市</t>
  </si>
  <si>
    <t>罗定市</t>
  </si>
  <si>
    <t>广东药科大学、佛山职业技术学院</t>
  </si>
  <si>
    <r>
      <rPr>
        <sz val="12"/>
        <color theme="1"/>
        <rFont val="仿宋_GB2312"/>
        <charset val="134"/>
      </rPr>
      <t>广东药科大学</t>
    </r>
    <r>
      <rPr>
        <sz val="12"/>
        <color theme="1"/>
        <rFont val="Times New Roman"/>
        <charset val="0"/>
      </rPr>
      <t xml:space="preserve">         </t>
    </r>
  </si>
  <si>
    <r>
      <rPr>
        <sz val="12"/>
        <color theme="1"/>
        <rFont val="Times New Roman"/>
        <charset val="0"/>
      </rPr>
      <t>“</t>
    </r>
    <r>
      <rPr>
        <sz val="12"/>
        <color theme="1"/>
        <rFont val="仿宋_GB2312"/>
        <charset val="134"/>
      </rPr>
      <t>科技支撑</t>
    </r>
    <r>
      <rPr>
        <sz val="12"/>
        <color theme="1"/>
        <rFont val="Times New Roman"/>
        <charset val="0"/>
      </rPr>
      <t>”</t>
    </r>
    <r>
      <rPr>
        <sz val="12"/>
        <color theme="1"/>
        <rFont val="仿宋_GB2312"/>
        <charset val="134"/>
      </rPr>
      <t>行动</t>
    </r>
    <r>
      <rPr>
        <sz val="12"/>
        <color theme="1"/>
        <rFont val="Times New Roman"/>
        <charset val="0"/>
      </rPr>
      <t>—</t>
    </r>
    <r>
      <rPr>
        <sz val="12"/>
        <color theme="1"/>
        <rFont val="仿宋_GB2312"/>
        <charset val="134"/>
      </rPr>
      <t>南药（肉桂）特色产业提升</t>
    </r>
  </si>
  <si>
    <r>
      <rPr>
        <sz val="12"/>
        <color theme="1"/>
        <rFont val="Times New Roman"/>
        <charset val="0"/>
      </rPr>
      <t>1.</t>
    </r>
    <r>
      <rPr>
        <sz val="12"/>
        <color theme="1"/>
        <rFont val="仿宋_GB2312"/>
        <charset val="134"/>
      </rPr>
      <t>政府引导，企业主导，专家参与，协同当地建设肉桂产业发展中心。</t>
    </r>
    <r>
      <rPr>
        <sz val="12"/>
        <color theme="1"/>
        <rFont val="Times New Roman"/>
        <charset val="0"/>
      </rPr>
      <t xml:space="preserve">
2.</t>
    </r>
    <r>
      <rPr>
        <sz val="12"/>
        <color theme="1"/>
        <rFont val="仿宋_GB2312"/>
        <charset val="134"/>
      </rPr>
      <t>组织专家团队加强产品研发。围绕肉桂护肤品、肉桂食品、植物源饲料添加剂等研究方向进行科研攻关。</t>
    </r>
    <r>
      <rPr>
        <sz val="12"/>
        <color theme="1"/>
        <rFont val="Times New Roman"/>
        <charset val="0"/>
      </rPr>
      <t xml:space="preserve">
3.</t>
    </r>
    <r>
      <rPr>
        <sz val="12"/>
        <color theme="1"/>
        <rFont val="仿宋_GB2312"/>
        <charset val="134"/>
      </rPr>
      <t>加快科技成果转化。组织专家团队开展产业升级科技服务，加快产品孵化及落地。</t>
    </r>
    <r>
      <rPr>
        <sz val="12"/>
        <color theme="1"/>
        <rFont val="Times New Roman"/>
        <charset val="0"/>
      </rPr>
      <t xml:space="preserve">
4.</t>
    </r>
    <r>
      <rPr>
        <sz val="12"/>
        <color theme="1"/>
        <rFont val="仿宋_GB2312"/>
        <charset val="134"/>
      </rPr>
      <t xml:space="preserve">协同推广品牌项目。组织相关产品的推广，帮助企业提升肉桂特色产业的科技附加值，提升品牌产品的市场影响力和知名度。 </t>
    </r>
  </si>
  <si>
    <r>
      <rPr>
        <sz val="12"/>
        <color theme="1"/>
        <rFont val="Times New Roman"/>
        <charset val="0"/>
      </rPr>
      <t>2024</t>
    </r>
    <r>
      <rPr>
        <sz val="12"/>
        <color theme="1"/>
        <rFont val="仿宋_GB2312"/>
        <charset val="134"/>
      </rPr>
      <t>年：组建专家团队，开展肉桂产业调研，形成肉桂产业咨询报告。协同当地政府和企业组建肉桂产业发展中心。</t>
    </r>
    <r>
      <rPr>
        <sz val="12"/>
        <color theme="1"/>
        <rFont val="Times New Roman"/>
        <charset val="0"/>
      </rPr>
      <t xml:space="preserve">
2025</t>
    </r>
    <r>
      <rPr>
        <sz val="12"/>
        <color theme="1"/>
        <rFont val="仿宋_GB2312"/>
        <charset val="134"/>
      </rPr>
      <t>年：组建专家团队，加强产品研发工作，完成</t>
    </r>
    <r>
      <rPr>
        <sz val="12"/>
        <color theme="1"/>
        <rFont val="Times New Roman"/>
        <charset val="0"/>
      </rPr>
      <t>2-3</t>
    </r>
    <r>
      <rPr>
        <sz val="12"/>
        <color theme="1"/>
        <rFont val="仿宋_GB2312"/>
        <charset val="134"/>
      </rPr>
      <t>项肉桂护肤品、肉桂食品、植物源饲料添加剂等研究方向研发计划。加快产品孵化及落地，组织至少</t>
    </r>
    <r>
      <rPr>
        <sz val="12"/>
        <color theme="1"/>
        <rFont val="Times New Roman"/>
        <charset val="0"/>
      </rPr>
      <t>5</t>
    </r>
    <r>
      <rPr>
        <sz val="12"/>
        <color theme="1"/>
        <rFont val="仿宋_GB2312"/>
        <charset val="134"/>
      </rPr>
      <t>家企业到当地考察，加大肉桂产品的推广。</t>
    </r>
    <r>
      <rPr>
        <sz val="12"/>
        <color theme="1"/>
        <rFont val="Times New Roman"/>
        <charset val="0"/>
      </rPr>
      <t xml:space="preserve">
2026</t>
    </r>
    <r>
      <rPr>
        <sz val="12"/>
        <color theme="1"/>
        <rFont val="仿宋_GB2312"/>
        <charset val="134"/>
      </rPr>
      <t>年：引入社会资源，转化技术成果，推进产品转化投入市场。组织不少于</t>
    </r>
    <r>
      <rPr>
        <sz val="12"/>
        <color theme="1"/>
        <rFont val="Times New Roman"/>
        <charset val="0"/>
      </rPr>
      <t>2</t>
    </r>
    <r>
      <rPr>
        <sz val="12"/>
        <color theme="1"/>
        <rFont val="仿宋_GB2312"/>
        <charset val="134"/>
      </rPr>
      <t>场肉桂产品推广会，争取落地</t>
    </r>
    <r>
      <rPr>
        <sz val="12"/>
        <color theme="1"/>
        <rFont val="Times New Roman"/>
        <charset val="0"/>
      </rPr>
      <t>1-2</t>
    </r>
    <r>
      <rPr>
        <sz val="12"/>
        <color theme="1"/>
        <rFont val="仿宋_GB2312"/>
        <charset val="134"/>
      </rPr>
      <t>个合作项目。</t>
    </r>
    <r>
      <rPr>
        <sz val="12"/>
        <color theme="1"/>
        <rFont val="Times New Roman"/>
        <charset val="0"/>
      </rPr>
      <t xml:space="preserve">
2027</t>
    </r>
    <r>
      <rPr>
        <sz val="12"/>
        <color theme="1"/>
        <rFont val="仿宋_GB2312"/>
        <charset val="134"/>
      </rPr>
      <t>年：加大产品品牌项目的推广力度，凝练产学研特色产业提升创新模式与经验。</t>
    </r>
    <r>
      <rPr>
        <sz val="12"/>
        <color theme="1"/>
        <rFont val="Times New Roman"/>
        <charset val="0"/>
      </rPr>
      <t xml:space="preserve"> </t>
    </r>
  </si>
  <si>
    <t>根据平台建设，技术开发，技术服务需求，第三方检测需要的经费。</t>
  </si>
  <si>
    <r>
      <rPr>
        <sz val="12"/>
        <color rgb="FF000000"/>
        <rFont val="Times New Roman"/>
        <charset val="0"/>
      </rPr>
      <t>“</t>
    </r>
    <r>
      <rPr>
        <sz val="12"/>
        <color rgb="FF000000"/>
        <rFont val="仿宋_GB2312"/>
        <charset val="134"/>
      </rPr>
      <t>科技支撑</t>
    </r>
    <r>
      <rPr>
        <sz val="12"/>
        <color rgb="FF000000"/>
        <rFont val="Times New Roman"/>
        <charset val="0"/>
      </rPr>
      <t>”</t>
    </r>
    <r>
      <rPr>
        <sz val="12"/>
        <color rgb="FF000000"/>
        <rFont val="仿宋_GB2312"/>
        <charset val="134"/>
      </rPr>
      <t>行动</t>
    </r>
    <r>
      <rPr>
        <sz val="12"/>
        <color rgb="FF000000"/>
        <rFont val="Times New Roman"/>
        <charset val="0"/>
      </rPr>
      <t>—</t>
    </r>
    <r>
      <rPr>
        <sz val="12"/>
        <color rgb="FF000000"/>
        <rFont val="仿宋_GB2312"/>
        <charset val="134"/>
      </rPr>
      <t>中药材农残和重金属监测平台建设</t>
    </r>
  </si>
  <si>
    <r>
      <rPr>
        <sz val="12"/>
        <color theme="1"/>
        <rFont val="Times New Roman"/>
        <charset val="0"/>
      </rPr>
      <t>2024</t>
    </r>
    <r>
      <rPr>
        <sz val="12"/>
        <color theme="1"/>
        <rFont val="仿宋_GB2312"/>
        <charset val="134"/>
      </rPr>
      <t>年：协助政府企业建立检测平台，为检测平台提供技术支持。</t>
    </r>
    <r>
      <rPr>
        <sz val="12"/>
        <color theme="1"/>
        <rFont val="Times New Roman"/>
        <charset val="0"/>
      </rPr>
      <t xml:space="preserve">
2025</t>
    </r>
    <r>
      <rPr>
        <sz val="12"/>
        <color theme="1"/>
        <rFont val="仿宋_GB2312"/>
        <charset val="134"/>
      </rPr>
      <t>年：协助检测平台争取获取资质认证，检测样品，服务企业。</t>
    </r>
    <r>
      <rPr>
        <sz val="12"/>
        <color theme="1"/>
        <rFont val="Times New Roman"/>
        <charset val="0"/>
      </rPr>
      <t xml:space="preserve">
2026-2027</t>
    </r>
    <r>
      <rPr>
        <sz val="12"/>
        <color theme="1"/>
        <rFont val="仿宋_GB2312"/>
        <charset val="134"/>
      </rPr>
      <t>年：技术指导，开展检测样品，服务当地企业。</t>
    </r>
  </si>
  <si>
    <t>佛山职业技术学院</t>
  </si>
  <si>
    <r>
      <rPr>
        <sz val="12"/>
        <color theme="1"/>
        <rFont val="仿宋_GB2312"/>
        <charset val="134"/>
      </rPr>
      <t>根据罗定市中职教育需要，选择罗定市内</t>
    </r>
    <r>
      <rPr>
        <sz val="12"/>
        <color theme="1"/>
        <rFont val="Times New Roman"/>
        <charset val="0"/>
      </rPr>
      <t>2</t>
    </r>
    <r>
      <rPr>
        <sz val="12"/>
        <color theme="1"/>
        <rFont val="仿宋_GB2312"/>
        <charset val="134"/>
      </rPr>
      <t>所省级重点中职学校，试点中高职三二分段培养联合办学。</t>
    </r>
  </si>
  <si>
    <r>
      <rPr>
        <sz val="12"/>
        <color theme="1"/>
        <rFont val="Times New Roman"/>
        <charset val="0"/>
      </rPr>
      <t>2024</t>
    </r>
    <r>
      <rPr>
        <sz val="12"/>
        <color theme="1"/>
        <rFont val="仿宋_GB2312"/>
        <charset val="134"/>
      </rPr>
      <t>签订《佛山职业技术学院与罗定中等职业技术学校中高职贯通培养</t>
    </r>
    <r>
      <rPr>
        <sz val="12"/>
        <color theme="1"/>
        <rFont val="Times New Roman"/>
        <charset val="0"/>
      </rPr>
      <t>“三二分段”试点合作协议》（高职专业名称：汽车检测与维修技术，中职专业名称：汽车运用与维修，2024年招生计划50人）</t>
    </r>
  </si>
  <si>
    <r>
      <rPr>
        <sz val="12"/>
        <color theme="1"/>
        <rFont val="Times New Roman"/>
        <charset val="0"/>
      </rPr>
      <t>5</t>
    </r>
    <r>
      <rPr>
        <sz val="12"/>
        <color theme="1"/>
        <rFont val="仿宋_GB2312"/>
        <charset val="134"/>
      </rPr>
      <t>万元，计划</t>
    </r>
    <r>
      <rPr>
        <sz val="12"/>
        <color theme="1"/>
        <rFont val="Times New Roman"/>
        <charset val="0"/>
      </rPr>
      <t>50</t>
    </r>
    <r>
      <rPr>
        <sz val="12"/>
        <color theme="1"/>
        <rFont val="仿宋_GB2312"/>
        <charset val="134"/>
      </rPr>
      <t>人。</t>
    </r>
    <r>
      <rPr>
        <sz val="12"/>
        <color theme="1"/>
        <rFont val="Times New Roman"/>
        <charset val="0"/>
      </rPr>
      <t xml:space="preserve">
</t>
    </r>
    <r>
      <rPr>
        <sz val="12"/>
        <color theme="1"/>
        <rFont val="仿宋_GB2312"/>
        <charset val="134"/>
      </rPr>
      <t>开展专家论证及联合招生。</t>
    </r>
  </si>
  <si>
    <r>
      <rPr>
        <sz val="12"/>
        <color theme="1"/>
        <rFont val="仿宋_GB2312"/>
        <charset val="134"/>
      </rPr>
      <t>广东药科大学</t>
    </r>
    <r>
      <rPr>
        <sz val="12"/>
        <color theme="1"/>
        <rFont val="Times New Roman"/>
        <charset val="0"/>
      </rPr>
      <t xml:space="preserve">         </t>
    </r>
    <r>
      <rPr>
        <sz val="12"/>
        <color theme="1"/>
        <rFont val="仿宋_GB2312"/>
        <charset val="134"/>
      </rPr>
      <t>佛山职业技术学院</t>
    </r>
  </si>
  <si>
    <r>
      <rPr>
        <sz val="12"/>
        <color rgb="FF000000"/>
        <rFont val="Times New Roman"/>
        <charset val="0"/>
      </rPr>
      <t>“</t>
    </r>
    <r>
      <rPr>
        <sz val="12"/>
        <color rgb="FF000000"/>
        <rFont val="仿宋_GB2312"/>
        <charset val="134"/>
      </rPr>
      <t>智力支持</t>
    </r>
    <r>
      <rPr>
        <sz val="12"/>
        <color rgb="FF000000"/>
        <rFont val="Times New Roman"/>
        <charset val="0"/>
      </rPr>
      <t>”</t>
    </r>
    <r>
      <rPr>
        <sz val="12"/>
        <color rgb="FF000000"/>
        <rFont val="仿宋_GB2312"/>
        <charset val="134"/>
      </rPr>
      <t>行动</t>
    </r>
    <r>
      <rPr>
        <sz val="12"/>
        <color rgb="FF000000"/>
        <rFont val="Times New Roman"/>
        <charset val="0"/>
      </rPr>
      <t>—</t>
    </r>
    <r>
      <rPr>
        <sz val="12"/>
        <color rgb="FF000000"/>
        <rFont val="仿宋_GB2312"/>
        <charset val="134"/>
      </rPr>
      <t>开展</t>
    </r>
    <r>
      <rPr>
        <sz val="12"/>
        <color rgb="FF000000"/>
        <rFont val="Times New Roman"/>
        <charset val="0"/>
      </rPr>
      <t>“</t>
    </r>
    <r>
      <rPr>
        <sz val="12"/>
        <color rgb="FF000000"/>
        <rFont val="仿宋_GB2312"/>
        <charset val="134"/>
      </rPr>
      <t>行走乡村、振兴乡村</t>
    </r>
    <r>
      <rPr>
        <sz val="12"/>
        <color rgb="FF000000"/>
        <rFont val="Times New Roman"/>
        <charset val="0"/>
      </rPr>
      <t>”</t>
    </r>
    <r>
      <rPr>
        <sz val="12"/>
        <color rgb="FF000000"/>
        <rFont val="仿宋_GB2312"/>
        <charset val="134"/>
      </rPr>
      <t>主题调查</t>
    </r>
  </si>
  <si>
    <r>
      <rPr>
        <sz val="12"/>
        <color theme="1"/>
        <rFont val="仿宋_GB2312"/>
        <charset val="134"/>
      </rPr>
      <t>学生社会实践活动不仅为思想政治教育提供了现实教材与实践平台，也使学生在参与</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中全面提升能力和素质，强化县域发展的人才支撑。围绕县域发展实际需求组建师生专业团队，开展蹲点式调查研究，可实现学校人才培养和县域高质量的紧密结合，在解决县域发展的实际问题的同时，也为学生的成长成才、创新创业提供广阔空间。</t>
    </r>
  </si>
  <si>
    <r>
      <rPr>
        <sz val="12"/>
        <color theme="1"/>
        <rFont val="Times New Roman"/>
        <charset val="0"/>
      </rPr>
      <t>1.“</t>
    </r>
    <r>
      <rPr>
        <sz val="12"/>
        <color theme="1"/>
        <rFont val="仿宋_GB2312"/>
        <charset val="134"/>
      </rPr>
      <t>肉桂中药资源开发</t>
    </r>
    <r>
      <rPr>
        <sz val="12"/>
        <color theme="1"/>
        <rFont val="Times New Roman"/>
        <charset val="0"/>
      </rPr>
      <t>”</t>
    </r>
    <r>
      <rPr>
        <sz val="12"/>
        <color theme="1"/>
        <rFont val="仿宋_GB2312"/>
        <charset val="134"/>
      </rPr>
      <t>调查。组建师生团队前往罗定市的肉桂资源和相关肉桂产业开展社会调查。</t>
    </r>
    <r>
      <rPr>
        <sz val="12"/>
        <color theme="1"/>
        <rFont val="Times New Roman"/>
        <charset val="0"/>
      </rPr>
      <t xml:space="preserve">
2.“</t>
    </r>
    <r>
      <rPr>
        <sz val="12"/>
        <color theme="1"/>
        <rFont val="仿宋_GB2312"/>
        <charset val="134"/>
      </rPr>
      <t>助力乡村卫生健康事业高质量发展</t>
    </r>
    <r>
      <rPr>
        <sz val="12"/>
        <color theme="1"/>
        <rFont val="Times New Roman"/>
        <charset val="0"/>
      </rPr>
      <t>”</t>
    </r>
    <r>
      <rPr>
        <sz val="12"/>
        <color theme="1"/>
        <rFont val="仿宋_GB2312"/>
        <charset val="134"/>
      </rPr>
      <t>调研。组建师生团队开展健康知识科普等志愿服务活动，宣讲资助政策、科普用药安全、传播急救知识。</t>
    </r>
    <r>
      <rPr>
        <sz val="12"/>
        <color theme="1"/>
        <rFont val="Times New Roman"/>
        <charset val="0"/>
      </rPr>
      <t xml:space="preserve">
3.“</t>
    </r>
    <r>
      <rPr>
        <sz val="12"/>
        <color theme="1"/>
        <rFont val="仿宋_GB2312"/>
        <charset val="134"/>
      </rPr>
      <t>红色医药文化</t>
    </r>
    <r>
      <rPr>
        <sz val="12"/>
        <color theme="1"/>
        <rFont val="Times New Roman"/>
        <charset val="0"/>
      </rPr>
      <t>”</t>
    </r>
    <r>
      <rPr>
        <sz val="12"/>
        <color theme="1"/>
        <rFont val="仿宋_GB2312"/>
        <charset val="134"/>
      </rPr>
      <t>调研。通过实践走访、档案馆查阅文史资料，寻找红色事迹，讲好医药文化红色故事。</t>
    </r>
  </si>
  <si>
    <r>
      <rPr>
        <sz val="12"/>
        <color theme="1"/>
        <rFont val="仿宋_GB2312"/>
        <charset val="134"/>
      </rPr>
      <t>从大学生创新创业、医药科普、医疗志愿和用药宣传等方面形成一批调查研究报告和决策咨询报告，解决一批县域发展的实际问题，为建设健康中国贡献青年学生力量。</t>
    </r>
    <r>
      <rPr>
        <sz val="12"/>
        <color theme="1"/>
        <rFont val="Times New Roman"/>
        <charset val="0"/>
      </rPr>
      <t xml:space="preserve">
</t>
    </r>
    <r>
      <rPr>
        <sz val="12"/>
        <color theme="1"/>
        <rFont val="仿宋_GB2312"/>
        <charset val="134"/>
      </rPr>
      <t>分年度量化指标：</t>
    </r>
    <r>
      <rPr>
        <sz val="12"/>
        <color theme="1"/>
        <rFont val="Times New Roman"/>
        <charset val="0"/>
      </rPr>
      <t xml:space="preserve">
1.2024</t>
    </r>
    <r>
      <rPr>
        <sz val="12"/>
        <color theme="1"/>
        <rFont val="仿宋_GB2312"/>
        <charset val="134"/>
      </rPr>
      <t>年：对接当地卫健局、教育局等单位，结合大学生创新创业等工作，编制主题调研工作方案。在中药学、药学、公共卫生等专业研究生和本科生中组建师生团队。</t>
    </r>
    <r>
      <rPr>
        <sz val="12"/>
        <color theme="1"/>
        <rFont val="Times New Roman"/>
        <charset val="0"/>
      </rPr>
      <t xml:space="preserve">
2.2025</t>
    </r>
    <r>
      <rPr>
        <sz val="12"/>
        <color theme="1"/>
        <rFont val="仿宋_GB2312"/>
        <charset val="134"/>
      </rPr>
      <t>年</t>
    </r>
    <r>
      <rPr>
        <sz val="12"/>
        <color theme="1"/>
        <rFont val="Times New Roman"/>
        <charset val="0"/>
      </rPr>
      <t>-2027</t>
    </r>
    <r>
      <rPr>
        <sz val="12"/>
        <color theme="1"/>
        <rFont val="仿宋_GB2312"/>
        <charset val="134"/>
      </rPr>
      <t>年：每年派出</t>
    </r>
    <r>
      <rPr>
        <sz val="12"/>
        <color theme="1"/>
        <rFont val="Times New Roman"/>
        <charset val="0"/>
      </rPr>
      <t>5</t>
    </r>
    <r>
      <rPr>
        <sz val="12"/>
        <color theme="1"/>
        <rFont val="仿宋_GB2312"/>
        <charset val="134"/>
      </rPr>
      <t>支以上的社会实践团队，接力开展社会实践，形成一批调查研究报告和决策咨询报告。</t>
    </r>
  </si>
  <si>
    <r>
      <rPr>
        <sz val="12"/>
        <color theme="1"/>
        <rFont val="仿宋_GB2312"/>
        <charset val="134"/>
      </rPr>
      <t>拟安排</t>
    </r>
    <r>
      <rPr>
        <sz val="12"/>
        <color theme="1"/>
        <rFont val="Times New Roman"/>
        <charset val="0"/>
      </rPr>
      <t>5</t>
    </r>
    <r>
      <rPr>
        <sz val="12"/>
        <color theme="1"/>
        <rFont val="仿宋_GB2312"/>
        <charset val="134"/>
      </rPr>
      <t>支队伍，每支队伍每年约</t>
    </r>
    <r>
      <rPr>
        <sz val="12"/>
        <color theme="1"/>
        <rFont val="Times New Roman"/>
        <charset val="0"/>
      </rPr>
      <t>2万元经费预算支持，主要用于调研资料打印、宣传横幅制作、资料汇编、交通费、住宿费等等</t>
    </r>
  </si>
  <si>
    <r>
      <rPr>
        <sz val="12"/>
        <color theme="1"/>
        <rFont val="Times New Roman"/>
        <charset val="0"/>
      </rPr>
      <t>“</t>
    </r>
    <r>
      <rPr>
        <sz val="12"/>
        <color theme="1"/>
        <rFont val="仿宋_GB2312"/>
        <charset val="134"/>
      </rPr>
      <t>党建引领</t>
    </r>
    <r>
      <rPr>
        <sz val="12"/>
        <color theme="1"/>
        <rFont val="Times New Roman"/>
        <charset val="0"/>
      </rPr>
      <t>”</t>
    </r>
    <r>
      <rPr>
        <sz val="12"/>
        <color theme="1"/>
        <rFont val="仿宋_GB2312"/>
        <charset val="134"/>
      </rPr>
      <t>行动</t>
    </r>
    <r>
      <rPr>
        <sz val="12"/>
        <color theme="1"/>
        <rFont val="Times New Roman"/>
        <charset val="0"/>
      </rPr>
      <t>—</t>
    </r>
    <r>
      <rPr>
        <sz val="12"/>
        <color theme="1"/>
        <rFont val="仿宋_GB2312"/>
        <charset val="134"/>
      </rPr>
      <t>基层党组织结对共建</t>
    </r>
  </si>
  <si>
    <t>罗镜镇</t>
  </si>
  <si>
    <r>
      <rPr>
        <sz val="12"/>
        <color theme="1"/>
        <rFont val="仿宋_GB2312"/>
        <charset val="134"/>
      </rPr>
      <t>党员干部是</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的中坚力量。通过党支部结对共建提升基层党组织的政治功能和组织功能，推动学校党员干部、党员专家团队、党员学生团队</t>
    </r>
    <r>
      <rPr>
        <sz val="12"/>
        <color theme="1"/>
        <rFont val="Times New Roman"/>
        <charset val="0"/>
      </rPr>
      <t xml:space="preserve"> “</t>
    </r>
    <r>
      <rPr>
        <sz val="12"/>
        <color theme="1"/>
        <rFont val="仿宋_GB2312"/>
        <charset val="134"/>
      </rPr>
      <t>入镇下村</t>
    </r>
    <r>
      <rPr>
        <sz val="12"/>
        <color theme="1"/>
        <rFont val="Times New Roman"/>
        <charset val="0"/>
      </rPr>
      <t>”</t>
    </r>
    <r>
      <rPr>
        <sz val="12"/>
        <color theme="1"/>
        <rFont val="仿宋_GB2312"/>
        <charset val="134"/>
      </rPr>
      <t>，以组织联建带动队伍联抓、人才联育、产业联动。</t>
    </r>
  </si>
  <si>
    <r>
      <rPr>
        <sz val="12"/>
        <color theme="1"/>
        <rFont val="Times New Roman"/>
        <charset val="0"/>
      </rPr>
      <t>1.</t>
    </r>
    <r>
      <rPr>
        <sz val="12"/>
        <color theme="1"/>
        <rFont val="仿宋_GB2312"/>
        <charset val="134"/>
      </rPr>
      <t>构建</t>
    </r>
    <r>
      <rPr>
        <sz val="12"/>
        <color theme="1"/>
        <rFont val="Times New Roman"/>
        <charset val="0"/>
      </rPr>
      <t>“</t>
    </r>
    <r>
      <rPr>
        <sz val="12"/>
        <color theme="1"/>
        <rFont val="仿宋_GB2312"/>
        <charset val="134"/>
      </rPr>
      <t>党建</t>
    </r>
    <r>
      <rPr>
        <sz val="12"/>
        <color theme="1"/>
        <rFont val="Times New Roman"/>
        <charset val="0"/>
      </rPr>
      <t>+</t>
    </r>
    <r>
      <rPr>
        <sz val="12"/>
        <color theme="1"/>
        <rFont val="仿宋_GB2312"/>
        <charset val="134"/>
      </rPr>
      <t>乡村振兴</t>
    </r>
    <r>
      <rPr>
        <sz val="12"/>
        <color theme="1"/>
        <rFont val="Times New Roman"/>
        <charset val="0"/>
      </rPr>
      <t>”</t>
    </r>
    <r>
      <rPr>
        <sz val="12"/>
        <color theme="1"/>
        <rFont val="仿宋_GB2312"/>
        <charset val="134"/>
      </rPr>
      <t>模式。组织学校省级以上党建</t>
    </r>
    <r>
      <rPr>
        <sz val="12"/>
        <color theme="1"/>
        <rFont val="Times New Roman"/>
        <charset val="0"/>
      </rPr>
      <t>“</t>
    </r>
    <r>
      <rPr>
        <sz val="12"/>
        <color theme="1"/>
        <rFont val="仿宋_GB2312"/>
        <charset val="134"/>
      </rPr>
      <t>双创</t>
    </r>
    <r>
      <rPr>
        <sz val="12"/>
        <color theme="1"/>
        <rFont val="Times New Roman"/>
        <charset val="0"/>
      </rPr>
      <t>”</t>
    </r>
    <r>
      <rPr>
        <sz val="12"/>
        <color theme="1"/>
        <rFont val="仿宋_GB2312"/>
        <charset val="134"/>
      </rPr>
      <t>培育创建单位与典型镇街结对共建，建强基层战斗堡垒，在服务驻点市（县）建设中的发挥示范带动作用。</t>
    </r>
    <r>
      <rPr>
        <sz val="12"/>
        <color theme="1"/>
        <rFont val="Times New Roman"/>
        <charset val="0"/>
      </rPr>
      <t xml:space="preserve">
2.</t>
    </r>
    <r>
      <rPr>
        <sz val="12"/>
        <color theme="1"/>
        <rFont val="仿宋_GB2312"/>
        <charset val="134"/>
      </rPr>
      <t>开设党员、干部培训</t>
    </r>
    <r>
      <rPr>
        <sz val="12"/>
        <color theme="1"/>
        <rFont val="Times New Roman"/>
        <charset val="0"/>
      </rPr>
      <t>“</t>
    </r>
    <r>
      <rPr>
        <sz val="12"/>
        <color theme="1"/>
        <rFont val="仿宋_GB2312"/>
        <charset val="134"/>
      </rPr>
      <t>红色大讲堂</t>
    </r>
    <r>
      <rPr>
        <sz val="12"/>
        <color theme="1"/>
        <rFont val="Times New Roman"/>
        <charset val="0"/>
      </rPr>
      <t>”</t>
    </r>
    <r>
      <rPr>
        <sz val="12"/>
        <color theme="1"/>
        <rFont val="仿宋_GB2312"/>
        <charset val="134"/>
      </rPr>
      <t>。组建学校党员、干部培训讲师团，面向驻点市（县）典型镇街干部开展多维度培训。组建党员专家团队，定期开展各类人才技能技术培训。
3. 建设学校“双百行动”党员干部实践锻炼基地。在学校“双百行动”驻点市（县）建设党员干部实践锻炼基地，定期组织学校党员、干部和学生党员到驻点市（县）接受革命传统教育，开展党员志愿服务活动。</t>
    </r>
  </si>
  <si>
    <r>
      <rPr>
        <sz val="12"/>
        <color theme="1"/>
        <rFont val="仿宋_GB2312"/>
        <charset val="134"/>
      </rPr>
      <t>主要目标任务：实现学校党支部与结对县域的典型镇街党支部结对共建，打造结对共建的党建工作品牌。</t>
    </r>
    <r>
      <rPr>
        <sz val="12"/>
        <color theme="1"/>
        <rFont val="Times New Roman"/>
        <charset val="0"/>
      </rPr>
      <t xml:space="preserve">
</t>
    </r>
    <r>
      <rPr>
        <sz val="12"/>
        <color theme="1"/>
        <rFont val="仿宋_GB2312"/>
        <charset val="134"/>
      </rPr>
      <t>分年度量化指标：</t>
    </r>
    <r>
      <rPr>
        <sz val="12"/>
        <color theme="1"/>
        <rFont val="Times New Roman"/>
        <charset val="0"/>
      </rPr>
      <t xml:space="preserve">
2024</t>
    </r>
    <r>
      <rPr>
        <sz val="12"/>
        <color theme="1"/>
        <rFont val="仿宋_GB2312"/>
        <charset val="134"/>
      </rPr>
      <t>年：组织上对接，实现典型镇街党支部结对共建全覆盖。学校</t>
    </r>
    <r>
      <rPr>
        <sz val="12"/>
        <color theme="1"/>
        <rFont val="Times New Roman"/>
        <charset val="0"/>
      </rPr>
      <t>11</t>
    </r>
    <r>
      <rPr>
        <sz val="12"/>
        <color theme="1"/>
        <rFont val="仿宋_GB2312"/>
        <charset val="134"/>
      </rPr>
      <t>个国家级、省级标杆院（系）、样板党支部分为两个结对共建组，分别与两个驻点市（县）典型镇街的党组织（共建重点项目所在镇街）结对共建，签订共建协议，明确共建目标、任务；组建党员专家服务队和党员志愿服务队，发挥好党员干部在重点项目攻坚中的先锋模范作用。每年组织不少于两期基层党建专题培训和基层治理专题培训，覆盖典型镇街党支部书记和镇村干部。</t>
    </r>
    <r>
      <rPr>
        <sz val="12"/>
        <color theme="1"/>
        <rFont val="Times New Roman"/>
        <charset val="0"/>
      </rPr>
      <t xml:space="preserve">
2025</t>
    </r>
    <r>
      <rPr>
        <sz val="12"/>
        <color theme="1"/>
        <rFont val="仿宋_GB2312"/>
        <charset val="134"/>
      </rPr>
      <t>年：打造党建品牌，丰富结对共建内涵。在驻点县建设党员干部实践锻炼基地，大力宣传党员专家团队、党员学生团队以及基层党员干部的先进事迹，树立典型。</t>
    </r>
    <r>
      <rPr>
        <sz val="12"/>
        <color theme="1"/>
        <rFont val="Times New Roman"/>
        <charset val="0"/>
      </rPr>
      <t xml:space="preserve">
2026</t>
    </r>
    <r>
      <rPr>
        <sz val="12"/>
        <color theme="1"/>
        <rFont val="仿宋_GB2312"/>
        <charset val="134"/>
      </rPr>
      <t>年</t>
    </r>
    <r>
      <rPr>
        <sz val="12"/>
        <color theme="1"/>
        <rFont val="Times New Roman"/>
        <charset val="0"/>
      </rPr>
      <t>-2027</t>
    </r>
    <r>
      <rPr>
        <sz val="12"/>
        <color theme="1"/>
        <rFont val="仿宋_GB2312"/>
        <charset val="134"/>
      </rPr>
      <t>年：每年定期开展党员干部培训和党性锻炼，总结经验，巩固提升党建工作品牌。</t>
    </r>
  </si>
  <si>
    <r>
      <rPr>
        <sz val="12"/>
        <color theme="1"/>
        <rFont val="仿宋_GB2312"/>
        <charset val="134"/>
      </rPr>
      <t>培训费：每年组织开展党员、干部培训经费</t>
    </r>
    <r>
      <rPr>
        <sz val="12"/>
        <color theme="1"/>
        <rFont val="Times New Roman"/>
        <charset val="0"/>
      </rPr>
      <t>1</t>
    </r>
    <r>
      <rPr>
        <sz val="12"/>
        <color theme="1"/>
        <rFont val="仿宋_GB2312"/>
        <charset val="134"/>
      </rPr>
      <t>万元。结对共建开展相关活动费用：</t>
    </r>
    <r>
      <rPr>
        <sz val="12"/>
        <color theme="1"/>
        <rFont val="Times New Roman"/>
        <charset val="0"/>
      </rPr>
      <t>1</t>
    </r>
    <r>
      <rPr>
        <sz val="12"/>
        <color theme="1"/>
        <rFont val="仿宋_GB2312"/>
        <charset val="134"/>
      </rPr>
      <t>个省级标杆院（系）每年开展结对共建经费</t>
    </r>
    <r>
      <rPr>
        <sz val="12"/>
        <color theme="1"/>
        <rFont val="Times New Roman"/>
        <charset val="0"/>
      </rPr>
      <t>2</t>
    </r>
    <r>
      <rPr>
        <sz val="12"/>
        <color theme="1"/>
        <rFont val="仿宋_GB2312"/>
        <charset val="134"/>
      </rPr>
      <t>万元，</t>
    </r>
    <r>
      <rPr>
        <sz val="12"/>
        <color theme="1"/>
        <rFont val="Times New Roman"/>
        <charset val="0"/>
      </rPr>
      <t>4</t>
    </r>
    <r>
      <rPr>
        <sz val="12"/>
        <color theme="1"/>
        <rFont val="仿宋_GB2312"/>
        <charset val="134"/>
      </rPr>
      <t>个样板党支部每年开展结对共建经费</t>
    </r>
    <r>
      <rPr>
        <sz val="12"/>
        <color theme="1"/>
        <rFont val="Times New Roman"/>
        <charset val="0"/>
      </rPr>
      <t>1</t>
    </r>
    <r>
      <rPr>
        <sz val="12"/>
        <color theme="1"/>
        <rFont val="仿宋_GB2312"/>
        <charset val="134"/>
      </rPr>
      <t>万元</t>
    </r>
  </si>
  <si>
    <r>
      <rPr>
        <sz val="12"/>
        <color theme="1"/>
        <rFont val="Times New Roman"/>
        <charset val="0"/>
      </rPr>
      <t>“</t>
    </r>
    <r>
      <rPr>
        <sz val="12"/>
        <color theme="1"/>
        <rFont val="仿宋_GB2312"/>
        <charset val="134"/>
      </rPr>
      <t>医疗提升</t>
    </r>
    <r>
      <rPr>
        <sz val="12"/>
        <color theme="1"/>
        <rFont val="Times New Roman"/>
        <charset val="0"/>
      </rPr>
      <t>”</t>
    </r>
    <r>
      <rPr>
        <sz val="12"/>
        <color theme="1"/>
        <rFont val="仿宋_GB2312"/>
        <charset val="134"/>
      </rPr>
      <t>行动</t>
    </r>
    <r>
      <rPr>
        <sz val="12"/>
        <color theme="1"/>
        <rFont val="Times New Roman"/>
        <charset val="0"/>
      </rPr>
      <t>—</t>
    </r>
    <r>
      <rPr>
        <sz val="12"/>
        <color theme="1"/>
        <rFont val="仿宋_GB2312"/>
        <charset val="134"/>
      </rPr>
      <t>紧密型医疗服务联合体建设</t>
    </r>
  </si>
  <si>
    <r>
      <rPr>
        <sz val="12"/>
        <color theme="1"/>
        <rFont val="仿宋_GB2312"/>
        <charset val="134"/>
      </rPr>
      <t>卫生健康事业的高质量发展是人民健康的重要保障</t>
    </r>
    <r>
      <rPr>
        <sz val="12"/>
        <color theme="1"/>
        <rFont val="Times New Roman"/>
        <charset val="0"/>
      </rPr>
      <t>,</t>
    </r>
    <r>
      <rPr>
        <sz val="12"/>
        <color theme="1"/>
        <rFont val="仿宋_GB2312"/>
        <charset val="134"/>
      </rPr>
      <t>也是县域高质量发展的重要支撑。通过团队进驻、进修学习、专科共建等方式，建设县域医联体的示范样板，对于推动优质医疗资源向县域医院下沉、保障人民健康意义重大。</t>
    </r>
  </si>
  <si>
    <r>
      <rPr>
        <sz val="12"/>
        <color theme="1"/>
        <rFont val="Times New Roman"/>
        <charset val="0"/>
      </rPr>
      <t>1.</t>
    </r>
    <r>
      <rPr>
        <sz val="12"/>
        <color theme="1"/>
        <rFont val="仿宋_GB2312"/>
        <charset val="134"/>
      </rPr>
      <t>附属第二医院与罗定市第二人民医院建立医疗卫生服务联合体，每年派出</t>
    </r>
    <r>
      <rPr>
        <sz val="12"/>
        <color theme="1"/>
        <rFont val="Times New Roman"/>
        <charset val="0"/>
      </rPr>
      <t>5-10</t>
    </r>
    <r>
      <rPr>
        <sz val="12"/>
        <color theme="1"/>
        <rFont val="仿宋_GB2312"/>
        <charset val="134"/>
      </rPr>
      <t>名中级职称以上的专家来医院驻点帮扶，打造</t>
    </r>
    <r>
      <rPr>
        <sz val="12"/>
        <color theme="1"/>
        <rFont val="Times New Roman"/>
        <charset val="0"/>
      </rPr>
      <t>2-3个专科联盟建设项目。
2.培训基层医疗卫生人才。从医院管理、临床药学管理、中医药适宜技术、危急重症诊治等方面培训县级医疗机构人员。
3.与当地医院开展临床教学合作，经认定后，挂牌学校实践教学基地。
5. 协同当地开展定向医学生招生培养工作，为两地培养一批优质医疗人才。
6.在当地开展基层公共卫生能力提升试点。</t>
    </r>
  </si>
  <si>
    <r>
      <rPr>
        <sz val="12"/>
        <color theme="1"/>
        <rFont val="仿宋_GB2312"/>
        <charset val="134"/>
      </rPr>
      <t>打造县域医联体建设的示范样板，进一步推动优质医资源向县域医院下沉。</t>
    </r>
    <r>
      <rPr>
        <sz val="12"/>
        <color theme="1"/>
        <rFont val="Times New Roman"/>
        <charset val="0"/>
      </rPr>
      <t xml:space="preserve">
</t>
    </r>
    <r>
      <rPr>
        <sz val="12"/>
        <color theme="1"/>
        <rFont val="仿宋_GB2312"/>
        <charset val="134"/>
      </rPr>
      <t>分年度量化指标：</t>
    </r>
    <r>
      <rPr>
        <sz val="12"/>
        <color theme="1"/>
        <rFont val="Times New Roman"/>
        <charset val="0"/>
      </rPr>
      <t xml:space="preserve">
2024</t>
    </r>
    <r>
      <rPr>
        <sz val="12"/>
        <color theme="1"/>
        <rFont val="仿宋_GB2312"/>
        <charset val="134"/>
      </rPr>
      <t>年：与罗定医院签订医疗卫生服务联合体协议。结合附一院、附二院优势学科，在每个医院建设</t>
    </r>
    <r>
      <rPr>
        <sz val="12"/>
        <color theme="1"/>
        <rFont val="Times New Roman"/>
        <charset val="0"/>
      </rPr>
      <t>1-2</t>
    </r>
    <r>
      <rPr>
        <sz val="12"/>
        <color theme="1"/>
        <rFont val="仿宋_GB2312"/>
        <charset val="134"/>
      </rPr>
      <t>个特色专科。培训医院管理人员</t>
    </r>
    <r>
      <rPr>
        <sz val="12"/>
        <color theme="1"/>
        <rFont val="Times New Roman"/>
        <charset val="0"/>
      </rPr>
      <t>5</t>
    </r>
    <r>
      <rPr>
        <sz val="12"/>
        <color theme="1"/>
        <rFont val="仿宋_GB2312"/>
        <charset val="134"/>
      </rPr>
      <t>人、药学骨干</t>
    </r>
    <r>
      <rPr>
        <sz val="12"/>
        <color theme="1"/>
        <rFont val="Times New Roman"/>
        <charset val="0"/>
      </rPr>
      <t>5</t>
    </r>
    <r>
      <rPr>
        <sz val="12"/>
        <color theme="1"/>
        <rFont val="仿宋_GB2312"/>
        <charset val="134"/>
      </rPr>
      <t>人、临床骨干</t>
    </r>
    <r>
      <rPr>
        <sz val="12"/>
        <color theme="1"/>
        <rFont val="Times New Roman"/>
        <charset val="0"/>
      </rPr>
      <t>15</t>
    </r>
    <r>
      <rPr>
        <sz val="12"/>
        <color theme="1"/>
        <rFont val="仿宋_GB2312"/>
        <charset val="134"/>
      </rPr>
      <t>人以上。协同当地卫健部门共同争取扩大定向医学生培养数量。</t>
    </r>
    <r>
      <rPr>
        <sz val="12"/>
        <color theme="1"/>
        <rFont val="Times New Roman"/>
        <charset val="0"/>
      </rPr>
      <t xml:space="preserve">
2025</t>
    </r>
    <r>
      <rPr>
        <sz val="12"/>
        <color theme="1"/>
        <rFont val="仿宋_GB2312"/>
        <charset val="134"/>
      </rPr>
      <t>年：开展医院临床教学实习基地建设。加强基层医疗卫生人员的培训，培训乡村医生</t>
    </r>
    <r>
      <rPr>
        <sz val="12"/>
        <color theme="1"/>
        <rFont val="Times New Roman"/>
        <charset val="0"/>
      </rPr>
      <t>50</t>
    </r>
    <r>
      <rPr>
        <sz val="12"/>
        <color theme="1"/>
        <rFont val="仿宋_GB2312"/>
        <charset val="134"/>
      </rPr>
      <t>人。</t>
    </r>
    <r>
      <rPr>
        <sz val="12"/>
        <color theme="1"/>
        <rFont val="Times New Roman"/>
        <charset val="0"/>
      </rPr>
      <t xml:space="preserve">
2026-2027</t>
    </r>
    <r>
      <rPr>
        <sz val="12"/>
        <color theme="1"/>
        <rFont val="仿宋_GB2312"/>
        <charset val="134"/>
      </rPr>
      <t>年：接收</t>
    </r>
    <r>
      <rPr>
        <sz val="12"/>
        <color theme="1"/>
        <rFont val="Times New Roman"/>
        <charset val="0"/>
      </rPr>
      <t>25</t>
    </r>
    <r>
      <rPr>
        <sz val="12"/>
        <color theme="1"/>
        <rFont val="仿宋_GB2312"/>
        <charset val="134"/>
      </rPr>
      <t>名以上当地相关医院医疗骨干人员到附属第一医院、第二医院进修学习。协助罗定市第二人民医院达到二级甲等医院评审标准。</t>
    </r>
    <r>
      <rPr>
        <sz val="12"/>
        <color theme="1"/>
        <rFont val="Times New Roman"/>
        <charset val="0"/>
      </rPr>
      <t xml:space="preserve"> </t>
    </r>
  </si>
  <si>
    <t>举办基层医疗卫生人员能力提升班和中药产业发展研修班等。</t>
  </si>
  <si>
    <r>
      <rPr>
        <sz val="12"/>
        <color theme="1"/>
        <rFont val="Times New Roman"/>
        <charset val="0"/>
      </rPr>
      <t>“</t>
    </r>
    <r>
      <rPr>
        <sz val="12"/>
        <color theme="1"/>
        <rFont val="仿宋_GB2312"/>
        <charset val="134"/>
      </rPr>
      <t>教育协同</t>
    </r>
    <r>
      <rPr>
        <sz val="12"/>
        <color theme="1"/>
        <rFont val="Times New Roman"/>
        <charset val="0"/>
      </rPr>
      <t>”</t>
    </r>
    <r>
      <rPr>
        <sz val="12"/>
        <color theme="1"/>
        <rFont val="仿宋_GB2312"/>
        <charset val="134"/>
      </rPr>
      <t>行动</t>
    </r>
    <r>
      <rPr>
        <sz val="12"/>
        <color theme="1"/>
        <rFont val="Times New Roman"/>
        <charset val="0"/>
      </rPr>
      <t>—</t>
    </r>
    <r>
      <rPr>
        <sz val="12"/>
        <color theme="1"/>
        <rFont val="仿宋_GB2312"/>
        <charset val="134"/>
      </rPr>
      <t>大中小学思政课一体化共同体建设</t>
    </r>
  </si>
  <si>
    <r>
      <rPr>
        <sz val="12"/>
        <color theme="1"/>
        <rFont val="Times New Roman"/>
        <charset val="0"/>
      </rPr>
      <t>1.</t>
    </r>
    <r>
      <rPr>
        <sz val="12"/>
        <color theme="1"/>
        <rFont val="仿宋_GB2312"/>
        <charset val="134"/>
      </rPr>
      <t>探索一套工作机制。在一体化教研团队、一体化网络课堂、一体化教学基地和一体化资源共享方面协同协作的工作机制。</t>
    </r>
    <r>
      <rPr>
        <sz val="12"/>
        <color theme="1"/>
        <rFont val="Times New Roman"/>
        <charset val="0"/>
      </rPr>
      <t xml:space="preserve">
2.</t>
    </r>
    <r>
      <rPr>
        <sz val="12"/>
        <color theme="1"/>
        <rFont val="仿宋_GB2312"/>
        <charset val="134"/>
      </rPr>
      <t>打造一批示范</t>
    </r>
    <r>
      <rPr>
        <sz val="12"/>
        <color theme="1"/>
        <rFont val="Times New Roman"/>
        <charset val="0"/>
      </rPr>
      <t>“</t>
    </r>
    <r>
      <rPr>
        <sz val="12"/>
        <color theme="1"/>
        <rFont val="仿宋_GB2312"/>
        <charset val="134"/>
      </rPr>
      <t>金课</t>
    </r>
    <r>
      <rPr>
        <sz val="12"/>
        <color theme="1"/>
        <rFont val="Times New Roman"/>
        <charset val="0"/>
      </rPr>
      <t>”</t>
    </r>
    <r>
      <rPr>
        <sz val="12"/>
        <color theme="1"/>
        <rFont val="仿宋_GB2312"/>
        <charset val="134"/>
      </rPr>
      <t>、课程资源和实践基地。以定期集体备课、共建大中小学实践实训基地、劳动实践基地等方式，形成一体化教学和实践课程资源。</t>
    </r>
    <r>
      <rPr>
        <sz val="12"/>
        <color theme="1"/>
        <rFont val="Times New Roman"/>
        <charset val="0"/>
      </rPr>
      <t xml:space="preserve">
3.</t>
    </r>
    <r>
      <rPr>
        <sz val="12"/>
        <color theme="1"/>
        <rFont val="仿宋_GB2312"/>
        <charset val="134"/>
      </rPr>
      <t>产出一批高水平教学研究成果。</t>
    </r>
  </si>
  <si>
    <r>
      <rPr>
        <sz val="12"/>
        <color theme="1"/>
        <rFont val="仿宋_GB2312"/>
        <charset val="134"/>
      </rPr>
      <t>精准对接县域基础教育高质量发展的现实需求，建设大中小学思政课一体化共同体。</t>
    </r>
    <r>
      <rPr>
        <sz val="12"/>
        <color theme="1"/>
        <rFont val="Times New Roman"/>
        <charset val="0"/>
      </rPr>
      <t xml:space="preserve">
</t>
    </r>
    <r>
      <rPr>
        <sz val="12"/>
        <color theme="1"/>
        <rFont val="仿宋_GB2312"/>
        <charset val="134"/>
      </rPr>
      <t>分年度量化指标：</t>
    </r>
    <r>
      <rPr>
        <sz val="12"/>
        <color theme="1"/>
        <rFont val="Times New Roman"/>
        <charset val="0"/>
      </rPr>
      <t xml:space="preserve">
2024</t>
    </r>
    <r>
      <rPr>
        <sz val="12"/>
        <color theme="1"/>
        <rFont val="仿宋_GB2312"/>
        <charset val="134"/>
      </rPr>
      <t>年：与县域教育局对接，编制大中小学思政课一体化共同体建设实施方案，建立健全协同育人的工作机制；每年开展一次一体化建设校际教学展示和集体备课；</t>
    </r>
    <r>
      <rPr>
        <sz val="12"/>
        <color theme="1"/>
        <rFont val="Times New Roman"/>
        <charset val="0"/>
      </rPr>
      <t xml:space="preserve">
2025</t>
    </r>
    <r>
      <rPr>
        <sz val="12"/>
        <color theme="1"/>
        <rFont val="仿宋_GB2312"/>
        <charset val="134"/>
      </rPr>
      <t>年：共同申报相关思政课题，建设</t>
    </r>
    <r>
      <rPr>
        <sz val="12"/>
        <color theme="1"/>
        <rFont val="Times New Roman"/>
        <charset val="0"/>
      </rPr>
      <t>3-4</t>
    </r>
    <r>
      <rPr>
        <sz val="12"/>
        <color theme="1"/>
        <rFont val="仿宋_GB2312"/>
        <charset val="134"/>
      </rPr>
      <t>个大中小学思政课共同体实践教学和劳动基地，打造典型样板。</t>
    </r>
    <r>
      <rPr>
        <sz val="12"/>
        <color theme="1"/>
        <rFont val="Times New Roman"/>
        <charset val="0"/>
      </rPr>
      <t xml:space="preserve">
2026</t>
    </r>
    <r>
      <rPr>
        <sz val="12"/>
        <color theme="1"/>
        <rFont val="仿宋_GB2312"/>
        <charset val="134"/>
      </rPr>
      <t>年</t>
    </r>
    <r>
      <rPr>
        <sz val="12"/>
        <color theme="1"/>
        <rFont val="Times New Roman"/>
        <charset val="0"/>
      </rPr>
      <t>-2027</t>
    </r>
    <r>
      <rPr>
        <sz val="12"/>
        <color theme="1"/>
        <rFont val="仿宋_GB2312"/>
        <charset val="134"/>
      </rPr>
      <t>年：每年定期集体备课，开展思政课实践教学和暑期三下乡社会实践活动，及时总结提升，产出相关研究成果。</t>
    </r>
  </si>
  <si>
    <t>用于课程建设与师资队伍培养。</t>
  </si>
  <si>
    <r>
      <rPr>
        <sz val="12"/>
        <color rgb="FF000000"/>
        <rFont val="Times New Roman"/>
        <charset val="0"/>
      </rPr>
      <t>“</t>
    </r>
    <r>
      <rPr>
        <sz val="12"/>
        <color rgb="FF000000"/>
        <rFont val="仿宋_GB2312"/>
        <charset val="134"/>
      </rPr>
      <t>教育协同</t>
    </r>
    <r>
      <rPr>
        <sz val="12"/>
        <color rgb="FF000000"/>
        <rFont val="Times New Roman"/>
        <charset val="0"/>
      </rPr>
      <t>”</t>
    </r>
    <r>
      <rPr>
        <sz val="12"/>
        <color rgb="FF000000"/>
        <rFont val="仿宋_GB2312"/>
        <charset val="134"/>
      </rPr>
      <t>行动</t>
    </r>
    <r>
      <rPr>
        <sz val="12"/>
        <color rgb="FF000000"/>
        <rFont val="Times New Roman"/>
        <charset val="0"/>
      </rPr>
      <t>—</t>
    </r>
    <r>
      <rPr>
        <sz val="12"/>
        <color rgb="FF000000"/>
        <rFont val="仿宋_GB2312"/>
        <charset val="134"/>
      </rPr>
      <t>中医药文化进校园</t>
    </r>
  </si>
  <si>
    <r>
      <rPr>
        <sz val="12"/>
        <color theme="1"/>
        <rFont val="仿宋_GB2312"/>
        <charset val="134"/>
      </rPr>
      <t>中央明确提出</t>
    </r>
    <r>
      <rPr>
        <sz val="12"/>
        <color theme="1"/>
        <rFont val="Times New Roman"/>
        <charset val="0"/>
      </rPr>
      <t>“</t>
    </r>
    <r>
      <rPr>
        <sz val="12"/>
        <color theme="1"/>
        <rFont val="仿宋_GB2312"/>
        <charset val="134"/>
      </rPr>
      <t>实施中医药文化传播行动，把中医药文化贯穿国民教育始终，中小学进一步丰富中医药文化教育</t>
    </r>
    <r>
      <rPr>
        <sz val="12"/>
        <color theme="1"/>
        <rFont val="Times New Roman"/>
        <charset val="0"/>
      </rPr>
      <t>”</t>
    </r>
    <r>
      <rPr>
        <sz val="12"/>
        <color theme="1"/>
        <rFont val="仿宋_GB2312"/>
        <charset val="134"/>
      </rPr>
      <t>。当前县域中小学推进中医药文化进校园，还缺乏物质资源、中医药专家等保障。发挥高校中医药学科优势，可普遍性、持续性推动中医药文化进校园，进一步激发青少年对中医药文化的兴趣，增进对中华优秀传统文化的情感和认知。</t>
    </r>
  </si>
  <si>
    <r>
      <rPr>
        <sz val="12"/>
        <color theme="1"/>
        <rFont val="Times New Roman"/>
        <charset val="0"/>
      </rPr>
      <t>1.</t>
    </r>
    <r>
      <rPr>
        <sz val="12"/>
        <color theme="1"/>
        <rFont val="仿宋_GB2312"/>
        <charset val="134"/>
      </rPr>
      <t>组建中医药文化宣讲团队。利用中药学院的师资及资源，组建宣讲团队，开展专题讲座、野外药用植物辨识、中药标本制作展览等中医药文化进校园活动。</t>
    </r>
    <r>
      <rPr>
        <sz val="12"/>
        <color theme="1"/>
        <rFont val="Times New Roman"/>
        <charset val="0"/>
      </rPr>
      <t xml:space="preserve">
2.</t>
    </r>
    <r>
      <rPr>
        <sz val="12"/>
        <color theme="1"/>
        <rFont val="仿宋_GB2312"/>
        <charset val="134"/>
      </rPr>
      <t>组织专家编写中医药文化读本、宣讲材料，普及中医药文化知识。</t>
    </r>
    <r>
      <rPr>
        <sz val="12"/>
        <color theme="1"/>
        <rFont val="Times New Roman"/>
        <charset val="0"/>
      </rPr>
      <t xml:space="preserve">
3.</t>
    </r>
    <r>
      <rPr>
        <sz val="12"/>
        <color theme="1"/>
        <rFont val="仿宋_GB2312"/>
        <charset val="134"/>
      </rPr>
      <t>建设中医药文化活动场所。帮助当地学校开设中医药知识宣传栏，在中小学校建设中药种植园等。</t>
    </r>
    <r>
      <rPr>
        <sz val="12"/>
        <color theme="1"/>
        <rFont val="Times New Roman"/>
        <charset val="0"/>
      </rPr>
      <t xml:space="preserve">
4.</t>
    </r>
    <r>
      <rPr>
        <sz val="12"/>
        <color theme="1"/>
        <rFont val="仿宋_GB2312"/>
        <charset val="134"/>
      </rPr>
      <t>组织开展文化实践体验活动。分批次组织师生到中小学学展示中医药技术、中药炮制和中医药</t>
    </r>
    <r>
      <rPr>
        <sz val="12"/>
        <color theme="1"/>
        <rFont val="Times New Roman"/>
        <charset val="0"/>
      </rPr>
      <t>3D</t>
    </r>
    <r>
      <rPr>
        <sz val="12"/>
        <color theme="1"/>
        <rFont val="仿宋_GB2312"/>
        <charset val="134"/>
      </rPr>
      <t>文创作品，感受中医药的独特魅力。</t>
    </r>
  </si>
  <si>
    <r>
      <rPr>
        <sz val="12"/>
        <color theme="1"/>
        <rFont val="仿宋_GB2312"/>
        <charset val="134"/>
      </rPr>
      <t>探索中医药文化宣教工作纳入中小学教育体系的工作机制，打造</t>
    </r>
    <r>
      <rPr>
        <sz val="12"/>
        <color theme="1"/>
        <rFont val="Times New Roman"/>
        <charset val="0"/>
      </rPr>
      <t>1-2</t>
    </r>
    <r>
      <rPr>
        <sz val="12"/>
        <color theme="1"/>
        <rFont val="仿宋_GB2312"/>
        <charset val="134"/>
      </rPr>
      <t>所中医药文化特色中小学校，进一步提升结对县域中小学校中医药健康知识的普及率。</t>
    </r>
    <r>
      <rPr>
        <sz val="12"/>
        <color theme="1"/>
        <rFont val="Times New Roman"/>
        <charset val="0"/>
      </rPr>
      <t xml:space="preserve">
</t>
    </r>
    <r>
      <rPr>
        <sz val="12"/>
        <color theme="1"/>
        <rFont val="仿宋_GB2312"/>
        <charset val="134"/>
      </rPr>
      <t>分年度量化指标：</t>
    </r>
    <r>
      <rPr>
        <sz val="12"/>
        <color theme="1"/>
        <rFont val="Times New Roman"/>
        <charset val="0"/>
      </rPr>
      <t xml:space="preserve">
2024年：与当地教育局对接，明确学校需求，制定和完善中医药文化进校园的工作方案。组建专家团队并确定职责分工。
2025年：编写医药文化读本，开设中医药文化讲堂，定期进行专题讲座。建设中医药文化宣讲场所1-2个。
2026年-2027年：每年开展不少于3场中医药文化实践体验活动。总结提升进中医药文化进校园活动，打造1-2所中医药文化特色中小学校。</t>
    </r>
  </si>
  <si>
    <t>用于科普文化氛围建设与课程建设、培训师资培训等。</t>
  </si>
  <si>
    <r>
      <rPr>
        <sz val="12"/>
        <color theme="1"/>
        <rFont val="Times New Roman"/>
        <charset val="0"/>
      </rPr>
      <t>2023-2024</t>
    </r>
    <r>
      <rPr>
        <sz val="12"/>
        <color theme="1"/>
        <rFont val="仿宋_GB2312"/>
        <charset val="134"/>
      </rPr>
      <t>开展关于电子商务实务、直播营销、商务沟通与谈判、电子商务案例分析的人才培训课程</t>
    </r>
    <r>
      <rPr>
        <sz val="12"/>
        <color theme="1"/>
        <rFont val="Times New Roman"/>
        <charset val="0"/>
      </rPr>
      <t>1-2</t>
    </r>
    <r>
      <rPr>
        <sz val="12"/>
        <color theme="1"/>
        <rFont val="仿宋_GB2312"/>
        <charset val="134"/>
      </rPr>
      <t>期；预计完成不少于</t>
    </r>
    <r>
      <rPr>
        <sz val="12"/>
        <color theme="1"/>
        <rFont val="Times New Roman"/>
        <charset val="0"/>
      </rPr>
      <t>50</t>
    </r>
    <r>
      <rPr>
        <sz val="12"/>
        <color theme="1"/>
        <rFont val="仿宋_GB2312"/>
        <charset val="134"/>
      </rPr>
      <t>人次的培训。培养人才具有主流电商平台能力。</t>
    </r>
  </si>
  <si>
    <r>
      <rPr>
        <sz val="12"/>
        <color theme="1"/>
        <rFont val="Times New Roman"/>
        <charset val="0"/>
      </rPr>
      <t>5</t>
    </r>
    <r>
      <rPr>
        <sz val="12"/>
        <color theme="1"/>
        <rFont val="仿宋_GB2312"/>
        <charset val="134"/>
      </rPr>
      <t>万元。</t>
    </r>
    <r>
      <rPr>
        <sz val="12"/>
        <color theme="1"/>
        <rFont val="Times New Roman"/>
        <charset val="0"/>
      </rPr>
      <t xml:space="preserve">
50</t>
    </r>
    <r>
      <rPr>
        <sz val="12"/>
        <color theme="1"/>
        <rFont val="仿宋_GB2312"/>
        <charset val="134"/>
      </rPr>
      <t>人次参培。</t>
    </r>
  </si>
  <si>
    <t>新兴县</t>
  </si>
  <si>
    <t>佛山科学技术学院、顺德职业技术学院</t>
  </si>
  <si>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青年乡创空间共建</t>
    </r>
  </si>
  <si>
    <r>
      <rPr>
        <sz val="12"/>
        <color theme="1"/>
        <rFont val="仿宋_GB2312"/>
        <charset val="134"/>
      </rPr>
      <t>创新</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大学生服务地方产业发展的工作机制，充分发挥大学生的人员及专业技术优势，突出高校青年群体对地方文化活动、志愿者活动及乡村集体经济运营的支持，探索推动建设地域文化浓厚、产业特色鲜明、创新活力强劲的乡创空间，将乡创空间打造成支持与服务青年下乡、兴乡、返乡的重要平台。与团县委共建。</t>
    </r>
  </si>
  <si>
    <r>
      <rPr>
        <sz val="12"/>
        <color theme="1"/>
        <rFont val="Times New Roman"/>
        <charset val="0"/>
      </rPr>
      <t>1.</t>
    </r>
    <r>
      <rPr>
        <sz val="12"/>
        <color theme="1"/>
        <rFont val="仿宋_GB2312"/>
        <charset val="134"/>
      </rPr>
      <t>达成共建意识，建立需求清单；</t>
    </r>
    <r>
      <rPr>
        <sz val="12"/>
        <color theme="1"/>
        <rFont val="Times New Roman"/>
        <charset val="0"/>
      </rPr>
      <t xml:space="preserve">
2.</t>
    </r>
    <r>
      <rPr>
        <sz val="12"/>
        <color theme="1"/>
        <rFont val="仿宋_GB2312"/>
        <charset val="134"/>
      </rPr>
      <t>制定建设方案</t>
    </r>
    <r>
      <rPr>
        <sz val="12"/>
        <color theme="1"/>
        <rFont val="Times New Roman"/>
        <charset val="0"/>
      </rPr>
      <t xml:space="preserve">
3.</t>
    </r>
    <r>
      <rPr>
        <sz val="12"/>
        <color theme="1"/>
        <rFont val="仿宋_GB2312"/>
        <charset val="134"/>
      </rPr>
      <t>签订协议</t>
    </r>
    <r>
      <rPr>
        <sz val="12"/>
        <color theme="1"/>
        <rFont val="Times New Roman"/>
        <charset val="0"/>
      </rPr>
      <t xml:space="preserve">
4.</t>
    </r>
    <r>
      <rPr>
        <sz val="12"/>
        <color theme="1"/>
        <rFont val="仿宋_GB2312"/>
        <charset val="134"/>
      </rPr>
      <t>组织学生开展服务</t>
    </r>
    <r>
      <rPr>
        <sz val="12"/>
        <color theme="1"/>
        <rFont val="Times New Roman"/>
        <charset val="0"/>
      </rPr>
      <t xml:space="preserve">
</t>
    </r>
  </si>
  <si>
    <r>
      <rPr>
        <sz val="12"/>
        <color theme="1"/>
        <rFont val="Times New Roman"/>
        <charset val="0"/>
      </rPr>
      <t>1.</t>
    </r>
    <r>
      <rPr>
        <sz val="12"/>
        <color theme="1"/>
        <rFont val="仿宋_GB2312"/>
        <charset val="134"/>
      </rPr>
      <t>组织创业创新赛事不少于</t>
    </r>
    <r>
      <rPr>
        <sz val="12"/>
        <color theme="1"/>
        <rFont val="Times New Roman"/>
        <charset val="0"/>
      </rPr>
      <t>3</t>
    </r>
    <r>
      <rPr>
        <sz val="12"/>
        <color theme="1"/>
        <rFont val="仿宋_GB2312"/>
        <charset val="134"/>
      </rPr>
      <t>项</t>
    </r>
    <r>
      <rPr>
        <sz val="12"/>
        <color theme="1"/>
        <rFont val="Times New Roman"/>
        <charset val="0"/>
      </rPr>
      <t xml:space="preserve">
2.</t>
    </r>
    <r>
      <rPr>
        <sz val="12"/>
        <color theme="1"/>
        <rFont val="仿宋_GB2312"/>
        <charset val="134"/>
      </rPr>
      <t>合作开展乡村文化艺术展示区、乡村夏（冬）令营区、乡村劳动体验区、网红地标打卡基地、特色民宿基地、特色农产品电商直播基地等的设计、建设与运营，不少于</t>
    </r>
    <r>
      <rPr>
        <sz val="12"/>
        <color theme="1"/>
        <rFont val="Times New Roman"/>
        <charset val="0"/>
      </rPr>
      <t>3</t>
    </r>
    <r>
      <rPr>
        <sz val="12"/>
        <color theme="1"/>
        <rFont val="仿宋_GB2312"/>
        <charset val="134"/>
      </rPr>
      <t>个。</t>
    </r>
    <r>
      <rPr>
        <sz val="12"/>
        <color theme="1"/>
        <rFont val="Times New Roman"/>
        <charset val="0"/>
      </rPr>
      <t xml:space="preserve">
3.</t>
    </r>
    <r>
      <rPr>
        <sz val="12"/>
        <color theme="1"/>
        <rFont val="仿宋_GB2312"/>
        <charset val="134"/>
      </rPr>
      <t>开展地方文旅资源挖掘、行业发展调研、特色农产品营销、网红打卡点改造、文明乡风志愿服务等社会实践，不少于</t>
    </r>
    <r>
      <rPr>
        <sz val="12"/>
        <color theme="1"/>
        <rFont val="Times New Roman"/>
        <charset val="0"/>
      </rPr>
      <t>10</t>
    </r>
    <r>
      <rPr>
        <sz val="12"/>
        <color theme="1"/>
        <rFont val="仿宋_GB2312"/>
        <charset val="134"/>
      </rPr>
      <t>个案例。</t>
    </r>
  </si>
  <si>
    <r>
      <rPr>
        <sz val="12"/>
        <color theme="1"/>
        <rFont val="Times New Roman"/>
        <charset val="0"/>
      </rPr>
      <t>1.</t>
    </r>
    <r>
      <rPr>
        <sz val="12"/>
        <color theme="1"/>
        <rFont val="仿宋_GB2312"/>
        <charset val="134"/>
      </rPr>
      <t>赛事组织费用，每项为</t>
    </r>
    <r>
      <rPr>
        <sz val="12"/>
        <color theme="1"/>
        <rFont val="Times New Roman"/>
        <charset val="0"/>
      </rPr>
      <t>10</t>
    </r>
    <r>
      <rPr>
        <sz val="12"/>
        <color theme="1"/>
        <rFont val="仿宋_GB2312"/>
        <charset val="134"/>
      </rPr>
      <t>万元；</t>
    </r>
    <r>
      <rPr>
        <sz val="12"/>
        <color theme="1"/>
        <rFont val="Times New Roman"/>
        <charset val="0"/>
      </rPr>
      <t xml:space="preserve">
2.</t>
    </r>
    <r>
      <rPr>
        <sz val="12"/>
        <color theme="1"/>
        <rFont val="仿宋_GB2312"/>
        <charset val="134"/>
      </rPr>
      <t>示范运营基地每个为</t>
    </r>
    <r>
      <rPr>
        <sz val="12"/>
        <color theme="1"/>
        <rFont val="Times New Roman"/>
        <charset val="0"/>
      </rPr>
      <t>15</t>
    </r>
    <r>
      <rPr>
        <sz val="12"/>
        <color theme="1"/>
        <rFont val="仿宋_GB2312"/>
        <charset val="134"/>
      </rPr>
      <t>万元；</t>
    </r>
    <r>
      <rPr>
        <sz val="12"/>
        <color theme="1"/>
        <rFont val="Times New Roman"/>
        <charset val="0"/>
      </rPr>
      <t xml:space="preserve">
3.</t>
    </r>
    <r>
      <rPr>
        <sz val="12"/>
        <color theme="1"/>
        <rFont val="仿宋_GB2312"/>
        <charset val="134"/>
      </rPr>
      <t>社会实践调查每项支持</t>
    </r>
    <r>
      <rPr>
        <sz val="12"/>
        <color theme="1"/>
        <rFont val="Times New Roman"/>
        <charset val="0"/>
      </rPr>
      <t>2</t>
    </r>
    <r>
      <rPr>
        <sz val="12"/>
        <color theme="1"/>
        <rFont val="仿宋_GB2312"/>
        <charset val="134"/>
      </rPr>
      <t>万元</t>
    </r>
  </si>
  <si>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凌丰集团实践基地建设</t>
    </r>
  </si>
  <si>
    <r>
      <rPr>
        <sz val="12"/>
        <color theme="1"/>
        <rFont val="仿宋_GB2312"/>
        <charset val="134"/>
      </rPr>
      <t>聚焦乡村振兴领域开展多样化、多模式的合作共建，推动政校企在新兴县</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中形成合力，形成互利互惠、共建共享的合作格局，助力广东凌丰集团股份有限公司不断提升在地方二产业发展方面的引领力，同时提升高校面向乡村振兴领域的人才培养、成果转化和服务社会能力。</t>
    </r>
  </si>
  <si>
    <r>
      <rPr>
        <sz val="12"/>
        <color theme="1"/>
        <rFont val="Times New Roman"/>
        <charset val="0"/>
      </rPr>
      <t>1.</t>
    </r>
    <r>
      <rPr>
        <sz val="12"/>
        <color theme="1"/>
        <rFont val="仿宋_GB2312"/>
        <charset val="134"/>
      </rPr>
      <t>达成共建意识，建立需求清单；</t>
    </r>
    <r>
      <rPr>
        <sz val="12"/>
        <color theme="1"/>
        <rFont val="Times New Roman"/>
        <charset val="0"/>
      </rPr>
      <t xml:space="preserve">
2.</t>
    </r>
    <r>
      <rPr>
        <sz val="12"/>
        <color theme="1"/>
        <rFont val="仿宋_GB2312"/>
        <charset val="134"/>
      </rPr>
      <t>制定建设方案</t>
    </r>
    <r>
      <rPr>
        <sz val="12"/>
        <color theme="1"/>
        <rFont val="Times New Roman"/>
        <charset val="0"/>
      </rPr>
      <t xml:space="preserve">
3.</t>
    </r>
    <r>
      <rPr>
        <sz val="12"/>
        <color theme="1"/>
        <rFont val="仿宋_GB2312"/>
        <charset val="134"/>
      </rPr>
      <t>签订协议</t>
    </r>
    <r>
      <rPr>
        <sz val="12"/>
        <color theme="1"/>
        <rFont val="Times New Roman"/>
        <charset val="0"/>
      </rPr>
      <t xml:space="preserve">
4.</t>
    </r>
    <r>
      <rPr>
        <sz val="12"/>
        <color theme="1"/>
        <rFont val="仿宋_GB2312"/>
        <charset val="134"/>
      </rPr>
      <t>组织师生服务团开展服务</t>
    </r>
    <r>
      <rPr>
        <sz val="12"/>
        <color theme="1"/>
        <rFont val="Times New Roman"/>
        <charset val="0"/>
      </rPr>
      <t xml:space="preserve">
5.</t>
    </r>
    <r>
      <rPr>
        <sz val="12"/>
        <color theme="1"/>
        <rFont val="仿宋_GB2312"/>
        <charset val="134"/>
      </rPr>
      <t>组织学生实习</t>
    </r>
  </si>
  <si>
    <r>
      <rPr>
        <sz val="12"/>
        <color theme="1"/>
        <rFont val="Times New Roman"/>
        <charset val="0"/>
      </rPr>
      <t>1.</t>
    </r>
    <r>
      <rPr>
        <sz val="12"/>
        <color theme="1"/>
        <rFont val="仿宋_GB2312"/>
        <charset val="134"/>
      </rPr>
      <t>接纳师生服务人次不少于</t>
    </r>
    <r>
      <rPr>
        <sz val="12"/>
        <color theme="1"/>
        <rFont val="Times New Roman"/>
        <charset val="0"/>
      </rPr>
      <t>50</t>
    </r>
    <r>
      <rPr>
        <sz val="12"/>
        <color theme="1"/>
        <rFont val="仿宋_GB2312"/>
        <charset val="134"/>
      </rPr>
      <t>人次</t>
    </r>
    <r>
      <rPr>
        <sz val="12"/>
        <color theme="1"/>
        <rFont val="Times New Roman"/>
        <charset val="0"/>
      </rPr>
      <t>/</t>
    </r>
    <r>
      <rPr>
        <sz val="12"/>
        <color theme="1"/>
        <rFont val="仿宋_GB2312"/>
        <charset val="134"/>
      </rPr>
      <t>年</t>
    </r>
    <r>
      <rPr>
        <sz val="12"/>
        <color theme="1"/>
        <rFont val="Times New Roman"/>
        <charset val="0"/>
      </rPr>
      <t xml:space="preserve">
2.</t>
    </r>
    <r>
      <rPr>
        <sz val="12"/>
        <color theme="1"/>
        <rFont val="仿宋_GB2312"/>
        <charset val="134"/>
      </rPr>
      <t>开展咨询服务不少于</t>
    </r>
    <r>
      <rPr>
        <sz val="12"/>
        <color theme="1"/>
        <rFont val="Times New Roman"/>
        <charset val="0"/>
      </rPr>
      <t>2</t>
    </r>
    <r>
      <rPr>
        <sz val="12"/>
        <color theme="1"/>
        <rFont val="仿宋_GB2312"/>
        <charset val="134"/>
      </rPr>
      <t>次</t>
    </r>
    <r>
      <rPr>
        <sz val="12"/>
        <color theme="1"/>
        <rFont val="Times New Roman"/>
        <charset val="0"/>
      </rPr>
      <t>/</t>
    </r>
    <r>
      <rPr>
        <sz val="12"/>
        <color theme="1"/>
        <rFont val="仿宋_GB2312"/>
        <charset val="134"/>
      </rPr>
      <t>年</t>
    </r>
  </si>
  <si>
    <r>
      <rPr>
        <sz val="12"/>
        <color theme="1"/>
        <rFont val="仿宋_GB2312"/>
        <charset val="134"/>
      </rPr>
      <t>按照每人次</t>
    </r>
    <r>
      <rPr>
        <sz val="12"/>
        <color theme="1"/>
        <rFont val="Times New Roman"/>
        <charset val="0"/>
      </rPr>
      <t>200</t>
    </r>
    <r>
      <rPr>
        <sz val="12"/>
        <color theme="1"/>
        <rFont val="仿宋_GB2312"/>
        <charset val="134"/>
      </rPr>
      <t>元成本计算</t>
    </r>
  </si>
  <si>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翔顺集团实践基地建设</t>
    </r>
  </si>
  <si>
    <r>
      <rPr>
        <sz val="12"/>
        <color theme="1"/>
        <rFont val="仿宋_GB2312"/>
        <charset val="134"/>
      </rPr>
      <t>聚焦乡村振兴领域开展多样化、多模式的合作共建，推动政校企在新兴县</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中形成合力，形成互利互惠、共建共享的合作格局，助力翔顺集团股份有限公司不断提升在地方一二三产业发展方面的引领力，同时提升高校面向乡村振兴领域的人才培养、成果转化和服务社会能力。</t>
    </r>
  </si>
  <si>
    <t>科技创新平台</t>
  </si>
  <si>
    <t>为全面推进新兴县乡村振兴、推动县域高质量发展注入科技动能，参与基层改革创新探索，提供决策咨询服务，推动城乡区域协调发展向更高水平和更高质量迈进。发挥企业在产业发展方面的特色，坚持科技项目与成果转化结合，以点带面，促进新兴县自主创新和科研成果转化，激发高校科研团队的创新创业能力。与县科技局共建。</t>
  </si>
  <si>
    <r>
      <rPr>
        <sz val="12"/>
        <color theme="1"/>
        <rFont val="Times New Roman"/>
        <charset val="0"/>
      </rPr>
      <t>1.</t>
    </r>
    <r>
      <rPr>
        <sz val="12"/>
        <color theme="1"/>
        <rFont val="仿宋_GB2312"/>
        <charset val="134"/>
      </rPr>
      <t>达成共建意识，建立需求清单；</t>
    </r>
    <r>
      <rPr>
        <sz val="12"/>
        <color theme="1"/>
        <rFont val="Times New Roman"/>
        <charset val="0"/>
      </rPr>
      <t xml:space="preserve">
2.</t>
    </r>
    <r>
      <rPr>
        <sz val="12"/>
        <color theme="1"/>
        <rFont val="仿宋_GB2312"/>
        <charset val="134"/>
      </rPr>
      <t>制定建设方案</t>
    </r>
    <r>
      <rPr>
        <sz val="12"/>
        <color theme="1"/>
        <rFont val="Times New Roman"/>
        <charset val="0"/>
      </rPr>
      <t xml:space="preserve">
3.</t>
    </r>
    <r>
      <rPr>
        <sz val="12"/>
        <color theme="1"/>
        <rFont val="仿宋_GB2312"/>
        <charset val="134"/>
      </rPr>
      <t>签订协议</t>
    </r>
    <r>
      <rPr>
        <sz val="12"/>
        <color theme="1"/>
        <rFont val="Times New Roman"/>
        <charset val="0"/>
      </rPr>
      <t xml:space="preserve">
4.</t>
    </r>
    <r>
      <rPr>
        <sz val="12"/>
        <color theme="1"/>
        <rFont val="仿宋_GB2312"/>
        <charset val="134"/>
      </rPr>
      <t>组织科研团队，开展科研和服务工作</t>
    </r>
  </si>
  <si>
    <r>
      <rPr>
        <sz val="12"/>
        <color theme="1"/>
        <rFont val="Times New Roman"/>
        <charset val="0"/>
      </rPr>
      <t>1.</t>
    </r>
    <r>
      <rPr>
        <sz val="12"/>
        <color theme="1"/>
        <rFont val="仿宋_GB2312"/>
        <charset val="134"/>
      </rPr>
      <t>建立乡村工作站、博士工作坊、科技小院等</t>
    </r>
    <r>
      <rPr>
        <sz val="12"/>
        <color theme="1"/>
        <rFont val="Times New Roman"/>
        <charset val="0"/>
      </rPr>
      <t>3-5</t>
    </r>
    <r>
      <rPr>
        <sz val="12"/>
        <color theme="1"/>
        <rFont val="仿宋_GB2312"/>
        <charset val="134"/>
      </rPr>
      <t>个</t>
    </r>
    <r>
      <rPr>
        <sz val="12"/>
        <color theme="1"/>
        <rFont val="Times New Roman"/>
        <charset val="0"/>
      </rPr>
      <t xml:space="preserve">
2.</t>
    </r>
    <r>
      <rPr>
        <sz val="12"/>
        <color theme="1"/>
        <rFont val="仿宋_GB2312"/>
        <charset val="134"/>
      </rPr>
      <t>开展对接服务项目不少于</t>
    </r>
    <r>
      <rPr>
        <sz val="12"/>
        <color theme="1"/>
        <rFont val="Times New Roman"/>
        <charset val="0"/>
      </rPr>
      <t>10</t>
    </r>
    <r>
      <rPr>
        <sz val="12"/>
        <color theme="1"/>
        <rFont val="仿宋_GB2312"/>
        <charset val="134"/>
      </rPr>
      <t>项</t>
    </r>
  </si>
  <si>
    <r>
      <rPr>
        <sz val="12"/>
        <color theme="1"/>
        <rFont val="仿宋_GB2312"/>
        <charset val="134"/>
      </rPr>
      <t>建设科技服务点所需的前期投入，每个点位按照</t>
    </r>
    <r>
      <rPr>
        <sz val="12"/>
        <color theme="1"/>
        <rFont val="Times New Roman"/>
        <charset val="0"/>
      </rPr>
      <t>10</t>
    </r>
    <r>
      <rPr>
        <sz val="12"/>
        <color theme="1"/>
        <rFont val="仿宋_GB2312"/>
        <charset val="134"/>
      </rPr>
      <t>万元投入。</t>
    </r>
  </si>
  <si>
    <t>洞表村乡村振兴提升工程</t>
  </si>
  <si>
    <t>洞表村</t>
  </si>
  <si>
    <t>打造乡村规划建设和绿美乡村建设样板，提升村容村貌，盘活集体经济，通过参与省乡村风貌设计大赛和绿美乡村专项比赛等方式，推动项目方案细化落地。</t>
  </si>
  <si>
    <r>
      <rPr>
        <sz val="12"/>
        <color theme="1"/>
        <rFont val="Times New Roman"/>
        <charset val="0"/>
      </rPr>
      <t>1.</t>
    </r>
    <r>
      <rPr>
        <sz val="12"/>
        <color theme="1"/>
        <rFont val="仿宋_GB2312"/>
        <charset val="134"/>
      </rPr>
      <t>开展深度调研；</t>
    </r>
    <r>
      <rPr>
        <sz val="12"/>
        <color theme="1"/>
        <rFont val="Times New Roman"/>
        <charset val="0"/>
      </rPr>
      <t xml:space="preserve">
2.</t>
    </r>
    <r>
      <rPr>
        <sz val="12"/>
        <color theme="1"/>
        <rFont val="仿宋_GB2312"/>
        <charset val="134"/>
      </rPr>
      <t>编制规划设计方案；</t>
    </r>
    <r>
      <rPr>
        <sz val="12"/>
        <color theme="1"/>
        <rFont val="Times New Roman"/>
        <charset val="0"/>
      </rPr>
      <t xml:space="preserve">
3.</t>
    </r>
    <r>
      <rPr>
        <sz val="12"/>
        <color theme="1"/>
        <rFont val="仿宋_GB2312"/>
        <charset val="134"/>
      </rPr>
      <t>策划村级经济提升方案，盘活集体经济，扩大村级产业：</t>
    </r>
    <r>
      <rPr>
        <sz val="12"/>
        <color theme="1"/>
        <rFont val="Times New Roman"/>
        <charset val="0"/>
      </rPr>
      <t xml:space="preserve">
4.</t>
    </r>
    <r>
      <rPr>
        <sz val="12"/>
        <color theme="1"/>
        <rFont val="仿宋_GB2312"/>
        <charset val="134"/>
      </rPr>
      <t>推动项目落地，特别是在村庄风貌设计、建筑风格提升、景观绿化建设等方面，侧重实施。</t>
    </r>
    <r>
      <rPr>
        <sz val="12"/>
        <color theme="1"/>
        <rFont val="Times New Roman"/>
        <charset val="0"/>
      </rPr>
      <t xml:space="preserve">
</t>
    </r>
  </si>
  <si>
    <r>
      <rPr>
        <sz val="12"/>
        <color theme="1"/>
        <rFont val="仿宋_GB2312"/>
        <charset val="134"/>
      </rPr>
      <t>提供规划、设计、施工、运营全过程支持。第</t>
    </r>
    <r>
      <rPr>
        <sz val="12"/>
        <color theme="1"/>
        <rFont val="Times New Roman"/>
        <charset val="0"/>
      </rPr>
      <t>1</t>
    </r>
    <r>
      <rPr>
        <sz val="12"/>
        <color theme="1"/>
        <rFont val="仿宋_GB2312"/>
        <charset val="134"/>
      </rPr>
      <t>年为规划设计年，第</t>
    </r>
    <r>
      <rPr>
        <sz val="12"/>
        <color theme="1"/>
        <rFont val="Times New Roman"/>
        <charset val="0"/>
      </rPr>
      <t>2</t>
    </r>
    <r>
      <rPr>
        <sz val="12"/>
        <color theme="1"/>
        <rFont val="仿宋_GB2312"/>
        <charset val="134"/>
      </rPr>
      <t>、</t>
    </r>
    <r>
      <rPr>
        <sz val="12"/>
        <color theme="1"/>
        <rFont val="Times New Roman"/>
        <charset val="0"/>
      </rPr>
      <t>3</t>
    </r>
    <r>
      <rPr>
        <sz val="12"/>
        <color theme="1"/>
        <rFont val="仿宋_GB2312"/>
        <charset val="134"/>
      </rPr>
      <t>年为实施和运营年。</t>
    </r>
  </si>
  <si>
    <r>
      <rPr>
        <sz val="12"/>
        <color theme="1"/>
        <rFont val="Times New Roman"/>
        <charset val="0"/>
      </rPr>
      <t>1.</t>
    </r>
    <r>
      <rPr>
        <sz val="12"/>
        <color theme="1"/>
        <rFont val="仿宋_GB2312"/>
        <charset val="134"/>
      </rPr>
      <t>规划设计费</t>
    </r>
    <r>
      <rPr>
        <sz val="12"/>
        <color theme="1"/>
        <rFont val="Times New Roman"/>
        <charset val="0"/>
      </rPr>
      <t>30</t>
    </r>
    <r>
      <rPr>
        <sz val="12"/>
        <color theme="1"/>
        <rFont val="仿宋_GB2312"/>
        <charset val="134"/>
      </rPr>
      <t>万；</t>
    </r>
    <r>
      <rPr>
        <sz val="12"/>
        <color theme="1"/>
        <rFont val="Times New Roman"/>
        <charset val="0"/>
      </rPr>
      <t xml:space="preserve">
2.</t>
    </r>
    <r>
      <rPr>
        <sz val="12"/>
        <color theme="1"/>
        <rFont val="仿宋_GB2312"/>
        <charset val="134"/>
      </rPr>
      <t>基础设施提升</t>
    </r>
    <r>
      <rPr>
        <sz val="12"/>
        <color theme="1"/>
        <rFont val="Times New Roman"/>
        <charset val="0"/>
      </rPr>
      <t>300</t>
    </r>
    <r>
      <rPr>
        <sz val="12"/>
        <color theme="1"/>
        <rFont val="仿宋_GB2312"/>
        <charset val="134"/>
      </rPr>
      <t>万；</t>
    </r>
    <r>
      <rPr>
        <sz val="12"/>
        <color theme="1"/>
        <rFont val="Times New Roman"/>
        <charset val="0"/>
      </rPr>
      <t xml:space="preserve">
3.</t>
    </r>
    <r>
      <rPr>
        <sz val="12"/>
        <color theme="1"/>
        <rFont val="仿宋_GB2312"/>
        <charset val="134"/>
      </rPr>
      <t>风貌提升及绿化提升</t>
    </r>
    <r>
      <rPr>
        <sz val="12"/>
        <color theme="1"/>
        <rFont val="Times New Roman"/>
        <charset val="0"/>
      </rPr>
      <t>220</t>
    </r>
    <r>
      <rPr>
        <sz val="12"/>
        <color theme="1"/>
        <rFont val="仿宋_GB2312"/>
        <charset val="134"/>
      </rPr>
      <t>万；</t>
    </r>
    <r>
      <rPr>
        <sz val="12"/>
        <color theme="1"/>
        <rFont val="Times New Roman"/>
        <charset val="0"/>
      </rPr>
      <t xml:space="preserve">
4.</t>
    </r>
    <r>
      <rPr>
        <sz val="12"/>
        <color theme="1"/>
        <rFont val="仿宋_GB2312"/>
        <charset val="134"/>
      </rPr>
      <t>集体经济运营启动金</t>
    </r>
    <r>
      <rPr>
        <sz val="12"/>
        <color theme="1"/>
        <rFont val="Times New Roman"/>
        <charset val="0"/>
      </rPr>
      <t>50</t>
    </r>
    <r>
      <rPr>
        <sz val="12"/>
        <color theme="1"/>
        <rFont val="仿宋_GB2312"/>
        <charset val="134"/>
      </rPr>
      <t>万；</t>
    </r>
  </si>
  <si>
    <t>龙山塘村乡村振兴提升工程</t>
  </si>
  <si>
    <t>六祖镇、龙山塘村</t>
  </si>
  <si>
    <t>云河村乡村振兴提升工程</t>
  </si>
  <si>
    <t>云吟村乡村振兴提升工程</t>
  </si>
  <si>
    <t>云吟村</t>
  </si>
  <si>
    <t>朱所村乡村振兴提升工程</t>
  </si>
  <si>
    <t>朱所村</t>
  </si>
  <si>
    <t>中职学校职教水平提升</t>
  </si>
  <si>
    <r>
      <rPr>
        <sz val="12"/>
        <color theme="1"/>
        <rFont val="仿宋_GB2312"/>
        <charset val="134"/>
      </rPr>
      <t>在顺德职业技术学院对口帮扶基础上，佛山科学技术学院</t>
    </r>
    <r>
      <rPr>
        <sz val="12"/>
        <color theme="1"/>
        <rFont val="Times New Roman"/>
        <charset val="0"/>
      </rPr>
      <t>-</t>
    </r>
    <r>
      <rPr>
        <sz val="12"/>
        <color theme="1"/>
        <rFont val="仿宋_GB2312"/>
        <charset val="134"/>
      </rPr>
      <t>顺德职业技术学院与新兴县域中职学校开展对接帮扶，在人才培养、专业及实验室建设、师资队伍建设等方面开展合作，提升中职学校职教水平。与县教育局共建。</t>
    </r>
  </si>
  <si>
    <r>
      <rPr>
        <sz val="12"/>
        <color theme="1"/>
        <rFont val="Times New Roman"/>
        <charset val="0"/>
      </rPr>
      <t>1.</t>
    </r>
    <r>
      <rPr>
        <sz val="12"/>
        <color theme="1"/>
        <rFont val="仿宋_GB2312"/>
        <charset val="134"/>
      </rPr>
      <t>确定对接需求，制定帮扶方案</t>
    </r>
    <r>
      <rPr>
        <sz val="12"/>
        <color theme="1"/>
        <rFont val="Times New Roman"/>
        <charset val="0"/>
      </rPr>
      <t xml:space="preserve">
2.</t>
    </r>
    <r>
      <rPr>
        <sz val="12"/>
        <color theme="1"/>
        <rFont val="仿宋_GB2312"/>
        <charset val="134"/>
      </rPr>
      <t>与中职学校签订帮扶协议或结对共建协议</t>
    </r>
    <r>
      <rPr>
        <sz val="12"/>
        <color theme="1"/>
        <rFont val="Times New Roman"/>
        <charset val="0"/>
      </rPr>
      <t xml:space="preserve">
3.</t>
    </r>
    <r>
      <rPr>
        <sz val="12"/>
        <color theme="1"/>
        <rFont val="仿宋_GB2312"/>
        <charset val="134"/>
      </rPr>
      <t>制定帮扶具体计划</t>
    </r>
    <r>
      <rPr>
        <sz val="12"/>
        <color theme="1"/>
        <rFont val="Times New Roman"/>
        <charset val="0"/>
      </rPr>
      <t xml:space="preserve">
4.</t>
    </r>
    <r>
      <rPr>
        <sz val="12"/>
        <color theme="1"/>
        <rFont val="仿宋_GB2312"/>
        <charset val="134"/>
      </rPr>
      <t>分年度对接帮扶工作</t>
    </r>
  </si>
  <si>
    <t>提升中职学校办学水平，包括专业建设、师资建设、人才培养等方面</t>
  </si>
  <si>
    <r>
      <rPr>
        <sz val="12"/>
        <color theme="1"/>
        <rFont val="仿宋_GB2312"/>
        <charset val="134"/>
      </rPr>
      <t>对中职学校的实训基地建设、实验室改造、师资培训等方面的进行投入，每所学校按照</t>
    </r>
    <r>
      <rPr>
        <sz val="12"/>
        <color theme="1"/>
        <rFont val="Times New Roman"/>
        <charset val="0"/>
      </rPr>
      <t>500</t>
    </r>
    <r>
      <rPr>
        <sz val="12"/>
        <color theme="1"/>
        <rFont val="仿宋_GB2312"/>
        <charset val="134"/>
      </rPr>
      <t>万标准</t>
    </r>
  </si>
  <si>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培训学院共建</t>
    </r>
  </si>
  <si>
    <r>
      <rPr>
        <sz val="12"/>
        <color theme="1"/>
        <rFont val="仿宋_GB2312"/>
        <charset val="134"/>
      </rPr>
      <t>贯彻落实广东省委省政府</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工作部署，按照</t>
    </r>
    <r>
      <rPr>
        <sz val="12"/>
        <color theme="1"/>
        <rFont val="Times New Roman"/>
        <charset val="0"/>
      </rPr>
      <t>“</t>
    </r>
    <r>
      <rPr>
        <sz val="12"/>
        <color theme="1"/>
        <rFont val="仿宋_GB2312"/>
        <charset val="134"/>
      </rPr>
      <t>县域所需、高校所能</t>
    </r>
    <r>
      <rPr>
        <sz val="12"/>
        <color theme="1"/>
        <rFont val="Times New Roman"/>
        <charset val="0"/>
      </rPr>
      <t>”</t>
    </r>
    <r>
      <rPr>
        <sz val="12"/>
        <color theme="1"/>
        <rFont val="仿宋_GB2312"/>
        <charset val="134"/>
      </rPr>
      <t>的原则，立足新兴县发展定位建设</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培训学院，为新兴县开展人才培训，为推进新兴县乡村振兴、高质量发展注入新的动能；开展职业技能、学历提升、政府公益性、市场化项目等方面的培训，助力解决经济发展相对落后地区人才资源不足的问题。与县人力资源和社会保障局共建。</t>
    </r>
  </si>
  <si>
    <r>
      <rPr>
        <sz val="12"/>
        <color theme="1"/>
        <rFont val="Times New Roman"/>
        <charset val="0"/>
      </rPr>
      <t>1.</t>
    </r>
    <r>
      <rPr>
        <sz val="12"/>
        <color theme="1"/>
        <rFont val="仿宋_GB2312"/>
        <charset val="134"/>
      </rPr>
      <t>制定工作方案</t>
    </r>
    <r>
      <rPr>
        <sz val="12"/>
        <color theme="1"/>
        <rFont val="Times New Roman"/>
        <charset val="0"/>
      </rPr>
      <t xml:space="preserve">
2.</t>
    </r>
    <r>
      <rPr>
        <sz val="12"/>
        <color theme="1"/>
        <rFont val="仿宋_GB2312"/>
        <charset val="134"/>
      </rPr>
      <t>签订培训协议</t>
    </r>
    <r>
      <rPr>
        <sz val="12"/>
        <color theme="1"/>
        <rFont val="Times New Roman"/>
        <charset val="0"/>
      </rPr>
      <t xml:space="preserve">
3.</t>
    </r>
    <r>
      <rPr>
        <sz val="12"/>
        <color theme="1"/>
        <rFont val="仿宋_GB2312"/>
        <charset val="134"/>
      </rPr>
      <t>组织团队，开展</t>
    </r>
    <r>
      <rPr>
        <sz val="12"/>
        <color theme="1"/>
        <rFont val="Times New Roman"/>
        <charset val="0"/>
      </rPr>
      <t>“</t>
    </r>
    <r>
      <rPr>
        <sz val="12"/>
        <color theme="1"/>
        <rFont val="仿宋_GB2312"/>
        <charset val="134"/>
      </rPr>
      <t>双百行动</t>
    </r>
    <r>
      <rPr>
        <sz val="12"/>
        <color theme="1"/>
        <rFont val="Times New Roman"/>
        <charset val="0"/>
      </rPr>
      <t>”</t>
    </r>
    <r>
      <rPr>
        <sz val="12"/>
        <color theme="1"/>
        <rFont val="仿宋_GB2312"/>
        <charset val="134"/>
      </rPr>
      <t>人次培训</t>
    </r>
  </si>
  <si>
    <r>
      <rPr>
        <sz val="12"/>
        <color theme="1"/>
        <rFont val="仿宋_GB2312"/>
        <charset val="134"/>
      </rPr>
      <t>每年培训不少于</t>
    </r>
    <r>
      <rPr>
        <sz val="12"/>
        <color theme="1"/>
        <rFont val="Times New Roman"/>
        <charset val="0"/>
      </rPr>
      <t>3</t>
    </r>
    <r>
      <rPr>
        <sz val="12"/>
        <color theme="1"/>
        <rFont val="仿宋_GB2312"/>
        <charset val="134"/>
      </rPr>
      <t>班次，每班次人数不少于</t>
    </r>
    <r>
      <rPr>
        <sz val="12"/>
        <color theme="1"/>
        <rFont val="Times New Roman"/>
        <charset val="0"/>
      </rPr>
      <t>30</t>
    </r>
    <r>
      <rPr>
        <sz val="12"/>
        <color theme="1"/>
        <rFont val="仿宋_GB2312"/>
        <charset val="134"/>
      </rPr>
      <t>人</t>
    </r>
  </si>
  <si>
    <r>
      <rPr>
        <sz val="12"/>
        <color theme="1"/>
        <rFont val="仿宋_GB2312"/>
        <charset val="134"/>
      </rPr>
      <t>按照</t>
    </r>
    <r>
      <rPr>
        <sz val="12"/>
        <color theme="1"/>
        <rFont val="Times New Roman"/>
        <charset val="0"/>
      </rPr>
      <t>500</t>
    </r>
    <r>
      <rPr>
        <sz val="12"/>
        <color theme="1"/>
        <rFont val="仿宋_GB2312"/>
        <charset val="134"/>
      </rPr>
      <t>元</t>
    </r>
    <r>
      <rPr>
        <sz val="12"/>
        <color theme="1"/>
        <rFont val="Times New Roman"/>
        <charset val="0"/>
      </rPr>
      <t>/</t>
    </r>
    <r>
      <rPr>
        <sz val="12"/>
        <color theme="1"/>
        <rFont val="仿宋_GB2312"/>
        <charset val="134"/>
      </rPr>
      <t>人次的单价计算培训成本，每年需要投入</t>
    </r>
    <r>
      <rPr>
        <sz val="12"/>
        <color theme="1"/>
        <rFont val="Times New Roman"/>
        <charset val="0"/>
      </rPr>
      <t>4.5</t>
    </r>
    <r>
      <rPr>
        <sz val="12"/>
        <color theme="1"/>
        <rFont val="仿宋_GB2312"/>
        <charset val="134"/>
      </rPr>
      <t>万元</t>
    </r>
  </si>
  <si>
    <t>郁南县</t>
  </si>
  <si>
    <t>广东工业大学、广东职业技术学院</t>
  </si>
  <si>
    <t>参与地心村的战略转移探索</t>
  </si>
  <si>
    <t>建城镇地心村</t>
  </si>
  <si>
    <t>聚焦县域经济、城镇建设、乡村振兴、城乡融合等方面的体制机制障碍，深入研究乡村治理改革，争取形成一批实在管用的研究成果，推动解决制约乡村发展的重大问题。</t>
  </si>
  <si>
    <r>
      <rPr>
        <sz val="12"/>
        <color theme="1"/>
        <rFont val="仿宋_GB2312"/>
        <charset val="134"/>
      </rPr>
      <t>参与郁南各级各部门基层改革创新，针对乡村基层改革创新提出研究报告</t>
    </r>
    <r>
      <rPr>
        <sz val="12"/>
        <color theme="1"/>
        <rFont val="Times New Roman"/>
        <charset val="0"/>
      </rPr>
      <t>3</t>
    </r>
    <r>
      <rPr>
        <sz val="12"/>
        <color theme="1"/>
        <rFont val="仿宋_GB2312"/>
        <charset val="134"/>
      </rPr>
      <t>项以上。</t>
    </r>
  </si>
  <si>
    <t>报告调研、实地考察差旅，专家咨询等费用。</t>
  </si>
  <si>
    <r>
      <rPr>
        <sz val="12"/>
        <color theme="1"/>
        <rFont val="仿宋_GB2312"/>
        <charset val="134"/>
      </rPr>
      <t>努力发挥学校工会、各地市校友会的力量，大力号召教职工、校友群体积极响应</t>
    </r>
    <r>
      <rPr>
        <sz val="12"/>
        <color theme="1"/>
        <rFont val="Times New Roman"/>
        <charset val="0"/>
      </rPr>
      <t>“</t>
    </r>
    <r>
      <rPr>
        <sz val="12"/>
        <color theme="1"/>
        <rFont val="仿宋_GB2312"/>
        <charset val="134"/>
      </rPr>
      <t>消费扶贫</t>
    </r>
    <r>
      <rPr>
        <sz val="12"/>
        <color theme="1"/>
        <rFont val="Times New Roman"/>
        <charset val="0"/>
      </rPr>
      <t>”</t>
    </r>
    <r>
      <rPr>
        <sz val="12"/>
        <color theme="1"/>
        <rFont val="仿宋_GB2312"/>
        <charset val="134"/>
      </rPr>
      <t>，大力促进消费活动，助力郁南县经济发展。</t>
    </r>
  </si>
  <si>
    <r>
      <rPr>
        <sz val="12"/>
        <color theme="1"/>
        <rFont val="Times New Roman"/>
        <charset val="0"/>
      </rPr>
      <t>1</t>
    </r>
    <r>
      <rPr>
        <sz val="12"/>
        <color theme="1"/>
        <rFont val="仿宋_GB2312"/>
        <charset val="134"/>
      </rPr>
      <t>、完成校工会一年两次的福利品采购工作；</t>
    </r>
    <r>
      <rPr>
        <sz val="12"/>
        <color theme="1"/>
        <rFont val="Times New Roman"/>
        <charset val="0"/>
      </rPr>
      <t xml:space="preserve">
2</t>
    </r>
    <r>
      <rPr>
        <sz val="12"/>
        <color theme="1"/>
        <rFont val="仿宋_GB2312"/>
        <charset val="134"/>
      </rPr>
      <t>、在河源郁南组织学校校友年会</t>
    </r>
    <r>
      <rPr>
        <sz val="12"/>
        <color theme="1"/>
        <rFont val="Times New Roman"/>
        <charset val="0"/>
      </rPr>
      <t>1</t>
    </r>
    <r>
      <rPr>
        <sz val="12"/>
        <color theme="1"/>
        <rFont val="仿宋_GB2312"/>
        <charset val="134"/>
      </rPr>
      <t>场。</t>
    </r>
  </si>
  <si>
    <r>
      <rPr>
        <sz val="12"/>
        <color theme="1"/>
        <rFont val="仿宋_GB2312"/>
        <charset val="134"/>
      </rPr>
      <t>福利品一年需采购</t>
    </r>
    <r>
      <rPr>
        <sz val="12"/>
        <color theme="1"/>
        <rFont val="Times New Roman"/>
        <charset val="0"/>
      </rPr>
      <t>20</t>
    </r>
    <r>
      <rPr>
        <sz val="12"/>
        <color theme="1"/>
        <rFont val="仿宋_GB2312"/>
        <charset val="134"/>
      </rPr>
      <t>万元，校友年会餐饮、住宿、纪念品等支出约</t>
    </r>
    <r>
      <rPr>
        <sz val="12"/>
        <color theme="1"/>
        <rFont val="Times New Roman"/>
        <charset val="0"/>
      </rPr>
      <t>10</t>
    </r>
    <r>
      <rPr>
        <sz val="12"/>
        <color theme="1"/>
        <rFont val="仿宋_GB2312"/>
        <charset val="134"/>
      </rPr>
      <t>万元。</t>
    </r>
  </si>
  <si>
    <t>缺经费测算和预算金额。测算依据与预算投入额不一致。
将消费扶贫等可在部门预算内开支的列为项目。
消费帮扶不能算作一个独立的项目，建议合并或删除。</t>
  </si>
  <si>
    <r>
      <rPr>
        <sz val="12"/>
        <color theme="1"/>
        <rFont val="仿宋_GB2312"/>
        <charset val="134"/>
      </rPr>
      <t>助力农产品销售，打造乡村文创</t>
    </r>
    <r>
      <rPr>
        <sz val="12"/>
        <color theme="1"/>
        <rFont val="Times New Roman"/>
        <charset val="0"/>
      </rPr>
      <t>IP</t>
    </r>
    <r>
      <rPr>
        <sz val="12"/>
        <color theme="1"/>
        <rFont val="仿宋_GB2312"/>
        <charset val="134"/>
      </rPr>
      <t>，农产品，建立文创，文旅综合的电子商务基地</t>
    </r>
  </si>
  <si>
    <t>全部镇、全部村</t>
  </si>
  <si>
    <r>
      <rPr>
        <sz val="12"/>
        <color theme="1"/>
        <rFont val="仿宋_GB2312"/>
        <charset val="134"/>
      </rPr>
      <t>以拍摄时尚大片、短视频、时装秀和产品设计等多元艺术表现形式呈现乡村的特色</t>
    </r>
    <r>
      <rPr>
        <sz val="12"/>
        <color theme="1"/>
        <rFont val="Times New Roman"/>
        <charset val="0"/>
      </rPr>
      <t>IP</t>
    </r>
    <r>
      <rPr>
        <sz val="12"/>
        <color theme="1"/>
        <rFont val="仿宋_GB2312"/>
        <charset val="134"/>
      </rPr>
      <t>，巧借</t>
    </r>
    <r>
      <rPr>
        <sz val="12"/>
        <color theme="1"/>
        <rFont val="Times New Roman"/>
        <charset val="0"/>
      </rPr>
      <t>“</t>
    </r>
    <r>
      <rPr>
        <sz val="12"/>
        <color theme="1"/>
        <rFont val="仿宋_GB2312"/>
        <charset val="134"/>
      </rPr>
      <t>跨界</t>
    </r>
    <r>
      <rPr>
        <sz val="12"/>
        <color theme="1"/>
        <rFont val="Times New Roman"/>
        <charset val="0"/>
      </rPr>
      <t>”</t>
    </r>
    <r>
      <rPr>
        <sz val="12"/>
        <color theme="1"/>
        <rFont val="仿宋_GB2312"/>
        <charset val="134"/>
      </rPr>
      <t>东风，以</t>
    </r>
    <r>
      <rPr>
        <sz val="12"/>
        <color theme="1"/>
        <rFont val="Times New Roman"/>
        <charset val="0"/>
      </rPr>
      <t>“</t>
    </r>
    <r>
      <rPr>
        <sz val="12"/>
        <color theme="1"/>
        <rFont val="仿宋_GB2312"/>
        <charset val="134"/>
      </rPr>
      <t>艺术</t>
    </r>
    <r>
      <rPr>
        <sz val="12"/>
        <color theme="1"/>
        <rFont val="Times New Roman"/>
        <charset val="0"/>
      </rPr>
      <t>+”</t>
    </r>
    <r>
      <rPr>
        <sz val="12"/>
        <color theme="1"/>
        <rFont val="仿宋_GB2312"/>
        <charset val="134"/>
      </rPr>
      <t>赋能茶产业发展，共同探索乡村振兴高质量发展的特色道路。助力农产品销售，打造乡村文创</t>
    </r>
    <r>
      <rPr>
        <sz val="12"/>
        <color theme="1"/>
        <rFont val="Times New Roman"/>
        <charset val="0"/>
      </rPr>
      <t>IP</t>
    </r>
    <r>
      <rPr>
        <sz val="12"/>
        <color theme="1"/>
        <rFont val="仿宋_GB2312"/>
        <charset val="134"/>
      </rPr>
      <t>，农产品，建立文创，文旅综合的电子商务基地</t>
    </r>
  </si>
  <si>
    <r>
      <rPr>
        <sz val="12"/>
        <color theme="1"/>
        <rFont val="Times New Roman"/>
        <charset val="0"/>
      </rPr>
      <t>1</t>
    </r>
    <r>
      <rPr>
        <sz val="12"/>
        <color theme="1"/>
        <rFont val="仿宋_GB2312"/>
        <charset val="134"/>
      </rPr>
      <t>、拍摄短视频、时尚片、设计一款外包装</t>
    </r>
    <r>
      <rPr>
        <sz val="12"/>
        <color theme="1"/>
        <rFont val="Times New Roman"/>
        <charset val="0"/>
      </rPr>
      <t xml:space="preserve">
2</t>
    </r>
    <r>
      <rPr>
        <sz val="12"/>
        <color theme="1"/>
        <rFont val="仿宋_GB2312"/>
        <charset val="134"/>
      </rPr>
      <t>、建立文创、文旅综合的电子商务基地</t>
    </r>
  </si>
  <si>
    <r>
      <rPr>
        <sz val="12"/>
        <color theme="1"/>
        <rFont val="仿宋_GB2312"/>
        <charset val="134"/>
      </rPr>
      <t>三年投入经费</t>
    </r>
    <r>
      <rPr>
        <sz val="12"/>
        <color theme="1"/>
        <rFont val="Times New Roman"/>
        <charset val="0"/>
      </rPr>
      <t>100</t>
    </r>
    <r>
      <rPr>
        <sz val="12"/>
        <color theme="1"/>
        <rFont val="仿宋_GB2312"/>
        <charset val="134"/>
      </rPr>
      <t>万元。</t>
    </r>
    <r>
      <rPr>
        <sz val="12"/>
        <color theme="1"/>
        <rFont val="Times New Roman"/>
        <charset val="0"/>
      </rPr>
      <t xml:space="preserve">
</t>
    </r>
    <r>
      <rPr>
        <sz val="12"/>
        <color theme="1"/>
        <rFont val="仿宋_GB2312"/>
        <charset val="134"/>
      </rPr>
      <t>日常运营、维护、水电支出：</t>
    </r>
    <r>
      <rPr>
        <sz val="12"/>
        <color theme="1"/>
        <rFont val="Times New Roman"/>
        <charset val="0"/>
      </rPr>
      <t>50</t>
    </r>
    <r>
      <rPr>
        <sz val="12"/>
        <color theme="1"/>
        <rFont val="仿宋_GB2312"/>
        <charset val="134"/>
      </rPr>
      <t>万元；</t>
    </r>
    <r>
      <rPr>
        <sz val="12"/>
        <color theme="1"/>
        <rFont val="Times New Roman"/>
        <charset val="0"/>
      </rPr>
      <t xml:space="preserve">
</t>
    </r>
    <r>
      <rPr>
        <sz val="12"/>
        <color theme="1"/>
        <rFont val="仿宋_GB2312"/>
        <charset val="134"/>
      </rPr>
      <t>开展各类培训活动：</t>
    </r>
    <r>
      <rPr>
        <sz val="12"/>
        <color theme="1"/>
        <rFont val="Times New Roman"/>
        <charset val="0"/>
      </rPr>
      <t>30</t>
    </r>
    <r>
      <rPr>
        <sz val="12"/>
        <color theme="1"/>
        <rFont val="仿宋_GB2312"/>
        <charset val="134"/>
      </rPr>
      <t>万元；</t>
    </r>
    <r>
      <rPr>
        <sz val="12"/>
        <color theme="1"/>
        <rFont val="Times New Roman"/>
        <charset val="0"/>
      </rPr>
      <t xml:space="preserve">
</t>
    </r>
    <r>
      <rPr>
        <sz val="12"/>
        <color theme="1"/>
        <rFont val="仿宋_GB2312"/>
        <charset val="134"/>
      </rPr>
      <t>科技实践活动：</t>
    </r>
    <r>
      <rPr>
        <sz val="12"/>
        <color theme="1"/>
        <rFont val="Times New Roman"/>
        <charset val="0"/>
      </rPr>
      <t>20</t>
    </r>
    <r>
      <rPr>
        <sz val="12"/>
        <color theme="1"/>
        <rFont val="仿宋_GB2312"/>
        <charset val="134"/>
      </rPr>
      <t>万元。</t>
    </r>
  </si>
  <si>
    <t>建设郁南产业创新研究院或广东科技成果转移转化中心郁南分中心，助力特色农产品产业发展</t>
  </si>
  <si>
    <t>建城镇便民村</t>
  </si>
  <si>
    <r>
      <rPr>
        <sz val="12"/>
        <color theme="1"/>
        <rFont val="仿宋_GB2312"/>
        <charset val="134"/>
      </rPr>
      <t>充分发挥高校与地方政府在功能与资源上的互补优势，实现高校与企业在科技创新、科技成果转化的双赢目标。基地是校地合作的基础。采用改建方式，支持建设以孵化平台、培训场所为主要内容的校地合作实践基地，为高校长期驻村服务地方产业提供基础保障。</t>
    </r>
    <r>
      <rPr>
        <sz val="12"/>
        <color theme="1"/>
        <rFont val="Times New Roman"/>
        <charset val="0"/>
      </rPr>
      <t xml:space="preserve">
</t>
    </r>
    <r>
      <rPr>
        <sz val="12"/>
        <color theme="1"/>
        <rFont val="仿宋_GB2312"/>
        <charset val="134"/>
      </rPr>
      <t>郁南县建有无核黄皮省级现代化农业产业园（黄皮小镇）和世界无核黄皮公园，目前无核黄皮已经形成具有百亿级产业规模的势头，</t>
    </r>
    <r>
      <rPr>
        <sz val="12"/>
        <color theme="1"/>
        <rFont val="Times New Roman"/>
        <charset val="0"/>
      </rPr>
      <t>38</t>
    </r>
    <r>
      <rPr>
        <sz val="12"/>
        <color theme="1"/>
        <rFont val="仿宋_GB2312"/>
        <charset val="134"/>
      </rPr>
      <t>万亩，年产</t>
    </r>
    <r>
      <rPr>
        <sz val="12"/>
        <color theme="1"/>
        <rFont val="Times New Roman"/>
        <charset val="0"/>
      </rPr>
      <t>3000</t>
    </r>
    <r>
      <rPr>
        <sz val="12"/>
        <color theme="1"/>
        <rFont val="仿宋_GB2312"/>
        <charset val="134"/>
      </rPr>
      <t>万斤。</t>
    </r>
    <r>
      <rPr>
        <sz val="12"/>
        <color theme="1"/>
        <rFont val="Times New Roman"/>
        <charset val="0"/>
      </rPr>
      <t xml:space="preserve">
</t>
    </r>
    <r>
      <rPr>
        <sz val="12"/>
        <color theme="1"/>
        <rFont val="仿宋_GB2312"/>
        <charset val="134"/>
      </rPr>
      <t>目前，其食品深加工属于引进建设阶段，形成规模还要时间</t>
    </r>
    <r>
      <rPr>
        <sz val="12"/>
        <color theme="1"/>
        <rFont val="Times New Roman"/>
        <charset val="0"/>
      </rPr>
      <t>,</t>
    </r>
    <r>
      <rPr>
        <sz val="12"/>
        <color theme="1"/>
        <rFont val="仿宋_GB2312"/>
        <charset val="134"/>
      </rPr>
      <t>种植业源头需要更加生态的种植方式和以及更加有利的采摘技术，实现高质量生态化种养育。</t>
    </r>
  </si>
  <si>
    <r>
      <rPr>
        <sz val="12"/>
        <color theme="1"/>
        <rFont val="仿宋_GB2312"/>
        <charset val="134"/>
      </rPr>
      <t>集聚科技成果转移转化中心及校地三方的资源优势，深入肉桂、无核黄皮、荔枝等传统特色农业生产一线，谋划文旅</t>
    </r>
    <r>
      <rPr>
        <sz val="12"/>
        <color theme="1"/>
        <rFont val="Times New Roman"/>
        <charset val="0"/>
      </rPr>
      <t>/</t>
    </r>
    <r>
      <rPr>
        <sz val="12"/>
        <color theme="1"/>
        <rFont val="仿宋_GB2312"/>
        <charset val="134"/>
      </rPr>
      <t>食品品牌打造、电商品牌打造及运营，找准传统特色农业生产及加工痛点，做好产业统筹规划及数字化示范产线建设。。</t>
    </r>
    <r>
      <rPr>
        <sz val="12"/>
        <color theme="1"/>
        <rFont val="Times New Roman"/>
        <charset val="0"/>
      </rPr>
      <t xml:space="preserve">
</t>
    </r>
    <r>
      <rPr>
        <sz val="12"/>
        <color theme="1"/>
        <rFont val="仿宋_GB2312"/>
        <charset val="134"/>
      </rPr>
      <t>无核黄皮特色产业整体调研及规划、无核黄皮生鲜及深加工产品工业化产线示范工程。</t>
    </r>
    <r>
      <rPr>
        <sz val="12"/>
        <color theme="1"/>
        <rFont val="Times New Roman"/>
        <charset val="0"/>
      </rPr>
      <t xml:space="preserve">
</t>
    </r>
    <r>
      <rPr>
        <sz val="12"/>
        <color theme="1"/>
        <rFont val="仿宋_GB2312"/>
        <charset val="134"/>
      </rPr>
      <t>结合高校的生物制药、化学、环境生态等专业研究成果和人才团队，就已有的生态化、资源化、产业化的成果和技术，开展改进型、改造型培育和高质量深加工研发，进而实现特色农产品产业化。</t>
    </r>
  </si>
  <si>
    <r>
      <rPr>
        <sz val="12"/>
        <color theme="1"/>
        <rFont val="仿宋_GB2312"/>
        <charset val="134"/>
      </rPr>
      <t>打造校地共建的产业孵化基地，探索校地合作的长效机制，每年接收为当地经济发展提供人才、技术支持。</t>
    </r>
    <r>
      <rPr>
        <sz val="12"/>
        <color theme="1"/>
        <rFont val="Times New Roman"/>
        <charset val="0"/>
      </rPr>
      <t xml:space="preserve">
</t>
    </r>
    <r>
      <rPr>
        <sz val="12"/>
        <color theme="1"/>
        <rFont val="仿宋_GB2312"/>
        <charset val="134"/>
      </rPr>
      <t>特色黄皮产业高质量产业链延伸，在原有的产业基础上挖掘深加工工艺技术，打造更多健康食品。南药农产品种养殖，深加工技术，育种育苗，技术设备装备研发预计</t>
    </r>
    <r>
      <rPr>
        <sz val="12"/>
        <color theme="1"/>
        <rFont val="Times New Roman"/>
        <charset val="0"/>
      </rPr>
      <t>200</t>
    </r>
    <r>
      <rPr>
        <sz val="12"/>
        <color theme="1"/>
        <rFont val="仿宋_GB2312"/>
        <charset val="134"/>
      </rPr>
      <t>万元</t>
    </r>
  </si>
  <si>
    <r>
      <rPr>
        <sz val="12"/>
        <color theme="1"/>
        <rFont val="仿宋_GB2312"/>
        <charset val="134"/>
      </rPr>
      <t>三年投入经费</t>
    </r>
    <r>
      <rPr>
        <sz val="12"/>
        <color theme="1"/>
        <rFont val="Times New Roman"/>
        <charset val="0"/>
      </rPr>
      <t>600</t>
    </r>
    <r>
      <rPr>
        <sz val="12"/>
        <color theme="1"/>
        <rFont val="仿宋_GB2312"/>
        <charset val="134"/>
      </rPr>
      <t>万元。</t>
    </r>
    <r>
      <rPr>
        <sz val="12"/>
        <color theme="1"/>
        <rFont val="Times New Roman"/>
        <charset val="0"/>
      </rPr>
      <t xml:space="preserve">
</t>
    </r>
    <r>
      <rPr>
        <sz val="12"/>
        <color theme="1"/>
        <rFont val="仿宋_GB2312"/>
        <charset val="134"/>
      </rPr>
      <t>日常运营、维护、水电支出：</t>
    </r>
    <r>
      <rPr>
        <sz val="12"/>
        <color theme="1"/>
        <rFont val="Times New Roman"/>
        <charset val="0"/>
      </rPr>
      <t>100</t>
    </r>
    <r>
      <rPr>
        <sz val="12"/>
        <color theme="1"/>
        <rFont val="仿宋_GB2312"/>
        <charset val="134"/>
      </rPr>
      <t>万元；</t>
    </r>
    <r>
      <rPr>
        <sz val="12"/>
        <color theme="1"/>
        <rFont val="Times New Roman"/>
        <charset val="0"/>
      </rPr>
      <t xml:space="preserve">
</t>
    </r>
    <r>
      <rPr>
        <sz val="12"/>
        <color theme="1"/>
        <rFont val="仿宋_GB2312"/>
        <charset val="134"/>
      </rPr>
      <t>开展各类培训活动：</t>
    </r>
    <r>
      <rPr>
        <sz val="12"/>
        <color theme="1"/>
        <rFont val="Times New Roman"/>
        <charset val="0"/>
      </rPr>
      <t>30</t>
    </r>
    <r>
      <rPr>
        <sz val="12"/>
        <color theme="1"/>
        <rFont val="仿宋_GB2312"/>
        <charset val="134"/>
      </rPr>
      <t>万元；</t>
    </r>
    <r>
      <rPr>
        <sz val="12"/>
        <color theme="1"/>
        <rFont val="Times New Roman"/>
        <charset val="0"/>
      </rPr>
      <t xml:space="preserve">
</t>
    </r>
    <r>
      <rPr>
        <sz val="12"/>
        <color theme="1"/>
        <rFont val="仿宋_GB2312"/>
        <charset val="134"/>
      </rPr>
      <t>科技实践活动：</t>
    </r>
    <r>
      <rPr>
        <sz val="12"/>
        <color theme="1"/>
        <rFont val="Times New Roman"/>
        <charset val="0"/>
      </rPr>
      <t>20</t>
    </r>
    <r>
      <rPr>
        <sz val="12"/>
        <color theme="1"/>
        <rFont val="仿宋_GB2312"/>
        <charset val="134"/>
      </rPr>
      <t>万元。</t>
    </r>
    <r>
      <rPr>
        <sz val="12"/>
        <color theme="1"/>
        <rFont val="Times New Roman"/>
        <charset val="0"/>
      </rPr>
      <t xml:space="preserve">
</t>
    </r>
    <r>
      <rPr>
        <sz val="12"/>
        <color theme="1"/>
        <rFont val="仿宋_GB2312"/>
        <charset val="134"/>
      </rPr>
      <t>科技人员的食宿、交通、日常办公等费用，以及仪器设备的购置</t>
    </r>
    <r>
      <rPr>
        <sz val="12"/>
        <color theme="1"/>
        <rFont val="Times New Roman"/>
        <charset val="0"/>
      </rPr>
      <t>50</t>
    </r>
    <r>
      <rPr>
        <sz val="12"/>
        <color theme="1"/>
        <rFont val="仿宋_GB2312"/>
        <charset val="134"/>
      </rPr>
      <t>万元。</t>
    </r>
  </si>
  <si>
    <t>打造乡村特色文化场所</t>
  </si>
  <si>
    <t>宋桂镇宋桂村</t>
  </si>
  <si>
    <t>该村建有蚕桑博物馆，蚕桑文化浓厚，助力农村打造绿美特色文化节。</t>
  </si>
  <si>
    <t>项目立足蚕桑博物馆原有的风貌，对其内容、外观进行规划美化，做好蚕桑产品的展示。</t>
  </si>
  <si>
    <r>
      <rPr>
        <sz val="12"/>
        <color theme="1"/>
        <rFont val="Times New Roman"/>
        <charset val="0"/>
      </rPr>
      <t>1.</t>
    </r>
    <r>
      <rPr>
        <sz val="12"/>
        <color theme="1"/>
        <rFont val="仿宋_GB2312"/>
        <charset val="134"/>
      </rPr>
      <t>做好馆内精品展示规划，完成蚕桑产业规模和工序的调研；</t>
    </r>
    <r>
      <rPr>
        <sz val="12"/>
        <color theme="1"/>
        <rFont val="Times New Roman"/>
        <charset val="0"/>
      </rPr>
      <t xml:space="preserve">
2.</t>
    </r>
    <r>
      <rPr>
        <sz val="12"/>
        <color theme="1"/>
        <rFont val="仿宋_GB2312"/>
        <charset val="134"/>
      </rPr>
      <t>做好展览馆的布置、外观设计和未来规划。</t>
    </r>
  </si>
  <si>
    <t>建设经费、后期维护、日常开支等。</t>
  </si>
  <si>
    <t>东坝镇粗石村</t>
  </si>
  <si>
    <t>高校的专家团队为郁南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t>
  </si>
  <si>
    <t>2024年2月前完成村容村貌设计，6月前完成施工图设计。</t>
  </si>
  <si>
    <t>根据《工程勘察设计（第二版）收费导则》，同时考虑到郁南村落现状较为零散，且为山地城市，现状信息摸查难度大，并发挥学校结对建设与人才资源优势，为郁南规划建设提供服务，按规划服务支持硬性成本投入进行项目预算。</t>
  </si>
  <si>
    <t>连滩镇逍遥村</t>
  </si>
  <si>
    <t>大湾镇五星村</t>
  </si>
  <si>
    <t>河口镇和都村</t>
  </si>
  <si>
    <t>乡村建筑墙体美化</t>
  </si>
  <si>
    <r>
      <rPr>
        <sz val="12"/>
        <color theme="1"/>
        <rFont val="仿宋_GB2312"/>
        <charset val="134"/>
      </rPr>
      <t>宝珠镇庞寨村</t>
    </r>
    <r>
      <rPr>
        <sz val="12"/>
        <color theme="1"/>
        <rFont val="Times New Roman"/>
        <charset val="0"/>
      </rPr>
      <t xml:space="preserve">
</t>
    </r>
    <r>
      <rPr>
        <sz val="12"/>
        <color theme="1"/>
        <rFont val="仿宋_GB2312"/>
        <charset val="134"/>
      </rPr>
      <t>宝珠镇宝珠村</t>
    </r>
  </si>
  <si>
    <t>农村文化建设项目</t>
  </si>
  <si>
    <t>开展农村人居环境整治提升工程，由大学生在农村开展宣传文化绘画上墙活动。</t>
  </si>
  <si>
    <r>
      <rPr>
        <sz val="12"/>
        <color theme="1"/>
        <rFont val="仿宋_GB2312"/>
        <charset val="134"/>
      </rPr>
      <t>每年在暑期为一个村委实施墙体美化，不低于</t>
    </r>
    <r>
      <rPr>
        <sz val="12"/>
        <color theme="1"/>
        <rFont val="Times New Roman"/>
        <charset val="0"/>
      </rPr>
      <t>3</t>
    </r>
    <r>
      <rPr>
        <sz val="12"/>
        <color theme="1"/>
        <rFont val="仿宋_GB2312"/>
        <charset val="134"/>
      </rPr>
      <t>条村</t>
    </r>
  </si>
  <si>
    <r>
      <rPr>
        <sz val="12"/>
        <color theme="1"/>
        <rFont val="仿宋_GB2312"/>
        <charset val="134"/>
      </rPr>
      <t>墙体美化</t>
    </r>
    <r>
      <rPr>
        <sz val="12"/>
        <color theme="1"/>
        <rFont val="Times New Roman"/>
        <charset val="0"/>
      </rPr>
      <t>10</t>
    </r>
    <r>
      <rPr>
        <sz val="12"/>
        <color theme="1"/>
        <rFont val="仿宋_GB2312"/>
        <charset val="134"/>
      </rPr>
      <t>万</t>
    </r>
    <r>
      <rPr>
        <sz val="12"/>
        <color theme="1"/>
        <rFont val="Times New Roman"/>
        <charset val="0"/>
      </rPr>
      <t>/</t>
    </r>
    <r>
      <rPr>
        <sz val="12"/>
        <color theme="1"/>
        <rFont val="仿宋_GB2312"/>
        <charset val="134"/>
      </rPr>
      <t>村，共</t>
    </r>
    <r>
      <rPr>
        <sz val="12"/>
        <color theme="1"/>
        <rFont val="Times New Roman"/>
        <charset val="0"/>
      </rPr>
      <t>3</t>
    </r>
    <r>
      <rPr>
        <sz val="12"/>
        <color theme="1"/>
        <rFont val="仿宋_GB2312"/>
        <charset val="134"/>
      </rPr>
      <t>条村。</t>
    </r>
  </si>
  <si>
    <t>乡镇规划建设服务、产业发展科技支撑</t>
  </si>
  <si>
    <t>桂圩镇桂圩村</t>
  </si>
  <si>
    <r>
      <rPr>
        <sz val="12"/>
        <color rgb="FF000000"/>
        <rFont val="仿宋_GB2312"/>
        <charset val="134"/>
      </rPr>
      <t>桂圩村是具有红色基因的村落，村里具有千年香樟，环境秀美，目前正在争创</t>
    </r>
    <r>
      <rPr>
        <sz val="12"/>
        <color rgb="FF000000"/>
        <rFont val="Times New Roman"/>
        <charset val="0"/>
      </rPr>
      <t>3A</t>
    </r>
    <r>
      <rPr>
        <sz val="12"/>
        <color rgb="FF000000"/>
        <rFont val="仿宋_GB2312"/>
        <charset val="134"/>
      </rPr>
      <t>景区；另一方面，村里有</t>
    </r>
    <r>
      <rPr>
        <sz val="12"/>
        <color rgb="FF000000"/>
        <rFont val="Times New Roman"/>
        <charset val="0"/>
      </rPr>
      <t>45</t>
    </r>
    <r>
      <rPr>
        <sz val="12"/>
        <color rgb="FF000000"/>
        <rFont val="仿宋_GB2312"/>
        <charset val="134"/>
      </rPr>
      <t>万亩地在种植肉桂，但肉桂种植及加工仍未实现产业化发展。</t>
    </r>
  </si>
  <si>
    <r>
      <rPr>
        <sz val="12"/>
        <color rgb="FF000000"/>
        <rFont val="仿宋_GB2312"/>
        <charset val="134"/>
      </rPr>
      <t>该项目主要帮助桂圩村实现肉桂产业的技术开发和落地，利用电商和直播打造产销一体化模式，助力乡村经济发展。同时做好村落的整体或局部规划</t>
    </r>
    <r>
      <rPr>
        <sz val="12"/>
        <color rgb="FF000000"/>
        <rFont val="Times New Roman"/>
        <charset val="0"/>
      </rPr>
      <t>,</t>
    </r>
    <r>
      <rPr>
        <sz val="12"/>
        <color rgb="FF000000"/>
        <rFont val="仿宋_GB2312"/>
        <charset val="134"/>
      </rPr>
      <t>使其形成特色文旅景点，发展好村落旅游业。</t>
    </r>
  </si>
  <si>
    <r>
      <rPr>
        <sz val="12"/>
        <color rgb="FF000000"/>
        <rFont val="Times New Roman"/>
        <charset val="0"/>
      </rPr>
      <t>1.</t>
    </r>
    <r>
      <rPr>
        <sz val="12"/>
        <color rgb="FF000000"/>
        <rFont val="仿宋_GB2312"/>
        <charset val="134"/>
      </rPr>
      <t>技术团队引进和跟踪；</t>
    </r>
    <r>
      <rPr>
        <sz val="12"/>
        <color rgb="FF000000"/>
        <rFont val="Times New Roman"/>
        <charset val="0"/>
      </rPr>
      <t>2.</t>
    </r>
    <r>
      <rPr>
        <sz val="12"/>
        <color rgb="FF000000"/>
        <rFont val="仿宋_GB2312"/>
        <charset val="134"/>
      </rPr>
      <t>典型村绿美规划和美化；</t>
    </r>
    <r>
      <rPr>
        <sz val="12"/>
        <color rgb="FF000000"/>
        <rFont val="Times New Roman"/>
        <charset val="0"/>
      </rPr>
      <t>3.</t>
    </r>
    <r>
      <rPr>
        <sz val="12"/>
        <color rgb="FF000000"/>
        <rFont val="仿宋_GB2312"/>
        <charset val="134"/>
      </rPr>
      <t>文旅和文创并行，做好产业调研和设计，探索乡村营销、电商直播的新路径；</t>
    </r>
    <r>
      <rPr>
        <sz val="12"/>
        <color rgb="FF000000"/>
        <rFont val="Times New Roman"/>
        <charset val="0"/>
      </rPr>
      <t>4.</t>
    </r>
    <r>
      <rPr>
        <sz val="12"/>
        <color rgb="FF000000"/>
        <rFont val="仿宋_GB2312"/>
        <charset val="134"/>
      </rPr>
      <t>建设</t>
    </r>
    <r>
      <rPr>
        <sz val="12"/>
        <color rgb="FF000000"/>
        <rFont val="Times New Roman"/>
        <charset val="0"/>
      </rPr>
      <t>3A</t>
    </r>
    <r>
      <rPr>
        <sz val="12"/>
        <color rgb="FF000000"/>
        <rFont val="仿宋_GB2312"/>
        <charset val="134"/>
      </rPr>
      <t>旅游景区。</t>
    </r>
  </si>
  <si>
    <r>
      <rPr>
        <sz val="12"/>
        <color theme="1"/>
        <rFont val="Times New Roman"/>
        <charset val="0"/>
      </rPr>
      <t>1.</t>
    </r>
    <r>
      <rPr>
        <sz val="12"/>
        <color theme="1"/>
        <rFont val="仿宋_GB2312"/>
        <charset val="134"/>
      </rPr>
      <t>技术团队引进和跟踪；</t>
    </r>
    <r>
      <rPr>
        <sz val="12"/>
        <color theme="1"/>
        <rFont val="Times New Roman"/>
        <charset val="0"/>
      </rPr>
      <t xml:space="preserve">
2.</t>
    </r>
    <r>
      <rPr>
        <sz val="12"/>
        <color theme="1"/>
        <rFont val="仿宋_GB2312"/>
        <charset val="134"/>
      </rPr>
      <t>典型村绿美规划和美化；</t>
    </r>
    <r>
      <rPr>
        <sz val="12"/>
        <color theme="1"/>
        <rFont val="Times New Roman"/>
        <charset val="0"/>
      </rPr>
      <t xml:space="preserve">
3.</t>
    </r>
    <r>
      <rPr>
        <sz val="12"/>
        <color theme="1"/>
        <rFont val="仿宋_GB2312"/>
        <charset val="134"/>
      </rPr>
      <t>文旅和文创并行，做好产业调研和设计，探索乡村营销、电商直播的新路径；</t>
    </r>
    <r>
      <rPr>
        <sz val="12"/>
        <color theme="1"/>
        <rFont val="Times New Roman"/>
        <charset val="0"/>
      </rPr>
      <t xml:space="preserve">
4.</t>
    </r>
    <r>
      <rPr>
        <sz val="12"/>
        <color theme="1"/>
        <rFont val="仿宋_GB2312"/>
        <charset val="134"/>
      </rPr>
      <t>建设</t>
    </r>
    <r>
      <rPr>
        <sz val="12"/>
        <color theme="1"/>
        <rFont val="Times New Roman"/>
        <charset val="0"/>
      </rPr>
      <t>3A</t>
    </r>
    <r>
      <rPr>
        <sz val="12"/>
        <color theme="1"/>
        <rFont val="仿宋_GB2312"/>
        <charset val="134"/>
      </rPr>
      <t>旅游景区。</t>
    </r>
  </si>
  <si>
    <t>郁南县、大湾镇五星村、河口镇和都村</t>
  </si>
  <si>
    <r>
      <rPr>
        <sz val="12"/>
        <color theme="1"/>
        <rFont val="仿宋_GB2312"/>
        <charset val="134"/>
      </rPr>
      <t>围绕县</t>
    </r>
    <r>
      <rPr>
        <sz val="12"/>
        <color theme="1"/>
        <rFont val="Times New Roman"/>
        <charset val="0"/>
      </rPr>
      <t>“</t>
    </r>
    <r>
      <rPr>
        <sz val="12"/>
        <color theme="1"/>
        <rFont val="仿宋_GB2312"/>
        <charset val="134"/>
      </rPr>
      <t>百千万工程</t>
    </r>
    <r>
      <rPr>
        <sz val="12"/>
        <color theme="1"/>
        <rFont val="Times New Roman"/>
        <charset val="0"/>
      </rPr>
      <t>”</t>
    </r>
    <r>
      <rPr>
        <sz val="12"/>
        <color theme="1"/>
        <rFont val="仿宋_GB2312"/>
        <charset val="134"/>
      </rPr>
      <t>重点问题和县域发展实际需求进行专题研究，开展高质量的咨询服务，为郁南县提供决策参考。了解禾楼舞、桑蚕养殖、天池庵旅游区等文化发展。形成调研报告。</t>
    </r>
  </si>
  <si>
    <r>
      <rPr>
        <sz val="12"/>
        <color theme="1"/>
        <rFont val="仿宋_GB2312"/>
        <charset val="134"/>
      </rPr>
      <t>组建师生调研团，前往结对县开展社情、民情调研等工作，完成咨询调研，报告编撰等。每年组建</t>
    </r>
    <r>
      <rPr>
        <sz val="12"/>
        <color theme="1"/>
        <rFont val="Times New Roman"/>
        <charset val="0"/>
      </rPr>
      <t>5</t>
    </r>
    <r>
      <rPr>
        <sz val="12"/>
        <color theme="1"/>
        <rFont val="仿宋_GB2312"/>
        <charset val="134"/>
      </rPr>
      <t>支队伍，支持队伍食宿、交通等支出，</t>
    </r>
    <r>
      <rPr>
        <sz val="12"/>
        <color theme="1"/>
        <rFont val="Times New Roman"/>
        <charset val="0"/>
      </rPr>
      <t>3</t>
    </r>
    <r>
      <rPr>
        <sz val="12"/>
        <color theme="1"/>
        <rFont val="仿宋_GB2312"/>
        <charset val="134"/>
      </rPr>
      <t>万元</t>
    </r>
    <r>
      <rPr>
        <sz val="12"/>
        <color theme="1"/>
        <rFont val="Times New Roman"/>
        <charset val="0"/>
      </rPr>
      <t>/</t>
    </r>
    <r>
      <rPr>
        <sz val="12"/>
        <color theme="1"/>
        <rFont val="仿宋_GB2312"/>
        <charset val="134"/>
      </rPr>
      <t>支。</t>
    </r>
  </si>
  <si>
    <r>
      <rPr>
        <sz val="12"/>
        <color theme="1"/>
        <rFont val="Times New Roman"/>
        <charset val="0"/>
      </rPr>
      <t>“</t>
    </r>
    <r>
      <rPr>
        <sz val="12"/>
        <color theme="1"/>
        <rFont val="仿宋_GB2312"/>
        <charset val="134"/>
      </rPr>
      <t>红色社工</t>
    </r>
    <r>
      <rPr>
        <sz val="12"/>
        <color theme="1"/>
        <rFont val="Times New Roman"/>
        <charset val="0"/>
      </rPr>
      <t>”</t>
    </r>
    <r>
      <rPr>
        <sz val="12"/>
        <color theme="1"/>
        <rFont val="仿宋_GB2312"/>
        <charset val="134"/>
      </rPr>
      <t>助力郁南县基层治理</t>
    </r>
  </si>
  <si>
    <r>
      <rPr>
        <sz val="12"/>
        <color theme="1"/>
        <rFont val="Times New Roman"/>
        <charset val="0"/>
      </rPr>
      <t>1</t>
    </r>
    <r>
      <rPr>
        <sz val="12"/>
        <color theme="1"/>
        <rFont val="仿宋_GB2312"/>
        <charset val="134"/>
      </rPr>
      <t>、大力推动社会工作专业人才队伍建设，选派多名社工专家协助县民政局举办</t>
    </r>
    <r>
      <rPr>
        <sz val="12"/>
        <color theme="1"/>
        <rFont val="Times New Roman"/>
        <charset val="0"/>
      </rPr>
      <t xml:space="preserve"> “</t>
    </r>
    <r>
      <rPr>
        <sz val="12"/>
        <color theme="1"/>
        <rFont val="仿宋_GB2312"/>
        <charset val="134"/>
      </rPr>
      <t>双百工程</t>
    </r>
    <r>
      <rPr>
        <sz val="12"/>
        <color theme="1"/>
        <rFont val="Times New Roman"/>
        <charset val="0"/>
      </rPr>
      <t>”</t>
    </r>
    <r>
      <rPr>
        <sz val="12"/>
        <color theme="1"/>
        <rFont val="仿宋_GB2312"/>
        <charset val="134"/>
      </rPr>
      <t>乡镇社工专业培训班暨社工年度工作擂台赛，并担纲主讲，提升郁南县社会工作者的职业道德素质和专业服务水平。</t>
    </r>
    <r>
      <rPr>
        <sz val="12"/>
        <color theme="1"/>
        <rFont val="Times New Roman"/>
        <charset val="0"/>
      </rPr>
      <t xml:space="preserve">
2</t>
    </r>
    <r>
      <rPr>
        <sz val="12"/>
        <color theme="1"/>
        <rFont val="仿宋_GB2312"/>
        <charset val="134"/>
      </rPr>
      <t>、以青少年社会工作实务为重点，携手国内顶级心理学家、广工大名誉教授、香港理工大学协理副校长石丹理教授团队，开展</t>
    </r>
    <r>
      <rPr>
        <sz val="12"/>
        <color theme="1"/>
        <rFont val="Times New Roman"/>
        <charset val="0"/>
      </rPr>
      <t>“</t>
    </r>
    <r>
      <rPr>
        <sz val="12"/>
        <color theme="1"/>
        <rFont val="仿宋_GB2312"/>
        <charset val="134"/>
      </rPr>
      <t>共创成长路</t>
    </r>
    <r>
      <rPr>
        <sz val="12"/>
        <color theme="1"/>
        <rFont val="Times New Roman"/>
        <charset val="0"/>
      </rPr>
      <t>”</t>
    </r>
    <r>
      <rPr>
        <sz val="12"/>
        <color theme="1"/>
        <rFont val="仿宋_GB2312"/>
        <charset val="134"/>
      </rPr>
      <t>青少年正向成长德育课程项目，助力郁南县未成年人保护和青少年心理健康保护领域工作，帮助青少年学生获得正向发展的能力。</t>
    </r>
  </si>
  <si>
    <r>
      <rPr>
        <sz val="12"/>
        <color theme="1"/>
        <rFont val="仿宋_GB2312"/>
        <charset val="134"/>
      </rPr>
      <t>培训费用</t>
    </r>
    <r>
      <rPr>
        <sz val="12"/>
        <color theme="1"/>
        <rFont val="Times New Roman"/>
        <charset val="0"/>
      </rPr>
      <t>10</t>
    </r>
    <r>
      <rPr>
        <sz val="12"/>
        <color theme="1"/>
        <rFont val="仿宋_GB2312"/>
        <charset val="134"/>
      </rPr>
      <t>万元</t>
    </r>
    <r>
      <rPr>
        <sz val="12"/>
        <color theme="1"/>
        <rFont val="Times New Roman"/>
        <charset val="0"/>
      </rPr>
      <t>/</t>
    </r>
    <r>
      <rPr>
        <sz val="12"/>
        <color theme="1"/>
        <rFont val="仿宋_GB2312"/>
        <charset val="134"/>
      </rPr>
      <t>场，</t>
    </r>
    <r>
      <rPr>
        <sz val="12"/>
        <color theme="1"/>
        <rFont val="Times New Roman"/>
        <charset val="0"/>
      </rPr>
      <t xml:space="preserve">
</t>
    </r>
    <r>
      <rPr>
        <sz val="12"/>
        <color theme="1"/>
        <rFont val="仿宋_GB2312"/>
        <charset val="134"/>
      </rPr>
      <t>课程项目费用</t>
    </r>
    <r>
      <rPr>
        <sz val="12"/>
        <color theme="1"/>
        <rFont val="Times New Roman"/>
        <charset val="0"/>
      </rPr>
      <t>10</t>
    </r>
    <r>
      <rPr>
        <sz val="12"/>
        <color theme="1"/>
        <rFont val="仿宋_GB2312"/>
        <charset val="134"/>
      </rPr>
      <t>万元</t>
    </r>
    <r>
      <rPr>
        <sz val="12"/>
        <color theme="1"/>
        <rFont val="Times New Roman"/>
        <charset val="0"/>
      </rPr>
      <t>/</t>
    </r>
    <r>
      <rPr>
        <sz val="12"/>
        <color theme="1"/>
        <rFont val="仿宋_GB2312"/>
        <charset val="134"/>
      </rPr>
      <t>期。</t>
    </r>
  </si>
  <si>
    <r>
      <rPr>
        <sz val="12"/>
        <color theme="1"/>
        <rFont val="仿宋_GB2312"/>
        <charset val="134"/>
      </rPr>
      <t>依托广工大专家团队，立足</t>
    </r>
    <r>
      <rPr>
        <sz val="12"/>
        <color theme="1"/>
        <rFont val="Times New Roman"/>
        <charset val="0"/>
      </rPr>
      <t>“</t>
    </r>
    <r>
      <rPr>
        <sz val="12"/>
        <color theme="1"/>
        <rFont val="仿宋_GB2312"/>
        <charset val="134"/>
      </rPr>
      <t>人、文、地、景、产</t>
    </r>
    <r>
      <rPr>
        <sz val="12"/>
        <color theme="1"/>
        <rFont val="Times New Roman"/>
        <charset val="0"/>
      </rPr>
      <t>”</t>
    </r>
    <r>
      <rPr>
        <sz val="12"/>
        <color theme="1"/>
        <rFont val="仿宋_GB2312"/>
        <charset val="134"/>
      </rPr>
      <t>的调研结果，以村居营造和发展理论为基础，以</t>
    </r>
    <r>
      <rPr>
        <sz val="12"/>
        <color theme="1"/>
        <rFont val="Times New Roman"/>
        <charset val="0"/>
      </rPr>
      <t>“</t>
    </r>
    <r>
      <rPr>
        <sz val="12"/>
        <color theme="1"/>
        <rFont val="仿宋_GB2312"/>
        <charset val="134"/>
      </rPr>
      <t>嘹亮村歌，我心向党，唱响南粤</t>
    </r>
    <r>
      <rPr>
        <sz val="12"/>
        <color theme="1"/>
        <rFont val="Times New Roman"/>
        <charset val="0"/>
      </rPr>
      <t>”</t>
    </r>
    <r>
      <rPr>
        <sz val="12"/>
        <color theme="1"/>
        <rFont val="仿宋_GB2312"/>
        <charset val="134"/>
      </rPr>
      <t>村歌计划为重点抓手，做好整合式传播，力争活化运营好地方原有资产，注入灵魂与活力形成爆款的村歌计划，拓展为可行的乡村音乐会。主要举措包括：</t>
    </r>
    <r>
      <rPr>
        <sz val="12"/>
        <color theme="1"/>
        <rFont val="Times New Roman"/>
        <charset val="0"/>
      </rPr>
      <t>1.</t>
    </r>
    <r>
      <rPr>
        <sz val="12"/>
        <color theme="1"/>
        <rFont val="仿宋_GB2312"/>
        <charset val="134"/>
      </rPr>
      <t>为有关镇村打造乡村建设</t>
    </r>
    <r>
      <rPr>
        <sz val="12"/>
        <color theme="1"/>
        <rFont val="Times New Roman"/>
        <charset val="0"/>
      </rPr>
      <t>“</t>
    </r>
    <r>
      <rPr>
        <sz val="12"/>
        <color theme="1"/>
        <rFont val="仿宋_GB2312"/>
        <charset val="134"/>
      </rPr>
      <t>村歌</t>
    </r>
    <r>
      <rPr>
        <sz val="12"/>
        <color theme="1"/>
        <rFont val="Times New Roman"/>
        <charset val="0"/>
      </rPr>
      <t>”</t>
    </r>
    <r>
      <rPr>
        <sz val="12"/>
        <color theme="1"/>
        <rFont val="仿宋_GB2312"/>
        <charset val="134"/>
      </rPr>
      <t>；</t>
    </r>
    <r>
      <rPr>
        <sz val="12"/>
        <color theme="1"/>
        <rFont val="Times New Roman"/>
        <charset val="0"/>
      </rPr>
      <t>2.</t>
    </r>
    <r>
      <rPr>
        <sz val="12"/>
        <color theme="1"/>
        <rFont val="仿宋_GB2312"/>
        <charset val="134"/>
      </rPr>
      <t>依托有关乡镇资源，打造一个红色音乐驿站；</t>
    </r>
    <r>
      <rPr>
        <sz val="12"/>
        <color theme="1"/>
        <rFont val="Times New Roman"/>
        <charset val="0"/>
      </rPr>
      <t>3.</t>
    </r>
    <r>
      <rPr>
        <sz val="12"/>
        <color theme="1"/>
        <rFont val="仿宋_GB2312"/>
        <charset val="134"/>
      </rPr>
      <t>举办一场广东乡村音乐节。</t>
    </r>
  </si>
  <si>
    <r>
      <rPr>
        <sz val="12"/>
        <color theme="1"/>
        <rFont val="Times New Roman"/>
        <charset val="0"/>
      </rPr>
      <t>1.</t>
    </r>
    <r>
      <rPr>
        <sz val="12"/>
        <color theme="1"/>
        <rFont val="仿宋_GB2312"/>
        <charset val="134"/>
      </rPr>
      <t>村歌制作费用；</t>
    </r>
    <r>
      <rPr>
        <sz val="12"/>
        <color theme="1"/>
        <rFont val="Times New Roman"/>
        <charset val="0"/>
      </rPr>
      <t xml:space="preserve">
2.</t>
    </r>
    <r>
      <rPr>
        <sz val="12"/>
        <color theme="1"/>
        <rFont val="仿宋_GB2312"/>
        <charset val="134"/>
      </rPr>
      <t>乡村音乐驿站硬件建设；</t>
    </r>
    <r>
      <rPr>
        <sz val="12"/>
        <color theme="1"/>
        <rFont val="Times New Roman"/>
        <charset val="0"/>
      </rPr>
      <t xml:space="preserve">
3.</t>
    </r>
    <r>
      <rPr>
        <sz val="12"/>
        <color theme="1"/>
        <rFont val="仿宋_GB2312"/>
        <charset val="134"/>
      </rPr>
      <t>乡村音乐节策划与举办。</t>
    </r>
  </si>
  <si>
    <t>农业人才、电商直播培训</t>
  </si>
  <si>
    <r>
      <rPr>
        <sz val="12"/>
        <color theme="1"/>
        <rFont val="仿宋_GB2312"/>
        <charset val="134"/>
      </rPr>
      <t>基层人才是农业现代化的重要推动力量，培养一批具备接受和应用现代农业技术的能力的基层人员，能够为农业现代化提供强有力的支持和推动力。</t>
    </r>
    <r>
      <rPr>
        <sz val="12"/>
        <color theme="1"/>
        <rFont val="Times New Roman"/>
        <charset val="0"/>
      </rPr>
      <t xml:space="preserve">
</t>
    </r>
    <r>
      <rPr>
        <sz val="12"/>
        <color theme="1"/>
        <rFont val="仿宋_GB2312"/>
        <charset val="134"/>
      </rPr>
      <t>经前期调研，郁南县存在乡村幼儿师范、中专教育培养，基层幼师提升班、电商直播人才等的培训需求。</t>
    </r>
  </si>
  <si>
    <r>
      <rPr>
        <sz val="12"/>
        <color theme="1"/>
        <rFont val="仿宋_GB2312"/>
        <charset val="134"/>
      </rPr>
      <t>推动地方资源优势与高校人才、科研技术优势相结合，探索建立校地合作新机制，搭建政产学研互助发展平台，助力双方人才培养工作高质量发展。</t>
    </r>
    <r>
      <rPr>
        <sz val="12"/>
        <color theme="1"/>
        <rFont val="Times New Roman"/>
        <charset val="0"/>
      </rPr>
      <t xml:space="preserve">
</t>
    </r>
    <r>
      <rPr>
        <sz val="12"/>
        <color theme="1"/>
        <rFont val="仿宋_GB2312"/>
        <charset val="134"/>
      </rPr>
      <t>加强校地深度交流及人才互助合作</t>
    </r>
    <r>
      <rPr>
        <sz val="12"/>
        <color theme="1"/>
        <rFont val="Times New Roman"/>
        <charset val="0"/>
      </rPr>
      <t>,</t>
    </r>
    <r>
      <rPr>
        <sz val="12"/>
        <color theme="1"/>
        <rFont val="仿宋_GB2312"/>
        <charset val="134"/>
      </rPr>
      <t>拓宽双方在如对县、镇、村干部及对郁南县企业人员的学历提升、专业培训、人才培养等方面的合作。</t>
    </r>
  </si>
  <si>
    <r>
      <rPr>
        <sz val="12"/>
        <color theme="1"/>
        <rFont val="仿宋_GB2312"/>
        <charset val="134"/>
      </rPr>
      <t>每年至少举办</t>
    </r>
    <r>
      <rPr>
        <sz val="12"/>
        <color theme="1"/>
        <rFont val="Times New Roman"/>
        <charset val="0"/>
      </rPr>
      <t>1</t>
    </r>
    <r>
      <rPr>
        <sz val="12"/>
        <color theme="1"/>
        <rFont val="仿宋_GB2312"/>
        <charset val="134"/>
      </rPr>
      <t>期培训班，每期培训不少于</t>
    </r>
    <r>
      <rPr>
        <sz val="12"/>
        <color theme="1"/>
        <rFont val="Times New Roman"/>
        <charset val="0"/>
      </rPr>
      <t>18</t>
    </r>
    <r>
      <rPr>
        <sz val="12"/>
        <color theme="1"/>
        <rFont val="仿宋_GB2312"/>
        <charset val="134"/>
      </rPr>
      <t>学时，采用面授培训、网络研修和观摩交流等方式。到</t>
    </r>
    <r>
      <rPr>
        <sz val="12"/>
        <color theme="1"/>
        <rFont val="Times New Roman"/>
        <charset val="0"/>
      </rPr>
      <t>2027</t>
    </r>
    <r>
      <rPr>
        <sz val="12"/>
        <color theme="1"/>
        <rFont val="仿宋_GB2312"/>
        <charset val="134"/>
      </rPr>
      <t>年，培训人数达</t>
    </r>
    <r>
      <rPr>
        <sz val="12"/>
        <color theme="1"/>
        <rFont val="Times New Roman"/>
        <charset val="0"/>
      </rPr>
      <t>300</t>
    </r>
    <r>
      <rPr>
        <sz val="12"/>
        <color theme="1"/>
        <rFont val="仿宋_GB2312"/>
        <charset val="134"/>
      </rPr>
      <t>人以上。</t>
    </r>
  </si>
  <si>
    <t>场地租赁、专家费等</t>
  </si>
  <si>
    <r>
      <rPr>
        <sz val="12"/>
        <color theme="1"/>
        <rFont val="仿宋_GB2312"/>
        <charset val="134"/>
      </rPr>
      <t>为县提供人才引进、人才培养、人才交流提供场所，定期举行专场招聘会、双选会，举办人才交流活动，助力郁南县吸引优质人才。</t>
    </r>
    <r>
      <rPr>
        <sz val="12"/>
        <color theme="1"/>
        <rFont val="Times New Roman"/>
        <charset val="0"/>
      </rPr>
      <t xml:space="preserve">
</t>
    </r>
  </si>
  <si>
    <r>
      <rPr>
        <sz val="12"/>
        <color theme="1"/>
        <rFont val="Times New Roman"/>
        <charset val="0"/>
      </rPr>
      <t>2024</t>
    </r>
    <r>
      <rPr>
        <sz val="12"/>
        <color indexed="8"/>
        <rFont val="仿宋_GB2312"/>
        <charset val="134"/>
      </rPr>
      <t>年</t>
    </r>
    <r>
      <rPr>
        <sz val="12"/>
        <color theme="1"/>
        <rFont val="Times New Roman"/>
        <charset val="0"/>
      </rPr>
      <t>6</t>
    </r>
    <r>
      <rPr>
        <sz val="12"/>
        <color indexed="8"/>
        <rFont val="仿宋_GB2312"/>
        <charset val="134"/>
      </rPr>
      <t>月前完成人才飞地的建设，</t>
    </r>
    <r>
      <rPr>
        <sz val="12"/>
        <color theme="1"/>
        <rFont val="Times New Roman"/>
        <charset val="0"/>
      </rPr>
      <t>6</t>
    </r>
    <r>
      <rPr>
        <sz val="12"/>
        <color indexed="8"/>
        <rFont val="仿宋_GB2312"/>
        <charset val="134"/>
      </rPr>
      <t>月正式投入使用</t>
    </r>
    <r>
      <rPr>
        <sz val="12"/>
        <color theme="1"/>
        <rFont val="Times New Roman"/>
        <charset val="0"/>
      </rPr>
      <t>.</t>
    </r>
  </si>
  <si>
    <r>
      <rPr>
        <sz val="12"/>
        <color theme="1"/>
        <rFont val="仿宋_GB2312"/>
        <charset val="134"/>
      </rPr>
      <t>建设投入经费</t>
    </r>
    <r>
      <rPr>
        <sz val="12"/>
        <color theme="1"/>
        <rFont val="Times New Roman"/>
        <charset val="0"/>
      </rPr>
      <t>10</t>
    </r>
    <r>
      <rPr>
        <sz val="12"/>
        <color theme="1"/>
        <rFont val="仿宋_GB2312"/>
        <charset val="134"/>
      </rPr>
      <t>万元。</t>
    </r>
    <r>
      <rPr>
        <sz val="12"/>
        <color theme="1"/>
        <rFont val="Times New Roman"/>
        <charset val="0"/>
      </rPr>
      <t xml:space="preserve">
</t>
    </r>
    <r>
      <rPr>
        <sz val="12"/>
        <color theme="1"/>
        <rFont val="仿宋_GB2312"/>
        <charset val="134"/>
      </rPr>
      <t>基地日常维护、水电、人员等运营支出：</t>
    </r>
    <r>
      <rPr>
        <sz val="12"/>
        <color theme="1"/>
        <rFont val="Times New Roman"/>
        <charset val="0"/>
      </rPr>
      <t>10</t>
    </r>
    <r>
      <rPr>
        <sz val="12"/>
        <color theme="1"/>
        <rFont val="仿宋_GB2312"/>
        <charset val="134"/>
      </rPr>
      <t>万元；</t>
    </r>
    <r>
      <rPr>
        <sz val="12"/>
        <color theme="1"/>
        <rFont val="Times New Roman"/>
        <charset val="0"/>
      </rPr>
      <t xml:space="preserve">
</t>
    </r>
  </si>
  <si>
    <t>具体举办次数</t>
  </si>
</sst>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yyyy&quot;年&quot;m&quot;月&quot;d&quot;日&quot;;@"/>
    <numFmt numFmtId="178" formatCode="yyyy&quot;年&quot;m&quot;月&quot;;@"/>
    <numFmt numFmtId="179" formatCode="0.00_ "/>
    <numFmt numFmtId="180" formatCode="[$-F800]dddd\,\ mmmm\ dd\,\ yyyy"/>
    <numFmt numFmtId="181" formatCode="0.00_);[Red]\(0.00\)"/>
  </numFmts>
  <fonts count="76">
    <font>
      <sz val="11"/>
      <color theme="1"/>
      <name val="宋体"/>
      <charset val="134"/>
      <scheme val="minor"/>
    </font>
    <font>
      <sz val="12"/>
      <color theme="1"/>
      <name val="宋体"/>
      <charset val="134"/>
      <scheme val="minor"/>
    </font>
    <font>
      <sz val="11"/>
      <color rgb="FFFF0000"/>
      <name val="宋体"/>
      <charset val="134"/>
      <scheme val="minor"/>
    </font>
    <font>
      <sz val="12"/>
      <color theme="1"/>
      <name val="Times New Roman"/>
      <charset val="0"/>
    </font>
    <font>
      <sz val="16"/>
      <color theme="1"/>
      <name val="黑体"/>
      <charset val="134"/>
    </font>
    <font>
      <sz val="22"/>
      <color theme="1"/>
      <name val="方正小标宋简体"/>
      <charset val="134"/>
    </font>
    <font>
      <sz val="12"/>
      <color rgb="FF000000"/>
      <name val="黑体"/>
      <charset val="134"/>
    </font>
    <font>
      <sz val="12"/>
      <color indexed="8"/>
      <name val="黑体"/>
      <charset val="134"/>
    </font>
    <font>
      <sz val="12"/>
      <color indexed="8"/>
      <name val="仿宋_GB2312"/>
      <charset val="134"/>
    </font>
    <font>
      <sz val="12"/>
      <color theme="1"/>
      <name val="仿宋_GB2312"/>
      <charset val="134"/>
    </font>
    <font>
      <sz val="12"/>
      <name val="仿宋_GB2312"/>
      <charset val="134"/>
    </font>
    <font>
      <sz val="12"/>
      <color rgb="FF000000"/>
      <name val="仿宋_GB2312"/>
      <charset val="134"/>
    </font>
    <font>
      <sz val="12"/>
      <name val="Times New Roman"/>
      <charset val="0"/>
    </font>
    <font>
      <sz val="8"/>
      <name val="仿宋_GB2312"/>
      <charset val="134"/>
    </font>
    <font>
      <sz val="12"/>
      <color rgb="FF000000"/>
      <name val="Times New Roman"/>
      <charset val="0"/>
    </font>
    <font>
      <b/>
      <sz val="12"/>
      <color indexed="8"/>
      <name val="仿宋_GB2312"/>
      <charset val="134"/>
    </font>
    <font>
      <sz val="12"/>
      <name val="黑体"/>
      <charset val="134"/>
    </font>
    <font>
      <sz val="11"/>
      <color rgb="FFFF0000"/>
      <name val="方正书宋_GBK"/>
      <charset val="134"/>
    </font>
    <font>
      <sz val="8"/>
      <color theme="1"/>
      <name val="仿宋_GB2312"/>
      <charset val="134"/>
    </font>
    <font>
      <sz val="9"/>
      <color theme="1"/>
      <name val="仿宋_GB2312"/>
      <charset val="134"/>
    </font>
    <font>
      <sz val="11"/>
      <color theme="1"/>
      <name val="仿宋_GB2312"/>
      <charset val="134"/>
    </font>
    <font>
      <sz val="10"/>
      <color theme="1"/>
      <name val="仿宋_GB2312"/>
      <charset val="134"/>
    </font>
    <font>
      <b/>
      <sz val="12"/>
      <color theme="1"/>
      <name val="仿宋_GB2312"/>
      <charset val="134"/>
    </font>
    <font>
      <b/>
      <sz val="12"/>
      <color rgb="FF000000"/>
      <name val="仿宋_GB2312"/>
      <charset val="134"/>
    </font>
    <font>
      <sz val="11"/>
      <color rgb="FF000000"/>
      <name val="仿宋_GB2312"/>
      <charset val="134"/>
    </font>
    <font>
      <sz val="12"/>
      <color indexed="8"/>
      <name val="Times New Roman"/>
      <charset val="0"/>
    </font>
    <font>
      <sz val="10.5"/>
      <color theme="1"/>
      <name val="宋体"/>
      <charset val="134"/>
    </font>
    <font>
      <sz val="10.5"/>
      <color rgb="FF000000"/>
      <name val="宋体"/>
      <charset val="134"/>
    </font>
    <font>
      <sz val="11"/>
      <name val="仿宋_GB2312"/>
      <charset val="134"/>
    </font>
    <font>
      <sz val="11"/>
      <color theme="1"/>
      <name val="楷体_GB2312"/>
      <charset val="134"/>
    </font>
    <font>
      <sz val="11"/>
      <name val="宋体"/>
      <charset val="134"/>
      <scheme val="minor"/>
    </font>
    <font>
      <sz val="12"/>
      <color rgb="FFFF0000"/>
      <name val="仿宋_GB2312"/>
      <charset val="134"/>
    </font>
    <font>
      <sz val="11"/>
      <name val="宋体"/>
      <charset val="134"/>
    </font>
    <font>
      <sz val="10"/>
      <name val="宋体"/>
      <charset val="134"/>
      <scheme val="minor"/>
    </font>
    <font>
      <sz val="12"/>
      <color theme="1"/>
      <name val="方正书宋_GBK"/>
      <charset val="134"/>
    </font>
    <font>
      <sz val="12"/>
      <color rgb="FFFF0000"/>
      <name val="Times New Roman"/>
      <charset val="0"/>
    </font>
    <font>
      <sz val="11"/>
      <color indexed="8"/>
      <name val="宋体"/>
      <charset val="134"/>
    </font>
    <font>
      <sz val="10.5"/>
      <color indexed="8"/>
      <name val="宋体"/>
      <charset val="134"/>
    </font>
    <font>
      <sz val="10.5"/>
      <name val="宋体"/>
      <charset val="134"/>
    </font>
    <font>
      <sz val="11"/>
      <color theme="1"/>
      <name val="宋体"/>
      <charset val="134"/>
    </font>
    <font>
      <sz val="12"/>
      <color rgb="FF000000"/>
      <name val="宋体"/>
      <charset val="134"/>
    </font>
    <font>
      <b/>
      <sz val="12"/>
      <name val="仿宋_GB2312"/>
      <charset val="134"/>
    </font>
    <font>
      <b/>
      <sz val="12"/>
      <name val="Times New Roman"/>
      <charset val="0"/>
    </font>
    <font>
      <sz val="11"/>
      <color rgb="FF3F3F76"/>
      <name val="宋体"/>
      <charset val="134"/>
      <scheme val="minor"/>
    </font>
    <font>
      <sz val="11"/>
      <color rgb="FF9C0006"/>
      <name val="宋体"/>
      <charset val="134"/>
      <scheme val="minor"/>
    </font>
    <font>
      <sz val="11"/>
      <color theme="0"/>
      <name val="宋体"/>
      <charset val="134"/>
      <scheme val="minor"/>
    </font>
    <font>
      <u/>
      <sz val="11"/>
      <color rgb="FF0000FF"/>
      <name val="宋体"/>
      <charset val="134"/>
      <scheme val="minor"/>
    </font>
    <font>
      <u/>
      <sz val="11"/>
      <color rgb="FF800080"/>
      <name val="宋体"/>
      <charset val="134"/>
      <scheme val="minor"/>
    </font>
    <font>
      <b/>
      <sz val="11"/>
      <color theme="3"/>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6500"/>
      <name val="宋体"/>
      <charset val="134"/>
      <scheme val="minor"/>
    </font>
    <font>
      <sz val="12"/>
      <name val="宋体"/>
      <charset val="134"/>
    </font>
    <font>
      <sz val="12"/>
      <color indexed="10"/>
      <name val="仿宋_GB2312"/>
      <charset val="134"/>
    </font>
    <font>
      <b/>
      <sz val="12"/>
      <color indexed="8"/>
      <name val="Times New Roman"/>
      <charset val="0"/>
    </font>
    <font>
      <sz val="8"/>
      <name val="宋体"/>
      <charset val="134"/>
    </font>
    <font>
      <sz val="12"/>
      <name val="方正书宋_GBK"/>
      <charset val="134"/>
    </font>
    <font>
      <sz val="8"/>
      <color indexed="8"/>
      <name val="Times New Roman"/>
      <charset val="0"/>
    </font>
    <font>
      <sz val="9"/>
      <color indexed="8"/>
      <name val="Times New Roman"/>
      <charset val="0"/>
    </font>
    <font>
      <sz val="11"/>
      <color indexed="8"/>
      <name val="Times New Roman"/>
      <charset val="0"/>
    </font>
    <font>
      <b/>
      <sz val="9"/>
      <color indexed="8"/>
      <name val="仿宋_GB2312"/>
      <charset val="134"/>
    </font>
    <font>
      <sz val="9"/>
      <color indexed="8"/>
      <name val="仿宋_GB2312"/>
      <charset val="134"/>
    </font>
    <font>
      <sz val="10"/>
      <color indexed="8"/>
      <name val="Times New Roman"/>
      <charset val="0"/>
    </font>
    <font>
      <sz val="12"/>
      <color indexed="8"/>
      <name val="方正书宋_GBK"/>
      <charset val="134"/>
    </font>
    <font>
      <sz val="11"/>
      <color indexed="8"/>
      <name val="仿宋_GB2312"/>
      <charset val="134"/>
    </font>
    <font>
      <sz val="10"/>
      <name val="宋体"/>
      <charset val="134"/>
    </font>
    <font>
      <sz val="12"/>
      <color theme="1"/>
      <name val="仿宋_GB2312"/>
      <charset val="0"/>
    </font>
    <font>
      <sz val="12"/>
      <color theme="1"/>
      <name val="Times New Roman"/>
      <charset val="134"/>
    </font>
  </fonts>
  <fills count="38">
    <fill>
      <patternFill patternType="none"/>
    </fill>
    <fill>
      <patternFill patternType="gray125"/>
    </fill>
    <fill>
      <patternFill patternType="solid">
        <fgColor theme="0"/>
        <bgColor indexed="64"/>
      </patternFill>
    </fill>
    <fill>
      <patternFill patternType="solid">
        <fgColor theme="4" tint="0.799981688894314"/>
        <bgColor indexed="64"/>
      </patternFill>
    </fill>
    <fill>
      <patternFill patternType="solid">
        <fgColor theme="2"/>
        <bgColor indexed="64"/>
      </patternFill>
    </fill>
    <fill>
      <patternFill patternType="solid">
        <fgColor theme="5" tint="0.799981688894314"/>
        <bgColor indexed="64"/>
      </patternFill>
    </fill>
    <fill>
      <patternFill patternType="solid">
        <fgColor rgb="FFFCE4D6"/>
        <bgColor indexed="64"/>
      </patternFill>
    </fill>
    <fill>
      <patternFill patternType="solid">
        <fgColor rgb="FFFFFF00"/>
        <bgColor indexed="64"/>
      </patternFill>
    </fill>
    <fill>
      <patternFill patternType="solid">
        <fgColor indexed="26"/>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alignment vertical="center"/>
    </xf>
    <xf numFmtId="42" fontId="0" fillId="0" borderId="0" applyFont="0" applyFill="0" applyBorder="0" applyAlignment="0" applyProtection="0">
      <alignment vertical="center"/>
    </xf>
    <xf numFmtId="0" fontId="0" fillId="9" borderId="0" applyNumberFormat="0" applyBorder="0" applyAlignment="0" applyProtection="0">
      <alignment vertical="center"/>
    </xf>
    <xf numFmtId="0" fontId="43" fillId="10"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11" borderId="0" applyNumberFormat="0" applyBorder="0" applyAlignment="0" applyProtection="0">
      <alignment vertical="center"/>
    </xf>
    <xf numFmtId="0" fontId="44" fillId="12" borderId="0" applyNumberFormat="0" applyBorder="0" applyAlignment="0" applyProtection="0">
      <alignment vertical="center"/>
    </xf>
    <xf numFmtId="43" fontId="0" fillId="0" borderId="0" applyFont="0" applyFill="0" applyBorder="0" applyAlignment="0" applyProtection="0">
      <alignment vertical="center"/>
    </xf>
    <xf numFmtId="0" fontId="45" fillId="13" borderId="0" applyNumberFormat="0" applyBorder="0" applyAlignment="0" applyProtection="0">
      <alignment vertical="center"/>
    </xf>
    <xf numFmtId="0" fontId="46" fillId="0" borderId="0" applyNumberFormat="0" applyFill="0" applyBorder="0" applyAlignment="0" applyProtection="0">
      <alignment vertical="center"/>
    </xf>
    <xf numFmtId="0" fontId="36" fillId="0" borderId="0">
      <alignment vertical="center"/>
    </xf>
    <xf numFmtId="9" fontId="0" fillId="0" borderId="0" applyFont="0" applyFill="0" applyBorder="0" applyAlignment="0" applyProtection="0">
      <alignment vertical="center"/>
    </xf>
    <xf numFmtId="0" fontId="47" fillId="0" borderId="0" applyNumberFormat="0" applyFill="0" applyBorder="0" applyAlignment="0" applyProtection="0">
      <alignment vertical="center"/>
    </xf>
    <xf numFmtId="0" fontId="0" fillId="14" borderId="8" applyNumberFormat="0" applyFont="0" applyAlignment="0" applyProtection="0">
      <alignment vertical="center"/>
    </xf>
    <xf numFmtId="0" fontId="45" fillId="15" borderId="0" applyNumberFormat="0" applyBorder="0" applyAlignment="0" applyProtection="0">
      <alignment vertical="center"/>
    </xf>
    <xf numFmtId="0" fontId="48"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9" applyNumberFormat="0" applyFill="0" applyAlignment="0" applyProtection="0">
      <alignment vertical="center"/>
    </xf>
    <xf numFmtId="0" fontId="52" fillId="0" borderId="9" applyNumberFormat="0" applyFill="0" applyAlignment="0" applyProtection="0">
      <alignment vertical="center"/>
    </xf>
    <xf numFmtId="0" fontId="45" fillId="16" borderId="0" applyNumberFormat="0" applyBorder="0" applyAlignment="0" applyProtection="0">
      <alignment vertical="center"/>
    </xf>
    <xf numFmtId="0" fontId="48" fillId="0" borderId="10" applyNumberFormat="0" applyFill="0" applyAlignment="0" applyProtection="0">
      <alignment vertical="center"/>
    </xf>
    <xf numFmtId="0" fontId="45" fillId="17" borderId="0" applyNumberFormat="0" applyBorder="0" applyAlignment="0" applyProtection="0">
      <alignment vertical="center"/>
    </xf>
    <xf numFmtId="0" fontId="53" fillId="18" borderId="11" applyNumberFormat="0" applyAlignment="0" applyProtection="0">
      <alignment vertical="center"/>
    </xf>
    <xf numFmtId="0" fontId="54" fillId="18" borderId="7" applyNumberFormat="0" applyAlignment="0" applyProtection="0">
      <alignment vertical="center"/>
    </xf>
    <xf numFmtId="0" fontId="55" fillId="19" borderId="12" applyNumberFormat="0" applyAlignment="0" applyProtection="0">
      <alignment vertical="center"/>
    </xf>
    <xf numFmtId="0" fontId="0" fillId="20" borderId="0" applyNumberFormat="0" applyBorder="0" applyAlignment="0" applyProtection="0">
      <alignment vertical="center"/>
    </xf>
    <xf numFmtId="0" fontId="45" fillId="21" borderId="0" applyNumberFormat="0" applyBorder="0" applyAlignment="0" applyProtection="0">
      <alignment vertical="center"/>
    </xf>
    <xf numFmtId="0" fontId="56" fillId="0" borderId="13" applyNumberFormat="0" applyFill="0" applyAlignment="0" applyProtection="0">
      <alignment vertical="center"/>
    </xf>
    <xf numFmtId="0" fontId="57" fillId="0" borderId="14" applyNumberFormat="0" applyFill="0" applyAlignment="0" applyProtection="0">
      <alignment vertical="center"/>
    </xf>
    <xf numFmtId="0" fontId="58" fillId="22" borderId="0" applyNumberFormat="0" applyBorder="0" applyAlignment="0" applyProtection="0">
      <alignment vertical="center"/>
    </xf>
    <xf numFmtId="0" fontId="59" fillId="23" borderId="0" applyNumberFormat="0" applyBorder="0" applyAlignment="0" applyProtection="0">
      <alignment vertical="center"/>
    </xf>
    <xf numFmtId="0" fontId="0" fillId="24" borderId="0" applyNumberFormat="0" applyBorder="0" applyAlignment="0" applyProtection="0">
      <alignment vertical="center"/>
    </xf>
    <xf numFmtId="0" fontId="45" fillId="25" borderId="0" applyNumberFormat="0" applyBorder="0" applyAlignment="0" applyProtection="0">
      <alignment vertical="center"/>
    </xf>
    <xf numFmtId="0" fontId="36" fillId="0" borderId="0">
      <alignment vertical="center"/>
    </xf>
    <xf numFmtId="0" fontId="0" fillId="3" borderId="0" applyNumberFormat="0" applyBorder="0" applyAlignment="0" applyProtection="0">
      <alignment vertical="center"/>
    </xf>
    <xf numFmtId="0" fontId="0" fillId="26" borderId="0" applyNumberFormat="0" applyBorder="0" applyAlignment="0" applyProtection="0">
      <alignment vertical="center"/>
    </xf>
    <xf numFmtId="0" fontId="0" fillId="5" borderId="0" applyNumberFormat="0" applyBorder="0" applyAlignment="0" applyProtection="0">
      <alignment vertical="center"/>
    </xf>
    <xf numFmtId="0" fontId="0" fillId="27" borderId="0" applyNumberFormat="0" applyBorder="0" applyAlignment="0" applyProtection="0">
      <alignment vertical="center"/>
    </xf>
    <xf numFmtId="0" fontId="45" fillId="28" borderId="0" applyNumberFormat="0" applyBorder="0" applyAlignment="0" applyProtection="0">
      <alignment vertical="center"/>
    </xf>
    <xf numFmtId="0" fontId="45" fillId="29" borderId="0" applyNumberFormat="0" applyBorder="0" applyAlignment="0" applyProtection="0">
      <alignment vertical="center"/>
    </xf>
    <xf numFmtId="0" fontId="0" fillId="30" borderId="0" applyNumberFormat="0" applyBorder="0" applyAlignment="0" applyProtection="0">
      <alignment vertical="center"/>
    </xf>
    <xf numFmtId="0" fontId="0" fillId="31" borderId="0" applyNumberFormat="0" applyBorder="0" applyAlignment="0" applyProtection="0">
      <alignment vertical="center"/>
    </xf>
    <xf numFmtId="0" fontId="45" fillId="32" borderId="0" applyNumberFormat="0" applyBorder="0" applyAlignment="0" applyProtection="0">
      <alignment vertical="center"/>
    </xf>
    <xf numFmtId="0" fontId="0" fillId="33" borderId="0" applyNumberFormat="0" applyBorder="0" applyAlignment="0" applyProtection="0">
      <alignment vertical="center"/>
    </xf>
    <xf numFmtId="0" fontId="45" fillId="34" borderId="0" applyNumberFormat="0" applyBorder="0" applyAlignment="0" applyProtection="0">
      <alignment vertical="center"/>
    </xf>
    <xf numFmtId="0" fontId="45" fillId="35" borderId="0" applyNumberFormat="0" applyBorder="0" applyAlignment="0" applyProtection="0">
      <alignment vertical="center"/>
    </xf>
    <xf numFmtId="0" fontId="0" fillId="36" borderId="0" applyNumberFormat="0" applyBorder="0" applyAlignment="0" applyProtection="0">
      <alignment vertical="center"/>
    </xf>
    <xf numFmtId="0" fontId="45" fillId="37" borderId="0" applyNumberFormat="0" applyBorder="0" applyAlignment="0" applyProtection="0">
      <alignment vertical="center"/>
    </xf>
    <xf numFmtId="0" fontId="36" fillId="0" borderId="0">
      <alignment vertical="center"/>
    </xf>
    <xf numFmtId="0" fontId="36" fillId="0" borderId="0">
      <alignment vertical="center"/>
    </xf>
    <xf numFmtId="0" fontId="36" fillId="0" borderId="0">
      <alignment vertical="center"/>
    </xf>
    <xf numFmtId="0" fontId="0" fillId="0" borderId="0">
      <alignment vertical="center"/>
    </xf>
    <xf numFmtId="0" fontId="60" fillId="0" borderId="0">
      <alignment vertical="center"/>
    </xf>
  </cellStyleXfs>
  <cellXfs count="406">
    <xf numFmtId="0" fontId="0" fillId="0" borderId="0" xfId="0">
      <alignment vertical="center"/>
    </xf>
    <xf numFmtId="0" fontId="1" fillId="0" borderId="1" xfId="0" applyFont="1" applyBorder="1" applyAlignment="1">
      <alignment vertical="center" wrapText="1"/>
    </xf>
    <xf numFmtId="0" fontId="0" fillId="0" borderId="1" xfId="0" applyBorder="1" applyAlignment="1">
      <alignment vertical="center" wrapText="1"/>
    </xf>
    <xf numFmtId="0" fontId="0" fillId="2" borderId="1" xfId="0" applyFill="1" applyBorder="1" applyAlignment="1">
      <alignment vertical="center" wrapText="1"/>
    </xf>
    <xf numFmtId="0" fontId="0" fillId="3" borderId="1" xfId="0" applyFill="1" applyBorder="1" applyAlignment="1">
      <alignment vertical="center" wrapText="1"/>
    </xf>
    <xf numFmtId="0" fontId="0" fillId="0" borderId="1" xfId="0" applyFill="1" applyBorder="1" applyAlignment="1">
      <alignment vertical="center" wrapText="1"/>
    </xf>
    <xf numFmtId="0" fontId="0" fillId="4" borderId="1" xfId="0" applyFill="1" applyBorder="1" applyAlignment="1">
      <alignment vertical="center" wrapText="1"/>
    </xf>
    <xf numFmtId="0" fontId="2" fillId="0" borderId="1" xfId="0" applyFont="1" applyBorder="1" applyAlignment="1">
      <alignment vertical="center" wrapText="1"/>
    </xf>
    <xf numFmtId="0" fontId="3" fillId="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 xfId="0" applyFont="1" applyBorder="1" applyAlignment="1">
      <alignment horizontal="left" vertical="center"/>
    </xf>
    <xf numFmtId="0" fontId="0" fillId="0" borderId="0" xfId="0" applyBorder="1" applyAlignment="1">
      <alignment vertical="center" wrapText="1"/>
    </xf>
    <xf numFmtId="0" fontId="0" fillId="0" borderId="2" xfId="0" applyBorder="1" applyAlignment="1">
      <alignment vertical="center" wrapText="1"/>
    </xf>
    <xf numFmtId="0" fontId="4" fillId="0" borderId="0" xfId="0" applyFont="1" applyFill="1" applyBorder="1" applyAlignment="1">
      <alignment vertical="center"/>
    </xf>
    <xf numFmtId="0" fontId="4" fillId="0" borderId="0" xfId="0" applyFont="1" applyFill="1" applyBorder="1" applyAlignment="1">
      <alignment vertical="center" wrapText="1"/>
    </xf>
    <xf numFmtId="0" fontId="5" fillId="0" borderId="0" xfId="0" applyFont="1" applyFill="1" applyAlignment="1">
      <alignment horizontal="center" vertical="center" wrapText="1"/>
    </xf>
    <xf numFmtId="0" fontId="6" fillId="0" borderId="3" xfId="0" applyFont="1" applyFill="1" applyBorder="1" applyAlignment="1">
      <alignment horizontal="center" vertical="center" wrapText="1"/>
    </xf>
    <xf numFmtId="0" fontId="7" fillId="0" borderId="1" xfId="0" applyFont="1" applyFill="1" applyBorder="1" applyAlignment="1">
      <alignment vertical="center" wrapText="1"/>
    </xf>
    <xf numFmtId="0" fontId="6" fillId="0" borderId="4" xfId="0" applyFont="1" applyFill="1" applyBorder="1" applyAlignment="1">
      <alignment horizontal="center" vertical="center" wrapText="1"/>
    </xf>
    <xf numFmtId="0" fontId="8" fillId="0" borderId="1" xfId="0" applyFont="1" applyFill="1" applyBorder="1" applyAlignment="1">
      <alignment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11" fillId="0" borderId="1" xfId="0" applyNumberFormat="1" applyFont="1" applyFill="1" applyBorder="1" applyAlignment="1">
      <alignment horizontal="center" vertical="center" wrapText="1"/>
    </xf>
    <xf numFmtId="176" fontId="11" fillId="0" borderId="1" xfId="8" applyNumberFormat="1" applyFont="1" applyFill="1" applyBorder="1" applyAlignment="1">
      <alignment horizontal="center" vertical="center" wrapText="1"/>
    </xf>
    <xf numFmtId="0" fontId="9" fillId="0" borderId="1" xfId="55" applyFont="1" applyFill="1" applyBorder="1" applyAlignment="1">
      <alignment horizontal="center" vertical="center" wrapText="1"/>
    </xf>
    <xf numFmtId="0" fontId="8" fillId="2" borderId="1" xfId="0" applyFont="1" applyFill="1" applyBorder="1" applyAlignment="1">
      <alignment vertical="center" wrapText="1"/>
    </xf>
    <xf numFmtId="0" fontId="9" fillId="2" borderId="1" xfId="0" applyFont="1" applyFill="1" applyBorder="1" applyAlignment="1">
      <alignment horizontal="center" vertical="center" wrapText="1"/>
    </xf>
    <xf numFmtId="176" fontId="9" fillId="0" borderId="1" xfId="8"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8"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9" fillId="0" borderId="1" xfId="0" applyFont="1" applyFill="1" applyBorder="1" applyAlignment="1">
      <alignment vertical="center" wrapText="1"/>
    </xf>
    <xf numFmtId="0" fontId="10"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1" xfId="0" applyFont="1" applyFill="1" applyBorder="1" applyAlignment="1">
      <alignment horizontal="justify" vertical="center" wrapText="1"/>
    </xf>
    <xf numFmtId="0" fontId="13" fillId="0" borderId="1" xfId="0" applyFont="1" applyFill="1" applyBorder="1" applyAlignment="1">
      <alignment vertical="center" wrapText="1"/>
    </xf>
    <xf numFmtId="0" fontId="13" fillId="0" borderId="1" xfId="0" applyFont="1" applyFill="1" applyBorder="1" applyAlignment="1">
      <alignment horizontal="center" vertical="center"/>
    </xf>
    <xf numFmtId="0" fontId="3" fillId="6" borderId="1" xfId="0" applyFont="1" applyFill="1" applyBorder="1" applyAlignment="1">
      <alignment horizontal="center" vertical="center" wrapText="1"/>
    </xf>
    <xf numFmtId="0" fontId="6" fillId="0" borderId="3" xfId="0" applyFont="1" applyFill="1" applyBorder="1" applyAlignment="1">
      <alignment horizontal="center" vertical="center"/>
    </xf>
    <xf numFmtId="0" fontId="6" fillId="0" borderId="3" xfId="0" applyFont="1" applyBorder="1" applyAlignment="1">
      <alignment horizontal="center" vertical="center" wrapText="1"/>
    </xf>
    <xf numFmtId="0" fontId="6" fillId="0" borderId="4" xfId="0" applyFont="1" applyFill="1" applyBorder="1" applyAlignment="1">
      <alignment horizontal="center" vertical="center"/>
    </xf>
    <xf numFmtId="0" fontId="6" fillId="0" borderId="4" xfId="0" applyFont="1" applyBorder="1" applyAlignment="1">
      <alignment horizontal="center" vertical="center" wrapText="1"/>
    </xf>
    <xf numFmtId="0" fontId="9" fillId="0" borderId="1" xfId="0" applyFont="1" applyFill="1" applyBorder="1" applyAlignment="1">
      <alignment horizontal="left" vertical="center" wrapText="1"/>
    </xf>
    <xf numFmtId="176" fontId="3" fillId="0" borderId="1" xfId="0" applyNumberFormat="1" applyFont="1" applyFill="1" applyBorder="1" applyAlignment="1">
      <alignment horizontal="left" vertical="center"/>
    </xf>
    <xf numFmtId="0" fontId="9" fillId="0" borderId="1" xfId="0" applyNumberFormat="1" applyFont="1" applyFill="1" applyBorder="1" applyAlignment="1">
      <alignment horizontal="left" vertical="center" wrapText="1"/>
    </xf>
    <xf numFmtId="176" fontId="3" fillId="0" borderId="1" xfId="0" applyNumberFormat="1" applyFont="1" applyFill="1" applyBorder="1" applyAlignment="1">
      <alignment horizontal="left" vertical="center" wrapText="1"/>
    </xf>
    <xf numFmtId="176" fontId="9" fillId="0" borderId="1" xfId="0" applyNumberFormat="1" applyFont="1" applyFill="1" applyBorder="1" applyAlignment="1">
      <alignment horizontal="left" vertical="center" wrapText="1"/>
    </xf>
    <xf numFmtId="0" fontId="14" fillId="0" borderId="1" xfId="0" applyFont="1" applyFill="1" applyBorder="1" applyAlignment="1">
      <alignment horizontal="left" vertical="center" wrapText="1"/>
    </xf>
    <xf numFmtId="57" fontId="3" fillId="0" borderId="1" xfId="0" applyNumberFormat="1" applyFont="1" applyFill="1" applyBorder="1" applyAlignment="1">
      <alignment horizontal="left" vertical="center"/>
    </xf>
    <xf numFmtId="49" fontId="14" fillId="0" borderId="1" xfId="0" applyNumberFormat="1" applyFont="1" applyFill="1" applyBorder="1" applyAlignment="1">
      <alignment horizontal="left" vertical="center"/>
    </xf>
    <xf numFmtId="0" fontId="11" fillId="0" borderId="1" xfId="0" applyNumberFormat="1" applyFont="1" applyFill="1" applyBorder="1" applyAlignment="1">
      <alignment horizontal="left" vertical="center" wrapText="1"/>
    </xf>
    <xf numFmtId="0" fontId="14" fillId="0" borderId="1" xfId="0" applyNumberFormat="1" applyFont="1" applyFill="1" applyBorder="1" applyAlignment="1">
      <alignment horizontal="left" vertical="center" wrapText="1"/>
    </xf>
    <xf numFmtId="0" fontId="10" fillId="0" borderId="1" xfId="0" applyNumberFormat="1" applyFont="1" applyFill="1" applyBorder="1" applyAlignment="1">
      <alignment horizontal="left" vertical="center" wrapText="1"/>
    </xf>
    <xf numFmtId="31" fontId="3" fillId="0" borderId="1" xfId="0" applyNumberFormat="1" applyFont="1" applyFill="1" applyBorder="1" applyAlignment="1">
      <alignment horizontal="left" vertical="center"/>
    </xf>
    <xf numFmtId="176" fontId="15"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49" fontId="3" fillId="0" borderId="1" xfId="0" applyNumberFormat="1" applyFont="1" applyFill="1" applyBorder="1" applyAlignment="1">
      <alignment horizontal="left" vertical="center"/>
    </xf>
    <xf numFmtId="57" fontId="3" fillId="0" borderId="4" xfId="0" applyNumberFormat="1" applyFont="1" applyFill="1" applyBorder="1" applyAlignment="1">
      <alignment horizontal="left" vertical="center"/>
    </xf>
    <xf numFmtId="57" fontId="14" fillId="0" borderId="4" xfId="0" applyNumberFormat="1" applyFont="1" applyFill="1" applyBorder="1" applyAlignment="1">
      <alignment horizontal="left" vertical="center"/>
    </xf>
    <xf numFmtId="176" fontId="11" fillId="0" borderId="1" xfId="8" applyNumberFormat="1" applyFont="1" applyFill="1" applyBorder="1" applyAlignment="1">
      <alignment horizontal="left" vertical="center" wrapText="1"/>
    </xf>
    <xf numFmtId="176" fontId="10" fillId="0" borderId="1" xfId="0" applyNumberFormat="1" applyFont="1" applyFill="1" applyBorder="1" applyAlignment="1">
      <alignment horizontal="left" vertical="center" wrapText="1"/>
    </xf>
    <xf numFmtId="176" fontId="14" fillId="0" borderId="1" xfId="8" applyNumberFormat="1" applyFont="1" applyFill="1" applyBorder="1" applyAlignment="1">
      <alignment horizontal="left" vertical="center" wrapText="1"/>
    </xf>
    <xf numFmtId="31" fontId="12" fillId="0" borderId="1" xfId="0" applyNumberFormat="1" applyFont="1" applyFill="1" applyBorder="1" applyAlignment="1">
      <alignment horizontal="left" vertical="center"/>
    </xf>
    <xf numFmtId="0" fontId="3" fillId="0" borderId="1" xfId="0" applyNumberFormat="1" applyFont="1" applyFill="1" applyBorder="1" applyAlignment="1">
      <alignment horizontal="left" vertical="center" wrapText="1"/>
    </xf>
    <xf numFmtId="177" fontId="3" fillId="0" borderId="1" xfId="0" applyNumberFormat="1" applyFont="1" applyFill="1" applyBorder="1" applyAlignment="1">
      <alignment horizontal="left" vertical="center"/>
    </xf>
    <xf numFmtId="31" fontId="9" fillId="0" borderId="1" xfId="0" applyNumberFormat="1" applyFont="1" applyFill="1" applyBorder="1" applyAlignment="1">
      <alignment horizontal="left" vertical="center"/>
    </xf>
    <xf numFmtId="0" fontId="15" fillId="0" borderId="1" xfId="0" applyNumberFormat="1" applyFont="1" applyFill="1" applyBorder="1" applyAlignment="1">
      <alignment horizontal="left" vertical="center" wrapText="1"/>
    </xf>
    <xf numFmtId="57" fontId="3" fillId="0" borderId="1" xfId="8" applyNumberFormat="1" applyFont="1" applyFill="1" applyBorder="1" applyAlignment="1" applyProtection="1">
      <alignment horizontal="left" vertical="center"/>
    </xf>
    <xf numFmtId="57" fontId="14" fillId="0" borderId="1" xfId="0" applyNumberFormat="1" applyFont="1" applyFill="1" applyBorder="1" applyAlignment="1">
      <alignment horizontal="left" vertical="center"/>
    </xf>
    <xf numFmtId="57" fontId="3" fillId="0" borderId="1" xfId="55" applyNumberFormat="1" applyFont="1" applyFill="1" applyBorder="1" applyAlignment="1">
      <alignment horizontal="left" vertical="center"/>
    </xf>
    <xf numFmtId="0" fontId="9" fillId="2" borderId="1" xfId="0" applyFont="1" applyFill="1" applyBorder="1" applyAlignment="1">
      <alignment horizontal="left" vertical="center" wrapText="1"/>
    </xf>
    <xf numFmtId="57" fontId="3" fillId="2" borderId="1" xfId="0" applyNumberFormat="1" applyFont="1" applyFill="1" applyBorder="1" applyAlignment="1">
      <alignment horizontal="left" vertical="center"/>
    </xf>
    <xf numFmtId="57" fontId="14" fillId="2" borderId="1" xfId="0" applyNumberFormat="1" applyFont="1" applyFill="1" applyBorder="1" applyAlignment="1">
      <alignment horizontal="left" vertical="center"/>
    </xf>
    <xf numFmtId="176" fontId="11" fillId="2" borderId="1" xfId="8" applyNumberFormat="1" applyFont="1" applyFill="1" applyBorder="1" applyAlignment="1">
      <alignment horizontal="left" vertical="center" wrapText="1"/>
    </xf>
    <xf numFmtId="0" fontId="11" fillId="2" borderId="1" xfId="0" applyFont="1" applyFill="1" applyBorder="1" applyAlignment="1">
      <alignment horizontal="left" vertical="center" wrapText="1"/>
    </xf>
    <xf numFmtId="176" fontId="10" fillId="2" borderId="1" xfId="0" applyNumberFormat="1" applyFont="1" applyFill="1" applyBorder="1" applyAlignment="1">
      <alignment horizontal="left" vertical="center" wrapText="1"/>
    </xf>
    <xf numFmtId="0" fontId="10" fillId="0" borderId="1" xfId="0" applyFont="1" applyFill="1" applyBorder="1" applyAlignment="1">
      <alignment horizontal="left" vertical="center" wrapText="1"/>
    </xf>
    <xf numFmtId="177" fontId="3" fillId="0" borderId="1" xfId="8" applyNumberFormat="1" applyFont="1" applyFill="1" applyBorder="1" applyAlignment="1">
      <alignment horizontal="left" vertical="center"/>
    </xf>
    <xf numFmtId="176" fontId="9" fillId="0" borderId="1" xfId="8" applyNumberFormat="1" applyFont="1" applyFill="1" applyBorder="1" applyAlignment="1">
      <alignment horizontal="left" vertical="center" wrapText="1"/>
    </xf>
    <xf numFmtId="176" fontId="15" fillId="0" borderId="1" xfId="8" applyNumberFormat="1" applyFont="1" applyFill="1" applyBorder="1" applyAlignment="1">
      <alignment horizontal="left" vertical="center" wrapText="1"/>
    </xf>
    <xf numFmtId="49" fontId="9" fillId="0" borderId="1" xfId="0" applyNumberFormat="1" applyFont="1" applyFill="1" applyBorder="1" applyAlignment="1">
      <alignment horizontal="left" vertical="center"/>
    </xf>
    <xf numFmtId="0" fontId="11" fillId="0" borderId="1" xfId="0" applyFont="1" applyFill="1" applyBorder="1" applyAlignment="1">
      <alignment horizontal="left" vertical="center" wrapText="1"/>
    </xf>
    <xf numFmtId="0" fontId="3" fillId="5" borderId="1" xfId="0" applyFont="1" applyFill="1" applyBorder="1" applyAlignment="1">
      <alignment horizontal="left" vertical="center" wrapText="1"/>
    </xf>
    <xf numFmtId="31" fontId="3" fillId="5" borderId="1" xfId="0" applyNumberFormat="1" applyFont="1" applyFill="1" applyBorder="1" applyAlignment="1">
      <alignment horizontal="left" vertical="center"/>
    </xf>
    <xf numFmtId="0" fontId="9" fillId="5" borderId="1" xfId="0" applyNumberFormat="1" applyFont="1" applyFill="1" applyBorder="1" applyAlignment="1">
      <alignment horizontal="left" vertical="center" wrapText="1"/>
    </xf>
    <xf numFmtId="178" fontId="3" fillId="0" borderId="1" xfId="0" applyNumberFormat="1" applyFont="1" applyFill="1" applyBorder="1" applyAlignment="1">
      <alignment horizontal="left" vertical="center"/>
    </xf>
    <xf numFmtId="49" fontId="15" fillId="0" borderId="1" xfId="0" applyNumberFormat="1" applyFont="1" applyFill="1" applyBorder="1" applyAlignment="1">
      <alignment horizontal="left" vertical="center" wrapText="1"/>
    </xf>
    <xf numFmtId="57" fontId="9" fillId="0" borderId="1" xfId="0" applyNumberFormat="1" applyFont="1" applyFill="1" applyBorder="1" applyAlignment="1">
      <alignment horizontal="left" vertical="center"/>
    </xf>
    <xf numFmtId="176" fontId="9" fillId="0" borderId="1" xfId="0" applyNumberFormat="1" applyFont="1" applyFill="1" applyBorder="1" applyAlignment="1">
      <alignment horizontal="left" vertical="center"/>
    </xf>
    <xf numFmtId="176" fontId="12" fillId="0" borderId="1" xfId="0" applyNumberFormat="1" applyFont="1" applyFill="1" applyBorder="1" applyAlignment="1">
      <alignment horizontal="left" vertical="center" wrapText="1"/>
    </xf>
    <xf numFmtId="14" fontId="9" fillId="0" borderId="1" xfId="0" applyNumberFormat="1" applyFont="1" applyFill="1" applyBorder="1" applyAlignment="1">
      <alignment horizontal="left" vertical="center"/>
    </xf>
    <xf numFmtId="0" fontId="15" fillId="0" borderId="1" xfId="0" applyFont="1" applyFill="1" applyBorder="1" applyAlignment="1">
      <alignment horizontal="left" vertical="center" wrapText="1"/>
    </xf>
    <xf numFmtId="180" fontId="3" fillId="0" borderId="1" xfId="0" applyNumberFormat="1" applyFont="1" applyFill="1" applyBorder="1" applyAlignment="1">
      <alignment horizontal="left" vertical="center"/>
    </xf>
    <xf numFmtId="57" fontId="9" fillId="0" borderId="1" xfId="0" applyNumberFormat="1" applyFont="1" applyFill="1" applyBorder="1" applyAlignment="1">
      <alignment horizontal="center" vertical="center" wrapText="1"/>
    </xf>
    <xf numFmtId="0" fontId="9" fillId="0" borderId="1" xfId="0" applyFont="1" applyFill="1" applyBorder="1" applyAlignment="1">
      <alignment horizontal="justify" vertical="center"/>
    </xf>
    <xf numFmtId="0" fontId="9" fillId="0" borderId="0" xfId="0" applyFont="1" applyFill="1" applyBorder="1" applyAlignment="1">
      <alignment horizontal="justify" vertical="center"/>
    </xf>
    <xf numFmtId="57" fontId="10" fillId="0" borderId="1" xfId="0" applyNumberFormat="1" applyFont="1" applyFill="1" applyBorder="1" applyAlignment="1">
      <alignment horizontal="center" vertical="center" wrapText="1"/>
    </xf>
    <xf numFmtId="0" fontId="10" fillId="0" borderId="1" xfId="0" applyFont="1" applyFill="1" applyBorder="1" applyAlignment="1">
      <alignment horizontal="justify" vertical="center"/>
    </xf>
    <xf numFmtId="0" fontId="13" fillId="0" borderId="1" xfId="0" applyFont="1" applyFill="1" applyBorder="1" applyAlignment="1">
      <alignment vertical="center"/>
    </xf>
    <xf numFmtId="57" fontId="13" fillId="0" borderId="1" xfId="0" applyNumberFormat="1" applyFont="1" applyFill="1" applyBorder="1" applyAlignment="1">
      <alignment horizontal="center" vertical="center" wrapText="1"/>
    </xf>
    <xf numFmtId="0" fontId="13" fillId="0" borderId="1" xfId="0" applyFont="1" applyFill="1" applyBorder="1" applyAlignment="1">
      <alignment horizontal="justify" vertical="center"/>
    </xf>
    <xf numFmtId="0" fontId="13" fillId="0" borderId="1" xfId="0" applyFont="1" applyFill="1" applyBorder="1" applyAlignment="1">
      <alignment horizontal="center" vertical="center" wrapText="1"/>
    </xf>
    <xf numFmtId="0" fontId="2" fillId="0" borderId="0" xfId="0" applyFont="1" applyBorder="1" applyAlignment="1">
      <alignment vertical="center" wrapText="1"/>
    </xf>
    <xf numFmtId="0" fontId="6" fillId="0" borderId="1" xfId="0" applyFont="1" applyBorder="1" applyAlignment="1">
      <alignment horizontal="center" vertical="center" wrapText="1"/>
    </xf>
    <xf numFmtId="0" fontId="16" fillId="0" borderId="3" xfId="0" applyFont="1" applyFill="1" applyBorder="1" applyAlignment="1">
      <alignment horizontal="center" vertical="center" wrapText="1"/>
    </xf>
    <xf numFmtId="0" fontId="6" fillId="0" borderId="1" xfId="0" applyFont="1" applyBorder="1" applyAlignment="1">
      <alignment vertical="center" wrapText="1"/>
    </xf>
    <xf numFmtId="0" fontId="16" fillId="5" borderId="4"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0" fillId="2" borderId="0" xfId="0" applyFill="1" applyBorder="1" applyAlignment="1">
      <alignment vertical="center" wrapText="1"/>
    </xf>
    <xf numFmtId="0" fontId="17" fillId="2" borderId="1" xfId="0" applyFont="1" applyFill="1" applyBorder="1" applyAlignment="1">
      <alignment horizontal="left" vertical="center" wrapText="1"/>
    </xf>
    <xf numFmtId="0" fontId="0" fillId="2" borderId="2" xfId="0" applyFill="1" applyBorder="1" applyAlignment="1">
      <alignment vertical="center" wrapText="1"/>
    </xf>
    <xf numFmtId="0" fontId="0" fillId="0" borderId="0" xfId="0" applyAlignment="1">
      <alignment vertical="center" wrapText="1"/>
    </xf>
    <xf numFmtId="0" fontId="0" fillId="0" borderId="1" xfId="0" applyBorder="1">
      <alignment vertical="center"/>
    </xf>
    <xf numFmtId="0" fontId="8" fillId="0" borderId="1" xfId="0" applyFont="1" applyBorder="1" applyAlignment="1">
      <alignment horizontal="center" vertical="center" wrapText="1"/>
    </xf>
    <xf numFmtId="0" fontId="8" fillId="5" borderId="1" xfId="0" applyFont="1" applyFill="1" applyBorder="1" applyAlignment="1">
      <alignment horizontal="center" vertical="center" wrapText="1"/>
    </xf>
    <xf numFmtId="0" fontId="12" fillId="0" borderId="1" xfId="0" applyNumberFormat="1" applyFont="1" applyFill="1" applyBorder="1" applyAlignment="1">
      <alignment horizontal="left" vertical="center" wrapText="1"/>
    </xf>
    <xf numFmtId="0" fontId="9" fillId="0" borderId="1" xfId="0" applyFont="1" applyFill="1" applyBorder="1" applyAlignment="1" applyProtection="1">
      <alignment horizontal="left" vertical="center" wrapText="1"/>
      <protection locked="0"/>
    </xf>
    <xf numFmtId="0" fontId="9" fillId="5" borderId="1" xfId="0" applyFont="1" applyFill="1" applyBorder="1" applyAlignment="1">
      <alignment horizontal="left" vertical="center" wrapText="1"/>
    </xf>
    <xf numFmtId="0" fontId="11" fillId="5" borderId="1" xfId="0" applyFont="1" applyFill="1" applyBorder="1" applyAlignment="1">
      <alignment horizontal="left" vertical="center" wrapText="1"/>
    </xf>
    <xf numFmtId="31" fontId="3" fillId="0" borderId="1" xfId="0" applyNumberFormat="1" applyFont="1" applyBorder="1" applyAlignment="1">
      <alignment horizontal="left" vertical="center"/>
    </xf>
    <xf numFmtId="0" fontId="8" fillId="5" borderId="1" xfId="0" applyFont="1" applyFill="1" applyBorder="1" applyAlignment="1">
      <alignment horizontal="left" vertical="center" wrapText="1"/>
    </xf>
    <xf numFmtId="49" fontId="10" fillId="0" borderId="1" xfId="0" applyNumberFormat="1" applyFont="1" applyFill="1" applyBorder="1" applyAlignment="1">
      <alignment horizontal="left" vertical="center" wrapText="1"/>
    </xf>
    <xf numFmtId="0" fontId="8" fillId="0" borderId="1" xfId="0" applyFont="1" applyBorder="1" applyAlignment="1">
      <alignment horizontal="left" vertical="center" wrapText="1"/>
    </xf>
    <xf numFmtId="0" fontId="11" fillId="0" borderId="1" xfId="0" applyFont="1" applyBorder="1" applyAlignment="1">
      <alignment horizontal="left" vertical="center" wrapText="1"/>
    </xf>
    <xf numFmtId="49" fontId="12" fillId="0" borderId="1" xfId="0" applyNumberFormat="1" applyFont="1" applyFill="1" applyBorder="1" applyAlignment="1">
      <alignment horizontal="left" vertical="center" wrapText="1"/>
    </xf>
    <xf numFmtId="0" fontId="9" fillId="0" borderId="1" xfId="0" applyFont="1" applyBorder="1" applyAlignment="1">
      <alignment horizontal="left" vertical="center" wrapText="1"/>
    </xf>
    <xf numFmtId="0" fontId="3" fillId="0" borderId="1" xfId="0" applyFont="1" applyFill="1" applyBorder="1" applyAlignment="1">
      <alignment horizontal="left" vertical="center"/>
    </xf>
    <xf numFmtId="0" fontId="18" fillId="0" borderId="1"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20" fillId="0" borderId="1"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0" fontId="9" fillId="0" borderId="1" xfId="0" applyFont="1" applyFill="1" applyBorder="1" applyAlignment="1">
      <alignment horizontal="left" vertical="center"/>
    </xf>
    <xf numFmtId="0" fontId="14" fillId="0" borderId="1" xfId="0" applyFont="1" applyFill="1" applyBorder="1" applyAlignment="1">
      <alignment horizontal="left" vertical="center"/>
    </xf>
    <xf numFmtId="0" fontId="0" fillId="0" borderId="0" xfId="0" applyFill="1" applyBorder="1" applyAlignment="1">
      <alignment vertical="center" wrapText="1"/>
    </xf>
    <xf numFmtId="0" fontId="2" fillId="0" borderId="1" xfId="0" applyFont="1" applyBorder="1" applyAlignment="1">
      <alignment horizontal="justify" vertical="center"/>
    </xf>
    <xf numFmtId="0" fontId="0" fillId="3" borderId="2" xfId="0" applyFill="1" applyBorder="1" applyAlignment="1">
      <alignment vertical="center" wrapText="1"/>
    </xf>
    <xf numFmtId="0" fontId="0" fillId="0" borderId="2" xfId="0" applyFill="1" applyBorder="1" applyAlignment="1">
      <alignment vertical="center" wrapText="1"/>
    </xf>
    <xf numFmtId="0" fontId="8" fillId="0"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10" fillId="5" borderId="1" xfId="0" applyFont="1" applyFill="1" applyBorder="1" applyAlignment="1">
      <alignment vertical="center" wrapText="1"/>
    </xf>
    <xf numFmtId="181" fontId="3" fillId="0" borderId="1" xfId="0" applyNumberFormat="1" applyFont="1" applyFill="1" applyBorder="1" applyAlignment="1">
      <alignment horizontal="left" vertical="center"/>
    </xf>
    <xf numFmtId="181" fontId="3" fillId="0" borderId="4" xfId="0" applyNumberFormat="1" applyFont="1" applyFill="1" applyBorder="1" applyAlignment="1">
      <alignment horizontal="left" vertical="center"/>
    </xf>
    <xf numFmtId="0" fontId="14" fillId="0" borderId="4" xfId="0" applyFont="1" applyFill="1" applyBorder="1" applyAlignment="1">
      <alignment horizontal="left" vertical="center"/>
    </xf>
    <xf numFmtId="0" fontId="12" fillId="0" borderId="4" xfId="0" applyFont="1" applyFill="1" applyBorder="1" applyAlignment="1">
      <alignment horizontal="left" vertical="center"/>
    </xf>
    <xf numFmtId="0" fontId="12" fillId="0" borderId="1" xfId="0" applyFont="1" applyFill="1" applyBorder="1" applyAlignment="1">
      <alignment horizontal="left" vertical="center" wrapText="1"/>
    </xf>
    <xf numFmtId="14" fontId="3" fillId="0" borderId="1" xfId="0" applyNumberFormat="1" applyFont="1" applyFill="1" applyBorder="1" applyAlignment="1">
      <alignment horizontal="left" vertical="center"/>
    </xf>
    <xf numFmtId="0" fontId="22" fillId="0" borderId="1" xfId="0" applyFont="1" applyFill="1" applyBorder="1" applyAlignment="1">
      <alignment horizontal="left" vertical="center" wrapText="1"/>
    </xf>
    <xf numFmtId="14" fontId="14" fillId="0" borderId="1" xfId="0" applyNumberFormat="1" applyFont="1" applyFill="1" applyBorder="1" applyAlignment="1">
      <alignment horizontal="left" vertical="center"/>
    </xf>
    <xf numFmtId="0" fontId="23" fillId="0" borderId="1" xfId="0" applyFont="1" applyFill="1" applyBorder="1" applyAlignment="1">
      <alignment horizontal="left" vertical="center" wrapText="1"/>
    </xf>
    <xf numFmtId="178" fontId="3" fillId="0" borderId="1" xfId="0" applyNumberFormat="1" applyFont="1" applyBorder="1" applyAlignment="1">
      <alignment horizontal="left" vertical="center"/>
    </xf>
    <xf numFmtId="178" fontId="3" fillId="5" borderId="1" xfId="0" applyNumberFormat="1" applyFont="1" applyFill="1" applyBorder="1" applyAlignment="1">
      <alignment horizontal="left" vertical="center"/>
    </xf>
    <xf numFmtId="0" fontId="11" fillId="0" borderId="1" xfId="0" applyFont="1" applyBorder="1" applyAlignment="1">
      <alignment vertical="center" wrapText="1"/>
    </xf>
    <xf numFmtId="0" fontId="9" fillId="5" borderId="1" xfId="0" applyFont="1" applyFill="1" applyBorder="1" applyAlignment="1">
      <alignment vertical="center" wrapText="1"/>
    </xf>
    <xf numFmtId="0" fontId="10" fillId="0" borderId="1" xfId="0" applyFont="1" applyBorder="1" applyAlignment="1">
      <alignment horizontal="left" vertical="center" wrapText="1"/>
    </xf>
    <xf numFmtId="0" fontId="3" fillId="5" borderId="1" xfId="0" applyFont="1" applyFill="1" applyBorder="1" applyAlignment="1">
      <alignment vertical="center" wrapText="1"/>
    </xf>
    <xf numFmtId="0" fontId="3" fillId="0" borderId="1" xfId="0" applyFont="1" applyBorder="1" applyAlignment="1">
      <alignment vertical="center" wrapText="1"/>
    </xf>
    <xf numFmtId="0" fontId="0" fillId="4" borderId="0" xfId="0" applyFill="1" applyBorder="1" applyAlignment="1">
      <alignment vertical="center" wrapText="1"/>
    </xf>
    <xf numFmtId="0" fontId="0" fillId="4" borderId="2" xfId="0" applyFill="1" applyBorder="1" applyAlignment="1">
      <alignment vertical="center" wrapText="1"/>
    </xf>
    <xf numFmtId="0" fontId="0" fillId="4" borderId="0" xfId="0" applyFill="1" applyAlignment="1">
      <alignment vertical="center" wrapText="1"/>
    </xf>
    <xf numFmtId="0" fontId="2" fillId="0" borderId="2" xfId="0" applyFont="1" applyBorder="1" applyAlignment="1">
      <alignment vertical="center" wrapText="1"/>
    </xf>
    <xf numFmtId="0" fontId="2" fillId="0" borderId="0" xfId="0" applyFont="1" applyAlignment="1">
      <alignment vertical="center" wrapText="1"/>
    </xf>
    <xf numFmtId="0" fontId="9" fillId="0" borderId="4" xfId="0" applyFont="1" applyFill="1" applyBorder="1" applyAlignment="1">
      <alignment horizontal="center" vertical="center" wrapText="1"/>
    </xf>
    <xf numFmtId="0" fontId="11" fillId="0" borderId="1" xfId="0" applyFont="1" applyBorder="1" applyAlignment="1">
      <alignment horizontal="center" vertical="center" wrapText="1"/>
    </xf>
    <xf numFmtId="0" fontId="10" fillId="5" borderId="1" xfId="0" applyFont="1" applyFill="1" applyBorder="1" applyAlignment="1">
      <alignment horizontal="center" vertical="center" wrapText="1"/>
    </xf>
    <xf numFmtId="0" fontId="0" fillId="0" borderId="4" xfId="0" applyFont="1" applyFill="1" applyBorder="1" applyAlignment="1">
      <alignment vertical="center" wrapText="1"/>
    </xf>
    <xf numFmtId="0" fontId="0" fillId="0" borderId="1" xfId="0" applyFont="1" applyFill="1" applyBorder="1" applyAlignment="1">
      <alignment vertical="center" wrapText="1"/>
    </xf>
    <xf numFmtId="0" fontId="11" fillId="5" borderId="1" xfId="0" applyNumberFormat="1" applyFont="1" applyFill="1" applyBorder="1" applyAlignment="1">
      <alignment horizontal="left" vertical="center" wrapText="1"/>
    </xf>
    <xf numFmtId="0" fontId="14" fillId="0" borderId="1" xfId="0" applyFont="1" applyBorder="1" applyAlignment="1">
      <alignment horizontal="left" vertical="center"/>
    </xf>
    <xf numFmtId="0" fontId="14" fillId="0" borderId="1" xfId="0" applyFont="1" applyBorder="1" applyAlignment="1">
      <alignment horizontal="left" vertical="center" wrapText="1"/>
    </xf>
    <xf numFmtId="0" fontId="11" fillId="0" borderId="1" xfId="0" applyFont="1" applyBorder="1" applyAlignment="1">
      <alignment horizontal="left" vertical="center"/>
    </xf>
    <xf numFmtId="57" fontId="12" fillId="0" borderId="1" xfId="0" applyNumberFormat="1" applyFont="1" applyFill="1" applyBorder="1" applyAlignment="1">
      <alignment horizontal="left" vertical="center"/>
    </xf>
    <xf numFmtId="0" fontId="12" fillId="0" borderId="1" xfId="0" applyFont="1" applyFill="1" applyBorder="1" applyAlignment="1">
      <alignment horizontal="left" vertical="center"/>
    </xf>
    <xf numFmtId="57" fontId="12" fillId="5" borderId="1" xfId="0" applyNumberFormat="1" applyFont="1" applyFill="1" applyBorder="1" applyAlignment="1">
      <alignment horizontal="left" vertical="center"/>
    </xf>
    <xf numFmtId="0" fontId="12" fillId="5" borderId="1" xfId="0" applyFont="1" applyFill="1" applyBorder="1" applyAlignment="1">
      <alignment horizontal="left" vertical="center"/>
    </xf>
    <xf numFmtId="0" fontId="10" fillId="5" borderId="1" xfId="0" applyFont="1" applyFill="1" applyBorder="1" applyAlignment="1">
      <alignment horizontal="left" vertical="center" wrapText="1"/>
    </xf>
    <xf numFmtId="0" fontId="24" fillId="0" borderId="1" xfId="0" applyFont="1" applyFill="1" applyBorder="1" applyAlignment="1">
      <alignment vertical="center" wrapText="1"/>
    </xf>
    <xf numFmtId="0" fontId="0" fillId="0" borderId="5" xfId="0" applyFont="1" applyFill="1" applyBorder="1" applyAlignment="1">
      <alignment horizontal="left" vertical="center" wrapText="1"/>
    </xf>
    <xf numFmtId="0" fontId="0" fillId="0" borderId="4" xfId="0" applyFill="1" applyBorder="1" applyAlignment="1">
      <alignment vertical="center" wrapText="1"/>
    </xf>
    <xf numFmtId="0" fontId="0" fillId="0" borderId="2" xfId="0" applyFont="1" applyFill="1" applyBorder="1" applyAlignment="1">
      <alignment horizontal="left" vertical="center" wrapText="1"/>
    </xf>
    <xf numFmtId="0" fontId="25" fillId="0"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10" fillId="2" borderId="1" xfId="0" applyFont="1" applyFill="1" applyBorder="1" applyAlignment="1">
      <alignment horizontal="center" vertical="center"/>
    </xf>
    <xf numFmtId="0" fontId="24" fillId="0" borderId="1" xfId="0" applyFont="1" applyFill="1" applyBorder="1" applyAlignment="1">
      <alignment horizontal="left" vertical="center" wrapText="1"/>
    </xf>
    <xf numFmtId="0" fontId="24" fillId="0" borderId="1" xfId="0" applyFont="1" applyFill="1" applyBorder="1" applyAlignment="1">
      <alignment horizontal="justify" vertical="center" wrapText="1"/>
    </xf>
    <xf numFmtId="0" fontId="0" fillId="0" borderId="2" xfId="0" applyFill="1" applyBorder="1" applyAlignment="1">
      <alignment horizontal="left" vertical="center" wrapText="1"/>
    </xf>
    <xf numFmtId="57" fontId="3" fillId="0" borderId="1" xfId="0" applyNumberFormat="1" applyFont="1" applyBorder="1" applyAlignment="1">
      <alignment horizontal="left" vertical="center"/>
    </xf>
    <xf numFmtId="0" fontId="10" fillId="2" borderId="1" xfId="0" applyFont="1" applyFill="1" applyBorder="1" applyAlignment="1">
      <alignment horizontal="left" vertical="center" wrapText="1"/>
    </xf>
    <xf numFmtId="0" fontId="25" fillId="0" borderId="1" xfId="0" applyFont="1" applyFill="1" applyBorder="1" applyAlignment="1">
      <alignment vertical="center" wrapText="1"/>
    </xf>
    <xf numFmtId="0" fontId="11" fillId="2" borderId="1" xfId="0" applyFont="1" applyFill="1" applyBorder="1" applyAlignment="1">
      <alignment vertical="center" wrapText="1"/>
    </xf>
    <xf numFmtId="57" fontId="10" fillId="2" borderId="1" xfId="0" applyNumberFormat="1" applyFont="1" applyFill="1" applyBorder="1" applyAlignment="1">
      <alignment horizontal="center" vertical="center" wrapText="1"/>
    </xf>
    <xf numFmtId="178" fontId="10" fillId="2" borderId="1" xfId="0" applyNumberFormat="1" applyFont="1" applyFill="1" applyBorder="1" applyAlignment="1">
      <alignment horizontal="center" vertical="center" wrapText="1"/>
    </xf>
    <xf numFmtId="57" fontId="11" fillId="2" borderId="1" xfId="0" applyNumberFormat="1" applyFont="1" applyFill="1" applyBorder="1" applyAlignment="1">
      <alignment horizontal="center" vertical="center" wrapText="1"/>
    </xf>
    <xf numFmtId="49" fontId="10" fillId="2" borderId="1" xfId="0" applyNumberFormat="1" applyFont="1" applyFill="1" applyBorder="1" applyAlignment="1">
      <alignment horizontal="center" vertical="center" wrapText="1"/>
    </xf>
    <xf numFmtId="0" fontId="10" fillId="2" borderId="1" xfId="0" applyFont="1" applyFill="1" applyBorder="1" applyAlignment="1">
      <alignment vertical="center" wrapText="1"/>
    </xf>
    <xf numFmtId="177" fontId="26" fillId="0" borderId="1" xfId="0" applyNumberFormat="1" applyFont="1" applyBorder="1" applyAlignment="1">
      <alignment horizontal="center" vertical="center" wrapText="1"/>
    </xf>
    <xf numFmtId="177" fontId="27" fillId="0" borderId="1" xfId="0" applyNumberFormat="1" applyFont="1" applyBorder="1" applyAlignment="1">
      <alignment horizontal="center" vertical="center" wrapText="1"/>
    </xf>
    <xf numFmtId="0" fontId="2" fillId="0" borderId="1" xfId="0" applyFont="1" applyFill="1" applyBorder="1" applyAlignment="1">
      <alignment vertical="center" wrapText="1"/>
    </xf>
    <xf numFmtId="0" fontId="20" fillId="0" borderId="1" xfId="0" applyFont="1" applyFill="1" applyBorder="1" applyAlignment="1">
      <alignment horizontal="center" vertical="center"/>
    </xf>
    <xf numFmtId="0" fontId="11" fillId="7" borderId="1" xfId="0" applyFont="1" applyFill="1" applyBorder="1" applyAlignment="1">
      <alignment horizontal="center" vertical="center" wrapText="1"/>
    </xf>
    <xf numFmtId="0" fontId="9" fillId="5" borderId="4" xfId="0" applyFont="1" applyFill="1" applyBorder="1" applyAlignment="1">
      <alignment vertical="center" wrapText="1"/>
    </xf>
    <xf numFmtId="0" fontId="20" fillId="0" borderId="1" xfId="0" applyFont="1" applyFill="1" applyBorder="1" applyAlignment="1">
      <alignment horizontal="center" vertical="center" wrapText="1"/>
    </xf>
    <xf numFmtId="0" fontId="20" fillId="5" borderId="1" xfId="0" applyFont="1" applyFill="1" applyBorder="1" applyAlignment="1">
      <alignment horizontal="center" vertical="center" wrapText="1"/>
    </xf>
    <xf numFmtId="31" fontId="20" fillId="0" borderId="1" xfId="0" applyNumberFormat="1" applyFont="1" applyFill="1" applyBorder="1" applyAlignment="1">
      <alignment horizontal="left" vertical="center" wrapText="1"/>
    </xf>
    <xf numFmtId="57" fontId="20" fillId="0" borderId="1" xfId="0" applyNumberFormat="1" applyFont="1" applyFill="1" applyBorder="1" applyAlignment="1">
      <alignment horizontal="left" vertical="center" wrapText="1"/>
    </xf>
    <xf numFmtId="57" fontId="20" fillId="0" borderId="1" xfId="0" applyNumberFormat="1" applyFont="1" applyFill="1" applyBorder="1" applyAlignment="1">
      <alignment horizontal="left" vertical="center"/>
    </xf>
    <xf numFmtId="0" fontId="20" fillId="0" borderId="1" xfId="0" applyFont="1" applyFill="1" applyBorder="1" applyAlignment="1">
      <alignment horizontal="left" vertical="center"/>
    </xf>
    <xf numFmtId="57" fontId="10" fillId="0" borderId="1" xfId="0" applyNumberFormat="1" applyFont="1" applyFill="1" applyBorder="1" applyAlignment="1">
      <alignment horizontal="left" vertical="center"/>
    </xf>
    <xf numFmtId="31" fontId="20" fillId="0" borderId="1" xfId="0" applyNumberFormat="1" applyFont="1" applyFill="1" applyBorder="1" applyAlignment="1">
      <alignment horizontal="center" vertical="center"/>
    </xf>
    <xf numFmtId="0" fontId="20" fillId="0" borderId="1" xfId="0" applyFont="1" applyFill="1" applyBorder="1" applyAlignment="1">
      <alignment vertical="center" wrapText="1"/>
    </xf>
    <xf numFmtId="0" fontId="20" fillId="5" borderId="1" xfId="0" applyFont="1" applyFill="1" applyBorder="1" applyAlignment="1">
      <alignment vertical="center" wrapText="1"/>
    </xf>
    <xf numFmtId="0" fontId="20" fillId="5" borderId="1" xfId="0" applyFont="1" applyFill="1" applyBorder="1" applyAlignment="1">
      <alignment horizontal="center" vertical="center"/>
    </xf>
    <xf numFmtId="0" fontId="0" fillId="5" borderId="1" xfId="0" applyFont="1" applyFill="1" applyBorder="1" applyAlignment="1">
      <alignment vertical="center"/>
    </xf>
    <xf numFmtId="0" fontId="20" fillId="5" borderId="1" xfId="0" applyFont="1" applyFill="1" applyBorder="1" applyAlignment="1">
      <alignment horizontal="left" vertical="center" wrapText="1"/>
    </xf>
    <xf numFmtId="0" fontId="28" fillId="0" borderId="1" xfId="0" applyFont="1" applyFill="1" applyBorder="1" applyAlignment="1">
      <alignment horizontal="left" vertical="center" wrapText="1"/>
    </xf>
    <xf numFmtId="0" fontId="28" fillId="5" borderId="1" xfId="0" applyFont="1" applyFill="1" applyBorder="1" applyAlignment="1">
      <alignment horizontal="left" vertical="center" wrapText="1"/>
    </xf>
    <xf numFmtId="0" fontId="29" fillId="5" borderId="1" xfId="0" applyFont="1" applyFill="1" applyBorder="1" applyAlignment="1">
      <alignment vertical="center" wrapText="1"/>
    </xf>
    <xf numFmtId="0" fontId="20" fillId="5" borderId="3" xfId="0" applyFont="1" applyFill="1" applyBorder="1" applyAlignment="1">
      <alignment vertical="center" wrapText="1"/>
    </xf>
    <xf numFmtId="0" fontId="20" fillId="5" borderId="6" xfId="0" applyFont="1" applyFill="1" applyBorder="1" applyAlignment="1">
      <alignment vertical="center" wrapText="1"/>
    </xf>
    <xf numFmtId="0" fontId="20" fillId="5" borderId="4" xfId="0" applyFont="1" applyFill="1" applyBorder="1" applyAlignment="1">
      <alignment vertical="center" wrapText="1"/>
    </xf>
    <xf numFmtId="0" fontId="28" fillId="0" borderId="1"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 fillId="0" borderId="1" xfId="0" applyFont="1" applyBorder="1" applyAlignment="1">
      <alignment horizontal="left" vertical="center" wrapText="1"/>
    </xf>
    <xf numFmtId="0" fontId="20" fillId="0" borderId="4" xfId="0" applyFont="1" applyFill="1" applyBorder="1" applyAlignment="1">
      <alignment horizontal="center" vertical="center" wrapText="1"/>
    </xf>
    <xf numFmtId="0" fontId="20" fillId="0" borderId="4" xfId="0" applyFont="1" applyFill="1" applyBorder="1" applyAlignment="1">
      <alignment horizontal="center" vertical="center"/>
    </xf>
    <xf numFmtId="0" fontId="10" fillId="7" borderId="1"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4" xfId="0" applyFont="1" applyFill="1" applyBorder="1" applyAlignment="1">
      <alignment vertical="center" wrapText="1"/>
    </xf>
    <xf numFmtId="0" fontId="30" fillId="0" borderId="1" xfId="0" applyFont="1" applyFill="1" applyBorder="1" applyAlignment="1">
      <alignment horizontal="center" vertical="center" wrapText="1"/>
    </xf>
    <xf numFmtId="0" fontId="30" fillId="0" borderId="1" xfId="0" applyFont="1" applyFill="1" applyBorder="1" applyAlignment="1">
      <alignment vertical="center" wrapText="1"/>
    </xf>
    <xf numFmtId="0" fontId="3" fillId="0" borderId="1" xfId="0" applyFont="1" applyFill="1" applyBorder="1" applyAlignment="1">
      <alignment vertical="center" wrapText="1"/>
    </xf>
    <xf numFmtId="0" fontId="28" fillId="0" borderId="1" xfId="0" applyFont="1" applyFill="1" applyBorder="1" applyAlignment="1">
      <alignment vertical="center" wrapText="1"/>
    </xf>
    <xf numFmtId="0" fontId="28" fillId="0" borderId="1" xfId="0" applyFont="1" applyFill="1" applyBorder="1" applyAlignment="1">
      <alignment horizontal="justify" vertical="center" wrapText="1"/>
    </xf>
    <xf numFmtId="0" fontId="20" fillId="0" borderId="3" xfId="0" applyFont="1" applyFill="1" applyBorder="1" applyAlignment="1">
      <alignment horizontal="left" vertical="center" wrapText="1"/>
    </xf>
    <xf numFmtId="0" fontId="20" fillId="5" borderId="3" xfId="0" applyFont="1" applyFill="1" applyBorder="1" applyAlignment="1">
      <alignment horizontal="left" vertical="center" wrapText="1"/>
    </xf>
    <xf numFmtId="0" fontId="20" fillId="0" borderId="4" xfId="0" applyFont="1" applyFill="1" applyBorder="1" applyAlignment="1">
      <alignment horizontal="left" vertical="center" wrapText="1"/>
    </xf>
    <xf numFmtId="0" fontId="20" fillId="5" borderId="4" xfId="0" applyFont="1" applyFill="1" applyBorder="1" applyAlignment="1">
      <alignment horizontal="left" vertical="center" wrapText="1"/>
    </xf>
    <xf numFmtId="0" fontId="28" fillId="5" borderId="1" xfId="0" applyFont="1" applyFill="1" applyBorder="1" applyAlignment="1">
      <alignment horizontal="justify" vertical="center" wrapText="1"/>
    </xf>
    <xf numFmtId="14" fontId="12" fillId="0" borderId="1" xfId="0" applyNumberFormat="1" applyFont="1" applyFill="1" applyBorder="1" applyAlignment="1">
      <alignment horizontal="left" vertical="center"/>
    </xf>
    <xf numFmtId="0" fontId="25" fillId="5" borderId="1" xfId="0" applyFont="1" applyFill="1" applyBorder="1" applyAlignment="1">
      <alignment horizontal="left" vertical="center" wrapText="1"/>
    </xf>
    <xf numFmtId="57" fontId="3" fillId="0" borderId="1" xfId="0" applyNumberFormat="1" applyFont="1" applyFill="1" applyBorder="1" applyAlignment="1">
      <alignment vertical="center"/>
    </xf>
    <xf numFmtId="0" fontId="3" fillId="0" borderId="1" xfId="0" applyFont="1" applyFill="1" applyBorder="1" applyAlignment="1">
      <alignment vertical="center"/>
    </xf>
    <xf numFmtId="0" fontId="9" fillId="0" borderId="1" xfId="0" applyFont="1" applyFill="1" applyBorder="1" applyAlignment="1">
      <alignment vertical="center"/>
    </xf>
    <xf numFmtId="0" fontId="14" fillId="0" borderId="1" xfId="0" applyFont="1" applyBorder="1" applyAlignment="1">
      <alignment horizontal="center" vertical="center" wrapText="1"/>
    </xf>
    <xf numFmtId="177" fontId="9" fillId="0" borderId="1" xfId="0" applyNumberFormat="1" applyFont="1" applyFill="1" applyBorder="1" applyAlignment="1">
      <alignment vertical="center"/>
    </xf>
    <xf numFmtId="178" fontId="3" fillId="0" borderId="1" xfId="0" applyNumberFormat="1" applyFont="1" applyFill="1" applyBorder="1" applyAlignment="1">
      <alignment vertical="center"/>
    </xf>
    <xf numFmtId="177" fontId="3" fillId="0" borderId="1" xfId="0" applyNumberFormat="1" applyFont="1" applyFill="1" applyBorder="1" applyAlignment="1">
      <alignment vertical="center"/>
    </xf>
    <xf numFmtId="0" fontId="3" fillId="5"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57" fontId="14" fillId="0" borderId="1" xfId="0" applyNumberFormat="1" applyFont="1" applyBorder="1" applyAlignment="1">
      <alignment horizontal="left" vertical="center"/>
    </xf>
    <xf numFmtId="31" fontId="11" fillId="0" borderId="1" xfId="0" applyNumberFormat="1" applyFont="1" applyBorder="1" applyAlignment="1">
      <alignment horizontal="center" vertical="center" wrapText="1"/>
    </xf>
    <xf numFmtId="31" fontId="14" fillId="0" borderId="1" xfId="0" applyNumberFormat="1" applyFont="1" applyBorder="1" applyAlignment="1">
      <alignment horizontal="left" vertical="center"/>
    </xf>
    <xf numFmtId="0" fontId="23" fillId="0" borderId="1" xfId="0" applyFont="1" applyBorder="1" applyAlignment="1">
      <alignment horizontal="left" vertical="center" wrapText="1"/>
    </xf>
    <xf numFmtId="0" fontId="14" fillId="5" borderId="1" xfId="0" applyFont="1" applyFill="1" applyBorder="1" applyAlignment="1">
      <alignment horizontal="left" vertical="center" wrapText="1"/>
    </xf>
    <xf numFmtId="0" fontId="11" fillId="0" borderId="1" xfId="0" applyFont="1" applyBorder="1" applyAlignment="1">
      <alignment horizontal="left" vertical="center" wrapText="1" indent="2"/>
    </xf>
    <xf numFmtId="14" fontId="3" fillId="0" borderId="1" xfId="0" applyNumberFormat="1" applyFont="1" applyBorder="1" applyAlignment="1">
      <alignment horizontal="left" vertical="center"/>
    </xf>
    <xf numFmtId="49" fontId="3" fillId="0" borderId="1" xfId="0" applyNumberFormat="1" applyFont="1" applyBorder="1" applyAlignment="1">
      <alignment horizontal="left" vertical="center" wrapText="1"/>
    </xf>
    <xf numFmtId="49" fontId="9" fillId="0" borderId="1" xfId="0" applyNumberFormat="1" applyFont="1" applyBorder="1" applyAlignment="1">
      <alignment horizontal="left" vertical="center" wrapText="1"/>
    </xf>
    <xf numFmtId="0" fontId="10" fillId="7" borderId="1" xfId="0" applyFont="1" applyFill="1" applyBorder="1" applyAlignment="1">
      <alignment vertical="center" wrapText="1"/>
    </xf>
    <xf numFmtId="0" fontId="0" fillId="0" borderId="1" xfId="0" applyFill="1" applyBorder="1" applyAlignment="1">
      <alignment horizontal="center" vertical="center" wrapText="1"/>
    </xf>
    <xf numFmtId="31" fontId="3" fillId="0" borderId="4" xfId="0" applyNumberFormat="1" applyFont="1" applyBorder="1" applyAlignment="1">
      <alignment horizontal="left" vertical="center"/>
    </xf>
    <xf numFmtId="49" fontId="3" fillId="0" borderId="1" xfId="0" applyNumberFormat="1" applyFont="1" applyBorder="1" applyAlignment="1">
      <alignment horizontal="left" vertical="center"/>
    </xf>
    <xf numFmtId="0" fontId="22" fillId="0" borderId="1" xfId="0" applyFont="1" applyBorder="1" applyAlignment="1">
      <alignment horizontal="left" vertical="center" wrapText="1"/>
    </xf>
    <xf numFmtId="177" fontId="3" fillId="0" borderId="1" xfId="0" applyNumberFormat="1" applyFont="1" applyBorder="1" applyAlignment="1">
      <alignment horizontal="left" vertical="center"/>
    </xf>
    <xf numFmtId="0" fontId="12" fillId="0" borderId="1" xfId="0" applyFont="1" applyBorder="1" applyAlignment="1">
      <alignment horizontal="left" vertical="center" wrapText="1"/>
    </xf>
    <xf numFmtId="0" fontId="0" fillId="0" borderId="1" xfId="0" applyFill="1" applyBorder="1" applyAlignment="1">
      <alignment horizontal="left" vertical="center" wrapText="1"/>
    </xf>
    <xf numFmtId="31" fontId="0" fillId="0" borderId="1" xfId="0" applyNumberFormat="1" applyFill="1" applyBorder="1" applyAlignment="1">
      <alignment horizontal="left" vertical="center"/>
    </xf>
    <xf numFmtId="0" fontId="12" fillId="0" borderId="1" xfId="0" applyFont="1" applyFill="1" applyBorder="1" applyAlignment="1">
      <alignment horizontal="center" vertical="center" wrapText="1" shrinkToFit="1"/>
    </xf>
    <xf numFmtId="0" fontId="10" fillId="0" borderId="1" xfId="0" applyFont="1" applyFill="1" applyBorder="1" applyAlignment="1">
      <alignment horizontal="center" vertical="center" wrapText="1" shrinkToFit="1"/>
    </xf>
    <xf numFmtId="0" fontId="3" fillId="4" borderId="1" xfId="0" applyFont="1" applyFill="1" applyBorder="1" applyAlignment="1">
      <alignment horizontal="center" vertical="center" wrapText="1"/>
    </xf>
    <xf numFmtId="0" fontId="31" fillId="0" borderId="1" xfId="0" applyFont="1" applyBorder="1" applyAlignment="1">
      <alignment horizontal="center" vertical="center" wrapText="1"/>
    </xf>
    <xf numFmtId="0" fontId="10" fillId="0" borderId="1" xfId="0" applyFont="1" applyFill="1" applyBorder="1" applyAlignment="1">
      <alignment horizontal="left" vertical="center" wrapText="1" shrinkToFit="1"/>
    </xf>
    <xf numFmtId="31" fontId="10" fillId="0" borderId="1" xfId="0" applyNumberFormat="1" applyFont="1" applyFill="1" applyBorder="1" applyAlignment="1">
      <alignment horizontal="center" vertical="center" wrapText="1"/>
    </xf>
    <xf numFmtId="57" fontId="12" fillId="0" borderId="1" xfId="0" applyNumberFormat="1" applyFont="1" applyFill="1" applyBorder="1" applyAlignment="1">
      <alignment horizontal="left" vertical="center" shrinkToFit="1"/>
    </xf>
    <xf numFmtId="0" fontId="12" fillId="0" borderId="1" xfId="0" applyFont="1" applyFill="1" applyBorder="1" applyAlignment="1">
      <alignment horizontal="left" vertical="center" wrapText="1" shrinkToFit="1"/>
    </xf>
    <xf numFmtId="31" fontId="12" fillId="0" borderId="1" xfId="0" applyNumberFormat="1" applyFont="1" applyFill="1" applyBorder="1" applyAlignment="1">
      <alignment horizontal="left" vertical="center" shrinkToFit="1"/>
    </xf>
    <xf numFmtId="57" fontId="11" fillId="0" borderId="1" xfId="0" applyNumberFormat="1" applyFont="1" applyFill="1" applyBorder="1" applyAlignment="1">
      <alignment horizontal="left" vertical="center"/>
    </xf>
    <xf numFmtId="31" fontId="0" fillId="0" borderId="1" xfId="0" applyNumberFormat="1" applyFill="1" applyBorder="1" applyAlignment="1">
      <alignment horizontal="center" vertical="center"/>
    </xf>
    <xf numFmtId="0" fontId="0" fillId="0" borderId="1" xfId="0" applyFill="1" applyBorder="1" applyAlignment="1">
      <alignment horizontal="justify" vertical="center" wrapText="1"/>
    </xf>
    <xf numFmtId="0" fontId="0" fillId="0" borderId="1" xfId="0" applyFont="1" applyFill="1" applyBorder="1" applyAlignment="1">
      <alignment horizontal="center" vertical="center" wrapText="1"/>
    </xf>
    <xf numFmtId="0" fontId="0" fillId="0" borderId="1" xfId="0" applyFont="1" applyFill="1" applyBorder="1" applyAlignment="1">
      <alignment horizontal="justify" vertical="center" wrapText="1"/>
    </xf>
    <xf numFmtId="31" fontId="30" fillId="0" borderId="1" xfId="0" applyNumberFormat="1" applyFont="1" applyFill="1" applyBorder="1" applyAlignment="1">
      <alignment horizontal="center" vertical="center"/>
    </xf>
    <xf numFmtId="0" fontId="30" fillId="0" borderId="1" xfId="0" applyFont="1" applyFill="1" applyBorder="1" applyAlignment="1">
      <alignment horizontal="justify" vertical="center" wrapText="1"/>
    </xf>
    <xf numFmtId="0" fontId="8" fillId="0" borderId="1" xfId="0" applyFont="1" applyFill="1" applyBorder="1" applyAlignment="1">
      <alignment horizontal="left" vertical="center" wrapText="1"/>
    </xf>
    <xf numFmtId="0" fontId="2" fillId="4" borderId="1" xfId="0" applyFont="1" applyFill="1" applyBorder="1" applyAlignment="1">
      <alignment vertical="center" wrapText="1"/>
    </xf>
    <xf numFmtId="0" fontId="0" fillId="0" borderId="2" xfId="0" applyBorder="1">
      <alignment vertical="center"/>
    </xf>
    <xf numFmtId="0" fontId="3" fillId="2" borderId="1" xfId="0" applyFont="1" applyFill="1" applyBorder="1" applyAlignment="1">
      <alignment horizontal="center" vertical="center" wrapText="1"/>
    </xf>
    <xf numFmtId="0" fontId="9" fillId="0" borderId="4" xfId="0" applyFont="1" applyBorder="1" applyAlignment="1">
      <alignment horizontal="center" vertical="center" wrapText="1"/>
    </xf>
    <xf numFmtId="0" fontId="11" fillId="0" borderId="1" xfId="0" applyFont="1" applyFill="1" applyBorder="1" applyAlignment="1">
      <alignment vertical="center" wrapText="1"/>
    </xf>
    <xf numFmtId="178" fontId="12" fillId="2" borderId="1" xfId="0" applyNumberFormat="1" applyFont="1" applyFill="1" applyBorder="1" applyAlignment="1">
      <alignment horizontal="left" vertical="center"/>
    </xf>
    <xf numFmtId="0" fontId="12" fillId="2" borderId="1" xfId="0" applyFont="1" applyFill="1" applyBorder="1" applyAlignment="1">
      <alignment horizontal="left" vertical="center" wrapText="1"/>
    </xf>
    <xf numFmtId="0" fontId="11" fillId="0" borderId="1" xfId="0" applyFont="1" applyFill="1" applyBorder="1" applyAlignment="1">
      <alignment horizontal="left" vertical="center"/>
    </xf>
    <xf numFmtId="0" fontId="10" fillId="2" borderId="1" xfId="0" applyFont="1" applyFill="1" applyBorder="1" applyAlignment="1">
      <alignment horizontal="left" wrapText="1"/>
    </xf>
    <xf numFmtId="0" fontId="11" fillId="2" borderId="1" xfId="0" applyFont="1" applyFill="1" applyBorder="1" applyAlignment="1">
      <alignment horizontal="left" vertical="center"/>
    </xf>
    <xf numFmtId="0" fontId="11" fillId="0" borderId="1" xfId="0" applyFont="1" applyFill="1" applyBorder="1" applyAlignment="1">
      <alignment horizontal="left" wrapText="1"/>
    </xf>
    <xf numFmtId="31" fontId="12" fillId="0" borderId="4" xfId="0" applyNumberFormat="1" applyFont="1" applyFill="1" applyBorder="1" applyAlignment="1">
      <alignment horizontal="left" vertical="center"/>
    </xf>
    <xf numFmtId="0" fontId="9" fillId="0" borderId="4" xfId="0" applyFont="1" applyBorder="1" applyAlignment="1">
      <alignment horizontal="left" vertical="center" wrapText="1"/>
    </xf>
    <xf numFmtId="0" fontId="9" fillId="0" borderId="4" xfId="0" applyFont="1" applyFill="1" applyBorder="1" applyAlignment="1">
      <alignment horizontal="left" vertical="center" wrapText="1"/>
    </xf>
    <xf numFmtId="0" fontId="10" fillId="0" borderId="4" xfId="0" applyFont="1" applyFill="1" applyBorder="1" applyAlignment="1">
      <alignment horizontal="left" vertical="center" wrapText="1"/>
    </xf>
    <xf numFmtId="180" fontId="12" fillId="0" borderId="1" xfId="0" applyNumberFormat="1" applyFont="1" applyFill="1" applyBorder="1" applyAlignment="1">
      <alignment horizontal="left" vertical="center"/>
    </xf>
    <xf numFmtId="0" fontId="0" fillId="3" borderId="0" xfId="0" applyFill="1" applyBorder="1" applyAlignment="1">
      <alignment vertical="center" wrapText="1"/>
    </xf>
    <xf numFmtId="0" fontId="9" fillId="0" borderId="1" xfId="0" applyFont="1" applyBorder="1" applyAlignment="1">
      <alignment vertical="center" wrapText="1"/>
    </xf>
    <xf numFmtId="0" fontId="9" fillId="0" borderId="1" xfId="0" applyFont="1" applyBorder="1" applyAlignment="1">
      <alignment horizontal="center" vertical="center"/>
    </xf>
    <xf numFmtId="0" fontId="14" fillId="0" borderId="1" xfId="0" applyFont="1" applyFill="1" applyBorder="1" applyAlignment="1">
      <alignment horizontal="center" vertical="center" wrapText="1"/>
    </xf>
    <xf numFmtId="0" fontId="32" fillId="0" borderId="1" xfId="0" applyFont="1" applyFill="1" applyBorder="1" applyAlignment="1">
      <alignment horizontal="justify" vertical="center" wrapText="1"/>
    </xf>
    <xf numFmtId="0" fontId="33" fillId="0" borderId="1" xfId="0" applyFont="1" applyFill="1" applyBorder="1" applyAlignment="1">
      <alignment horizontal="justify" vertical="center" wrapText="1"/>
    </xf>
    <xf numFmtId="0" fontId="9" fillId="0" borderId="1" xfId="0" applyFont="1" applyBorder="1">
      <alignment vertical="center"/>
    </xf>
    <xf numFmtId="31" fontId="9" fillId="0" borderId="1" xfId="0" applyNumberFormat="1" applyFont="1" applyBorder="1">
      <alignment vertical="center"/>
    </xf>
    <xf numFmtId="0" fontId="10" fillId="0" borderId="1" xfId="0" applyFont="1" applyBorder="1" applyAlignment="1">
      <alignment vertical="center" wrapText="1"/>
    </xf>
    <xf numFmtId="0" fontId="9" fillId="0" borderId="4" xfId="0" applyFont="1" applyBorder="1" applyAlignment="1">
      <alignment vertical="center" wrapText="1"/>
    </xf>
    <xf numFmtId="0" fontId="10"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14" fillId="5" borderId="1" xfId="0" applyFont="1" applyFill="1" applyBorder="1" applyAlignment="1">
      <alignment horizontal="left" vertical="center"/>
    </xf>
    <xf numFmtId="49" fontId="3" fillId="0" borderId="1" xfId="0" applyNumberFormat="1" applyFont="1" applyFill="1" applyBorder="1" applyAlignment="1">
      <alignment horizontal="left" vertical="center" wrapText="1"/>
    </xf>
    <xf numFmtId="0" fontId="24" fillId="0" borderId="1" xfId="0" applyFont="1" applyFill="1" applyBorder="1" applyAlignment="1">
      <alignment horizontal="justify" vertical="center"/>
    </xf>
    <xf numFmtId="0" fontId="20" fillId="5" borderId="1" xfId="0" applyFont="1" applyFill="1" applyBorder="1" applyAlignment="1">
      <alignment vertical="center"/>
    </xf>
    <xf numFmtId="0" fontId="12" fillId="5" borderId="1" xfId="0" applyFont="1" applyFill="1" applyBorder="1" applyAlignment="1">
      <alignment horizontal="center" vertical="center" wrapText="1"/>
    </xf>
    <xf numFmtId="0" fontId="32" fillId="0" borderId="1" xfId="53" applyFont="1" applyFill="1" applyBorder="1" applyAlignment="1">
      <alignment horizontal="center" vertical="center" wrapText="1"/>
    </xf>
    <xf numFmtId="0" fontId="32" fillId="0" borderId="1" xfId="0" applyFont="1" applyFill="1" applyBorder="1" applyAlignment="1">
      <alignment horizontal="center" vertical="center" wrapText="1"/>
    </xf>
    <xf numFmtId="0" fontId="10" fillId="0" borderId="1" xfId="53" applyFont="1" applyFill="1" applyBorder="1" applyAlignment="1">
      <alignment horizontal="center" vertical="center" wrapText="1"/>
    </xf>
    <xf numFmtId="0" fontId="12" fillId="0" borderId="1" xfId="53" applyFont="1" applyFill="1" applyBorder="1" applyAlignment="1">
      <alignment horizontal="center" vertical="center" wrapText="1"/>
    </xf>
    <xf numFmtId="0" fontId="30" fillId="0" borderId="1" xfId="53" applyFont="1" applyFill="1" applyBorder="1" applyAlignment="1">
      <alignment horizontal="center" vertical="center" wrapText="1"/>
    </xf>
    <xf numFmtId="0" fontId="0" fillId="2" borderId="1" xfId="0" applyFill="1" applyBorder="1" applyAlignment="1">
      <alignment horizontal="center" vertical="center" wrapText="1"/>
    </xf>
    <xf numFmtId="0" fontId="0" fillId="5" borderId="1" xfId="0" applyFont="1" applyFill="1" applyBorder="1" applyAlignment="1">
      <alignment vertical="center" wrapText="1"/>
    </xf>
    <xf numFmtId="0" fontId="0" fillId="5" borderId="1" xfId="0" applyFill="1" applyBorder="1" applyAlignment="1">
      <alignment vertical="center"/>
    </xf>
    <xf numFmtId="0" fontId="0" fillId="0" borderId="1" xfId="0" applyFill="1" applyBorder="1" applyAlignment="1">
      <alignment vertical="center"/>
    </xf>
    <xf numFmtId="57" fontId="20" fillId="0" borderId="1" xfId="0" applyNumberFormat="1" applyFont="1" applyFill="1" applyBorder="1" applyAlignment="1">
      <alignment horizontal="center" vertical="center"/>
    </xf>
    <xf numFmtId="0" fontId="20" fillId="0" borderId="4" xfId="0" applyFont="1" applyFill="1" applyBorder="1" applyAlignment="1">
      <alignment vertical="center" wrapText="1"/>
    </xf>
    <xf numFmtId="57" fontId="24" fillId="0" borderId="1" xfId="0" applyNumberFormat="1" applyFont="1" applyFill="1" applyBorder="1" applyAlignment="1">
      <alignment horizontal="center" vertical="center"/>
    </xf>
    <xf numFmtId="0" fontId="20" fillId="0" borderId="1" xfId="0" applyFont="1" applyFill="1" applyBorder="1" applyAlignment="1">
      <alignment horizontal="justify" vertical="center"/>
    </xf>
    <xf numFmtId="0" fontId="20" fillId="0" borderId="1" xfId="0" applyFont="1" applyFill="1" applyBorder="1" applyAlignment="1">
      <alignment horizontal="justify" vertical="center" wrapText="1"/>
    </xf>
    <xf numFmtId="0" fontId="14" fillId="6" borderId="1" xfId="0" applyFont="1" applyFill="1" applyBorder="1" applyAlignment="1">
      <alignment horizontal="left" vertical="center" wrapText="1"/>
    </xf>
    <xf numFmtId="57" fontId="12" fillId="0" borderId="1" xfId="0" applyNumberFormat="1" applyFont="1" applyBorder="1" applyAlignment="1">
      <alignment horizontal="left" vertical="center"/>
    </xf>
    <xf numFmtId="57" fontId="14" fillId="8" borderId="1" xfId="0" applyNumberFormat="1" applyFont="1" applyFill="1" applyBorder="1" applyAlignment="1">
      <alignment horizontal="left" vertical="center"/>
    </xf>
    <xf numFmtId="0" fontId="12" fillId="5" borderId="1" xfId="0" applyFont="1" applyFill="1" applyBorder="1" applyAlignment="1">
      <alignment horizontal="left" vertical="center" wrapText="1"/>
    </xf>
    <xf numFmtId="0" fontId="14" fillId="0" borderId="1" xfId="0" applyFont="1" applyBorder="1" applyAlignment="1">
      <alignment vertical="center" wrapText="1"/>
    </xf>
    <xf numFmtId="0" fontId="35" fillId="5"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37" fillId="0" borderId="1" xfId="0" applyFont="1" applyFill="1" applyBorder="1" applyAlignment="1">
      <alignment horizontal="center" vertical="center"/>
    </xf>
    <xf numFmtId="179" fontId="37" fillId="0" borderId="1" xfId="0" applyNumberFormat="1" applyFont="1" applyFill="1" applyBorder="1" applyAlignment="1">
      <alignment horizontal="center" vertical="center"/>
    </xf>
    <xf numFmtId="0" fontId="36" fillId="0" borderId="1" xfId="0" applyFont="1" applyFill="1" applyBorder="1" applyAlignment="1">
      <alignment horizontal="left" vertical="center" wrapText="1"/>
    </xf>
    <xf numFmtId="0" fontId="32" fillId="0" borderId="1" xfId="0" applyFont="1" applyFill="1" applyBorder="1" applyAlignment="1">
      <alignment horizontal="left" vertical="center" wrapText="1"/>
    </xf>
    <xf numFmtId="0" fontId="8" fillId="6" borderId="1" xfId="0" applyFont="1" applyFill="1" applyBorder="1" applyAlignment="1">
      <alignment horizontal="left" vertical="center" wrapText="1"/>
    </xf>
    <xf numFmtId="0" fontId="10" fillId="0" borderId="1" xfId="53" applyFont="1" applyFill="1" applyBorder="1" applyAlignment="1">
      <alignment horizontal="left" vertical="center" wrapText="1"/>
    </xf>
    <xf numFmtId="0" fontId="12" fillId="0" borderId="1" xfId="53" applyFont="1" applyFill="1" applyBorder="1" applyAlignment="1">
      <alignment horizontal="left" vertical="center"/>
    </xf>
    <xf numFmtId="0" fontId="12" fillId="0" borderId="1" xfId="53" applyFont="1" applyFill="1" applyBorder="1" applyAlignment="1">
      <alignment horizontal="left" vertical="center" wrapText="1"/>
    </xf>
    <xf numFmtId="0" fontId="10" fillId="0" borderId="1" xfId="53" applyFont="1" applyFill="1" applyBorder="1" applyAlignment="1">
      <alignment horizontal="left" vertical="center"/>
    </xf>
    <xf numFmtId="0" fontId="38" fillId="0" borderId="4" xfId="0" applyFont="1" applyFill="1" applyBorder="1" applyAlignment="1">
      <alignment horizontal="center" vertical="center"/>
    </xf>
    <xf numFmtId="179" fontId="38" fillId="0" borderId="4" xfId="0" applyNumberFormat="1" applyFont="1" applyFill="1" applyBorder="1" applyAlignment="1">
      <alignment horizontal="center" vertical="center"/>
    </xf>
    <xf numFmtId="0" fontId="25" fillId="0" borderId="1" xfId="0" applyFont="1" applyFill="1" applyBorder="1" applyAlignment="1">
      <alignment horizontal="left" vertical="center" wrapText="1"/>
    </xf>
    <xf numFmtId="0" fontId="25" fillId="0" borderId="4" xfId="0" applyFont="1" applyFill="1" applyBorder="1" applyAlignment="1">
      <alignment horizontal="left" vertical="center"/>
    </xf>
    <xf numFmtId="0" fontId="10" fillId="0" borderId="1" xfId="52" applyFont="1" applyFill="1" applyBorder="1" applyAlignment="1">
      <alignment horizontal="left" vertical="center" wrapText="1"/>
    </xf>
    <xf numFmtId="0" fontId="8" fillId="0" borderId="1" xfId="52" applyFont="1" applyFill="1" applyBorder="1" applyAlignment="1">
      <alignment horizontal="center" vertical="center" wrapText="1"/>
    </xf>
    <xf numFmtId="0" fontId="25" fillId="0" borderId="4" xfId="52" applyFont="1" applyFill="1" applyBorder="1" applyAlignment="1">
      <alignment horizontal="left" vertical="center"/>
    </xf>
    <xf numFmtId="0" fontId="8" fillId="0" borderId="1" xfId="52" applyFont="1" applyFill="1" applyBorder="1" applyAlignment="1">
      <alignment horizontal="left" vertical="center" wrapText="1"/>
    </xf>
    <xf numFmtId="0" fontId="25" fillId="0" borderId="1" xfId="52" applyFont="1" applyFill="1" applyBorder="1" applyAlignment="1">
      <alignment horizontal="left" vertical="center" wrapText="1"/>
    </xf>
    <xf numFmtId="0" fontId="25" fillId="0" borderId="1" xfId="0" applyFont="1" applyFill="1" applyBorder="1" applyAlignment="1">
      <alignment horizontal="left" vertical="center"/>
    </xf>
    <xf numFmtId="0" fontId="12" fillId="0" borderId="1" xfId="36" applyFont="1" applyFill="1" applyBorder="1" applyAlignment="1">
      <alignment horizontal="left" vertical="center" wrapText="1"/>
    </xf>
    <xf numFmtId="0" fontId="12" fillId="0" borderId="1" xfId="51" applyFont="1" applyFill="1" applyBorder="1" applyAlignment="1">
      <alignment horizontal="left" vertical="center" wrapText="1"/>
    </xf>
    <xf numFmtId="179" fontId="25" fillId="0" borderId="1" xfId="0" applyNumberFormat="1" applyFont="1" applyFill="1" applyBorder="1" applyAlignment="1">
      <alignment horizontal="left" vertical="center"/>
    </xf>
    <xf numFmtId="0" fontId="39" fillId="0" borderId="1" xfId="0" applyFont="1" applyFill="1" applyBorder="1" applyAlignment="1">
      <alignment horizontal="left" vertical="center" wrapText="1"/>
    </xf>
    <xf numFmtId="0" fontId="0" fillId="6" borderId="1" xfId="0" applyFill="1" applyBorder="1">
      <alignment vertical="center"/>
    </xf>
    <xf numFmtId="0" fontId="10" fillId="0" borderId="1" xfId="11" applyFont="1" applyFill="1" applyBorder="1" applyAlignment="1">
      <alignment horizontal="left" vertical="center" wrapText="1"/>
    </xf>
    <xf numFmtId="31" fontId="0" fillId="2" borderId="1" xfId="0" applyNumberFormat="1" applyFill="1" applyBorder="1" applyAlignment="1">
      <alignment horizontal="center" vertical="center"/>
    </xf>
    <xf numFmtId="0" fontId="40" fillId="2" borderId="1" xfId="0" applyFont="1" applyFill="1" applyBorder="1" applyAlignment="1">
      <alignment horizontal="center" vertical="center" wrapText="1"/>
    </xf>
    <xf numFmtId="0" fontId="0" fillId="0" borderId="1" xfId="0" applyBorder="1" applyAlignment="1">
      <alignment horizontal="center" vertical="center" wrapText="1"/>
    </xf>
    <xf numFmtId="0" fontId="0" fillId="5" borderId="1" xfId="0" applyFill="1" applyBorder="1" applyAlignment="1">
      <alignment vertical="center" wrapText="1"/>
    </xf>
    <xf numFmtId="31" fontId="0" fillId="5" borderId="1" xfId="0" applyNumberFormat="1" applyFill="1" applyBorder="1" applyAlignment="1">
      <alignment vertical="center"/>
    </xf>
    <xf numFmtId="31" fontId="0" fillId="5" borderId="1" xfId="0" applyNumberFormat="1" applyFont="1" applyFill="1" applyBorder="1" applyAlignment="1">
      <alignment horizontal="center" vertical="center"/>
    </xf>
    <xf numFmtId="0" fontId="0" fillId="0" borderId="1" xfId="0" applyFont="1" applyFill="1" applyBorder="1" applyAlignment="1">
      <alignment vertical="center"/>
    </xf>
    <xf numFmtId="31" fontId="0" fillId="0" borderId="1" xfId="0" applyNumberFormat="1" applyFont="1" applyFill="1" applyBorder="1" applyAlignment="1">
      <alignment horizontal="center" vertical="center"/>
    </xf>
    <xf numFmtId="0" fontId="12" fillId="0" borderId="1" xfId="0" applyFont="1" applyFill="1" applyBorder="1" applyAlignment="1">
      <alignment vertical="center" wrapText="1"/>
    </xf>
    <xf numFmtId="0" fontId="41" fillId="0" borderId="1" xfId="0" applyNumberFormat="1" applyFont="1" applyFill="1" applyBorder="1" applyAlignment="1">
      <alignment horizontal="left" vertical="top" wrapText="1"/>
    </xf>
    <xf numFmtId="0" fontId="12" fillId="5" borderId="1" xfId="0" applyFont="1" applyFill="1" applyBorder="1" applyAlignment="1">
      <alignment vertical="center" wrapText="1"/>
    </xf>
    <xf numFmtId="0" fontId="10" fillId="0" borderId="1" xfId="0" applyFont="1" applyFill="1" applyBorder="1" applyAlignment="1">
      <alignment horizontal="left" vertical="center"/>
    </xf>
    <xf numFmtId="0" fontId="34" fillId="0"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42" fillId="0" borderId="1" xfId="0" applyNumberFormat="1" applyFont="1" applyFill="1" applyBorder="1" applyAlignment="1" applyProtection="1">
      <alignment horizontal="left" vertical="center" wrapText="1"/>
    </xf>
    <xf numFmtId="0" fontId="42" fillId="0" borderId="1" xfId="0" applyNumberFormat="1" applyFont="1" applyFill="1" applyBorder="1" applyAlignment="1">
      <alignment horizontal="left" vertical="center" wrapText="1"/>
    </xf>
    <xf numFmtId="0" fontId="42" fillId="0" borderId="1" xfId="0" applyFont="1" applyFill="1" applyBorder="1" applyAlignment="1">
      <alignment horizontal="left" vertical="center" wrapText="1"/>
    </xf>
    <xf numFmtId="0" fontId="34" fillId="0" borderId="1" xfId="0" applyFont="1" applyFill="1" applyBorder="1" applyAlignment="1">
      <alignment horizontal="left" vertical="center" wrapText="1"/>
    </xf>
    <xf numFmtId="31" fontId="3" fillId="0" borderId="4" xfId="0" applyNumberFormat="1" applyFont="1" applyFill="1" applyBorder="1" applyAlignment="1">
      <alignment horizontal="left" vertical="center"/>
    </xf>
    <xf numFmtId="31" fontId="14" fillId="0" borderId="1" xfId="0" applyNumberFormat="1" applyFont="1" applyFill="1" applyBorder="1" applyAlignment="1">
      <alignment horizontal="left" vertical="center"/>
    </xf>
    <xf numFmtId="0" fontId="3" fillId="7" borderId="1" xfId="0" applyFont="1" applyFill="1" applyBorder="1" applyAlignment="1">
      <alignment horizontal="left" vertical="center" wrapText="1"/>
    </xf>
    <xf numFmtId="0" fontId="0" fillId="7" borderId="0" xfId="0" applyFill="1" applyBorder="1" applyAlignment="1">
      <alignment vertical="center" wrapText="1"/>
    </xf>
    <xf numFmtId="0" fontId="0" fillId="0" borderId="0" xfId="0" applyFill="1" applyAlignment="1">
      <alignment vertical="center" wrapText="1"/>
    </xf>
    <xf numFmtId="0" fontId="3" fillId="0" borderId="1" xfId="55" applyFont="1" applyFill="1" applyBorder="1" applyAlignment="1">
      <alignment horizontal="center" vertical="center" wrapText="1"/>
    </xf>
    <xf numFmtId="0" fontId="9" fillId="5" borderId="1" xfId="55" applyFont="1" applyFill="1" applyBorder="1" applyAlignment="1">
      <alignment horizontal="center" vertical="center" wrapText="1"/>
    </xf>
    <xf numFmtId="0" fontId="9" fillId="0" borderId="1" xfId="55" applyFont="1" applyFill="1" applyBorder="1" applyAlignment="1">
      <alignment horizontal="left" vertical="center"/>
    </xf>
    <xf numFmtId="31" fontId="3" fillId="5" borderId="1" xfId="55" applyNumberFormat="1" applyFont="1" applyFill="1" applyBorder="1" applyAlignment="1">
      <alignment horizontal="left" vertical="center"/>
    </xf>
    <xf numFmtId="0" fontId="9" fillId="0" borderId="1" xfId="54" applyFont="1" applyFill="1" applyBorder="1" applyAlignment="1">
      <alignment horizontal="center" vertical="center" wrapText="1"/>
    </xf>
    <xf numFmtId="176" fontId="22" fillId="0" borderId="1" xfId="0" applyNumberFormat="1" applyFont="1" applyFill="1" applyBorder="1" applyAlignment="1">
      <alignment horizontal="left" vertical="center" wrapText="1"/>
    </xf>
    <xf numFmtId="0" fontId="9" fillId="0" borderId="1" xfId="55" applyFont="1" applyFill="1" applyBorder="1" applyAlignment="1">
      <alignment horizontal="left" vertical="center" wrapText="1"/>
    </xf>
    <xf numFmtId="0" fontId="15" fillId="0" borderId="1" xfId="55" applyFont="1" applyFill="1" applyBorder="1" applyAlignment="1">
      <alignment horizontal="left" vertical="center" wrapText="1"/>
    </xf>
    <xf numFmtId="0" fontId="3" fillId="0" borderId="1" xfId="0" applyNumberFormat="1" applyFont="1" applyFill="1" applyBorder="1" applyAlignment="1">
      <alignment vertical="center" wrapText="1"/>
    </xf>
    <xf numFmtId="0" fontId="9" fillId="0" borderId="1" xfId="0" applyNumberFormat="1" applyFont="1" applyFill="1" applyBorder="1" applyAlignment="1">
      <alignment vertical="center" wrapText="1"/>
    </xf>
    <xf numFmtId="0" fontId="23" fillId="0" borderId="1" xfId="0" applyNumberFormat="1" applyFont="1" applyFill="1" applyBorder="1" applyAlignment="1">
      <alignment horizontal="left" vertical="center" wrapText="1"/>
    </xf>
    <xf numFmtId="177" fontId="9" fillId="0" borderId="1" xfId="0" applyNumberFormat="1" applyFont="1" applyFill="1" applyBorder="1" applyAlignment="1">
      <alignment horizontal="left" vertical="center"/>
    </xf>
    <xf numFmtId="0" fontId="34" fillId="0" borderId="1" xfId="0" applyFont="1" applyBorder="1" applyAlignment="1">
      <alignment horizontal="left" vertical="center" wrapText="1"/>
    </xf>
    <xf numFmtId="57" fontId="9" fillId="0" borderId="1" xfId="0" applyNumberFormat="1" applyFont="1" applyFill="1" applyBorder="1" applyAlignment="1">
      <alignment horizontal="left" vertical="center" wrapText="1"/>
    </xf>
    <xf numFmtId="31" fontId="3" fillId="0" borderId="1" xfId="0" applyNumberFormat="1" applyFont="1" applyBorder="1" applyAlignment="1" quotePrefix="1">
      <alignment horizontal="left" vertical="center"/>
    </xf>
    <xf numFmtId="57" fontId="3" fillId="0" borderId="1" xfId="0" applyNumberFormat="1" applyFont="1" applyFill="1" applyBorder="1" applyAlignment="1" quotePrefix="1">
      <alignment horizontal="left" vertical="center"/>
    </xf>
    <xf numFmtId="31" fontId="3" fillId="0" borderId="1" xfId="0" applyNumberFormat="1" applyFont="1" applyFill="1" applyBorder="1" applyAlignment="1" quotePrefix="1">
      <alignment horizontal="left" vertical="center"/>
    </xf>
    <xf numFmtId="0" fontId="14" fillId="0" borderId="1" xfId="0" applyFont="1" applyFill="1" applyBorder="1" applyAlignment="1" quotePrefix="1">
      <alignment horizontal="left" vertical="center"/>
    </xf>
    <xf numFmtId="181" fontId="3" fillId="0" borderId="1" xfId="0" applyNumberFormat="1" applyFont="1" applyFill="1" applyBorder="1" applyAlignment="1" quotePrefix="1">
      <alignment horizontal="left" vertical="center"/>
    </xf>
    <xf numFmtId="181" fontId="3" fillId="0" borderId="4" xfId="0" applyNumberFormat="1" applyFont="1" applyFill="1" applyBorder="1" applyAlignment="1" quotePrefix="1">
      <alignment horizontal="left" vertical="center"/>
    </xf>
    <xf numFmtId="0" fontId="14" fillId="0" borderId="4" xfId="0" applyFont="1" applyFill="1" applyBorder="1" applyAlignment="1" quotePrefix="1">
      <alignment horizontal="left" vertical="center"/>
    </xf>
    <xf numFmtId="0" fontId="12" fillId="0" borderId="4" xfId="0" applyFont="1" applyFill="1" applyBorder="1" applyAlignment="1" quotePrefix="1">
      <alignment horizontal="left" vertical="center"/>
    </xf>
    <xf numFmtId="14" fontId="3" fillId="0" borderId="1" xfId="0" applyNumberFormat="1" applyFont="1" applyFill="1" applyBorder="1" applyAlignment="1" quotePrefix="1">
      <alignment horizontal="left" vertical="center"/>
    </xf>
    <xf numFmtId="14" fontId="14" fillId="0" borderId="1" xfId="0" applyNumberFormat="1" applyFont="1" applyFill="1" applyBorder="1" applyAlignment="1" quotePrefix="1">
      <alignment horizontal="left" vertical="center"/>
    </xf>
    <xf numFmtId="57" fontId="12" fillId="0" borderId="1" xfId="0" applyNumberFormat="1" applyFont="1" applyFill="1" applyBorder="1" applyAlignment="1" quotePrefix="1">
      <alignment horizontal="left" vertical="center"/>
    </xf>
    <xf numFmtId="31" fontId="12" fillId="0" borderId="1" xfId="0" applyNumberFormat="1" applyFont="1" applyFill="1" applyBorder="1" applyAlignment="1" quotePrefix="1">
      <alignment horizontal="left" vertical="center"/>
    </xf>
    <xf numFmtId="57" fontId="3" fillId="0" borderId="1" xfId="0" applyNumberFormat="1" applyFont="1" applyBorder="1" applyAlignment="1" quotePrefix="1">
      <alignment horizontal="left" vertical="center"/>
    </xf>
    <xf numFmtId="57" fontId="14" fillId="0" borderId="1" xfId="0" applyNumberFormat="1" applyFont="1" applyBorder="1" applyAlignment="1" quotePrefix="1">
      <alignment horizontal="left" vertical="center"/>
    </xf>
    <xf numFmtId="31" fontId="14" fillId="0" borderId="1" xfId="0" applyNumberFormat="1" applyFont="1" applyBorder="1" applyAlignment="1" quotePrefix="1">
      <alignment horizontal="left" vertical="center"/>
    </xf>
    <xf numFmtId="14" fontId="3" fillId="0" borderId="1" xfId="0" applyNumberFormat="1" applyFont="1" applyBorder="1" applyAlignment="1" quotePrefix="1">
      <alignment horizontal="left" vertical="center"/>
    </xf>
    <xf numFmtId="31" fontId="3" fillId="0" borderId="4" xfId="0" applyNumberFormat="1" applyFont="1" applyBorder="1" applyAlignment="1" quotePrefix="1">
      <alignment horizontal="left" vertical="center"/>
    </xf>
    <xf numFmtId="177" fontId="3" fillId="0" borderId="1" xfId="0" applyNumberFormat="1" applyFont="1" applyBorder="1" applyAlignment="1" quotePrefix="1">
      <alignment horizontal="left" vertical="center"/>
    </xf>
    <xf numFmtId="57" fontId="12" fillId="0" borderId="1" xfId="0" applyNumberFormat="1" applyFont="1" applyFill="1" applyBorder="1" applyAlignment="1" quotePrefix="1">
      <alignment horizontal="left" vertical="center" shrinkToFit="1"/>
    </xf>
    <xf numFmtId="31" fontId="12" fillId="0" borderId="1" xfId="0" applyNumberFormat="1" applyFont="1" applyFill="1" applyBorder="1" applyAlignment="1" quotePrefix="1">
      <alignment horizontal="left" vertical="center" shrinkToFit="1"/>
    </xf>
    <xf numFmtId="31" fontId="30" fillId="0" borderId="1" xfId="0" applyNumberFormat="1" applyFont="1" applyFill="1" applyBorder="1" applyAlignment="1" quotePrefix="1">
      <alignment horizontal="center" vertical="center"/>
    </xf>
    <xf numFmtId="31" fontId="12" fillId="0" borderId="4" xfId="0" applyNumberFormat="1" applyFont="1" applyFill="1" applyBorder="1" applyAlignment="1" quotePrefix="1">
      <alignment horizontal="left" vertical="center"/>
    </xf>
    <xf numFmtId="180" fontId="12" fillId="0" borderId="1" xfId="0" applyNumberFormat="1" applyFont="1" applyFill="1" applyBorder="1" applyAlignment="1" quotePrefix="1">
      <alignment horizontal="left" vertical="center"/>
    </xf>
    <xf numFmtId="57" fontId="14" fillId="0" borderId="1" xfId="0" applyNumberFormat="1" applyFont="1" applyFill="1" applyBorder="1" applyAlignment="1" quotePrefix="1">
      <alignment horizontal="left" vertical="center"/>
    </xf>
    <xf numFmtId="57" fontId="12" fillId="0" borderId="1" xfId="0" applyNumberFormat="1" applyFont="1" applyBorder="1" applyAlignment="1" quotePrefix="1">
      <alignment horizontal="left" vertical="center"/>
    </xf>
    <xf numFmtId="57" fontId="14" fillId="8" borderId="1" xfId="0" applyNumberFormat="1" applyFont="1" applyFill="1" applyBorder="1" applyAlignment="1" quotePrefix="1">
      <alignment horizontal="left" vertical="center"/>
    </xf>
    <xf numFmtId="177" fontId="3" fillId="0" borderId="1" xfId="0" applyNumberFormat="1" applyFont="1" applyFill="1" applyBorder="1" applyAlignment="1" quotePrefix="1">
      <alignment horizontal="left" vertical="center"/>
    </xf>
    <xf numFmtId="31" fontId="3" fillId="0" borderId="4" xfId="0" applyNumberFormat="1" applyFont="1" applyFill="1" applyBorder="1" applyAlignment="1" quotePrefix="1">
      <alignment horizontal="left" vertical="center"/>
    </xf>
    <xf numFmtId="31" fontId="14" fillId="0" borderId="1" xfId="0" applyNumberFormat="1" applyFont="1" applyFill="1" applyBorder="1" applyAlignment="1" quotePrefix="1">
      <alignment horizontal="left" vertical="center"/>
    </xf>
  </cellXfs>
  <cellStyles count="5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常规_“双百行动”共建项目清单_3" xfId="11"/>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常规_“双百行动”共建项目清单_5" xfId="36"/>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_“双百行动”共建项目清单_4" xfId="51"/>
    <cellStyle name="常规_“双百行动”共建项目清单_2" xfId="52"/>
    <cellStyle name="常规_“双百行动”共建项目清单_1" xfId="53"/>
    <cellStyle name="常规 3" xfId="54"/>
    <cellStyle name="常规 2" xfId="55"/>
  </cellStyles>
  <tableStyles count="0" defaultTableStyle="TableStyleMedium2" defaultPivotStyle="PivotStyleLight16"/>
  <colors>
    <mruColors>
      <color rgb="00C00000"/>
      <color rgb="00FFFFCC"/>
      <color rgb="00DDEBF7"/>
      <color rgb="00E7E6E6"/>
      <color rgb="00FFFF00"/>
      <color rgb="00FFFFFF"/>
      <color rgb="00FF0000"/>
      <color rgb="00FCE4D6"/>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ome\uos\.local\share\Kingsoft\tmp\ZXQ=\1704337703295\&#23457;&#26680;&#24847;&#35265;&#21453;&#39304;\&#8220;&#21452;&#30334;&#34892;&#21160;&#8221;&#26657;&#22320;&#21512;&#20316;&#20849;&#24314;&#39033;&#30446;&#28165;&#21333;&#65288;&#31532;&#19968;&#25209;&#65292;&#24449;&#27714;&#24847;&#35265;&#31295;-1228&#65289;(1).e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ome\uos\.local\share\Kingsoft\tmp\ZXQ=\1704337703295\&#23457;&#26680;&#24847;&#35265;&#21453;&#39304;\HXT&#8220;&#21452;&#30334;&#34892;&#21160;&#8221;&#26657;&#22320;&#21512;&#20316;&#20849;&#24314;&#39033;&#30446;&#28165;&#21333;&#65288;&#31532;&#19968;&#25209;&#65292;&#24449;&#27714;&#24847;&#35265;&#31295;-1228&#65289;.et"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ome\uos\.local\share\Kingsoft\tmp\ZXQ=\1704337703295\&#23457;&#26680;&#24847;&#35265;&#21453;&#39304;\1_&#8220;&#21452;&#30334;&#34892;&#21160;&#8221;&#26657;&#22320;&#21512;&#20316;&#20849;&#24314;&#39033;&#30446;&#28165;&#21333;&#65288;&#31532;&#19968;&#25209;&#65292;&#23398;&#26657;&#65289;.e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ome\uos\.local\share\Kingsoft\tmp\ZXQ=\1704337703295\&#23457;&#26680;&#24847;&#35265;&#21453;&#39304;\&#8220;&#21452;&#30334;&#34892;&#21160;&#8221;&#26657;&#22320;&#21512;&#20316;&#20849;&#24314;&#39033;&#30446;&#28165;&#21333;&#8212;&#8212;&#21326;&#21335;&#24072;&#33539;&#22823;&#23398;%20&#36213;&#33402;%20&#26446;&#2089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ome\ht706\.local\share\Kingsoft\tmp\ZXQ=\1704699466621\0104&#35201;&#26356;&#26032;&#30340;&#39640;&#26657;&#39033;&#30446;&#28165;&#21333;\G:\2023&#31185;&#25216;&#23567;&#38498;\&#30740;&#23383;&#12308;2023&#12309;32&#21495;-&#20851;&#20110;&#32452;&#32455;&#24320;&#23637;2023&#24180;&#26032;&#22686;&#30740;&#31350;&#29983;&#31185;&#25216;&#23567;&#38498;&#30003;&#25253;&#24037;&#20316;&#30340;&#36890;&#30693;\&#39532;&#20122;-&#38468;&#20214;2.&#20210;&#24698;&#20892;&#19994;&#24037;&#31243;&#23398;&#38498;&#30740;&#31350;&#29983;&#31185;&#25216;&#23567;&#38498;&#30003;&#25253;&#27719;&#24635;&#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双百行动”共建项目清单（学校排）"/>
      <sheetName val="“双百行动”共建项目清单（项目排） "/>
    </sheetNames>
    <sheetDataSet>
      <sheetData sheetId="0"/>
      <sheetData sheetId="1">
        <row r="3">
          <cell r="N3" t="str">
            <v>项目内容和落实举措</v>
          </cell>
          <cell r="O3" t="str">
            <v>主要任务目标
（总体和分年度量化指标）</v>
          </cell>
          <cell r="P3" t="str">
            <v>经费投入测算
（含测算依据、测算数据）</v>
          </cell>
          <cell r="Q3" t="str">
            <v>经费投入预算金额（单位：万元）</v>
          </cell>
        </row>
        <row r="3">
          <cell r="U3" t="str">
            <v>联系人（职务）和联系方式</v>
          </cell>
          <cell r="V3" t="str">
            <v>备注</v>
          </cell>
          <cell r="W3" t="str">
            <v>审核意见</v>
          </cell>
        </row>
        <row r="4">
          <cell r="N4" t="str">
            <v>项目内容和落实举措</v>
          </cell>
          <cell r="O4" t="str">
            <v>主要任务目标
（总体和分年度量化指标）</v>
          </cell>
          <cell r="P4" t="str">
            <v>经费投入测算
（含测算依据、测算数据）</v>
          </cell>
          <cell r="Q4" t="str">
            <v>合计</v>
          </cell>
          <cell r="R4" t="str">
            <v>2023年</v>
          </cell>
          <cell r="S4" t="str">
            <v>2024年</v>
          </cell>
          <cell r="T4" t="str">
            <v>2025年</v>
          </cell>
        </row>
        <row r="4">
          <cell r="V4" t="str">
            <v>备注</v>
          </cell>
        </row>
        <row r="5">
          <cell r="N5" t="str">
            <v>广工大、广开大聚焦县域经济、城镇建设、乡村振兴、城乡融合等方面的体制机制障碍，深入研究乡村治理改革，争取形成一批实在管用的研究成果，推动解决制约乡村发展的重大问题。</v>
          </cell>
          <cell r="O5" t="str">
            <v>参与东源各级各部门基层改革创新，针对乡村基层改革创新提出研究报告3项以上。</v>
          </cell>
          <cell r="P5" t="str">
            <v>报告调研、实地考察差旅，专家咨询等费用。</v>
          </cell>
          <cell r="Q5">
            <v>15</v>
          </cell>
          <cell r="R5">
            <v>5</v>
          </cell>
          <cell r="S5">
            <v>5</v>
          </cell>
          <cell r="T5">
            <v>5</v>
          </cell>
          <cell r="U5" t="str">
            <v>向鑫13312827798</v>
          </cell>
        </row>
        <row r="6">
          <cell r="N6" t="str">
            <v>1.提整“阳明绿茶”品牌、肉鸡养殖、建设产销一体化平台的研究内容如下：
肉鸡养殖优化：运用视频监控和YOLO算法，实现对肉鸡活动状态的实时监测，从而优化养殖条件，提高生产效益。
产销一体化平台： 基于云计算技术，建设信息平台，利用网页前后端技术，实现对“阳明绿茶”产业链的全程监控，优化生产流程，提高经济效益。
2.梅径茶叶的基础研究和茶叶综合利用的研究内容如下：
缺陷检测技术：建立对梅径茶叶的缺陷检测系统，提高茶叶的质量和市场竞争力。
茶叶综合利用：探讨梅径茶叶在食品、医药等领域的综合利用，提升梅径茶叶</v>
          </cell>
          <cell r="O6" t="str">
            <v>通过产销一体化平台，科技支持偏远地区农民，促使阳明绿茶产业对当地农民实现更广泛的帮助，助力脱贫工作。通过综合利用，推动茶产业链的延伸，促进茶农脱贫，实现科技助力农业发展。</v>
          </cell>
          <cell r="P6" t="str">
            <v>1.材料费：2万
2.测试化验加工费：5万
3.设计制作费：5万元
4.差旅费：2万元
5.劳务费：3万元
6.文献/信息传播：3万元</v>
          </cell>
          <cell r="Q6">
            <v>20</v>
          </cell>
          <cell r="R6">
            <v>0</v>
          </cell>
          <cell r="S6">
            <v>10</v>
          </cell>
          <cell r="T6">
            <v>10</v>
          </cell>
          <cell r="U6" t="str">
            <v>鄢小虎15071175326</v>
          </cell>
        </row>
        <row r="7">
          <cell r="N7" t="str">
            <v>1、依托学校大湾区小微企业调查与研究中心，针对龙川县所重点关注议题，在部分行业、产业园、乡村等设立固定观察点，为龙川县政府破解体制机制障碍提供决策依据。2、发挥学校资源优势，建设校地合作实践基地，提供乡村建设规划咨询、人才培养和产业技术指导等服务，为加快推进宜居宜业和美乡村建设提供智力支持。</v>
          </cell>
          <cell r="O7" t="str">
            <v>总体目标：持续为龙川县基层改革创新提供智力支持。
分年度量化指标：每年组织专家教授赴龙川县开展调研及指导等不少于1次。</v>
          </cell>
          <cell r="P7" t="str">
            <v>实地调研：15000元×4年=60000元</v>
          </cell>
          <cell r="Q7">
            <v>3</v>
          </cell>
          <cell r="R7">
            <v>0</v>
          </cell>
          <cell r="S7">
            <v>1.5</v>
          </cell>
          <cell r="T7">
            <v>1.5</v>
          </cell>
          <cell r="U7" t="str">
            <v>驻县工作队队长 张战红 13923750317     驻县工作队副队长 陈亚敏15013798712</v>
          </cell>
        </row>
        <row r="8">
          <cell r="N8" t="str">
            <v>聚焦县域集体经济发展、基本公共服务、人才培养和改革创新等领域，开展多层次、多样化、多领域的合作共建，为全面推进乡村振兴、推动县域高质量发展注入新的动能，推动紫金城乡区域协调发展向更高水平和更高质量迈进。推广先进种养理念，提供三黄鸡、肉鸽等畜禽养殖技术、水稻种植病虫害防治技术、优质稻高质高效栽培与加工技术、土壤改良技术等指导支持。</v>
          </cell>
          <cell r="O8" t="str">
            <v>2024年，县校合作取得初步成效，县校紧密型合作机制基本建立。到2027年，共建共享、互利互惠的合作格局基本形成，“双百行动”取得显著成效。</v>
          </cell>
          <cell r="P8" t="str">
            <v>根据学校相关经费用使用规定和以往团队经费开支情况</v>
          </cell>
        </row>
        <row r="8">
          <cell r="U8" t="str">
            <v>王露（驻紫金县服务队队长） 13922466196</v>
          </cell>
        </row>
        <row r="9">
          <cell r="N9" t="str">
            <v>1.希望惠东政府加大力度支持惠东时尚创意学院的建设；希望校领导、校友办带队单独拜访惠东县县长（我校校友）陈广文，促成联建协议的有效执行；
2.依托惠东时尚创意学院建设，推动惠州市“2+1”产业规划大健康产业与惠东鞋产业融合，推进双创工作，孵化惠东品牌;借助教育厅或其他部门的项目资金或学校资产处条件建设资金向产业学院一定程度倾斜，尽快实现立项项目的落地；
3.深入企业，与惠东企业联合共建新品牌或引入旭日集团、潮宏基集团等上市公司品牌资源,拓展新品牌或运营方向，扩大惠东鞋业品牌的影响力或塑造新品牌。目前已经与</v>
          </cell>
        </row>
        <row r="9">
          <cell r="U9" t="str">
            <v>韩建林，惠州学院惠东时尚创意学院副院长，15260828850</v>
          </cell>
        </row>
        <row r="10">
          <cell r="N10" t="str">
            <v>“特殊困难未成年人关爱服务”项目旨在构建特殊困难未成年人关爱服务体系，解决特殊困难未成年人的感情缺失、心理失衡、生活失助、安全缺保等问题，不断提高其综合素质，促进社会和谐稳定。具体研究内容如下：
1.儿童督导员和儿童主任的业务培训；2.中小学、幼儿园教师的专业素养提升；3.普法宣传教育和学生自我保护教育能力的加强</v>
          </cell>
          <cell r="O10" t="str">
            <v>1.提升儿童督导员和儿童主任的专业水平；（不少于100人次）
2.推动特殊困难未成年人的自我保护能力；
3.促进幼儿园等教师的专业素养提高。（不少于100人次）</v>
          </cell>
          <cell r="P10" t="str">
            <v>1.设备费：2万
2.材料费：5万
3.设计制作费：5万
4.差旅费：3万
5.劳务费：1万
6.专家咨询费：2万
7.印刷费：2万
</v>
          </cell>
          <cell r="Q10">
            <v>20</v>
          </cell>
          <cell r="R10">
            <v>0</v>
          </cell>
          <cell r="S10">
            <v>10</v>
          </cell>
          <cell r="T10">
            <v>10</v>
          </cell>
          <cell r="U10" t="str">
            <v>龚佳佳13510799752</v>
          </cell>
        </row>
        <row r="11">
          <cell r="N11" t="str">
            <v>结合大学生“三下乡”活动，聚焦龙门县域经济、城镇建设、乡村振兴、城乡融合等方面的体制机制障碍，结合前沿理论开展研究，每年定期开展不同领域的蹲点式调查研究，为龙门县域改革创新出谋划策。</v>
          </cell>
          <cell r="O11" t="str">
            <v>每年设置15支“双百行动”专项的“三下乡”实践团队项目到龙门12个村或者其他单位开展社会实践。</v>
          </cell>
        </row>
        <row r="11">
          <cell r="U11" t="str">
            <v>广东财经大学团委书记张鹏程13430287886，“双百行动”龙门服务工作队队长、广东财经大学旅游管理与规划设计研究院副院长（主持工作）桂拉旦13423689892；广东工贸职业技术学院校团委书记陈冠锋18002253311
</v>
          </cell>
        </row>
        <row r="12">
          <cell r="N12" t="str">
            <v>为进一步提高开平侨刊乡讯对外传播力和影响力，提升侨刊乡讯采编人员业务能力，政治素养，开展侨刊乡讯活动。</v>
          </cell>
          <cell r="O12" t="str">
            <v>计划2024年上半年开展一次侨刊乡讯活动。通过侨刊乡讯，做好“集体家书”、报道乡情、传播乡音，引导海外侨胞积极传承中华文化、传播中国声音、讲好开平故事。</v>
          </cell>
          <cell r="P12" t="str">
            <v>依据：开平市区交通费往返、伙食补助（160元/人天），三下乡队伍1500元/队伍；
数据：每学期调研1次一年2次，每次5人， 交通与差旅费合计160*2*5=1600元；三下乡费用
1500*1=1500。合计3100元；</v>
          </cell>
          <cell r="Q12">
            <v>1.5</v>
          </cell>
          <cell r="R12">
            <v>0.5</v>
          </cell>
          <cell r="S12">
            <v>0.5</v>
          </cell>
          <cell r="T12">
            <v>0.5</v>
          </cell>
          <cell r="U12" t="str">
            <v>团委：
唐灏：0750-3726189
15219001629
罗志敏：0750-3725388
13680400133</v>
          </cell>
        </row>
        <row r="13">
          <cell r="N13" t="str">
            <v>组织广州航海学院师生参加开平“村企校”三方共建。到开平相关企业、农村开展深调研，帮助农村、企业查找发展难点堵点问题，引领师生开展农村经济发展方向课题研究，助力共建单位农村、企业高质量发展。1.参加村村共建、村企共建等实践项目，为农村产业发展、增收创收贡献金点子；2.对“我到农村任乡村振兴专员”等党建引领乡村振兴工作开展专题调研，针对乡村振兴相关问题提出决策咨询建议。 </v>
          </cell>
          <cell r="O13" t="str">
            <v>总体目标：结对双方共同选定调研课题，为乡村振兴、村民增收出谋划策；探索校地党建共建新思路。                  年度目标（2024）：与市委组织部组织课题组共同开展调研，形成一份8000字左右调研报告，供有关部门决策参考；举办1次党建共建活动。</v>
          </cell>
          <cell r="P13" t="str">
            <v>测算依据：开平市区交通费往返、差旅费。   </v>
          </cell>
          <cell r="Q13">
            <v>0</v>
          </cell>
          <cell r="R13">
            <v>0.796</v>
          </cell>
          <cell r="S13">
            <v>0.796</v>
          </cell>
          <cell r="T13">
            <v>0.796</v>
          </cell>
          <cell r="U13" t="str">
            <v>唐宋元 13342816146徐永慧18814140468</v>
          </cell>
        </row>
        <row r="14">
          <cell r="N14" t="str">
            <v>根据揭西县发改局的项目需求（文旅产业规划，三产融合）以及揭西县农业局的项目需求（农村集体经济试点改革），经调研确定选择揭西县南山镇茶叶产业为研究对象，通过农村集体产权试点改革、探索茶叶种植、加工和销售的三产融合发展方案，并尝试协助招商引资，促进南山镇茶叶产业的升级和集体经济发展。</v>
          </cell>
          <cell r="O14" t="str">
            <v>2023年10月，首次调研揭西县农业局、发改局和组织部，了解具体需求；
2023年11月，组织专家教授35人到揭西开展发展研讨会和实地调研。
2023年12月，方案研究和产业企业资源对接
2024年，根据调研结果推动当地人才及茶叶产业的进一步实施</v>
          </cell>
          <cell r="P14" t="str">
            <v>1.交通费：1万元（油费，高速费，租车费等）
2.误餐费：0.36万元（课题组成员餐补）
3.材料费：0.04万元（打印材料及制作宣传物料）
4.课酬费：0.3万元（课题研讨会2次）
5.课题研究专家费：2.3万元（拟组织研究生2名、研究人员3名）
合计：4万元</v>
          </cell>
          <cell r="Q14">
            <v>4</v>
          </cell>
          <cell r="R14">
            <v>0.2</v>
          </cell>
          <cell r="S14">
            <v>3.8</v>
          </cell>
          <cell r="T14" t="str">
            <v>/</v>
          </cell>
          <cell r="U14" t="str">
            <v>王宋涛（乡村振兴研究中心）13411916965</v>
          </cell>
          <cell r="V14" t="str">
            <v>王宋涛老师两个项目合并开展</v>
          </cell>
          <cell r="W14" t="str">
            <v>王宋涛老师两个项目合并开展</v>
          </cell>
        </row>
        <row r="15">
          <cell r="N15" t="str">
            <v>开展社会调研、红色研学、结对帮扶，助力文化传承，推动产业发展，着力打造“双百行动”志愿服务品牌。</v>
          </cell>
          <cell r="O15" t="str">
            <v>总体任务目标：引导大学生到乡建设推动乡村振兴。
1.2024年，成立基地并挂牌，结合暑期“三下乡”“展翅计划”、高校毕业生志愿服务乡村振兴行动等基层项目，组织师生成立志愿服务队，深入各镇开展调查研究、援教支教、普法宣传等。
2025年，按照“实践-总结-规范-提升-推广”的思路，推动工作特色凝练，力争打造具有示范引领作用和宣传推广价值的社会实践品牌。</v>
          </cell>
          <cell r="P15" t="str">
            <v>调研经费，活动开展经费</v>
          </cell>
          <cell r="Q15">
            <v>10</v>
          </cell>
          <cell r="R15">
            <v>0</v>
          </cell>
          <cell r="S15">
            <v>5</v>
          </cell>
          <cell r="T15">
            <v>5</v>
          </cell>
          <cell r="U15" t="str">
            <v>潘凯颖，东莞理工学院团委实践部专职团干，13712229696</v>
          </cell>
        </row>
        <row r="16">
          <cell r="N16" t="str">
            <v>中山大学紧扣地方实际，组织大学生“百千万工程”突击队，发挥专业所学，在高州开展助农增收、助力乡村振兴等方面的社会实践。</v>
          </cell>
          <cell r="O16" t="str">
            <v>组织各院系学生发挥专业所学，在高州开展助农增收、助力乡村振兴等方面的社会实践。2023-2024年，开展社会实践活动5次。</v>
          </cell>
        </row>
        <row r="16">
          <cell r="Q16">
            <v>60</v>
          </cell>
          <cell r="R16">
            <v>0</v>
          </cell>
          <cell r="S16">
            <v>30</v>
          </cell>
          <cell r="T16">
            <v>30</v>
          </cell>
          <cell r="U16" t="str">
            <v>陈凌（驻高州服务队队长）13922770016</v>
          </cell>
        </row>
        <row r="17">
          <cell r="N17" t="str">
            <v>结对帮扶探索农村基层改革创新。</v>
          </cell>
          <cell r="O17" t="str">
            <v>总体任务：结对帮扶探索农村基层改革创新
每年获得相关荣誉一项
</v>
          </cell>
          <cell r="P17" t="str">
            <v>10万元（含当地政府资金）</v>
          </cell>
          <cell r="Q17">
            <v>10</v>
          </cell>
          <cell r="R17">
            <v>0</v>
          </cell>
          <cell r="S17" t="str">
            <v>5（含政府投入资金）</v>
          </cell>
          <cell r="T17" t="str">
            <v>5（含政府投入资金）</v>
          </cell>
          <cell r="U17" t="str">
            <v>马力（副处长）13828435136</v>
          </cell>
        </row>
        <row r="18">
          <cell r="N18" t="str">
            <v>组建助农服务队，深度挖掘乡村文化资源，通过新媒体推广和电商直播等方式，提升村镇及特色农产品影响力和知名度；发挥学校科研优势，搭建产学研用交流平台，推动科研成果转化应用；开展新农人、新工匠及创业青年、职业技能人才等各类乡村振兴人才培养培训</v>
          </cell>
          <cell r="O18" t="str">
            <v>总体任务：打造新农人工作坊
1.组建2支助农服务队。
2.开展新农人培训。
3.组织学生开展创新创业课外科研项目及驻村采访宣传发掘；
4.组建2支媒体推广和电商直播队伍，推广特色农产品。</v>
          </cell>
          <cell r="P18" t="str">
            <v>50万元
（含当地资金）</v>
          </cell>
          <cell r="Q18">
            <v>50</v>
          </cell>
          <cell r="R18">
            <v>0</v>
          </cell>
          <cell r="S18" t="str">
            <v>25（含当地资金）</v>
          </cell>
          <cell r="T18" t="str">
            <v>25（含当地资金）</v>
          </cell>
          <cell r="U18" t="str">
            <v>崔惠斌
（服务队长）13512754720</v>
          </cell>
          <cell r="V18" t="str">
            <v>希望有相关经费支持</v>
          </cell>
          <cell r="W18" t="str">
            <v>希望有相关经费支持</v>
          </cell>
        </row>
        <row r="19">
          <cell r="N19" t="str">
            <v>围绕大埔县发展理念和产业布局，探讨大埔县融入大湾区机制，产业如何有序转移，如何有效招商引资和增资扩产，国企改革引领强村兴业富民等。</v>
          </cell>
          <cell r="O19" t="str">
            <v>根据具体需求，举办智库咨询会</v>
          </cell>
          <cell r="P19" t="str">
            <v>根据县委县政府、行业、企业需求，要举办智库咨询会，计划每季度举办1场，提前调研谋划，5万/场</v>
          </cell>
          <cell r="Q19">
            <v>40</v>
          </cell>
          <cell r="R19">
            <v>0</v>
          </cell>
          <cell r="S19">
            <v>20</v>
          </cell>
          <cell r="T19">
            <v>20</v>
          </cell>
          <cell r="U19" t="str">
            <v>汪前元（广东金融学院科处处长），15918745848</v>
          </cell>
        </row>
        <row r="20">
          <cell r="N20" t="str">
            <v>组织人文学院、马克思主义学院、管理学院、经贸学院等相关学院教师针对丰顺县实体经济高质量发展改革、土地综合整治试点改革、镇（场）管理体制改革、紧密型城乡教育共同体建设、深化农村集体产权制度改革、政务数据管理体制改革等方面申报专题调研项目，择优立项6-8项，开展调研和座谈，向当地政府提交高质量调研报告。</v>
          </cell>
          <cell r="O20" t="str">
            <v>2023年度：组织人文学院、经贸学院、马院教师针对农村集体产权制度、政务数据化管理体制开展调研，向当地改革办提出改革建议，提交高质量调研报告。
2024年度：针对实体经济高质量发展、土地综合整治试点改革、镇（场）管理体制改革、紧密型城乡教育共同体建设等问题设立专题项目，组织经贸学院、管理学院、马院教师团队开展调研，向当地改革办提出改革建议，提交高质量调研报告，在此基础上申报相关改革专题项目。
2025年度：持续跟进改革事项，提供智力支持。</v>
          </cell>
          <cell r="P20" t="str">
            <v>每个项目开展调研三次，每次差旅费10000元，预算3万元。每个项目咨询费10000元。6个调研项目合计24万元。组织对接交流会2次，差旅费4万元，会议费4万元。</v>
          </cell>
          <cell r="Q20">
            <v>32</v>
          </cell>
          <cell r="R20">
            <v>2</v>
          </cell>
          <cell r="S20">
            <v>14</v>
          </cell>
          <cell r="T20">
            <v>16</v>
          </cell>
          <cell r="U20" t="str">
            <v>现代农业研究所副所长肖海林，18971360215；
人文与社会科学学院副院长钟晓华，15889984958；
马克思主义学院教师董凌波，13570219016、教师张颖，13543495629、教师曹兰胜，18810897398</v>
          </cell>
        </row>
        <row r="21">
          <cell r="N21" t="str">
            <v>聚焦县域经济、城镇建设、乡村振兴、城乡融合等方面的体制机制障碍，结合前沿理论开展研究。</v>
          </cell>
          <cell r="O21" t="str">
            <v>根据平远县域改革需求，结合前沿理论开展研究，为县域改革出谋划策，形成改革创新报告。</v>
          </cell>
          <cell r="P21">
            <v>10</v>
          </cell>
          <cell r="Q21">
            <v>10</v>
          </cell>
        </row>
        <row r="21">
          <cell r="S21">
            <v>5</v>
          </cell>
          <cell r="T21">
            <v>5</v>
          </cell>
          <cell r="U21" t="str">
            <v>饶素榕 （平远县发改局）15767742902           曾维和（广州大学公共管理学院教授）18751940879</v>
          </cell>
        </row>
        <row r="22">
          <cell r="N22" t="str">
            <v>1、进一步建设蝉塘村卫生站，提升卫生站服务能力，探索村医培养可持续机制；
2、修缮蝉塘村党群服务中心，建设党员之家，丰富党员主题活动形式与内容，探索党员教育管理机制；
3、建设便民驿站、流动图书室、中医图书室，并探索相应管理机制；
4、探索丰富村综合性文化服务中心内容与管理机制；
5、探索村两委、村监委联系会议制度并实践；
6、扩大村广场舞队伍，提升舞蹈质量，丰富村民文化生活，探索乡村百姓文化生活供给机制。</v>
          </cell>
          <cell r="O22" t="str">
            <v>通过项目实施，使蝉塘村在乡村治理上更规范、有序，确保村可持续发展。
2023年，硬件建设基本完成；
2024年，软性建设逐步推进，在乡村治理上做出示范。</v>
          </cell>
          <cell r="P22" t="str">
            <v>每年党组织建设5万元，文体活动2万元，硬件建设5万元,治理模式探索8万元。
2023年按半年计。</v>
          </cell>
          <cell r="Q22">
            <v>30</v>
          </cell>
          <cell r="R22">
            <v>10</v>
          </cell>
          <cell r="S22">
            <v>20</v>
          </cell>
          <cell r="T22">
            <v>0</v>
          </cell>
          <cell r="U22" t="str">
            <v>刘克荣（南方医科大学驻县服务队队长）
18665000885</v>
          </cell>
        </row>
        <row r="23">
          <cell r="N23" t="str">
            <v>1.充分发挥高校人才资源优势，在石马镇成立广东财经大学乡村振兴研究院兴宁工作站。
2.依托下庄村小学和周边良好的生态资源、人文景观，建设石马镇农特产品展示厅，建设下庄村“一河两岸”景观和荷塘美景等，打造农文旅深度融合的产学研实践基地。</v>
          </cell>
          <cell r="O23" t="str">
            <v>在石马镇成立广东财经大学乡村振兴研究院兴宁工作站，在石马镇下庄村打造农文旅深度融合的产学研实践基地。</v>
          </cell>
          <cell r="P23" t="str">
            <v>按冲补强年均30万</v>
          </cell>
          <cell r="Q23">
            <v>15</v>
          </cell>
          <cell r="R23">
            <v>5</v>
          </cell>
          <cell r="S23">
            <v>5</v>
          </cell>
          <cell r="T23">
            <v>5</v>
          </cell>
          <cell r="U23" t="str">
            <v>“双百行动”兴宁服务工作队队长林可
13602220037
广东财经大学社会合作处
副处长钟健
13825008020</v>
          </cell>
        </row>
        <row r="24">
          <cell r="N24" t="str">
            <v>针对部分乡镇养老服务供需不足、设施落后、人才匮乏等问题，探索建立“大养老”机制，统筹整合要素资源，推进集中养老、互助养老、医养结合等新型养老模式，完善农村基本养老服务体系建设。如北部三镇以迳头卫生院和敬老院为中心，就近吸纳高岗、水头镇养老人员推进集中养老，并提供专业养护、康复、托管等一站式服务，切实满足农村养老需求。</v>
          </cell>
          <cell r="O24" t="str">
            <v>完善农村基本养老服务体系建设。1.2023-2024年：以北部三镇以迳头卫生院和敬老院为中心，就近吸纳高岗、水头镇养老人员推进集中养老，并指导建设专业养护、康复、托管等一站式服务队伍。中2.2024-2025年：探索推广迳头镇、水头镇医养结合模式，解决佛冈县部分乡镇养老服务供需不足、设施落后、人才匮乏等问题，提升农村养老服务质量，共同探索建立“大养老”机制。</v>
          </cell>
          <cell r="P24" t="str">
            <v>1.针对佛冈县6个镇养老院，开展“三个一”行动项目。
（1）每季度开展1次中医药义诊活动
（2）每季度举办1场老年人健康讲座
（3）每季度进行1次护理员机能培训
2.针对佛冈县社会福利院，开展“三个一”行动项目。
（1）每季度进行1次老年人生活照料基本护理操作演示指导
（2）每季度进行1次工作人员职业道德理念讲座培训
（3）每季度进行1次老人康复训练基本操作规范培训
每季度1次，全年共集中举行4次，每次交通费2000元，宣传资料700元，药品费用1000元，共计14800元</v>
          </cell>
          <cell r="Q24">
            <v>4.44</v>
          </cell>
          <cell r="R24">
            <v>1.48</v>
          </cell>
          <cell r="S24">
            <v>1.48</v>
          </cell>
          <cell r="T24">
            <v>1.48</v>
          </cell>
          <cell r="U24" t="str">
            <v>豆晓莹13570445759</v>
          </cell>
        </row>
        <row r="25">
          <cell r="N25" t="str">
            <v>加强县、镇、村财务管理方面合作
合作内容：高校组建专业团队，对连南的县、镇、村、财务管理情况开展课题立项研究，深入调研，形成调查报告，切实总结弊端所在、形成原因、解决方案等，协助连南的县、镇、村财务管理规范化制度的制定、提高财务管理人员业务水平培训，在2024、2025年期间安排专业人才到连南县财政局挂职（副局长）半年以上，切实提升连南的财务管理水平。
合作模式：课题研究或项目合作的形式。</v>
          </cell>
          <cell r="O25" t="str">
            <v>2024年目标：深入应用财务制度比较成熟的地区调研，对连南的县、镇、村、财务管理做制度的完善。
3、2025年目标：继续开展培训工作，运行制度中遇到的问题，根据管理环境、评价运行制度的效果。
总体目标：助力加强县、镇、村财务管理工作的质量和成效的提高。</v>
          </cell>
          <cell r="P25" t="str">
            <v>
2024年：合计175000元
2024年：1.每年开展基层改革外出调研经费预算：一年6次，每次5人一周外出，按2000元/人标准测算，6*5*2000=60000元。
2、每年参加村镇财务管理、基层改革培训班参照上海国家会计培训费3600元及当地住宿费标准、人员补贴按8000元/人标准测算，一年6人次，6*8000=48000元。
3、每年聘请专家讲座一年8人次，每次8小时，1000元/小时，8*8*1000=64000元。
4、购买村镇财政财务管理、股权改革等书籍，20*50元/本=1000元。
5</v>
          </cell>
          <cell r="Q25">
            <v>28.7</v>
          </cell>
          <cell r="R25">
            <v>0</v>
          </cell>
          <cell r="S25">
            <v>17.5</v>
          </cell>
          <cell r="T25">
            <v>11.2</v>
          </cell>
          <cell r="U25" t="str">
            <v>财务会计学院赵丽艳（行政）15920328765</v>
          </cell>
        </row>
        <row r="26">
          <cell r="N26" t="str">
            <v>项目内容：①高校组建专业团队，对连南县属国企的经营管理和财务管理情况、镇村的财政财务管理开展课题立项研究，深入调研，形成调查报告；②协助连南国企建立会计核算中心；③在企业运营、预算制度、企业负责人考核方案、企业薪酬设计、企业负责人选聘等方面提供智力支持。
落实举措：课题研究或项目合作的形式。</v>
          </cell>
          <cell r="O26" t="str">
            <v>总目标：改善连南县属国企的经营管理和财务管理情况、镇村的财政财务管理情况。
落实《“连南瑶族自治县国企财务工作情况的调研报告
                   ——以水电、文旅产业为例”》</v>
          </cell>
          <cell r="P26" t="str">
            <v>1.连南“双百行动”基层改革创新国企财务管理项目组赴梅州开展对比调研工作差旅费2808元。
2.计划开展3场次培训，经费预算：1.住宿费：4人*400元/晚*1晚=1600元（含司机，提前一晚前往连南）
2.伙食补助：100元/天*3人*2天=600元（含司机）
3.学员证书：5元/份*60份=300元
4.专家劳务费：副教授500元/小时*3小时=1500元
合计：4000元
</v>
          </cell>
          <cell r="Q26">
            <v>0.6808</v>
          </cell>
          <cell r="R26">
            <v>0.6808</v>
          </cell>
        </row>
        <row r="26">
          <cell r="U26" t="str">
            <v>财务处（总务处）
姚彬苑（会计）
17512887380</v>
          </cell>
        </row>
        <row r="27">
          <cell r="N27" t="str">
            <v>高校组建专业团队，对连南的镇村的财政财务管理情况开展课题立项研究，深入调研，形成调查报告，切实总结弊端所在、形成原因、解决方案等，促进连南的镇村的财政财务管理规范化、制度化、现代化，切实提升连南的财政财务管理水平，协助规范镇村财务管理。
落实举措：课题研究或项目合作的形式。</v>
          </cell>
          <cell r="O27" t="str">
            <v>促进连南的镇村的财政财务管理规范化、制度化、现代化，切实提升连南的财政财务管理水平，协助规范镇村财务管理。
落实《新阶段加强连南瑶族自治县乡镇村财务管理工作建设的研究报告》</v>
          </cell>
          <cell r="P27" t="str">
            <v>1.赴连南瑶族自治县开展“双百行动”基层改革创新调研工作差旅费13616元。
2.赴东莞长安镇财政局开展连南“双百”行动对比调研工作住宿费3012元。
3.计划开展3场次培训，经费预算：第一、二场次：1.住宿费：3人*400元/晚*1晚=1200元（含司机，提前一晚前往连南）
2.伙食补助：100元/天*3人*2天=600元（含司机）
3.学员证书：5元/份*70份=350元
合计：2150元。
第二场次：1.住宿费：1人*400元/晚*2晚=800元（提前一晚前往连南）
2.伙食补助：100元/天*1人</v>
          </cell>
          <cell r="Q27">
            <v>2.0668</v>
          </cell>
          <cell r="R27">
            <v>2.0668</v>
          </cell>
        </row>
        <row r="27">
          <cell r="U27" t="str">
            <v>财务处（总务处）
姚彬苑（会计）
17512887380</v>
          </cell>
        </row>
        <row r="28">
          <cell r="N28" t="str">
            <v>依托历史学系专家团队协助连州市相关乡镇编制地方志。</v>
          </cell>
          <cell r="O28" t="str">
            <v>2024年年内完成丰阳镇地方志初稿。2026年内完成丰阳镇地方志编撰和付梓印刷。</v>
          </cell>
        </row>
        <row r="28">
          <cell r="Q28">
            <v>20</v>
          </cell>
          <cell r="R28">
            <v>20</v>
          </cell>
          <cell r="S28">
            <v>0</v>
          </cell>
          <cell r="T28">
            <v>0</v>
          </cell>
          <cell r="U28" t="str">
            <v>陈英群 （驻连州服务队队长）13751881727</v>
          </cell>
        </row>
        <row r="29">
          <cell r="N29" t="str">
            <v>依托学校相关专家团队推动“小长鼓舞”技艺申报国家级非物质文化遗产代表性项目。</v>
          </cell>
          <cell r="O29" t="str">
            <v>2024年年内完成“小长鼓舞”技艺资料整理，并向主管部门提交国家级非物质文化遗产代表性项目申请。</v>
          </cell>
        </row>
        <row r="29">
          <cell r="Q29">
            <v>20</v>
          </cell>
          <cell r="R29">
            <v>0</v>
          </cell>
          <cell r="S29">
            <v>10</v>
          </cell>
          <cell r="T29">
            <v>10</v>
          </cell>
          <cell r="U29" t="str">
            <v>陈英群 （驻连州服务队队长）13751881727</v>
          </cell>
          <cell r="V29" t="str">
            <v>23年处于可研阶段。</v>
          </cell>
          <cell r="W29" t="str">
            <v>23年处于可研阶段。</v>
          </cell>
        </row>
        <row r="30">
          <cell r="N30" t="str">
            <v>学校药学院作为全国样板党支部与阳山县开展支部共建。</v>
          </cell>
          <cell r="O30" t="str">
            <v>1.2024年，根据阳山县实际，与当地一个党支部结对共建，规范基层党建，探讨党建引领基层治理等。              2.联合校企合作单位，在结对所在村镇开展中医药知识科普、安全用药等科普活动。                      3.调研阳山县地道药材或中药材种植情况，如有合适项目且有共同意愿，将联合广州地区一家医药企业，帮助当地开展中药材种植、生产加工、市场推广。                        4.组建一支志愿服务队，利用新媒体挖掘、宣传阳山县红色文化、优秀传统文化，助力阳</v>
          </cell>
        </row>
        <row r="31">
          <cell r="N31" t="str">
            <v>1.选定有一定资源、一定文化历史底蕴和可盘活利用的旧农房的自然村，开展乡村改造规划，打造乡村改造IP，确定改造方向，原则上坚持局部和节点的小改造、小更新，复兴村落原貌，提升村庄文化氛围和活力。2.按照规划开展具体实施，并对改造过程进行全流程记录，从营销改造过程开始逐步形成样本村的独特IP。3.谋划乡村发展规划，从文化、生态和产业等方面将“三地活化”试点村更好地与消费市场融合。</v>
          </cell>
          <cell r="O31" t="str">
            <v>2024.3月前确定试点自然村的名单；2024.6月前确定乡村改造规划；2024.7-2025.12月实施改造项目；2026年确定乡村发展规划并组织实施；2026.12取得阶段性成果。</v>
          </cell>
        </row>
        <row r="31">
          <cell r="U31" t="str">
            <v>王圣君，阳山驻县工作队队长，15913165921</v>
          </cell>
        </row>
        <row r="32">
          <cell r="N32" t="str">
            <v>聚焦县域经济、城镇建设、乡村振兴、城乡融合等方面的体制机制障碍，结合前沿理论开展研究，为县域改革出谋划策。</v>
          </cell>
          <cell r="O32" t="str">
            <v>1.探索县域经济、城镇建设、乡村振兴、城乡融合等方面的体制机制改革；2.结合前沿理论开展研究，为县域改革出谋划策。</v>
          </cell>
          <cell r="P32">
            <v>10</v>
          </cell>
          <cell r="Q32">
            <v>10</v>
          </cell>
        </row>
        <row r="32">
          <cell r="S32">
            <v>5</v>
          </cell>
          <cell r="T32">
            <v>5</v>
          </cell>
          <cell r="U32" t="str">
            <v>曾维和18751940879</v>
          </cell>
        </row>
        <row r="33">
          <cell r="N33" t="str">
            <v>1.请校方选择南澳县内若干村，通过“一村一团队”的模式，组建若干团队开展乡村运营模式研究，量身定做独具特色的乡村运营管理模式。
2.围绕乡村运营，培养一批乡村运营职业管理人才。</v>
          </cell>
          <cell r="O33" t="str">
            <v>第一年：
1. 农业现代化水平提升：提高农业生产效益，农业现代化水平全面提升，农业产值增长。
2. 创新农村治理：推进农村治理体系建设，完善农村基层自治，创建一批示范乡村治理点。
3. 乡村旅游发展：发展乡村旅游业，实现旅游收入年增长。
4. 基础设施改善：加强基础设施建设，提升乡村交通、水电、网络等基础设施水平，全面实施乡村振兴规划。
第二年：
1. 产业融合发展：推动农村产业结构升级和融合发展，新兴产业收入增长。
2. 农民收入增长：提高农民收入水平，农民人均纯收入增长。
3. 生态环境改善：进行农村</v>
          </cell>
          <cell r="P33" t="str">
            <v>1.交通费：1万元（油费，高速费，租车费等）
2.培训费：0.5万元
3.材料费：0.4万元（打印材料及制作宣传物料）
4.课酬费：0.6万元
5.课题研究专家费：0.5万元
6.调研费：1万元
合计：4万元</v>
          </cell>
          <cell r="Q33">
            <v>4</v>
          </cell>
          <cell r="R33">
            <v>0.3</v>
          </cell>
          <cell r="S33">
            <v>2</v>
          </cell>
          <cell r="T33">
            <v>1.7</v>
          </cell>
          <cell r="U33" t="str">
            <v>商学院陈创斌老师13828174746</v>
          </cell>
        </row>
        <row r="34">
          <cell r="N34" t="str">
            <v>聚焦县域经济、城镇建设、乡村振兴、城乡融合等方面的体制机制障碍，结合前沿理论开展研究，为县域改革创新出谋划策。参与陆河县相关改革试点和发展规划，总结经验做法，推动改革创新成果在全市推广应用。</v>
          </cell>
          <cell r="O34" t="str">
            <v>1.2023-2024年，组建团队开展大规模田野调查，与陆河县各部门组织研讨会，明晰县域发展体制机制障碍，并为陆河县高质量发展提供可参考和借鉴的解决思路。
2.2025-2026年，通过学术期刊、资政建议、媒体供稿等多渠道，总结陆河县“百千万工程”建设过程中的经验和做法，推动改革创新成果在全市推广应用。
3.2024-2026年，常态化联系深圳对口帮扶协作汕尾指挥部、汕尾市改革办、汕尾市教育局、汕尾市委党校等部门，积极推动破解陆河县域经济、城镇建设、乡村振兴、城乡融合、基层治理等方面的障碍，组织专家团队到</v>
          </cell>
        </row>
        <row r="34">
          <cell r="U34" t="str">
            <v>驻县服务队队长，胡学英（13510185759）
驻县服务队副队长，雷聪聪（13760395330）</v>
          </cell>
        </row>
        <row r="35">
          <cell r="N35" t="str">
            <v>项目内容：乡村治理、乡村建设项目。落实举措：组建师生团队，开展“三风建设”（乡风、家风、民风）主题基层治理调研；长期蹲点，聚焦主题，不断深耕。</v>
          </cell>
          <cell r="O35" t="str">
            <v>总体目标：每年形成20篇左右基层调研报告，为乡村治理、乡风文明等提供决策参考。分年度目标：2023年—组织15-20支师生调研团队，利用寒暑假时间赴镇、村进行调研。2024年—确定四大主题“瑶族文化国际传播”、“核心价值观入户入心”、“项目基层组织建设”、“依法治村与村民法制意识提升”，持续进行深耕，组织15-20支师生调研团队，利用寒暑假时间赴镇、村进行调研。形成2-3篇决策咨询报告。2025年—组织15-20支师生调研团队，利用寒暑假时间赴镇、村进行调研。对镇、村情况变化进行跟进。</v>
          </cell>
          <cell r="P35" t="str">
            <v>每年计划组织10-20支师生队伍赴乡村开展调研。每支队伍调研10-20天，按7000-10000元每支队伍进行预估。</v>
          </cell>
          <cell r="Q35">
            <v>60</v>
          </cell>
          <cell r="R35">
            <v>20</v>
          </cell>
          <cell r="S35">
            <v>20</v>
          </cell>
          <cell r="T35">
            <v>20</v>
          </cell>
          <cell r="U35" t="str">
            <v>许润生（广东外语外贸大学党委组织部科长）13416169343
张洪荣（广东省委党校驻乳源一六镇工作队成员）15113347173</v>
          </cell>
        </row>
        <row r="36">
          <cell r="N36" t="str">
            <v>项目内容：暨南大学、广东机电职业技术学院与始兴县典型镇村共建“双百”实践基地。落实举措：1.2023年12月前进行摸底调研，设定基地目标；2.2024年年初完成实践基地挂牌；3.围绕村集体增收、促进城乡区域协调发展、基层改革创新等方面每年合作开展科技创新、技术培训、创新创业、实习锻炼等相关活动。</v>
          </cell>
          <cell r="O36" t="str">
            <v>按照“双百行动”和学校乡村振兴的总体部署，每年组织15-20支专业对口、富有特色的社会实践团队，围绕理论普及、文化保护、直播助农、健康宣讲、教育关爱等内容开展社会实践，全面助力乡村振兴、推动县域高质量发展。</v>
          </cell>
          <cell r="P36" t="str">
            <v>每年组织15-20支社会实践团队。其中，重点团队资助5000-8000元，一般团队资助3000元，预计每年总支出12万元。</v>
          </cell>
          <cell r="Q36">
            <v>24</v>
          </cell>
          <cell r="R36">
            <v>0</v>
          </cell>
          <cell r="S36">
            <v>12</v>
          </cell>
          <cell r="T36">
            <v>12</v>
          </cell>
          <cell r="U36" t="str">
            <v>负责人：张高祥（暨南大学团书记），联系人：伍秀君（暨南大学团委副书记，15018706896）、万益（广东机电职业技术学院驻始兴县服务队副队长，13719004122）</v>
          </cell>
        </row>
        <row r="37">
          <cell r="N37" t="str">
            <v>项目内容：广东机电职业学院发挥专业优势、打造志愿服务实践品牌项目，始兴县优化拓展实践场景、做好实践服务保障，校地协同为大学生成长成才提供机遇、搭建平台。落实举措：广东机电职业技术学院通过建立完善结对机制、校地双向赋能、项目化推进等方式，组织动员大学生积极参与基层社会治理、助力乡村振兴，有效缓解基层治理缺人手、高校社会实践缺场景的问题。</v>
          </cell>
          <cell r="O37" t="str">
            <v>2023年12月完成调研，2024年推动建立完善结对机制、校地双向赋能、项目化推进等方式，2024年和2025年组织动员大学生积极参与基层社会治理</v>
          </cell>
          <cell r="P37" t="str">
            <v>2.5万：启动0.5+每年实施1万</v>
          </cell>
        </row>
        <row r="37">
          <cell r="R37">
            <v>0.5</v>
          </cell>
          <cell r="S37">
            <v>1</v>
          </cell>
          <cell r="T37">
            <v>1</v>
          </cell>
          <cell r="U37" t="str">
            <v>联系人：万益（广东机电职业技术学院驻始兴县服务队副队长，13719004122）</v>
          </cell>
          <cell r="V37" t="str">
            <v>面向始兴县全域</v>
          </cell>
          <cell r="W37" t="str">
            <v>面向始兴县全域</v>
          </cell>
        </row>
        <row r="38">
          <cell r="N38" t="str">
            <v>开展社会实践、红色研学、结对帮扶，助力文化传承，推动产业发展。</v>
          </cell>
          <cell r="O38" t="str">
            <v>1.2024年上半年内，成立基地并挂牌，利用暑假开展对确定的3个镇12个行政村的调研；2024年下半年开展具体服务项目并不断拓宽项目数量。   2.从2025年起，常态化开展既定合作项目。</v>
          </cell>
          <cell r="P38" t="str">
            <v>调研经费，活动开展经费</v>
          </cell>
          <cell r="Q38">
            <v>10</v>
          </cell>
          <cell r="R38">
            <v>0</v>
          </cell>
          <cell r="S38">
            <v>5</v>
          </cell>
          <cell r="T38">
            <v>5</v>
          </cell>
          <cell r="U38" t="str">
            <v>罗汉君（团县委书记），13827920120</v>
          </cell>
        </row>
        <row r="39">
          <cell r="N39" t="str">
            <v>聚焦县域经济、城镇建设、乡村振兴、城乡融合等方面的体制机制障碍，深入研究乡村治理改革，争取形成一批实在管用的研究成果，推动解决制约乡村发展的重大问题。</v>
          </cell>
          <cell r="O39" t="str">
            <v>参与郁南各级各部门基层改革创新，针对乡村基层改革创新提出研究报告3项以上。</v>
          </cell>
          <cell r="P39" t="str">
            <v>报告调研、实地考察差旅，专家咨询等费用。</v>
          </cell>
          <cell r="Q39">
            <v>30</v>
          </cell>
          <cell r="R39">
            <v>10</v>
          </cell>
          <cell r="S39">
            <v>10</v>
          </cell>
          <cell r="T39">
            <v>10</v>
          </cell>
          <cell r="U39" t="str">
            <v>胡正发（工作队队长）18902770611</v>
          </cell>
        </row>
        <row r="40">
          <cell r="N40" t="str">
            <v>聚焦县域经济、城镇建设、乡村振兴、城乡融合等方面需求，开展理论研究，同时以廉江龙头产业为案例，开展节能减排，解决农村人口就业问题。</v>
          </cell>
          <cell r="O40" t="str">
            <v>根据廉江市城乡的经济特点，组织学校人力资源深入地方把脉，同时针对地方产业特点培养对口人才资源，提升农村返乡人员的就业率。</v>
          </cell>
        </row>
        <row r="40">
          <cell r="U40" t="str">
            <v>岭南师范学院：法政学院（刘鑫淼18022601981）、商学院（许抄军15975970907）
廉江市：市农业农村局（曹忠芬）13824819666</v>
          </cell>
        </row>
        <row r="41">
          <cell r="N41" t="str">
            <v>广东机电职业技术学院会同广东省社会科学院与吴川市共建“百千万工程”人才联合培养基地（拟挂牌吴川市委党校）、“百千万工程”乡村振兴人才联合培养基地（拟挂牌黄坡镇党校）、广东机电职业技术学院创新创业学院吴川分院（拟挂牌吴川市人才驿站），培养适合吴川市政治、经济、社会建设所需的创新型党政干部、经济人才、文化教育人才、农村创新创业带头人等，举办基层改革创新沙龙、讲座等。</v>
          </cell>
          <cell r="O41" t="str">
            <v>每年举办沙龙1期、讲座1期</v>
          </cell>
          <cell r="P41" t="str">
            <v>0.6万元，每年0.2万元</v>
          </cell>
          <cell r="Q41">
            <v>0.6</v>
          </cell>
          <cell r="R41">
            <v>0.2</v>
          </cell>
          <cell r="S41">
            <v>0.2</v>
          </cell>
          <cell r="T41">
            <v>0.2</v>
          </cell>
          <cell r="U41" t="str">
            <v>谢礼炮（副队长）15913103711</v>
          </cell>
        </row>
        <row r="42">
          <cell r="N42" t="str">
            <v>项目内容：乡村治理深调研项目。落实举措：组建师生团队，开展基层治理调研；长期蹲点，聚焦主题，不断深耕。</v>
          </cell>
          <cell r="O42" t="str">
            <v>总体目标：每年形成基层调研报告不少于12篇，为乡村治理、乡风文明等提供决策参考。分年度目标：2024年—组织师生调研团队，利用寒暑假时间赴镇、村进行调研，形成2-3篇决策咨询报告。2025年—组织师生调研团队，利用寒暑假时间赴镇、村进行调研。对镇、村情况变化进行跟进。</v>
          </cell>
        </row>
        <row r="42">
          <cell r="U42" t="str">
            <v>吴威（驻县服务队副队长）15017558014</v>
          </cell>
        </row>
        <row r="43">
          <cell r="N43" t="str">
            <v>1.组织专家学者“送教下乡”、“送技下乡”，开展相关领域技能培养项目
2.通过工会采购、合作企业宣传的方式助力封开乡村优质农产品销售与推广</v>
          </cell>
          <cell r="O43" t="str">
            <v>总体任务：推动“三师下乡”，建设美丽圩镇
1.结合封开需求在2024-2027年间组织电子商务、建筑工程、旅游等领域专家学者下乡交流、培训、技术指导等
2.结合封开特色农产品，在工会采购时优先选择。同时向合作企业推介封开农产品</v>
          </cell>
          <cell r="P43" t="str">
            <v>40万元
（含当地资金）</v>
          </cell>
          <cell r="Q43">
            <v>40</v>
          </cell>
          <cell r="R43">
            <v>0</v>
          </cell>
          <cell r="S43" t="str">
            <v>20（含当地资金）</v>
          </cell>
          <cell r="T43" t="str">
            <v>20（含当地资金）</v>
          </cell>
          <cell r="U43" t="str">
            <v>张兵
（服务队长）
13760776073
刘凤鸣
（副队长）
13512702756</v>
          </cell>
          <cell r="V43" t="str">
            <v>希望有相关经费支持</v>
          </cell>
          <cell r="W43" t="str">
            <v>希望有相关经费支持</v>
          </cell>
        </row>
        <row r="44">
          <cell r="N44" t="str">
            <v>1.组建助农服务队，深度挖掘乡村文化资源，通过新媒体推广和电商直播等方式，提升村镇及特色农产品影响力和知名度；
2.发挥学校科研优势，搭建产学研用交流平台，推动科研成果转化应用；
3.开展新农人、新工匠及创业人才培养培训。</v>
          </cell>
          <cell r="O44" t="str">
            <v>总体任务：打造新农人工作坊
1.2024年组建1支助农服务队，组织学生开展课外科研项目，组织学生驻村深度采访，组建1支媒体推广和电商直播队伍，推广特色农产品；
2.2025年组建1支助农服务队，组织学生驻村深度采访，按县域所需开展创新创业人才培训活动，组建1支媒体推广和电商直播队伍，持续推广特色农产品。</v>
          </cell>
          <cell r="P44" t="str">
            <v>80万元
（含当地资金）</v>
          </cell>
          <cell r="Q44">
            <v>80</v>
          </cell>
          <cell r="R44">
            <v>0</v>
          </cell>
          <cell r="S44" t="str">
            <v>40（含当地资金）</v>
          </cell>
          <cell r="T44" t="str">
            <v>40（含当地资金）</v>
          </cell>
          <cell r="U44" t="str">
            <v>张兵
（服务队长）
13760776073
刘凤鸣
（副队长）
13512702756</v>
          </cell>
          <cell r="V44" t="str">
            <v>希望有相关经费支持</v>
          </cell>
          <cell r="W44" t="str">
            <v>希望有相关经费支持</v>
          </cell>
        </row>
        <row r="45">
          <cell r="N45" t="str">
            <v>结合广东金融学院第一批主题教育和广宁县第二批主题教育的情况，开展党建联建共建，建立党建与思想政治教育基地，开展师生创新创业项目和研究性课题，深入挖掘广宁县红色文化资源，推动广宁农文旅融合项目发展。</v>
          </cell>
          <cell r="O45" t="str">
            <v>总目标：县校以红色文化资源开展党建联建共建，以此引领“双百行动”项目落地落实。
分年度目标：
2023年形成共建合作协议，开展红色文化调研；
2024年-2025年开展师生三下乡活动和红色文化创业创新项目，开展研究课题，初步推动农文旅融合发展。
2026-2027年持续开展“红之源”“绿之韵”三下乡活动和文创项目，开展研究成果转化开发项目，推动农文旅深度融合发展。
</v>
          </cell>
          <cell r="P45" t="str">
            <v>1.共建竹子精神主题思想教育馆建设，25万元；               2.红色文化调研，0.5万元/次，三年共12次，2023年2次，2024年、2025年各5次，共6万元；               3.课题研究经费，3万元/项，2024年、2025年各1项，共2项，共6万元。</v>
          </cell>
          <cell r="Q45">
            <v>37</v>
          </cell>
          <cell r="R45">
            <v>26</v>
          </cell>
          <cell r="S45">
            <v>5.5</v>
          </cell>
          <cell r="T45">
            <v>5.5</v>
          </cell>
          <cell r="U45" t="str">
            <v>陈学文（广东金融学院马克思主义学院党委书记），13825102189</v>
          </cell>
        </row>
        <row r="46">
          <cell r="N46" t="str">
            <v>1.探索一套工作机制。在一体化教研团队、一体化网络课堂、一体化教学基地和一体化资源共享方面协同协作的工作机制。
2.打造一批示范“金课”、课程资源和实践基地。以定期集体备课、共建大中小学实践实训基地、劳动实践基地等方式，形成一体化教学和实践课程资源。
3.产出一批高水平教学研究成果。</v>
          </cell>
          <cell r="O46" t="str">
            <v>主要任务目标：
精准对接县域基础教育高质量发展的现实需求，建设大中小学思政课一体化共同体。
分年度量化指标：
2024年：与县域教育局对接，编制大中小学思政课一体化共同体建设实施方案，建立健全协同育人的工作机制；每年开展一次一体化建设校际教学展示和集体备课；
2025年：共同申报相关思政课题，建设3-4个大中小学思政课共同体实践教学和劳动基地，打造典型样板。
2026年-2027年：每年定期集体备课，开展思政课实践教学和暑期三下乡社会实践活动，及时总结提升，产出相关研究成果。</v>
          </cell>
          <cell r="P46" t="str">
            <v>用于课程建设与师资队伍培养。</v>
          </cell>
          <cell r="Q46">
            <v>9</v>
          </cell>
          <cell r="R46">
            <v>3</v>
          </cell>
          <cell r="S46">
            <v>3</v>
          </cell>
          <cell r="T46">
            <v>3</v>
          </cell>
          <cell r="U46" t="str">
            <v>刘维（广东药科大学党政办副主任，13632303472）</v>
          </cell>
        </row>
        <row r="47">
          <cell r="N47" t="str">
            <v>1、引导种植大户、家庭农场等经营主体发展蔬菜产业种植，全力打响由冷坑生产的怀集菜心、怀集芥蓝“全国名特优新农产品”品牌；
2、持续推动韭菜花产业规模化、品牌化种植，进一步完善保护机制，建立健全特色质量保证体系、技术标准体系、检验检测体系，全面提升冷坑韭菜花的知名度和市场竞争力；
3、推进相关企业对肉牛屠宰冷链深加工一体化项目的建设。</v>
          </cell>
          <cell r="O47" t="str">
            <v>短期（2023年12月前完成）：选派专业骨干老师前往当地调研，了解产业现状和企业需求，确定要解决的具体形成科研项目，并申请立项（食品学院）；中期（2024年7月前完成）：1、制定韭菜花等特色产品的质量保证体系、技术标准体系、检验检测体系；2、评聘行业专家，组建团队对肉牛深加工一体化项目提出解决方案（食品学院）；长期（2025年12月前完成）：完善产品工艺，推出1-2款预制菜产品（食品学院）。</v>
          </cell>
        </row>
        <row r="47">
          <cell r="Q47">
            <v>6</v>
          </cell>
          <cell r="R47">
            <v>2</v>
          </cell>
          <cell r="S47">
            <v>2</v>
          </cell>
          <cell r="T47">
            <v>2</v>
          </cell>
          <cell r="U47" t="str">
            <v>袁贞桀（广东食品药品职业学院驻县服务队副队长13726749462）</v>
          </cell>
        </row>
        <row r="48">
          <cell r="N48" t="str">
            <v>1.对长550米宽不足4米的村道路面按7米标准进行拓宽和黑底化。
2.美化村民居住环境，组织师生对蓝屋村特色畲族文化进行宣传，打造特色文旅IP。</v>
          </cell>
          <cell r="O48" t="str">
            <v>打造美丽畲族文化村。第一年：投入资金，基本完成路基等，第二年：还继续投入，完成道路建设；第三年：组织师生进行文化宣传，形成特色文旅</v>
          </cell>
          <cell r="P48" t="str">
            <v>村委需求资金</v>
          </cell>
          <cell r="Q48">
            <v>65</v>
          </cell>
          <cell r="R48">
            <v>57</v>
          </cell>
          <cell r="S48">
            <v>5</v>
          </cell>
          <cell r="T48">
            <v>3</v>
          </cell>
          <cell r="U48" t="str">
            <v>孔祥星（广东工程职业技术学院驻饶平县饶洋镇
蓝屋村第一书记）15918888712</v>
          </cell>
        </row>
        <row r="48">
          <cell r="W48" t="str">
            <v>3年总经费不超过50万</v>
          </cell>
        </row>
        <row r="49">
          <cell r="N49" t="str">
            <v>广工大、广开大每年度组织学校开展红色文旅专题活动。立足东源县红色资源、特色资源，因特制宜发展红色旅游、乡村旅游、休闲农业等新产业新态，融合农文旅，推动乡村产业发展壮大。依托东源县红色基因、美丽乡村、客家传统古村落、名人故里等历史、自然、人文景观，鼓励组织师生员工赴东源县开展红色乡村之旅、乡村振兴发展体验等活动，传承红色基因、感悟乡村振兴国家战略，推动当地农文旅、生态种养等产业发展。主要内容包括:1.依托义合镇闻啸轩学堂、南园古村东源特色乡村资源，打造高校师生红色教育基地、客家文化教育实践基地，拓展高校师生</v>
          </cell>
          <cell r="O49" t="str">
            <v>1.依托义合镇闻啸轩学堂、南园古村东源特色乡村资源，打造高校师生红色教育基地、客家文化教育实践基地1个；
2.通过高校师生下乡实践活动，带动乡村科普与科技创新教育;每年度实践人数200人次以上;
3.以实践基地建设为抓手，打造东源旅游精品线路2条。</v>
          </cell>
          <cell r="P49" t="str">
            <v>师生实践基地活动推广活动年均支出20万元。</v>
          </cell>
          <cell r="Q49">
            <v>30</v>
          </cell>
          <cell r="R49">
            <v>10</v>
          </cell>
          <cell r="S49">
            <v>10</v>
          </cell>
          <cell r="T49">
            <v>10</v>
          </cell>
          <cell r="U49" t="str">
            <v>向鑫13312827798</v>
          </cell>
        </row>
        <row r="49">
          <cell r="W49" t="str">
            <v>无意见</v>
          </cell>
        </row>
        <row r="50">
          <cell r="N50" t="str">
            <v>努力发挥学校工会、各地市校友会的力量，大力号召教职工、校友群体积极响应“消费扶贫”，大力促进消费活动，助力东源县经济发展。</v>
          </cell>
          <cell r="O50" t="str">
            <v>1、完成校工会一年两次的福利品采购工作；
2、在河源东源组织学校校友年会1场。</v>
          </cell>
          <cell r="P50" t="str">
            <v>福利品一年需采购20万元，校友年会餐饮、住宿、纪念品等支出约10万元。</v>
          </cell>
          <cell r="Q50">
            <v>0</v>
          </cell>
          <cell r="R50">
            <v>0</v>
          </cell>
          <cell r="S50">
            <v>0</v>
          </cell>
          <cell r="T50">
            <v>0</v>
          </cell>
          <cell r="U50" t="str">
            <v>程永奇
13538871588</v>
          </cell>
        </row>
        <row r="50">
          <cell r="W50" t="str">
            <v>缺少经费预算</v>
          </cell>
        </row>
        <row r="51">
          <cell r="N51" t="str">
            <v>以拍摄时尚大片、短视频、时装秀和产品设计等多元艺术表现形式呈现礤头茶的特色IP，巧借“跨界”东风，以“艺术+”赋能茶产业发展，共同探索蓝口镇礤头村乡村振兴与茶旅融合高质量发展的特色道路。</v>
          </cell>
          <cell r="O51" t="str">
            <v>1、拍摄一条短视频
2、拍摄一辑时尚片
3、完成一次时装秀
4、设计一款外包装</v>
          </cell>
          <cell r="P51" t="str">
            <v>设计费10万元；拍摄费5万元；服装费租赁费5万元。</v>
          </cell>
          <cell r="Q51">
            <v>30</v>
          </cell>
          <cell r="R51">
            <v>10</v>
          </cell>
          <cell r="S51">
            <v>10</v>
          </cell>
          <cell r="T51">
            <v>10</v>
          </cell>
          <cell r="U51" t="str">
            <v>向鑫13312827798</v>
          </cell>
        </row>
        <row r="51">
          <cell r="W51" t="str">
            <v>无意见</v>
          </cell>
        </row>
        <row r="52">
          <cell r="N52" t="str">
            <v>依托学校数字媒体学院的专业优势，协助龙川县发展农文旅产业，提供动画制作、IP形象与品牌设计、包装与产品设计、产品包装摄影、产品宣传影像制作等服务。</v>
          </cell>
          <cell r="O52" t="str">
            <v>总体目标：持续为龙川县集体经济运营提供智力支持。
分年度量化指标：每年组织专家教授赴龙川县开展指导或调研等不少于1次。</v>
          </cell>
          <cell r="P52" t="str">
            <v>差旅：5000元×4年=20000元</v>
          </cell>
          <cell r="Q52">
            <v>1</v>
          </cell>
          <cell r="R52">
            <v>0</v>
          </cell>
          <cell r="S52">
            <v>0.5</v>
          </cell>
          <cell r="T52">
            <v>0.5</v>
          </cell>
          <cell r="U52" t="str">
            <v>驻县工作队队长 张战红 13923750317     驻县工作队副队长 陈亚敏15013798712</v>
          </cell>
        </row>
        <row r="52">
          <cell r="W52" t="str">
            <v>经费预算不合理，过低</v>
          </cell>
        </row>
        <row r="53">
          <cell r="N53" t="str">
            <v>发挥师生团队专业优势，挖掘乡村价值，盘活集体资产，开发乡村文化IP、市场化运营文化集市，协助当地发展农文旅产业、发展壮大新型集体经济。鼓励有条件的集体经济组织聘请高校专家或团队担任职业经理人、参与经营管</v>
          </cell>
          <cell r="O53" t="str">
            <v>协助开展乡村布局规划、村庄建设规划、农房风貌规划编制，电子与汽车学院派出两个无人机团队协助开展航拍和测绘工作</v>
          </cell>
          <cell r="P53" t="str">
            <v>根据学校相关经费用使用规定和以往团队经费开支情况</v>
          </cell>
        </row>
        <row r="53">
          <cell r="U53" t="str">
            <v>张聪（驻紫金县服务队副队长）   18823603965</v>
          </cell>
        </row>
        <row r="53">
          <cell r="W53" t="str">
            <v>缺少资金预算</v>
          </cell>
        </row>
        <row r="54">
          <cell r="N54" t="str">
            <v>项目内容：打造惠州知青归侨文化品牌1.加大舆论宣传，开展知青归侨文化进校园、进企业、进社区农村、知青归侨文化表演等宣传活动。
2.加强学术研究，成立惠州知青归侨文化研究会，聚集专家、爱好者共同深挖惠州知青归侨文化内涵。
3.创造惠州知青归侨文化产品，如手账本、影视剧等，延伸文化产业链。
4.设计惠州知青归侨文化标志，通过微信、短视频等平台公布，提升城市形象与知名度。
落实举措：委派专家实地考察，了解收集侨乡文化和知青文化，梳理材料，对文化的发展做好规划设计，研究确立品牌并推广。</v>
          </cell>
          <cell r="O54" t="str">
            <v>实地考察，收集知青归侨文化及相关信息，整理成体系，研究建立品牌体系，品牌进行推广。</v>
          </cell>
          <cell r="P54" t="str">
            <v>10w（调研合作及咨询专家费等）</v>
          </cell>
          <cell r="Q54">
            <v>10</v>
          </cell>
          <cell r="R54">
            <v>1</v>
          </cell>
          <cell r="S54">
            <v>4</v>
          </cell>
          <cell r="T54">
            <v>5</v>
          </cell>
          <cell r="U54" t="str">
            <v>林文兴，图书馆（副馆长）13430338436</v>
          </cell>
        </row>
        <row r="54">
          <cell r="W54" t="str">
            <v>无意见</v>
          </cell>
        </row>
        <row r="55">
          <cell r="N55" t="str">
            <v>1.对农房风貌管控提升工作进行规划设计指导。
2.协助完善智慧旅游服务小程序的各项服务功能和销售功能。
3.通过专业规划研究对旅游业产业定位及与各产业融合进行指导。
4.协助创建文化IP与开发旅游品牌。
5.新媒体等平台营销推广指导。
6.落实美丽圩镇“七个一”建设的指导和支持。
7.协助制定符合地域特色和乡村振兴的村庄规划方案。
8.开展深职大与白盆珠镇卫生院帮扶对接。</v>
          </cell>
          <cell r="O55" t="str">
            <v>1.促进旅游业与其他产业融合发展新增项目数不少于3个。
2.推动新媒体平台的推广内容发布量达不少于500条，推广覆盖人数超过100万，推广转化率达到5%；促进白盆珠镇的旅游知名度、吸引力明显提升，年旅游客流量、年旅游收入均获得显著增长。
3.提升白盆珠镇的环境质量和生态功能，改善镇域的基础设施和公共服务，提高居民的生活水平和幸福感。
4.保护和传承白盆珠镇的历史文化和民俗风情，增强镇域的文化自信和文化影响力。
5.加强白盆珠镇与深圳职业技术大学的医学技术与护理帮扶对接，提高镇域的医疗水平和健康水平。
6.</v>
          </cell>
          <cell r="P55" t="str">
            <v>1.测试化验加工费：3.5万
2.设计制作费：6.5万
3.差旅费：1.5万
4.劳务费 ：3万
5.出版/文献/信息传播/知识产权事务：5万
6.印刷费 0.5万</v>
          </cell>
          <cell r="Q55">
            <v>20</v>
          </cell>
          <cell r="R55">
            <v>0</v>
          </cell>
          <cell r="S55">
            <v>10</v>
          </cell>
          <cell r="T55">
            <v>10</v>
          </cell>
          <cell r="U55" t="str">
            <v>蔡曜宜13510629922</v>
          </cell>
        </row>
        <row r="55">
          <cell r="W55" t="str">
            <v>无意见</v>
          </cell>
        </row>
        <row r="56">
          <cell r="N56" t="str">
            <v>结合蓝田瑶族乡旅游资源特点，将零散的旅游景点连点成线、连线成片，打造“吃住行游购娱”要素齐全的精品旅游路线，设计出独具瑶族风情的文创产品，打造具有蓝田亮点的文化IP。</v>
          </cell>
          <cell r="O56" t="str">
            <v>打造出一条蓝田瑶族乡旅游精品路线。</v>
          </cell>
        </row>
        <row r="56">
          <cell r="U56" t="str">
            <v>“双百行动”龙门服务工作队队长、广东财经大学旅游管理与规划设计研究院副院长（主持工作）桂拉旦13423689892，文化旅游与地理学院书记文波13660185415；广东工贸职业技术学院应用外语学院副书记罗春科18028622330
</v>
          </cell>
        </row>
        <row r="56">
          <cell r="W56" t="str">
            <v>无经费预算</v>
          </cell>
        </row>
        <row r="57">
          <cell r="N57" t="str">
            <v>创建网络强村，推选出1-2个示范村作为切入点，依托“百千万工程”项目，探索一条多方参与、协同配合、落实有力、行之有效县域网络强村“龙门模式”。</v>
          </cell>
          <cell r="O57" t="str">
            <v>创建网络强村，推选出1-2个示范村建成“龙门模式”县域网络强村。</v>
          </cell>
        </row>
        <row r="57">
          <cell r="U57" t="str">
            <v>广东财经大学人文与传播学院/网络传播学院党委书记于万红13640210158
，“双百行动”龙门服务工作队队长、广东财经大学旅游管理与规划设计研究院副院长（主持工作）桂拉旦13423689892， “双百行动”龙门乡村服务工作队蔡桂文18102290126</v>
          </cell>
        </row>
        <row r="57">
          <cell r="W57" t="str">
            <v>无经费预算</v>
          </cell>
        </row>
        <row r="58">
          <cell r="N58" t="str">
            <v>在党建引领下，联合校政企等11个党组织，创新工作方式和工作内容，打造好恩平歇马学院党建矩阵联盟品牌。
2.依托五邑大学学科力量优势，研究、挖掘、保护和抢救恩平地方优秀文化，推动地方优秀文化活化创新。
3. 成为恩平思政教育的新阵地，做好冯如文化、红色文化等转化工作，让地方优秀文化走进课堂。
4“共商共建共享”机制下，为研学课程开发提供智力支持，为大学生科创训练提供平台；.通过举办研学活动，增强大中小学生对地方文化的认同感和自豪感。
5.研发一批乡村振兴培训课程，讲好恩平文化赋能乡村振兴故事。
6.采用项目</v>
          </cell>
          <cell r="O58" t="str">
            <v>总体目标：
1.总结校政企联合共建学院模式，形成文化产业引领乡村振兴党建品牌。2.围绕恩平优秀文化研究、挖掘、活化和利用，举办4-5次“校长大讲堂”和“歇马论坛”等活动，成功申报1-2项省级研究课题，2-3项市/校级课题，形成一批优质研究成果。3.凝练10个左右大中小学思政教育案例，“励志成才、报效国家”文化走入校园，赋能恩平教育强市建设。4.共育学生科创训练，研发不少于5门适合大中小学生开展的研学课程，每年能组织开展不少于10000人次的研学教育活动，为村带来综合收入不少于30万元。5.研发5门左右适合</v>
          </cell>
        </row>
        <row r="58">
          <cell r="U58" t="str">
            <v>伍锋（经济管理学院 教师）13422548918</v>
          </cell>
        </row>
        <row r="58">
          <cell r="W58" t="str">
            <v>无经费预算</v>
          </cell>
        </row>
        <row r="59">
          <cell r="N59" t="str">
            <v>打造鹤山国家级碳中和新乡村示范区。
一园区：智慧渔光一体化示范园区,建设渔业+新能源示范；一基地：华南区蓝龙虾种苗基地；
一示范片：碳中和新乡村示范片，“低碳环保”引领，带动一、二、三产业融合发展。</v>
          </cell>
          <cell r="O59" t="str">
            <v>以实现高标准农业、渔业+新能源示范项目为目标，全面落实总部基地及乡村振兴+新能源发电的战略合作模式。</v>
          </cell>
        </row>
        <row r="59">
          <cell r="Q59">
            <v>20</v>
          </cell>
          <cell r="R59">
            <v>5</v>
          </cell>
          <cell r="S59">
            <v>15</v>
          </cell>
        </row>
        <row r="59">
          <cell r="U59" t="str">
            <v>叶红（华南理工大学乡村振兴与发展研究院院长，教授）13922453455</v>
          </cell>
        </row>
        <row r="59">
          <cell r="W59" t="str">
            <v>不属于参与集体经济运营</v>
          </cell>
        </row>
        <row r="60">
          <cell r="N60" t="str">
            <v>项目内容：组织广州航海学院派出专业测绘人员，提供技术支持，协助月山镇对农村（村、组）集体资产、资源的进行精准测绘，助力集体经济收入提高。积极配合高校专业测绘人员，对农村（村、组）集体资产、资源的进行精准测绘，对资产、资源进行全面摸底，因地制宜提高集体经济收入。
落实举措：经项目组开会讨论，明确了实施方案与技术路线，并计划于2024年与2025年每年暑期到月山镇开展项目的实施工作，1）统筹月山镇各村底图基础地理数据（国产1米分辨率高分系列光学遥感影像）；2）“实现一图一村”数字化三维农村建设。</v>
          </cell>
          <cell r="O60" t="str">
            <v>2024年度量化指标：统筹月山镇各村底图基础地理数据（国产1米分辨率高分系列光学遥感影像
自动化智能识别最新道路、水系、居民地信息构建基础数据库。图上展示有村域范围、主要道路、居民地分布、山脉水系等，对有特殊需求的村级组织，个性化展示村庄规划情况、自然屯人口数量、脱贫户分布、特色产业项目分布、旅游景点位置等信息，填补乡村地区基础图件的空白；
2025年度量化指标：“一图一村”数字化三维农村
以村为单位，指定详细测绘规划及作业流程，有条不絮得做好每个暑期高精度航空摄影测量（10cm分辨率）外业测量及内业4D</v>
          </cell>
          <cell r="P60" t="str">
            <v>1、遥感基础地力数据申请与购置：1万元；
2、便携式移测绘图形处理动工作站：2万元；
3、各村控制测量所需的大地测量观测消耗品（观测棱镜、观测标志、反射片、基座等）5000元；
4、差旅费（带学生往返路费，食宿等）：2万；</v>
          </cell>
          <cell r="Q60">
            <v>5.5</v>
          </cell>
          <cell r="R60">
            <v>0</v>
          </cell>
          <cell r="S60">
            <v>4.5</v>
          </cell>
          <cell r="T60">
            <v>1</v>
          </cell>
          <cell r="U60" t="str">
            <v>张子文（副教授）
13802547644</v>
          </cell>
          <cell r="V60" t="str">
            <v>广州航海学院</v>
          </cell>
          <cell r="W60" t="str">
            <v>不属于参与集体经济运营</v>
          </cell>
        </row>
        <row r="61">
          <cell r="N61" t="str">
            <v>参与赤水镇试点村“农村职业经理人”培育工作，提高农村集体经济管理队伍整体水平。结合推进新型集体经济发展工作，为村集体经济组织开展专业化经营运作、投资决策等方面提供政策咨询、技术支持、合作资源、人才资源，助推镇村级集体经济收入提升。</v>
          </cell>
          <cell r="O61" t="str">
            <v>一、在职业经理人制度建设方面，进行调研，形成制度方向；二、发挥高校的师资优势，支持赤水镇的职业经理人培训工作；三、结合三下乡或暑期实习等方法参与开平市村集体经济发展运营工作。</v>
          </cell>
          <cell r="P61" t="str">
            <v>省内外调研5人次，每次2天计，包括交通、住宿、补贴等费用；6人次参与培训工作费用，包括交通费、差旅费等；三下乡活动，共3次，包括学生交通、住宿费。</v>
          </cell>
          <cell r="Q61">
            <v>3.4</v>
          </cell>
          <cell r="R61" t="str">
            <v>0.6万元</v>
          </cell>
          <cell r="S61" t="str">
            <v>1.4万元</v>
          </cell>
          <cell r="T61" t="str">
            <v>1.4万元</v>
          </cell>
          <cell r="U61" t="str">
            <v>教务处 陈建平 18011983279
联系人：聂宇宏
18924056130</v>
          </cell>
          <cell r="V61" t="str">
            <v>广州航海学院</v>
          </cell>
          <cell r="W61" t="str">
            <v>不属于参与集体经济运营</v>
          </cell>
        </row>
        <row r="62">
          <cell r="N62" t="str">
            <v>参与赤水镇试点村“农村职业经理人”培育工作，提高农村集体经济管理队伍整体水平。结合推进新型集体经济发展工作，为村集体经济组织开展专业化经营运作、投资决策等方面提供政策咨询、技术支持、合作资源、人才资源，助推镇村级集体经济收入提升。</v>
          </cell>
          <cell r="O62" t="str">
            <v>一、在职业经理人制度建设方面，进行调研，形成制度方向；二、发挥高校的师资优势，支持赤水镇的职业经理人培训工作；三、结合三下乡或暑期实习等方法参与开平市村集体经济发展运营工作。</v>
          </cell>
          <cell r="P62" t="str">
            <v>依据：开平市区交通费往返、伙食补助（160元/人天），三下乡队伍1500元/队伍；
数据：每学期调研1次一年2次，每次5人， 交通与差旅费合计160*2*5=1600元；三下乡费用
1500*2=3000。合计4600元；</v>
          </cell>
          <cell r="Q62">
            <v>1.5</v>
          </cell>
          <cell r="R62">
            <v>0.5</v>
          </cell>
          <cell r="S62">
            <v>0.5</v>
          </cell>
          <cell r="T62">
            <v>0.5</v>
          </cell>
          <cell r="U62" t="str">
            <v>团委：
唐灏：0750-3726189
15219001629
继续教育学院：
郑健明：0750-3508216
13725923133</v>
          </cell>
          <cell r="V62" t="str">
            <v>江门职业技术学院</v>
          </cell>
          <cell r="W62" t="str">
            <v>不属于参与集体经济运营</v>
          </cell>
        </row>
        <row r="63">
          <cell r="N63" t="str">
            <v>以“旺岗时光”、“童悦书屋”、“苍城印象”等为活动载体，组建师生团队，下乡彩绘、拍摄宣传，宣传开平学宫，宣传“潭碧东瓜”等乡村特色农产品，探索进一步提升农产品价值、扩宽销售渠道等可行性路径，丰富村民“精神乐园”，为当地新农业发展造势，推动实现文旅项目开展。
并进一步推动“开平优品”县级行政区品牌和“苍城优品”等镇级行政区品牌建设，组织江门职业技术学院与开平进行行政区品牌县镇两级优品相关产品标准的研制，促进一二三产业融合发展，带动全市名特优新农产品扩规模、创品牌。</v>
          </cell>
          <cell r="O63" t="str">
            <v>1.与苍城镇签订合作框架协议，参与“苍城优品”揭牌仪式。
2.2023年计划采购“开平优品”、“苍城优品”村镇特色农产品，通过消费助农，助力开平市苍城镇旺岗村提升村集体经济收入，完成年度村集体经营性收入超30万元，2025年村集体经营性收入超50万元目标。</v>
          </cell>
          <cell r="P63" t="str">
            <v>每学期调研1次一年2次，每次5人。“旺岗时光”、“童悦书屋”、“苍城印象”“潭碧东瓜品牌提升”“文旅项目开展”每个项目约5万元，每年采购“开平优品”、“苍城优品”村镇特色农产品一批，进行消费帮扶。
</v>
          </cell>
          <cell r="Q63">
            <v>120</v>
          </cell>
          <cell r="R63">
            <v>40</v>
          </cell>
          <cell r="S63">
            <v>40</v>
          </cell>
          <cell r="T63">
            <v>40</v>
          </cell>
          <cell r="U63" t="str">
            <v>江门职业技术学院工会：
宋剑虹：0750-3725303
18029600232</v>
          </cell>
        </row>
        <row r="63">
          <cell r="W63" t="str">
            <v>预算过高，总预算不超过50万</v>
          </cell>
        </row>
        <row r="64">
          <cell r="N64" t="str">
            <v>根据揭西县发改局的项目需求（文旅产业规划，三产融合）以及揭西县农业局的项目需求（农村集体经济试点改革），经调研确定选择揭西县南山镇茶叶产业为研究对象，通过农村集体产权试点改革、探索茶叶种植、加工和销售的三产融合发展方案，并尝试协助招商引资，促进南山镇茶叶产业的升级和集体经济发展。</v>
          </cell>
          <cell r="O64" t="str">
            <v>2023年10月，首次调研揭西县农业局、发改局和组织部，了解具体需求；
2023年11月，组织专家教授35人到揭西开展发展研讨会和实地调研。
2023年12月，方案研究和产业企业资源对接
2024年，根据调研结果推动当地人才及茶叶产业的进一步实施</v>
          </cell>
          <cell r="P64" t="str">
            <v>1.交通费：1万元（油费，高速费，租车费等）
2.误餐费：0.36万元（课题组成员餐补）
3.材料费：0.04万元（打印材料及制作宣传物料）
4.课酬费：0.3万元（课题研讨会2次）
5.课题研究专家费：2.3万元（拟组织研究生2名、研究人员3名）
合计：4万元</v>
          </cell>
          <cell r="Q64">
            <v>4</v>
          </cell>
          <cell r="R64">
            <v>0.2</v>
          </cell>
          <cell r="S64">
            <v>3.8</v>
          </cell>
          <cell r="T64" t="str">
            <v>/</v>
          </cell>
          <cell r="U64" t="str">
            <v>王宋涛（乡村振兴研究中心）13411916965</v>
          </cell>
          <cell r="V64" t="str">
            <v>王宋涛老师两个项目合并开展</v>
          </cell>
          <cell r="W64" t="str">
            <v>经费预算不合理</v>
          </cell>
        </row>
        <row r="65">
          <cell r="N65" t="str">
            <v>1.推进合水镇庙湾村农产品集散中心建设。
2.学校商贸学院、双创学院推动实施合水乡创计划，指导培育“银湾甄选”庙湾村电商创业团队</v>
          </cell>
          <cell r="O65" t="str">
            <v>总体任务：建成农产品集散中心，指导创业团队
村集体经济得到明显提升
</v>
          </cell>
          <cell r="P65" t="str">
            <v>40万元（含当地政府资金）</v>
          </cell>
          <cell r="Q65">
            <v>40</v>
          </cell>
          <cell r="R65">
            <v>0</v>
          </cell>
          <cell r="S65" t="str">
            <v>20（含政府投入资金）</v>
          </cell>
          <cell r="T65" t="str">
            <v>20（含政府投入资金）</v>
          </cell>
          <cell r="U65" t="str">
            <v>马力（副处长）13828435136</v>
          </cell>
          <cell r="V65" t="str">
            <v>希望有相关经费支持</v>
          </cell>
          <cell r="W65" t="str">
            <v>无意见</v>
          </cell>
        </row>
        <row r="66">
          <cell r="N66" t="str">
            <v>根据联系乡镇和村的农优产品，搭建电商平台，开展农优产品品牌推广和销售，开展大学生电商策划和直播社会实践和创业项目。</v>
          </cell>
          <cell r="O66" t="str">
            <v>搭建至少1个电商平台，定期组织师生开展农优产品品牌推广和销售</v>
          </cell>
          <cell r="P66" t="str">
            <v>1.搭建电商平台，开展农优产品品牌推广和销售，40万；
2.开展大学生电商策划和直播社会实践和创业项目，20万。</v>
          </cell>
          <cell r="Q66">
            <v>60</v>
          </cell>
        </row>
        <row r="66">
          <cell r="S66">
            <v>30</v>
          </cell>
          <cell r="T66">
            <v>30</v>
          </cell>
          <cell r="U66" t="str">
            <v>胡小波（广东金融学院互金学院党委书记），13826151188</v>
          </cell>
        </row>
        <row r="66">
          <cell r="W66" t="str">
            <v>3年总经费不超过50万</v>
          </cell>
        </row>
        <row r="67">
          <cell r="N67" t="str">
            <v>根据联系乡镇和村的农优产品，搭建电商平台，开展农优产品品牌推广和销售，开展大学生电商策划和直播社会实践和创业项目。</v>
          </cell>
          <cell r="O67" t="str">
            <v>搭建至少1个电商平台，定期组织师生开展农优产品品牌推广和销售。</v>
          </cell>
          <cell r="P67" t="str">
            <v>1.1-2次实地调研费：2万元    
2.实训基地直播样品及耗材费：4万元   
 3.24年和25年暑期三下乡电商直播两队，预计6（教师）+14（学生）人+7天：差旅费 一年6万元  </v>
          </cell>
          <cell r="Q67">
            <v>12</v>
          </cell>
          <cell r="R67">
            <v>0</v>
          </cell>
          <cell r="S67">
            <v>6</v>
          </cell>
          <cell r="T67">
            <v>6</v>
          </cell>
          <cell r="U67" t="str">
            <v>杨旭群（经济管理学院院长）15919616890</v>
          </cell>
        </row>
        <row r="67">
          <cell r="W67" t="str">
            <v>无意见</v>
          </cell>
        </row>
        <row r="68">
          <cell r="N68" t="str">
            <v>依托广州大学、广东邮电职业技术学院资源优势，帮助平远企业-广东兴珠生物科技有限公司和平远县仁居供销有限公司开发、优化镇村消费帮扶平台，启动实施打造镇级供销社和帮扶馆，拓宽农特产品销售渠道，助力镇村农村经济发展。</v>
          </cell>
          <cell r="O68" t="str">
            <v>总体目标：（1）针对平远县开展农产品电商（含数字化品控）开展调研；（2）开发平远县直播电商抖音/小红书等账号及运营团队；（3）打造平远县农产品品牌Logo并初步开展其产品包装设计。</v>
          </cell>
          <cell r="P68">
            <v>6</v>
          </cell>
          <cell r="Q68">
            <v>6</v>
          </cell>
        </row>
        <row r="68">
          <cell r="S68">
            <v>3</v>
          </cell>
          <cell r="T68">
            <v>3</v>
          </cell>
          <cell r="U68" t="str">
            <v>张尧辉（平远县农业农村局副局长）13539154955薛小龙（广州大学管理学院院长、教授、博导）18645008236           朱慧（广州大学管理学院副院长、副教授）13480207957           苏凡博（广东邮电职业技术学院）13826490051</v>
          </cell>
        </row>
        <row r="68">
          <cell r="W68" t="str">
            <v>无意见</v>
          </cell>
        </row>
        <row r="69">
          <cell r="N69" t="str">
            <v>两所高校工会结合职工慰问、节日福利等工作需求，加大对平远县农产品的消费帮扶力度。</v>
          </cell>
          <cell r="O69" t="str">
            <v>加大对平远县农产品的消费帮扶力度。</v>
          </cell>
          <cell r="P69">
            <v>250</v>
          </cell>
          <cell r="Q69" t="str">
            <v>250（广大70+广邮180）</v>
          </cell>
          <cell r="R69">
            <v>60</v>
          </cell>
          <cell r="S69">
            <v>95</v>
          </cell>
          <cell r="T69">
            <v>95</v>
          </cell>
          <cell r="U69" t="str">
            <v>钟伟锋（平远县供销合作社主任）15986496555  张尧辉（平远县农业农村局副局长）13539154955       谭可坚（广州大学工会副主席）13342884866
谢钟扬（广邮工会办主任）13316135885</v>
          </cell>
        </row>
        <row r="69">
          <cell r="W69" t="str">
            <v>三年总经费预算不超过50万</v>
          </cell>
        </row>
        <row r="70">
          <cell r="N70" t="str">
            <v>1、深入调研，破解高岗豆腐节乡村文化、汤塘四九青梅、竹山粉葛产业品牌建设等发展难题，开发乡村文化IP，探索建立市场化运营路径，推动产业链延伸发展。
2、开展职业经理人培训，提升管理人员的能力和水平。</v>
          </cell>
          <cell r="O70" t="str">
            <v>组织学校品牌运营团队对接，调研了解实际需求，结合当地乡村文化，制订一套品牌提升和营销方案，帮助企业提升品牌影响力。组织开展职业经理人培训，提高管理人员能力和水平。
2023年：到2023年底，开展一项以上乡村文化运营或农产品品牌发展的调研活动，提出可行性建议，有效帮助乡村文化和农产品扩大知名度。
2024年：1）组织学校品牌运营团队赴佛冈调研了解高岗豆腐节乡村文化，挖掘文化内涵，结合产品特色为产品品牌和营销方案提出建议。
2）组织团队调研了解竹山粉葛销售情况，结合产品特色提供产品营销方案。
2025年：组</v>
          </cell>
          <cell r="P70" t="str">
            <v>1、组织专家团队开展实地调研5次，每次差旅费3000元，合计1.5万元。专家劳务费每人2000元，10人次合计2万元。2、产品(粉葛、青梅、甜酒、甘薯、豆腐节）包装、品牌设计和营销方案,5×5=25万元；经理人培训会议2次，专家费、会务费2×2=4万元。合计32.5万元</v>
          </cell>
          <cell r="Q70">
            <v>32.5</v>
          </cell>
          <cell r="R70">
            <v>0.7</v>
          </cell>
          <cell r="S70">
            <v>20</v>
          </cell>
          <cell r="T70">
            <v>11.8</v>
          </cell>
          <cell r="U70" t="str">
            <v>现代农业研究所副所长肖海林，18971360215</v>
          </cell>
        </row>
        <row r="70">
          <cell r="W70" t="str">
            <v>无意见</v>
          </cell>
        </row>
        <row r="71">
          <cell r="O71" t="str">
            <v>对方暂无需求</v>
          </cell>
          <cell r="P71" t="str">
            <v>对方暂无需求，无法测算数据</v>
          </cell>
          <cell r="Q71">
            <v>0</v>
          </cell>
          <cell r="R71">
            <v>0</v>
          </cell>
          <cell r="S71">
            <v>0</v>
          </cell>
          <cell r="T71">
            <v>0</v>
          </cell>
          <cell r="U71" t="str">
            <v>林海星13922118922</v>
          </cell>
        </row>
        <row r="71">
          <cell r="W71" t="str">
            <v>内容不完整</v>
          </cell>
        </row>
        <row r="72">
          <cell r="N72" t="str">
            <v>项目内容：1.助销农产品，2.培训农户，3.培育品牌。                             落实举措：1.电商直播，2.技能培训，3.品牌打造</v>
          </cell>
          <cell r="O72" t="str">
            <v>1、基于连山特色农产品，采用直播等现代数字营销手段，实战销售连山农产品；2、加强连山当地农户培训，传授数字营销知识和技术，培养一批数字营销创新创业者；3、加强品牌建设，树立品牌意识，打造特色农产品品牌；4、开展农产品与当地农业经济发展调研，开发适宜当地环境，符合市场需求的新农产品。</v>
          </cell>
          <cell r="P72" t="str">
            <v>1.设备 (一次性投入)相机+镜头：26000，灯光：8000，其他摄像头、耳机、收音设备、鼠标、键盘等设备：6000，中控电脑：6000，拍摄器材：42000，剪辑设备：12000，共计：100000；2.直播间搭建(一次性投入)60000。
3.劳务费用主播400/月，助播400/月，中控400/月，运营400/月，摄影400/月，剪辑400/月，文案400/月，客服200/月，学生：一天轮流播5个小时3000元*12月/元*2年=720000；4.差旅费30000；5.其它投流平台会员购买费用:50</v>
          </cell>
          <cell r="Q72">
            <v>26.7</v>
          </cell>
          <cell r="R72">
            <v>0</v>
          </cell>
          <cell r="S72">
            <v>22.1</v>
          </cell>
          <cell r="T72">
            <v>4.6</v>
          </cell>
          <cell r="U72" t="str">
            <v>余彦蓉 15322210415</v>
          </cell>
        </row>
        <row r="72">
          <cell r="W72" t="str">
            <v>无意见</v>
          </cell>
        </row>
        <row r="73">
          <cell r="N73" t="str">
            <v>依托社会学与人类学学院专家团队协助申报省级非物质文化遗产，协助制定“丰阳牛肉干”食品安全生产标准，推进牛肉干预制菜生产。</v>
          </cell>
          <cell r="O73" t="str">
            <v>利用学校智力资源、人才资源帮助当地产业协会及农户在2023年内制定“丰阳牛肉干”食品安全生产标准，推进牛肉干预制菜生产。2024年牛肉干预制菜上市销售。2025年内申报省级非遗。</v>
          </cell>
        </row>
        <row r="73">
          <cell r="Q73">
            <v>10</v>
          </cell>
          <cell r="R73">
            <v>0</v>
          </cell>
          <cell r="S73">
            <v>5</v>
          </cell>
          <cell r="T73">
            <v>5</v>
          </cell>
          <cell r="U73" t="str">
            <v>陈英群 （驻连州服务队队长）13751881727</v>
          </cell>
          <cell r="V73" t="str">
            <v>23年项目已启动，初期预制菜研发经费由行业协会支付。</v>
          </cell>
          <cell r="W73" t="str">
            <v>无意见</v>
          </cell>
        </row>
        <row r="74">
          <cell r="N74" t="str">
            <v>对试点村制定的发展农村集体经济方案进行政策指导。</v>
          </cell>
          <cell r="O74" t="str">
            <v>1.完成省级下达的发展农村集体经济试点项目目标；2.农村集体经济和农户收入明显增加；3.试点村内群众满意度≥90%。</v>
          </cell>
        </row>
        <row r="74">
          <cell r="U74" t="str">
            <v>王圣君，阳山驻县工作队队长，15913165921</v>
          </cell>
        </row>
        <row r="74">
          <cell r="W74" t="str">
            <v>缺少经费预算</v>
          </cell>
        </row>
        <row r="75">
          <cell r="N75" t="str">
            <v>结合职工慰问、节日福利等工作需求，加大对英德市农产品的消费帮扶力度。</v>
          </cell>
          <cell r="O75" t="str">
            <v>1.校工会组织对英德市农产品的消费帮扶；2.校工会组织教职工到英德休养疗养；3.各行政管理部门组织到英德进行党日活动或分工会活动。</v>
          </cell>
          <cell r="P75">
            <v>70</v>
          </cell>
          <cell r="Q75">
            <v>70</v>
          </cell>
        </row>
        <row r="75">
          <cell r="S75">
            <v>35</v>
          </cell>
          <cell r="T75">
            <v>35</v>
          </cell>
          <cell r="U75" t="str">
            <v>谭可坚（广州大学工会副主席）13342884866</v>
          </cell>
        </row>
        <row r="75">
          <cell r="W75" t="str">
            <v>三年总经费预算不超过50万</v>
          </cell>
        </row>
        <row r="76">
          <cell r="N76" t="str">
            <v>选派专家或者相关机构到横石水镇、桥头镇等镇指导经济运营发展，尤其是指导镇开发农旅文旅产业，壮大集体经济收入。</v>
          </cell>
          <cell r="O76" t="str">
            <v>1.选派专家或者相关机构到横石水镇指导经济运营发展；2.选派专家或者相关机构到桥头镇等镇指导经济运营发展。</v>
          </cell>
          <cell r="P76">
            <v>6</v>
          </cell>
          <cell r="Q76">
            <v>6</v>
          </cell>
        </row>
        <row r="76">
          <cell r="S76">
            <v>3</v>
          </cell>
          <cell r="T76">
            <v>3</v>
          </cell>
          <cell r="U76" t="str">
            <v>薛小龙（广州大学管理学院院长、教授、博导）18645008236</v>
          </cell>
        </row>
        <row r="76">
          <cell r="W76" t="str">
            <v>经费预算不合理，过低</v>
          </cell>
        </row>
        <row r="77">
          <cell r="N77" t="str">
            <v>指导英德市城乡融合发展试验区相关工作，如指导编制浛洸历史文化街区保护和开发、文化和旅游规划设计方案。</v>
          </cell>
          <cell r="O77" t="str">
            <v>1.指导编制浛洸镇历史文化街区保护和开发；2.指导编制浛洸镇旅游规划设计方案。</v>
          </cell>
          <cell r="P77">
            <v>6</v>
          </cell>
          <cell r="Q77">
            <v>6</v>
          </cell>
        </row>
        <row r="77">
          <cell r="S77">
            <v>3</v>
          </cell>
          <cell r="T77">
            <v>3</v>
          </cell>
          <cell r="U77" t="str">
            <v>薛小龙（广州大学管理学院院长、教授、博导）18645008236</v>
          </cell>
        </row>
        <row r="77">
          <cell r="W77" t="str">
            <v>经费预算不合理，过低</v>
          </cell>
        </row>
        <row r="78">
          <cell r="N78" t="str">
            <v>组织师生团队利用专业优势，挖掘乡村价值，盘活集体资产，协助陆河县发展农文旅产业。陆河县有条件的集体经济组织可聘请学校专家或团队担任职业经理人、参与经营管理，探索建立收益共享机制，实现共赢效果。</v>
          </cell>
          <cell r="O78" t="str">
            <v>1.2023-2024年，组织师生团队进行实地考察，协助挖掘乡村价值，提供协助陆河县发展农文旅产业相关建议。
2.2024-2025年，依托专业实践课程在相关方面进行专项设计帮扶，支持螺溪谷、北中欢乐谷、螺洞世外梅园等旅游景点规划建设、品牌运营进一步提升，推进IP赋能乡村振兴。
3.2025-2026年，依托数字媒体学院相关专业优势，发挥动画制作、IP形象与品牌设计、包装与产品设计等资源优势，助力乡村文旅发展，发挥产品包装摄影、产品宣传影像制作等资源优势，助力农产品展销。</v>
          </cell>
        </row>
        <row r="78">
          <cell r="U78" t="str">
            <v>驻县服务队队长，胡学英（13510185759）
驻县服务队副队长，雷聪聪（13760395330）</v>
          </cell>
        </row>
        <row r="78">
          <cell r="W78" t="str">
            <v>缺少经费预算</v>
          </cell>
        </row>
        <row r="79">
          <cell r="N79" t="str">
            <v>搭建产销对接平台，积极参与集体经济运营</v>
          </cell>
          <cell r="O79" t="str">
            <v>协助乐昌发展农文旅产业、发展壮大新型集体经济，推进乐昌名特优新农产品与珠三角消费市场对接，带动乐昌农产品全域全品类全产业链发展，促进农业增效、农民增收，推动乐昌现代农业产业高质量发展。加强电商专业人才培训，为电商、跨境电商、直播、短视频制作和信息技术方面的人才提供培训服务。</v>
          </cell>
          <cell r="P79" t="str">
            <v>完成初步方案，正在进行项建及可研编制。</v>
          </cell>
        </row>
        <row r="79">
          <cell r="U79" t="str">
            <v>赵明 
广东省科学院驻乐昌市服务队队长
18022391569 </v>
          </cell>
        </row>
        <row r="79">
          <cell r="W79" t="str">
            <v>缺少经费预算</v>
          </cell>
        </row>
        <row r="80">
          <cell r="N80" t="str">
            <v>1.黄屋村文创产品研发，品牌打造。
2.石塘堆花米酒产学研项目规划及品牌打造。</v>
          </cell>
          <cell r="O80" t="str">
            <v>支持乡村产业发展，提升文创产品研发和品牌打造。
2023年扎实做好调研，明确合作意向。
2024年计划完成黄屋村文创产品研发初步设计，明确项目推进的关键节点。           2025年计划完成黄屋村文创产品研发，至少推出1款黄屋村文创产品，建立品牌形象，提高知名度。             2024年计划推进石塘堆花米酒产学研项目规划，确立项目方向和研发计划。          2025年完成石塘堆花米酒产学研项目规划的最终设计，明确品牌定位。</v>
          </cell>
          <cell r="P80" t="str">
            <v>文创产品研发费用： 用于黄屋村文创产品的研发，包括材料费、设计费、生产费等。
石塘堆花米酒产学研项目规划费用： 用于石塘堆花米酒产学研项目的规划设计，包括项目调研、规划编制费用等。
石塘堆花米酒品牌打造费用： 用于石塘堆花米酒品牌的推广和宣传，包括市场调研、包装设计、广告费等。</v>
          </cell>
          <cell r="Q80">
            <v>30</v>
          </cell>
          <cell r="R80">
            <v>5</v>
          </cell>
          <cell r="S80">
            <v>15</v>
          </cell>
          <cell r="T80">
            <v>10</v>
          </cell>
          <cell r="U80" t="str">
            <v>郭琪伟 驻县服务队副队长 19802035040</v>
          </cell>
        </row>
        <row r="80">
          <cell r="W80" t="str">
            <v>无意见</v>
          </cell>
        </row>
        <row r="81">
          <cell r="N81" t="str">
            <v>1.对接高校帮扶传统村落、古民居的资源进行逐类划分，并根据其重要性和保存状况进行分期分批的因地制宜有序保护。
2.恩村传统民俗文化发掘保护利用（协助申请非遗：舞龙、舞狮、恩村故事、竹编工艺、打谯）。明清时期传统古建筑保护与利用（协助古门楼、古宅文物申报、古建筑复原资料数据整理等）。
3.南庄村传统民俗文化发掘保护利用（民俗文化资料收集整理）；南庄村古建筑保护与利用（古祠堂、古宅、古建筑复原资料数据整理等）。
4.古夏村古村落保护规划设计，协助古夏村古村落文化、民俗传承与发展及建筑群的保护工作。</v>
          </cell>
          <cell r="O81" t="str">
            <v>保护和利用古村落及其文化遗存，促进传统文化的发掘和传承。
2023年扎实做好调研，明确合作意向。              2024年计划完成蛇离梯田旅游资源开发利用规划的初步设计，组建专业团队对接，制定保护方案。               2025年协助恩村做好传统民俗文化的发掘和保护，包括非遗项目申请和传统古建筑保护等。对南庄村进行传统民俗文化发掘和保护，收集整理相关资料。协助古夏村古村落保护规划设计，推动文化、民俗传承和建筑群的保护工作。</v>
          </cell>
          <cell r="P81" t="str">
            <v>传统村落和古民居保护费用： 包括对高校帮扶传统村落、古民居的资源进行逐类划分的调研费用、保护规划设计费用等。
传统民俗文化发掘保护利用费用： 包括恩村传统民俗文化发掘保护利用的费用，如协助申请非遗、舞龙、舞狮、恩村故事、竹编工艺、打谯等项目的调研、申请费用；明清时期传统古建筑保护与利用的费用，如协助古门楼、古宅文物申报、古建筑复原资料数据整理等。
南庄村传统民俗文化发掘保护利用费用： 包括民俗文化资料收集整理的费用；南庄村古建筑保护与利用的费用，如古祠堂、古宅、古建筑复原资料数据整理等。</v>
          </cell>
          <cell r="Q81">
            <v>10</v>
          </cell>
          <cell r="R81">
            <v>5</v>
          </cell>
          <cell r="S81">
            <v>5</v>
          </cell>
        </row>
        <row r="81">
          <cell r="U81" t="str">
            <v>孙俊川 驻县服务队队长 13824416635
郭琪伟 驻县服务队副队长 19802035040</v>
          </cell>
        </row>
        <row r="81">
          <cell r="W81" t="str">
            <v>无意见</v>
          </cell>
        </row>
        <row r="82">
          <cell r="N82" t="str">
            <v>1.开发乡村文化IP，助力特色文旅产业发展。
2.蛇离梯田旅游资源开发利用规划，协助文化旅游资源开发利用，协助打造乡村精品旅游点。
3.恩村古村传统文化宣传（资料故事编写，新媒体宣传等）。</v>
          </cell>
          <cell r="O82" t="str">
            <v>助力特色文旅产业发展，协助文化旅游资源的开发和利用。
2023年扎实做好调研，明确合作意向。              2024年计划组建团队完成蛇离梯田旅游资源开发利用规划的初步设计，明确项目推进的关键节点。               2025年完成蛇离梯田旅游资源开发利用规划的最终设计，启动项目实施。确保至少1个乡村旅游点完成初步打造，编写并发布不少于20篇资料和故事，在新媒体平台上累计获得不少于20,000次的点击或浏览量。</v>
          </cell>
          <cell r="P82" t="str">
            <v>乡村文化IP开发费用： 用于乡村文化IP的策划、设计、推广等费用。
蛇离梯田旅游资源开发利用规划费用： 用于蛇离梯田旅游资源的规划设计、资源开发、宣传推广等费用。
古村传统文化宣传费用： 用于恩村古村传统文化的宣传，包括资料故事编写、新媒体宣传等费用。</v>
          </cell>
          <cell r="Q82">
            <v>25</v>
          </cell>
          <cell r="R82">
            <v>15</v>
          </cell>
          <cell r="S82">
            <v>10</v>
          </cell>
        </row>
        <row r="82">
          <cell r="U82" t="str">
            <v>郭琪伟 驻县服务队副队长 19802035040</v>
          </cell>
        </row>
        <row r="82">
          <cell r="W82" t="str">
            <v>无意见</v>
          </cell>
        </row>
        <row r="83">
          <cell r="N83" t="str">
            <v>1、推动宰相粉等非遗项目等农文旅产品进校园，通过学校工会、校友和乡贤等发布和推广隘子镇、澄江镇、顿岗镇、沈所镇等镇村农产品信息，打造和推荐宣传乡村旅游精品路线，助力协助镇村集体经济高质量发展。</v>
          </cell>
          <cell r="O83" t="str">
            <v>2023年11月起推动宰相粉等非遗项目等农文旅产品进校园，2023年、2024年和2025年通过学校工会、校友和乡贤等发布和推广隘子镇、澄江镇、顿岗镇、沈所镇等镇村农产品信息，打造和推荐宣传乡村旅游精品路线，助力协助镇村集体经济高质量发展。。</v>
          </cell>
          <cell r="P83" t="str">
            <v>2.5万：启动0.5+每年实施1万</v>
          </cell>
        </row>
        <row r="83">
          <cell r="R83">
            <v>0.5</v>
          </cell>
          <cell r="S83">
            <v>1</v>
          </cell>
          <cell r="T83">
            <v>1</v>
          </cell>
          <cell r="U83" t="str">
            <v>联系人：万益（广东机电职业技术学院驻始兴县服务队副队长，13719004122）</v>
          </cell>
          <cell r="V83" t="str">
            <v>隘子镇、澄江镇、顿岗镇、沈所镇（含上述乡镇的典型村及其它下辖村）</v>
          </cell>
          <cell r="W83" t="str">
            <v>经费预算不合理，过低</v>
          </cell>
        </row>
        <row r="84">
          <cell r="N84" t="str">
            <v>项目内容：开展乡村经理人人才培训、“产业大讲堂”活动，协助引入资源盘活集体资产。落实举措：1.设立乡村经理人人才库， 每年一次乡村职业经理人培训、交流；2.定期开展“产业大讲堂”活动，选派专家教授定期开展名师专题讲座、实地观摩研学等多种形式教学活动；3.建立专家顾问团队，选派专家人才队伍为强镇富村公司运营提供专业支持，协助强化强镇富村公司盘活集体资产、农产品销售等业务能力，探索建立收益共享机制；4. 建立乡村振兴实践基地，为高校师生提供实践和科研项目，解决现实问题，探索乡村经济发展的创新模式；5. 设立学</v>
          </cell>
          <cell r="O84" t="str">
            <v>总目标：促进乡村经济发展，推动乡村振兴战略的实施，提升乡村职业经理人的能力和素质，打造强镇富村公司，实现集体经济可持续良性运作。
每年定期与始兴县沈所镇相关部门开展党建活动2次或以上；每年组织专家和师生集中开展1次乡村经济现状调查，分析乡村经济发展潜力和问题，每年集中培训乡村职业经理人1次，提升乡村职业经理人的能力和素质；每年组织校友参访乡村企业2次，为乡村企业提供管理咨询报告；在始兴县沈所镇建立大学生创新实践基地2个。
2024年目标
推动与沈所镇相关部门共建乡村职业经理人试点村的工作组织和管理机制；开</v>
          </cell>
          <cell r="P84" t="str">
            <v>乡村经理人人才培训和交流：30,000元
产业大讲堂活动：30,000元
乡村振兴实践基地运营：30,000元；调研和培训课件开发：10，000元</v>
          </cell>
          <cell r="Q84">
            <v>10</v>
          </cell>
          <cell r="R84">
            <v>4</v>
          </cell>
          <cell r="S84">
            <v>3</v>
          </cell>
          <cell r="T84">
            <v>3</v>
          </cell>
          <cell r="U84" t="str">
            <v>负责人：区向丽（暨南大学管理学院党委书记），联系人：刘潇（暨南大学管理学院企业管理系教工党支部书记，13822253946）</v>
          </cell>
        </row>
        <row r="84">
          <cell r="W84" t="str">
            <v>无意见</v>
          </cell>
        </row>
        <row r="85">
          <cell r="N85" t="str">
            <v>项目内容：校企合作联合培养电商直播人才，销售翁源兰花等农特产品。                 落实举措：学校提供直播场地、学员；企业提供培训人员及技术服务。</v>
          </cell>
          <cell r="O85" t="str">
            <v>争取2024年建立2间直播室，培养20名学员上岗。</v>
          </cell>
          <cell r="P85" t="str">
            <v>预计两名培训讲师课酬4000元/月</v>
          </cell>
          <cell r="Q85" t="str">
            <v>20万</v>
          </cell>
        </row>
        <row r="85">
          <cell r="S85" t="str">
            <v>10万</v>
          </cell>
          <cell r="T85" t="str">
            <v>10万</v>
          </cell>
          <cell r="U85" t="str">
            <v>曾祥跃（人力资源部管理九级职员）</v>
          </cell>
        </row>
        <row r="85">
          <cell r="W85" t="str">
            <v>无意见</v>
          </cell>
        </row>
        <row r="86">
          <cell r="N86" t="str">
            <v>1、开展河西石上村农产品调研；2、开展品牌设计工作打造乡品牌；3、打造返乡创业类三农类IP，提升乡村品牌认知；４、开展短视频创作技术、电子商务技术主题培训，带动更多农户，以点带面打造品牌</v>
          </cell>
          <cell r="O86" t="str">
            <v>2023.11-2024.03:开展河西石上村农产品调研；
2024.04-2024.12:开展品牌设计工作打造乡村品牌；
2025.01-2025.12:打造返乡创业类三农类IP，提升乡村品牌认知；
2026.01-2026.12:开展短视频创作技术、电子商务技术主题培训，带动更多农户，以点带面打造品牌矩阵；
</v>
          </cell>
          <cell r="P86" t="str">
            <v>经费预计投入20万元。
1.调研差旅费/会议费/合作交流费(考察、调研、技术推广等费用):6万;
2.劳务费(专家指导费、人员费用):3万;
3.设备费（直播间设备、电脑、相机、灯光、道具等）：5万；
4.出版费、调研报告(发表论文、软件著作权、相关专利、资料费用、装订费):3万;
5.其他费用:3万。</v>
          </cell>
          <cell r="Q86">
            <v>20</v>
          </cell>
          <cell r="R86">
            <v>10</v>
          </cell>
          <cell r="S86">
            <v>5</v>
          </cell>
          <cell r="T86">
            <v>5</v>
          </cell>
          <cell r="U86" t="str">
            <v>赖璟礼（阳江职业技术学院电子商务教研室主任）15119454779</v>
          </cell>
        </row>
        <row r="86">
          <cell r="W86" t="str">
            <v>无意见</v>
          </cell>
        </row>
        <row r="87">
          <cell r="N87" t="str">
            <v>1、开展特色农产品直播销售，解决特色农产品品牌知名度低，销量低，难以出村的技术难题：提供特色农产品直播销售所需技术、人才和知识等资源全渠道销售；
2、开展特色农产品直播销售关键技术指导、培训工作，解决直播带货难以常态化长效化开展难题：提供特色农产品直播销售技术指导、培训和产品销售策略工作</v>
          </cell>
          <cell r="O87" t="str">
            <v>1.推动“直播助农+特色农产品”--云卖货让特色农产品飞入千家万户。联系阳春陂面镇各村、基地等特色农产品，根据特色农产品成熟时期，每月开展一次特色农产品专项电商直播活动，。
2.开展农村电商培训。通过充分利用电商平台、商（协）会等平台，每季度举行一次电商培训，举办农特产品“走出去”专题培训或直播培训。</v>
          </cell>
          <cell r="P87" t="str">
            <v>1.根据财政部、中共中央组织部、
国家公务员局修订印发《中央和
国家机关培训费管理办法》规定，
副高专业人员每学时不高过500元
标准，每季度举行一场4学时专题
培训，每季度费用2000元，投入经费约0.6万元/年；
2.参考广东直播带货团队收费标准，从直播带货服务、直播间布置、主播费用、文案撰写与设计、社交媒体推广、直播回放及整理、现场拍摄服务费用等方面综合测算，结合助农初心，一场直播带货收费3000元，每月开展一次直播带货活动，投入经费约3.6万/年。</v>
          </cell>
          <cell r="Q87">
            <v>8.9</v>
          </cell>
          <cell r="R87">
            <v>0.5</v>
          </cell>
          <cell r="S87">
            <v>4.2</v>
          </cell>
          <cell r="T87">
            <v>4.2</v>
          </cell>
          <cell r="U87" t="str">
            <v>黄文静（阳江职业技术学院外语系党总支副书记13922007828）</v>
          </cell>
        </row>
        <row r="87">
          <cell r="W87" t="str">
            <v>无意见</v>
          </cell>
        </row>
        <row r="88">
          <cell r="N88" t="str">
            <v>与广东乐美途旅游开发有限公司合作，共同打造阳西县塘口镇同由村乐美途榄根度假村项目等，以榄根村为中心，辐射带动周围村庄，主要包括亲水、营地、民宿、农业观光，农耕文化体验等功能。通过租赁村集体土地、村民闲置房屋、闲置集体建设用地、村民荒废竹林地等，打造营地及民宿等；租赁村民撂荒农田，打造共享农场等，吸引游客，提高村集体经济及村民收入，对区域的消费、餐饮、住宿、旅游影响力、旅游资源开发等带来较好的辐射拉动效应。</v>
          </cell>
          <cell r="O88" t="str">
            <v>总体目标：度假村每年接待游客20万人次、车流量6万辆次，提供就业岗位40个，增加村集体收入25万。
2024年：全面建成乐美途榄根度假村，正常运营，接待游客12万人次、车流量3万辆次，增加村集体收入15万元。
2025年：接待游客15万人次、车流量4万辆次。增加村集体收入18万元。
2026年：接待游客18万人次、车流量5万辆次。增加村集体收入21万元。
2027年：接待游客20万人次、车流量6万辆次。增加村集体收入25万元。</v>
          </cell>
          <cell r="P88" t="str">
            <v>每年20万元，含以下费用：主要用于同由村打造乡村文旅项目，改造环境。</v>
          </cell>
          <cell r="Q88">
            <v>40</v>
          </cell>
        </row>
        <row r="88">
          <cell r="S88">
            <v>20</v>
          </cell>
          <cell r="T88">
            <v>20</v>
          </cell>
          <cell r="U88" t="str">
            <v>苏江生（广东二师党委组织部副部长）
13660109211</v>
          </cell>
        </row>
        <row r="88">
          <cell r="W88" t="str">
            <v>无意见</v>
          </cell>
        </row>
        <row r="89">
          <cell r="N89" t="str">
            <v>1.达成共建意识，建立需求清单；
2.制定建设方案
3.签订协议
4.组织学生开展服务
</v>
          </cell>
          <cell r="O89" t="str">
            <v>1.组织创业创新赛事不少于3项
2.合作开展乡村文化艺术展示区、乡村夏（冬）令营区、乡村劳动体验区、网红地标打卡基地、特色民宿基地、特色农产品电商直播基地等的设计、建设与运营，不少于3个。
3.开展地方文旅资源挖掘、行业发展调研、特色农产品营销、网红打卡点改造、文明乡风志愿服务等社会实践，不少于10个案例。</v>
          </cell>
          <cell r="P89" t="str">
            <v>1.赛事组织费用，每项为10万元；
2.示范运营基地每个为15万元；
3.社会实践调查每项支持2万元</v>
          </cell>
          <cell r="Q89">
            <v>95</v>
          </cell>
          <cell r="R89">
            <v>20</v>
          </cell>
          <cell r="S89">
            <v>30</v>
          </cell>
          <cell r="T89">
            <v>35</v>
          </cell>
          <cell r="U89" t="str">
            <v>蒋忠海（驻县服务队队长、副院长）13724632907</v>
          </cell>
          <cell r="V89" t="str">
            <v>需要省级专项资金支持</v>
          </cell>
          <cell r="W89" t="str">
            <v>需要省级专项资金支持</v>
          </cell>
        </row>
        <row r="90">
          <cell r="N90" t="str">
            <v>努力发挥学校工会、各地市校友会的力量，大力号召教职工、校友群体积极响应“消费扶贫”，大力促进消费活动，助力郁南县经济发展。</v>
          </cell>
          <cell r="O90" t="str">
            <v>1、完成校工会一年两次的福利品采购工作；
2、在河源郁南组织学校校友年会1场。</v>
          </cell>
          <cell r="P90" t="str">
            <v>福利品一年需采购20万元，校友年会餐饮、住宿、纪念品等支出约10万元。</v>
          </cell>
          <cell r="Q90">
            <v>0</v>
          </cell>
          <cell r="R90">
            <v>0</v>
          </cell>
          <cell r="S90">
            <v>0</v>
          </cell>
          <cell r="T90">
            <v>0</v>
          </cell>
          <cell r="U90" t="str">
            <v>苏健宏，
15816933561</v>
          </cell>
        </row>
        <row r="90">
          <cell r="W90" t="str">
            <v>无经费预算</v>
          </cell>
        </row>
        <row r="91">
          <cell r="N91" t="str">
            <v>以拍摄时尚大片、短视频、时装秀和产品设计等多元艺术表现形式呈现乡村的特色IP，巧借“跨界”东风，以“艺术+”赋能茶产业发展，共同探索乡村振兴高质量发展的特色道路。助力农产品销售，打造乡村文创IP，农产品，建立文创，文旅综合的电子商务基地</v>
          </cell>
          <cell r="O91" t="str">
            <v>1、拍摄短视频、时尚片、设计一款外包装
2、建立文创、文旅综合的电子商务基地</v>
          </cell>
          <cell r="P91" t="str">
            <v>三年投入经费100万元。
日常运营、维护、水电支出：50万元；
开展各类培训活动：30万元；
科技实践活动：20万元。</v>
          </cell>
          <cell r="Q91">
            <v>200</v>
          </cell>
          <cell r="R91">
            <v>100</v>
          </cell>
          <cell r="S91">
            <v>50</v>
          </cell>
          <cell r="T91">
            <v>50</v>
          </cell>
          <cell r="U91" t="str">
            <v>胡正发（工作队队长）18902770611</v>
          </cell>
        </row>
        <row r="91">
          <cell r="W91" t="str">
            <v>预算过高，总预算不超过50万</v>
          </cell>
        </row>
        <row r="92">
          <cell r="N92" t="str">
            <v>根据地方乡村经济的发展特点及发展需求，组织专家团队进行深入调研、指导，厘清其工作思路，明确发展方面。</v>
          </cell>
          <cell r="O92" t="str">
            <v>根据廉江市城乡的经济特点，组织学校人力资源深入地方把脉，力争为廉江城乡经济发展提供可行性的指导方案，助推乡村产业发展。</v>
          </cell>
        </row>
        <row r="92">
          <cell r="U92" t="str">
            <v>岭南师范学院：乡村振兴研究院、科研处（刘群慧13536413866）
廉江市：市农业农村局（曹忠芬）13824819666</v>
          </cell>
        </row>
        <row r="92">
          <cell r="W92" t="str">
            <v>无经费预算</v>
          </cell>
        </row>
        <row r="93">
          <cell r="N93" t="str">
            <v>打通“5G+VR直播”渠道，提升农产品销售量。
通过5G+VR直播，村民能够将当地特色农产品以更加新颖的方式展现推广出去，为直播带货提供更多便利。</v>
          </cell>
          <cell r="O93" t="str">
            <v>总目标：通过帮扶，完成16个镇（街）特色农产品的5G直播20场次以上。
分年度工作量化指标：
2023年：开展调研，成立项目工作小组，由牵头部门制定具体方案；
2024年：完成典型镇岭北镇、7个典型村特色农产品5G直播；
2025年：完成5G直播20场次。</v>
          </cell>
          <cell r="P93" t="str">
            <v>往返遂溪县交通费：0.06万元/人；
住宿费：0.028元/人；
差旅费：0.023元/人
服务团队：10人/ 队；
服务天数：3天/2场次；
服务场次：20场
设备费：1.5万元
费用总预算：
(0.06+0.028*2+0.023*3)*10*10+1.5=20万</v>
          </cell>
          <cell r="Q93">
            <v>20</v>
          </cell>
          <cell r="R93">
            <v>0</v>
          </cell>
          <cell r="S93">
            <v>15</v>
          </cell>
          <cell r="T93">
            <v>5</v>
          </cell>
          <cell r="U93" t="str">
            <v>广州铁路职业技术学院外语商贸学院副院长
刘雨涛，13535348776</v>
          </cell>
        </row>
        <row r="93">
          <cell r="W93" t="str">
            <v>无意见</v>
          </cell>
        </row>
        <row r="94">
          <cell r="N94" t="str">
            <v>对吴川市村干部特别是村“两委”、自然村组、经济合作社负责财务工作的干部进行财务技能提升培训，促进他们明晰财务制度与核算管理规程，较高效率地做好财务工作和资产管理工作。</v>
          </cell>
          <cell r="O94" t="str">
            <v>每年举办一次</v>
          </cell>
          <cell r="P94" t="str">
            <v>30万元，每年10万元</v>
          </cell>
          <cell r="Q94">
            <v>30</v>
          </cell>
          <cell r="R94">
            <v>10</v>
          </cell>
          <cell r="S94">
            <v>10</v>
          </cell>
          <cell r="T94">
            <v>10</v>
          </cell>
          <cell r="U94" t="str">
            <v>谢礼炮（副队长）15913103711</v>
          </cell>
        </row>
        <row r="94">
          <cell r="W94" t="str">
            <v>分类不合理，应该归在人才培训类</v>
          </cell>
        </row>
        <row r="95">
          <cell r="N95" t="str">
            <v>培训培养专业化、高素质的农业经理人队伍。会同吴川市委组织部、市人力资源与社会保障局、市农业农村局遴选农业种养带头人、农业经营管理骨干、农产品加工技术骨干、农产品电商网红、农村现代物流管理人才、农机应用能手等人选参加农业经理人培训培养，扶持农业经理人将事业做大做强。</v>
          </cell>
          <cell r="O95" t="str">
            <v>每年举办1期</v>
          </cell>
          <cell r="P95" t="str">
            <v>60万元，每期20万元</v>
          </cell>
          <cell r="Q95">
            <v>60</v>
          </cell>
          <cell r="R95">
            <v>20</v>
          </cell>
          <cell r="S95">
            <v>20</v>
          </cell>
          <cell r="T95">
            <v>20</v>
          </cell>
          <cell r="U95" t="str">
            <v>谢礼炮（副队长）15913103711</v>
          </cell>
        </row>
        <row r="95">
          <cell r="W95" t="str">
            <v>分类不合理，应该归在人才培训类</v>
          </cell>
        </row>
        <row r="96">
          <cell r="N96" t="str">
            <v>主要工作：1.与南山镇镇政府，驻村工作队对全镇韭菜种植面积及种植基地进行调研；2. 掌握南山镇韭菜种植技术，解决目前种植过程中的突出问题，掌握韭菜的安全生产及检测技术。</v>
          </cell>
          <cell r="O96" t="str">
            <v>1.前期已经对南山镇近两年种植规模初步调研；2. 通过农户培训等方式进行解决目前种植过程中的突出问题，正在推进。</v>
          </cell>
        </row>
        <row r="96">
          <cell r="Q96">
            <v>25</v>
          </cell>
          <cell r="R96">
            <v>4</v>
          </cell>
          <cell r="S96">
            <v>21</v>
          </cell>
        </row>
        <row r="96">
          <cell r="U96" t="str">
            <v>马超
生物与食品工程学院副院长
15251856410 
</v>
          </cell>
        </row>
        <row r="96">
          <cell r="W96" t="str">
            <v>分类不合理，应该归为产业技术支撑</v>
          </cell>
        </row>
        <row r="97">
          <cell r="N97" t="str">
            <v>建立师生电子商务实践基地，利用广宁竹产业优势，开展竹产品和农优产品电商直播带货。</v>
          </cell>
          <cell r="O97" t="str">
            <v>总目标：充分利用竹海旅游资源和竹产业优势，服务于学校电子商务专业人才培养，服务于广宁竹产品和农优产品推广，推动县校合作双赢。
分年度目标：
2023年-2024年，在横山镇罗锅村开展电商产业园调研，掌握竹产品加工和农优产品品牌，搭建电商平台；
2025年-2027年.开展毕业生实习和三下乡学生假期实践活动，开展大学生电商策划和直播社会实践和创业项目，推广广宁农优产品品牌和销售，培育广宁电子商务从业人员综合素质。
</v>
          </cell>
          <cell r="P97" t="str">
            <v>1.电商实践基地挂牌，1万元（2023年）；             2.电商产业调研，1万元/次，三年共3次，共3万元；               3.农优产品调研，1万元/次，三年共3次，共3万元；               4.直播器材购置，10万元（2024年）；                5.课题研究经费，3万元/项，2024年、2025年各1项，共2项，共6万元。</v>
          </cell>
          <cell r="Q97">
            <v>23</v>
          </cell>
          <cell r="R97">
            <v>3</v>
          </cell>
          <cell r="S97">
            <v>15</v>
          </cell>
          <cell r="T97">
            <v>5</v>
          </cell>
          <cell r="U97" t="str">
            <v>廖晓（广东金融学院互联网金融与信息工程学院电子商务系主任），13711083315</v>
          </cell>
        </row>
        <row r="97">
          <cell r="W97" t="str">
            <v>无意间</v>
          </cell>
        </row>
        <row r="98">
          <cell r="N98" t="str">
            <v>在电商产业园搭建广金-广宁电商直播平台，开展农优产品品牌推广和销售，推动县校合作双赢和学校人才培养。</v>
          </cell>
          <cell r="O98" t="str">
            <v>总目标：充分利用广宁作为全国电子商务进农村综合示范项目优势，服务于县校电子商务人才培养，服务于广宁竹产品和农优产品推广，推动县校合作双赢。
2023年在横山镇罗帷村电商产业园调研，掌握竹产品加工和农优产品品牌，搭建县校合作电商平台，并参与试营运。
2024-2025年开展三下乡实践活动，策划电商直接比赛，组织电商协会开展培训，初步形成县校合作机制。
2026年-2027年开展县校深度合作，形成毕业生实习基地，三下乡学生假期实践基地，开展电商人才培养和培训，策划电商直播和创业挑战杯比赛，推广宁农优产品品牌和</v>
          </cell>
          <cell r="P98" t="str">
            <v>1.电商合作平台研发，10万元（2024年）；            2.电商协会会员培训，2万元/期，2024、2025年共2期，共4万元；          3.三下乡实践活动，1万元/年，2024、2025年共2期，共2万元；    4.电商活动竞赛，3万元/年，2024、2025年共2期，共6万元。</v>
          </cell>
          <cell r="Q98">
            <v>22</v>
          </cell>
          <cell r="R98">
            <v>0</v>
          </cell>
          <cell r="S98">
            <v>16</v>
          </cell>
          <cell r="T98">
            <v>6</v>
          </cell>
          <cell r="U98" t="str">
            <v>廖晓（广东金融学院互联网金融与信息工程学院电子商务系主任），13711083315</v>
          </cell>
        </row>
        <row r="98">
          <cell r="W98" t="str">
            <v>无意见</v>
          </cell>
        </row>
        <row r="99">
          <cell r="N99" t="str">
            <v>古城村探索推行“党建引领+帮扶协作+联农带农+品牌效应”的合作模式，统筹发展“古城三岳鸡”、玉米、水果等特色优势产业。“古城三岳鸡”推出市场后，养殖场将复制养鸡模式，联动周边村民一起扩大养殖规模，联农带农，实现古城村民创富增收。至此以“古城三岳鸡”为媒，发展古城三岳鸡蛋卷、古城三岳鸡蛋面、古城三岳农产品等系列产品，延长农产品产业链条，打造“古城三岳”IP系列氛围，吸引游客前来观光，带动农旅、餐饮等发展，促进一二三产业融合发展。</v>
          </cell>
          <cell r="O99" t="str">
            <v>短期（2023年12月前完成）：市场调研，了解产业现状和企业需求，确定要解决的具体形成科研项目，并申请立项（食品学院）；中期（2024年7月前完成）：发挥党员干部先锋模范作用，选派学校优秀党员干部指导怀集县教师队伍建设（党委办公室、人事处）；长期（2025年12月前完成）：强化党建与业务深度融合实践路径，通过制药工程学院、管理学院、食品学院、软件学院、护理学院、中医保健学院、药学院等二级学院开展专业建设方面的调查研究和交流指导，确定初步合作方向（党委办公室、制药工程学院、管理学院、食品学院、软件学院、护理</v>
          </cell>
        </row>
        <row r="99">
          <cell r="Q99">
            <v>6</v>
          </cell>
          <cell r="R99">
            <v>2</v>
          </cell>
          <cell r="S99">
            <v>2</v>
          </cell>
          <cell r="T99">
            <v>2</v>
          </cell>
          <cell r="U99" t="str">
            <v>袁贞桀（广东食品药品职业学院驻县服务队副队长13726749462）</v>
          </cell>
        </row>
        <row r="99">
          <cell r="W99" t="str">
            <v>无意见</v>
          </cell>
        </row>
        <row r="100">
          <cell r="N100" t="str">
            <v>项目内容：南雄市文旅产业规划研究及旅游从业人员培训。落实举措：1.对南雄市旅游从业人员提供培训和指导。2.推动南雄市红色村、油山革命纪念碑、大岭下会议旧址、上朔古村落、长征历史步道、恐龙化石文化等文旅资源与高校文化技术优势结合，参与美丽乡村规划建设。3.深入挖掘红色文化内涵，策划发展红色文旅产业，实现文化对旅游内涵的提升和旅游对文化资源的激活。4.提供美丽乡村转化为“美丽经济”的乡村旅游发展的专业市场分析和设计规划方案；将梅关古驿道、灵潭驿站、驿道梅园、珠玑古巷等精品线路串联，切实发挥好文旅业新引擎方面提</v>
          </cell>
          <cell r="O100" t="str">
            <v>总体目标：发挥旅游与地理学院人文地理与城乡规划专业、旅游管理专业特色，助推南雄乡村振兴。2023年：至少为南雄市旅游从业人员提供培训和指导1场；组织不少于10支队伍参加粤美乡村规划大赛，推动南雄市乡村风貌建设规划；配合南雄市开展好“南雄市广府珠玑文创设计作品征集活动”；2024年：围绕南雄市旅游资源，策划梅关古驿道、灵潭驿站、驿道梅园、珠玑古巷等精品线路设计；进行南雄市旅游资源挖掘，形成成果《南雄市优良级旅游资源图鉴》；2025年，围绕灵潭村发展需求，助推灵潭村产业发展，进一步提升双方党建共建水平；202</v>
          </cell>
          <cell r="P100" t="str">
            <v>“冲补强”双百行动高校镇村规划设计项目资金30万,差旅费：4万；专家咨询费：5万；实践推广材料费：5万；版面费等：1万。
</v>
          </cell>
          <cell r="Q100">
            <v>50</v>
          </cell>
          <cell r="R100">
            <v>30</v>
          </cell>
          <cell r="S100">
            <v>10</v>
          </cell>
          <cell r="T100">
            <v>10</v>
          </cell>
          <cell r="U100" t="str">
            <v>韶关学院旅游与地理学院（田广增13794683856）
惠州工程职业学院林秀莲15363866808</v>
          </cell>
        </row>
        <row r="101">
          <cell r="N101" t="str">
            <v>1.清远卫健局、阳山卫健局备案支持
2.学校与阳山县中医院共建附属医院，挂牌广州卫生职业技术学院附属阳山医院
3.学校委派管理人员及技术骨干进驻阳山县中医院
4.帮扶医院教科研提升及联合培养培训当地基层卫生人才</v>
          </cell>
          <cell r="O101" t="str">
            <v>2024年3月需求调研。
2024年4月完成协议签署及挂牌。
2024年6月安排骨干进驻。
2024.12-2025.12，每年底阶段性成效总结并形成综合性报告。</v>
          </cell>
        </row>
        <row r="102">
          <cell r="N102" t="str">
            <v>紧密结合饶平县陶瓷产业发展的特点，深入调研，精准对接，聚焦影响产业发展的关键技术和共性问题，充分发挥学校先进陶瓷材料创新中心、陶瓷研究所、光电材料研究所等与陶瓷产业相关的科研平台和团队的优势，助力陶瓷及相关产业的转型升级和创新发展。
1.开发高性能陶瓷产品，提高产品附加值
发挥学校平台和科研团队的优势，协助企业开发高性能陶瓷产品，提升产品价值和市场竞争力。推动自身科技成果的产业化应用，如抗热震性陶瓷、高强高透光陶瓷、原料替代体系、智能陶瓷机械设备等相关技术成果。
2.工业废料资源化利用
利用陶瓷废料、粉煤</v>
          </cell>
          <cell r="O102" t="str">
            <v>1.2023年9月-2024年12月，对饶平县陶瓷产业进行调研及对接交流，主要包括功能陶瓷的研发、先进陶瓷工艺及机械设备的技术改造、原料替代体系的研究、工业废料资源化利用等产业相关领域。
2.2025年1月-2025年12月，与1～2家有代表性的企业开展技术交流和产学研合作；完善提升相关平台建设。
3.2026年1月-2026年12月，与1～2家有代表性的企业开展技术交流和产学研合作；进一步完善相关技术措施，并形成专利、标准、论文等技术成果。
4.2027年1月-2027年12月，进一步完善技术改造项目，</v>
          </cell>
          <cell r="P102" t="str">
            <v>经费采用包干制，共计20万元。
设备费：4万元；科研业务费：4万元；人员费：8万元；其他费用4万元。</v>
          </cell>
          <cell r="Q102">
            <v>20</v>
          </cell>
          <cell r="R102">
            <v>0</v>
          </cell>
          <cell r="S102">
            <v>10</v>
          </cell>
          <cell r="T102">
            <v>10</v>
          </cell>
          <cell r="U102" t="str">
            <v>林少敏（材料工程学院副院长）15992353050</v>
          </cell>
        </row>
        <row r="102">
          <cell r="W102" t="str">
            <v>无意见</v>
          </cell>
        </row>
        <row r="103">
          <cell r="N103" t="str">
            <v>推荐学校电商专任教师担任电商导师，举办电商直播、美工设计等方面培训，着力培养更多县域本土电商人才。</v>
          </cell>
          <cell r="O103" t="str">
            <v>瞄准产业链关键环节，提供服务支撑（2024-2025年每年两次组织相关专业老师驻饶平县相关镇村进行调研）</v>
          </cell>
          <cell r="P103" t="str">
            <v>差旅费标准、补贴与时长</v>
          </cell>
          <cell r="Q103">
            <v>4</v>
          </cell>
          <cell r="R103">
            <v>0</v>
          </cell>
          <cell r="S103">
            <v>2</v>
          </cell>
          <cell r="T103">
            <v>2</v>
          </cell>
          <cell r="U103" t="str">
            <v>刘迎春（商务学院院长）1392273261</v>
          </cell>
        </row>
        <row r="103">
          <cell r="W103" t="str">
            <v>经费预算不合理，过低</v>
          </cell>
        </row>
        <row r="104">
          <cell r="N104" t="str">
            <v>了解品牌创建工作的不足，探索可行性强的具体实施措施，形成饶平县水产品加工等特色食品产业品牌创建指导意见。通过专班化、项目式、组团式等方式点对点促落实，并且责任到人。</v>
          </cell>
          <cell r="O104" t="str">
            <v>1.2024年1月-12月，对饶平县相关水产生产地区进行调研、对接交流和技术指导。
2.2025年1月-12月，对饶平县相关水产生产地区进行调研、对接交流和技术指导。</v>
          </cell>
          <cell r="P104" t="str">
            <v>经费采用包干制。培训费（含培训相关的差旅住宿、资料、场地、专家费等）10万：调研等其他支出10万，共20万。</v>
          </cell>
          <cell r="Q104">
            <v>20</v>
          </cell>
          <cell r="R104">
            <v>0</v>
          </cell>
          <cell r="S104">
            <v>10</v>
          </cell>
          <cell r="T104">
            <v>10</v>
          </cell>
          <cell r="U104" t="str">
            <v>郑玉忠（生科院副院长）13652825852</v>
          </cell>
        </row>
        <row r="104">
          <cell r="W104" t="str">
            <v>无意见</v>
          </cell>
        </row>
        <row r="105">
          <cell r="N105" t="str">
            <v>项目主要内容：根据鮸鱼鱼鳞的特性，进行鮸鱼鱼鳞功能性成分的研究，开发以鮸鱼鱼鳞功能成分为基质的食品，并在结对的镇村企业进行应用推广。
落实举措：以韩山师范学院生命科学与食品工程学院的水产品综合利用团队为依托，对鮸鱼鱼鳞的功能特性进行研究，并在此基础上进行系列产品的开发。同时，在结对的镇村企业进行鮸鱼鱼鳞功能性产品技术的应用推广，实现项目共建，带动镇村经济发展，增加当地农民的收入。</v>
          </cell>
          <cell r="O105" t="str">
            <v>总目标：
鮸鱼鱼鳞功能性成分的研究，开发以鮸鱼鱼鳞功能成分为基质的食品，并在结对的镇村企业进行应用推广和示范。
分年量化目标：
2024年1月-2024年12月：鮸鱼鱼鳞营养成分分析、功能成分物质基础研究；
2025年1月-2025年12月：鮸鱼鱼鳞系列功能性产品的开发及小试；
2026年1月-2026年12月：鮸鱼鱼鳞系列功能性产产品中试、大试，同时进行鮸鱼鱼鳞功能性产品加工技术的示范推广。</v>
          </cell>
          <cell r="P105" t="str">
            <v>1.材料费：2.5万元（项目实施所需要原材料、辅料、分析试剂及配套材料费用）；2.测试加工费：2.1万元（项目原材料及产品测试分析及委托相关指标检测等费用）；3.1.2.差旅、会议交流费用：4.5万元（项目实施过程中团队成员差旅、参加国内外相关会议、展会等费用）；4.出版/文献/信息传播/知识产权事务费：0.9万元（论文出版、专利申请等）；5.劳务费：0.8万元（项目实施过程中临时聘请劳务人员，研究生人员等费用）；6.人员费：2万元（项目组成员绩效补贴）；7.其他：0.5万元（项目不可预知的费用以及邮寄费</v>
          </cell>
          <cell r="Q105">
            <v>10</v>
          </cell>
          <cell r="R105">
            <v>0</v>
          </cell>
          <cell r="S105">
            <v>7</v>
          </cell>
          <cell r="T105">
            <v>3</v>
          </cell>
          <cell r="U105" t="str">
            <v>科研部（林婉玲，副部长13826091542）</v>
          </cell>
        </row>
        <row r="105">
          <cell r="W105" t="str">
            <v>无意见</v>
          </cell>
        </row>
        <row r="106">
          <cell r="N106" t="str">
            <v>以饶平县牡蛎产业为主要服务对象，针对目前潮州市牡蛎产业所存在的深加工程度低、加工技术含量低等关键问题，主要开展以下工作：1.研究牡蛎的品质特性，建立不同品种牡蛎的质量标准；2.利用现代食品深加工技术，建立牡蛎预制菜产品加工技术，如牡蛎低温流通产品、蚝仔煎预制菜产品、面包蚝预制菜产品，牡蛎风味烤制预制菜产品等预制菜产品等；3.建立牡蛎肉调味基料的复合酶解技术，提高酶解产物的氨基酸态氮含量含量，提升牡蛎肉调味基料的风味;4.针对目前潮州市牡蛎产业所存在的深加工程度低、加工技术含量低等关键问题，影响牡蛎产业的高</v>
          </cell>
          <cell r="O106" t="str">
            <v>1.2023年9月-2023年12月：对饶平县水产产业进行调研及对接交流，主要包括水产品预制菜、水产品精深加工技术以及传统水产品加工技术的改造、质量安全先等与产业相关的技术攻关。2.2024年1月-2024年12月：根据调研结果，针对水产行业的技术需求，建立以牡蛎肉为原料的调味基料酶解关键技术，解决单酶酶解下牡蛎肉调味基料氨基态氮含量地下及牡蛎风味弱等问题；建立不同品种牡蛎的质量标准，并构建绿色、稳定、高品质的牡蛎预制菜加工技术体系。3.2025年01月-2025年12月：通过饶平县水产协会，在潮州市饶平</v>
          </cell>
          <cell r="P106" t="str">
            <v>1.材料费：4.5万元（项目实施所需要原材料、辅料、分析试剂及配套材料费用）；2.测试加工费：4.8万元（项目原材料及产品测试分析及委托相关指标检测等费用）；3.差旅、会议交流费用：3.5万元（项目实施过程中团队成员差旅、参加国内外相关会议、展会等费用）；4.出版/文献/信息传播/知识产权事务费：2.9万元（论文出版、专利申请等）；5.劳务费：1.8万元（项目实施过程中临时聘请劳务人员，研究生人员等费用）；6.人员费：1.0万元（项目组成员绩效补贴）；7.其他：1.5万元（项目不可预知的费用以及邮寄费和办</v>
          </cell>
          <cell r="Q106">
            <v>20</v>
          </cell>
          <cell r="R106">
            <v>3</v>
          </cell>
          <cell r="S106">
            <v>10</v>
          </cell>
          <cell r="T106">
            <v>7</v>
          </cell>
          <cell r="U106" t="str">
            <v>林婉玲（科研部副部长）13826091542</v>
          </cell>
        </row>
        <row r="106">
          <cell r="W106" t="str">
            <v>无意见</v>
          </cell>
        </row>
        <row r="107">
          <cell r="N107" t="str">
            <v>现代农业技术和管理培训；农作物病虫害防治；畜禽疾病防控及诊疗技术。通过专班化、项目式、组团式等方式点对点促落实，并且责任到人。</v>
          </cell>
          <cell r="O107" t="str">
            <v>1.2024年1月-12月，对饶平县相关地区进行调研、对接交流和技术指导。
2.2025年1月-12月，对饶平县相关地区进行调研、对接交流和技术指导。</v>
          </cell>
          <cell r="P107" t="str">
            <v>经费采用包干制。培训费（含培训相关的差旅住宿、资料、场地、专家费等）10万：调研等其他支出10万，共20万。</v>
          </cell>
          <cell r="Q107">
            <v>20</v>
          </cell>
          <cell r="R107">
            <v>0</v>
          </cell>
          <cell r="S107">
            <v>10</v>
          </cell>
          <cell r="T107">
            <v>10</v>
          </cell>
          <cell r="U107" t="str">
            <v>郑玉忠（生科院副院长）13652825852</v>
          </cell>
        </row>
        <row r="107">
          <cell r="W107" t="str">
            <v>无意见</v>
          </cell>
        </row>
        <row r="108">
          <cell r="N108" t="str">
            <v>1.2023年11月-2024年2月，组建师生团队，制定方案，走访饶平县各乡镇，了解品牌建设现状。
2.2024年3月-2024年8月，结合各乡镇特色产业提出品牌建设初步意向。
3.2024年9月-2025年12月，以点连线，扩线成带，打通各乡镇产业融合，集群发展，打造各镇品牌建设工程。</v>
          </cell>
          <cell r="O108" t="str">
            <v>坚持以习近平新时代中国特色社会主义思想为指导，认真贯彻落实习近平总书记关于“三农”工作的重要论述，以实施乡村振兴战略为总抓手，强化数字改革引领，深入推进乡镇全产业链发展，加快构建“一镇一业”发展格局，夯实乡村产业基础，助力乡村全面振兴。</v>
          </cell>
          <cell r="P108" t="str">
            <v>经费采用包干制：调研费1.5万（1000元/次，15次）；
撰写调研报告人员费、劳务费1.5万；共3万。</v>
          </cell>
          <cell r="Q108">
            <v>3</v>
          </cell>
          <cell r="R108">
            <v>0</v>
          </cell>
          <cell r="S108">
            <v>1</v>
          </cell>
          <cell r="T108">
            <v>2</v>
          </cell>
          <cell r="U108" t="str">
            <v>林珊微（
经管学院副院长）15916499286</v>
          </cell>
        </row>
        <row r="108">
          <cell r="W108" t="str">
            <v>无意见</v>
          </cell>
        </row>
        <row r="109">
          <cell r="N109" t="str">
            <v>努力提升浮滨茶产业核心竞争力以及茶叶产业标准化、规模化、市场化等。通过专班化、项目式、组团式等方式点对点促落实，并且责任到人。</v>
          </cell>
          <cell r="O109" t="str">
            <v>1.2024年1月-12月，对饶平县相关茶叶生产地区进行调研、对接交流和技术指导。
2.2025年1月-12月，对饶平县相关茶叶生产地区进行调研、对接交流和技术指导。</v>
          </cell>
          <cell r="P109" t="str">
            <v>经费采用包干制。培训费（含培训相关的差旅住宿、资料、场地、专家费等）10万：调研等其他支出10万，共20万。</v>
          </cell>
          <cell r="Q109">
            <v>20</v>
          </cell>
          <cell r="R109">
            <v>0</v>
          </cell>
          <cell r="S109">
            <v>10</v>
          </cell>
          <cell r="T109">
            <v>10</v>
          </cell>
          <cell r="U109" t="str">
            <v>郑玉忠（生科院副院长）13652825852</v>
          </cell>
        </row>
        <row r="109">
          <cell r="W109" t="str">
            <v>无意见</v>
          </cell>
        </row>
        <row r="110">
          <cell r="N110" t="str">
            <v>广工大、广开大结合东源县传统优势产业转型升级、战略性新兴产业发展壮大、高潜未来产业培育发展等需求，充分发挥双方各自优势，深化交流、融合共进，围绕高端装备制造、新一代电子信息、绿色双碳、先进新材料等产业集群，共同建设工业大数据产业研究平台，加快培育新动能，助力新旧动能转换，促进东源大数据产业健康快速发展，服务传统工业企业数字化转型升级。</v>
          </cell>
          <cell r="O110" t="str">
            <v>三年服务东源重点产业企业30家以上，推动高校科技成果在东源转化落地10项以上，实现工业增加值3000万元以上。</v>
          </cell>
          <cell r="P110" t="str">
            <v>按单向科技成果转化落地推广费用30万元计。</v>
          </cell>
          <cell r="Q110">
            <v>300</v>
          </cell>
          <cell r="R110">
            <v>90</v>
          </cell>
          <cell r="S110">
            <v>90</v>
          </cell>
          <cell r="T110">
            <v>120</v>
          </cell>
          <cell r="U110" t="str">
            <v>程永奇
13538871588
陈峰
13560123859</v>
          </cell>
        </row>
        <row r="110">
          <cell r="W110" t="str">
            <v>经费预算过高</v>
          </cell>
        </row>
        <row r="111">
          <cell r="N111" t="str">
            <v>循环水养殖技术采用了纳米材料技术、生物膜快速培养技术、厌氧反硝化技术、自动投饵和自动化控制技术等现代化科学技术成果。在中国目前的主流循环水养殖系统工艺设计当中，水处理装备由微滤机(固体颗粒分离器)、气浮(蛋白分离器)、生物滤池、增氧装置、控温装置以及紫外线消毒设备等几个主要部分构成。通过不断对工艺设备更新换代和配套集成，进一步提高了自动化程度和集约化程度，强化了生物安保和动物福利，养殖水循环利用率达到95%以上，循环水养殖配合生态综合尾水净化技术，实现了无废物生产和“零排放”。</v>
          </cell>
          <cell r="O111" t="str">
            <v>完成河源市东源县鱼类工厂化循环水养殖产业调研，形成调研报告1份；针对行业关键技术问题攻关，研发四套行业智能化养殖系统；提高工厂化循环水养殖产业数字化、信息化水平，并在行业内龙头企业率先开展推广应用。</v>
          </cell>
          <cell r="P111" t="str">
            <v>（1）改良出鱼方式，研发基于吸鱼泵的全流程智能化出鱼系统；（2）开发基于循环水工厂化养殖的MES管理系统，提升管理效率；（3）研发基于机器视觉的自动投喂和渔业生产健康管理系统；（4）研发循环水工厂化养殖集散监控系统。</v>
          </cell>
          <cell r="Q111">
            <v>150</v>
          </cell>
          <cell r="R111">
            <v>0</v>
          </cell>
          <cell r="S111">
            <v>100</v>
          </cell>
          <cell r="T111">
            <v>50</v>
          </cell>
          <cell r="U111" t="str">
            <v>程永奇
13538871588
陈峰
13560123859</v>
          </cell>
        </row>
        <row r="111">
          <cell r="W111" t="str">
            <v>经费预算过高</v>
          </cell>
        </row>
        <row r="112">
          <cell r="N112" t="str">
            <v>以客家特色文化和地理环境特征为出发点，进行客家米酒产业科技创新与产业示范平台建设，采用政府引导、企业主导、技术创新、市场化运作，整合政、产、学、研多方资源，本土培育与外部引育相结合，打造兼具客家米酒传统工艺与现代化米酒产业技术的科技创新与产业示范公共平台。通过分工协作，采用“平台+企业”产业科技创新模式，借助传统米酒酿造数字化智能化转型升级。</v>
          </cell>
          <cell r="O112" t="str">
            <v>建成客家米酒产业技术创新与产业示范公共平台。
2023年底完成客家米酒科技提升产品1~2款；
2024年底建成客家米酒现代示范生产线1条；
2025年底2025年底建成客家米酒产业公共示范与服务平台1个。</v>
          </cell>
          <cell r="P112" t="str">
            <v>米酒数字化生产示范线70万元；
米酒检测与技术研发实验室、米酒产业规划30万元。</v>
          </cell>
          <cell r="Q112">
            <v>100</v>
          </cell>
          <cell r="R112">
            <v>30</v>
          </cell>
          <cell r="S112">
            <v>30</v>
          </cell>
          <cell r="T112">
            <v>40</v>
          </cell>
          <cell r="U112" t="str">
            <v>何东
18825045829</v>
          </cell>
        </row>
        <row r="112">
          <cell r="W112" t="str">
            <v>经费预算过高，不超过100万。</v>
          </cell>
        </row>
        <row r="113">
          <cell r="N113" t="str">
            <v>打造水稻种膜直播乡村种植技术示范应用。针对东源乡村非连片小块稻田，推广应用专家团队具有自主知识产权的种膜直播技术，破解水稻种植劳动力短缺、耕地抛荒撂荒问题。种膜直播技术是“车间”+“田间”作物种植新模式，利用工业自动化、精准化技术在车间将待播种子按照高质优产模式分布在两层纸膜之间，收卷存储备用；在水稻种植窗口期将种膜“铺”在准备好的稻田里，免育秧、插秧，可减轻种植劳动强度和提高种植进度；同时该项技术具有省种、免除草、抗倒伏等优势，已有五年以上实验应用。</v>
          </cell>
          <cell r="O113" t="str">
            <v>三年时间在东源试点推广50亩以上；2024年晚稻试点3个，培养水稻种膜直播农技人员10人，示范种植稻田15亩；2025年晚稻试点4个，示范种植稻田30亩以上。</v>
          </cell>
          <cell r="P113" t="str">
            <v>1.种膜推广试用费用300元/亩；
2.农户耕地合作及试验田建设20万元；
3.技术推广与人员培训5万元。</v>
          </cell>
          <cell r="Q113">
            <v>30</v>
          </cell>
          <cell r="R113">
            <v>10</v>
          </cell>
          <cell r="S113">
            <v>10</v>
          </cell>
          <cell r="T113">
            <v>10</v>
          </cell>
          <cell r="U113" t="str">
            <v>陈益民13380039394</v>
          </cell>
        </row>
        <row r="113">
          <cell r="W113" t="str">
            <v>无意见</v>
          </cell>
        </row>
        <row r="114">
          <cell r="N114" t="str">
            <v>利用惠州学院人才优势，依托和平县腐竹省级现代农业产业园贝墩精深加工区，为腐竹销售培训电子商务人才，为全国“一村一品”豆制品示范镇建设提供技术支撑。
引进大豆优良品种，通过栽培试验，拟筛选出适合当地生长的优良品种2-3个，示范种植5亩，采用测土配方施肥、病虫害绿色防控等技术，以提高大豆产量与品质。
组建和平县大豆绿色高效的生态种植配套技术，通过示范推广，引导企业、合作社和种植户种植本地优质大豆品种，联农带农增收，为腐竹生产提供优质的材料，保障腐竹的品质稳定与豆制品综合开发利用，并为企业、专业合作社与种植大户</v>
          </cell>
          <cell r="O114" t="str">
            <v>以腐竹省级农业现代产业园实施主体——广东润泽食品有限公司，开展大豆绿色种植、腐竹加工为切入点，以三产融合建设为目标，促进600多年历史传承的和平腐竹传统产业实现标准化、规模化、品牌化，推动和平腐竹产业发展，推进百县千镇万村高质量发展工程的新局面。
1.2023年12-2024年12月，（1）引种大豆优质品种与绿色健康栽培，开展1-2次培训，培训合作社与种植大户200人次以上；（2）主要病虫害绿色防控技术应用推广； （3）电商平台与人才培训，培训2次约40-50人。
2、2025年1-12月，大豆绿色生态种</v>
          </cell>
        </row>
        <row r="114">
          <cell r="U114" t="str">
            <v>联系人:钟平生（教授）13928319208</v>
          </cell>
        </row>
        <row r="114">
          <cell r="W114" t="str">
            <v>无预算</v>
          </cell>
        </row>
        <row r="115">
          <cell r="N115" t="str">
            <v>对和平县茶产业进行充分调研，论证并制定工作计划。指导建设绿色生态高品质种植示范茶园；开展茶产业相关技术培训；协助当地塑造区域公共品牌，培育企业品牌；指导建设茶的生产和加工标准；宣传与推广和平县茶文化、茶旅文化，指导生态观光型茶园建设。</v>
          </cell>
          <cell r="O115" t="str">
            <v>1.提交促进和平县茶产业高质量发展调研报告１份。（2024年）2.指导建设绿色生态茶园一个以上：制订茶园病虫害综合防控方案１份，制订茶叶生产和加工标准１份。（2024年）3.指导建设茶叶新品种示范基地1个以上，推广高品质栽培技术。（2024年完成指导，2025年实施推广）4.开展茶园种植管理培训、病虫害防治、茶叶制作加工、茶艺等技术技能培训2次以上。（2024年完成2次以上，2025年视需求开展）5.开展和平县茶叶、茶文化等宣传推广活动：线下４次以上，线上活动30次以上。（2024年完成一半）6.改进茶叶</v>
          </cell>
          <cell r="P115" t="str">
            <v>
1.设计制作费：3.5万元
2.差旅费：2万元
3.印刷费：3.5万元
4.劳务费：3万元
5.出版费：3万元
6.材料费：2万元
7.测试加工费：3万元</v>
          </cell>
          <cell r="Q115">
            <v>20</v>
          </cell>
          <cell r="R115">
            <v>0</v>
          </cell>
          <cell r="S115">
            <v>10</v>
          </cell>
          <cell r="T115">
            <v>10</v>
          </cell>
          <cell r="U115" t="str">
            <v>高山13826524927</v>
          </cell>
        </row>
        <row r="115">
          <cell r="W115" t="str">
            <v>无预算</v>
          </cell>
        </row>
        <row r="116">
          <cell r="N116" t="str">
            <v>对和平县竹产业进行充分调研，论证并制定工作计划。指导建设丰产高效毛竹示范园（一产）、协助当地建设竹博园及竹业科技小院（三产）；开展竹产业相关技术培训；协助当地宣传推广竹业、竹文化。</v>
          </cell>
          <cell r="O116" t="str">
            <v>1.提交促进和平县竹林高效丰产示范园调研报告１份。（2024年）2.指导建设丰产高效竹林基地基础建设一个（2025年）。3.指导开发鲜竹笋毛笋生产技术示范林基础建设一个。（2024年完成指导，2025年实施推广）4.开展竹林种植管理培训、病虫害防治、竹笋采集与初加工技术技能培训2次以上。（2023年1次，2025年前不少于2次）5.协助指导竹博园、竹业科技小院建设。6. 协助、参与和平县竹业、竹产品、竹文化宣传推广营销等活动：线下４次以上，线上活动10次。（2024年完成一半） 7.媒体报道3次以上。</v>
          </cell>
          <cell r="P116" t="str">
            <v>1.材料费：2万
2.测试化验加工费：6万
3.设计制作费：6万元
4.差旅费：3万元
5.劳务费：2万元
6.燃料动力费：1万</v>
          </cell>
          <cell r="Q116">
            <v>20</v>
          </cell>
          <cell r="R116">
            <v>1</v>
          </cell>
          <cell r="S116">
            <v>13</v>
          </cell>
          <cell r="T116">
            <v>6</v>
          </cell>
          <cell r="U116" t="str">
            <v>江敬艳13510342615</v>
          </cell>
          <cell r="V116" t="str">
            <v>项目有农时（节气时令）、周期等要求。人误地一时，地误人一年。需和平相关参与方的适时、主动、积极配合。</v>
          </cell>
          <cell r="W116" t="str">
            <v>无意见</v>
          </cell>
        </row>
        <row r="117">
          <cell r="N117" t="str">
            <v>1、脐橙特色优质品种引种、绿色高产栽培技术示范推广。
2、主要病虫害绿色防控集成技术应用
3、电商平台与人才培训，助推销售渠道，提升农产品竞争力</v>
          </cell>
          <cell r="O117" t="str">
            <v>以优质脐橙（柑桔）绿色种植为切入点，培育壮大该村脐橙产业，做强贝墩脐橙品牌，拓展武联村绿水青山乡村文旅观光。
1.2023年12-2024年12月，（1）引种脐橙特色优质品种与绿色健康栽培，开展1-2次培训，培训合作社与种植大户100人次以上；（2）主要病虫害绿色防控技术应用推广； 
（3）电商平台与人才培训，培训2次约60人。
2、2025年1-12月，脐橙绿色生态种植技术推广应用，举办现场观摩会1次；制定、发放相关技术手册200份以上；
3、2025年1月-2026年12月，以脐橙生产、采摘为主线，打</v>
          </cell>
        </row>
        <row r="117">
          <cell r="U117" t="str">
            <v>联系人:钟平生（教授）13928319208</v>
          </cell>
        </row>
        <row r="118">
          <cell r="N118" t="str">
            <v>探索花生、芭蕉芋种植及加工新技术，对花生、芭蕉芋产业进行升级。</v>
          </cell>
          <cell r="O118" t="str">
            <v>总目标：以示范种植基地为牵引，鼓励村民种植优质花生、芭蕉芋，发展壮大镇村集体经济，推动当地产业发展，助力乡村振兴。
年度目标：
2023年根据镇村产业发展需求，组建针对花生、芭蕉芋等种植技术指导团队，开展实地调研。
2024年针对性地开展技术指导，动员农户发展花生、芭蕉芋产业，宣传讲解相关的政策。
2025年采取“服务队+合作社+农户”的模式，由合作社与企业合作，以企业订单的方式，打通销售渠道。
2026年对花、生芭蕉芋进行深加工。
2027年总结经验：通过探索一套模式、发展一个产业、掌握一项技术、培育一</v>
          </cell>
        </row>
        <row r="118">
          <cell r="U118" t="str">
            <v>驻县服务队副队长，栾飞（15626090281）</v>
          </cell>
        </row>
        <row r="119">
          <cell r="N119" t="str">
            <v>搭建学校科技成果与龙川县产业园区技术需求双向交流机制，依据龙川县在现代农业、电子信息产业等领域技术需求，组织校内教师面向龙川县产业园区开展“揭榜”攻关项目、技术服务、成果转移转化等。</v>
          </cell>
          <cell r="O119" t="str">
            <v>总体目标：持续为龙川县产业发展提供科技支撑。
分年度量化指标：每年组织专家教授赴龙川县开展指导或调研等不少于1次。</v>
          </cell>
          <cell r="P119" t="str">
            <v>差旅：5000元×4年=20000元</v>
          </cell>
          <cell r="Q119">
            <v>1</v>
          </cell>
          <cell r="R119">
            <v>0</v>
          </cell>
          <cell r="S119">
            <v>0.5</v>
          </cell>
          <cell r="T119">
            <v>0.5</v>
          </cell>
          <cell r="U119" t="str">
            <v>驻县工作队队长 张战红 13923750317     驻县工作队副队长 陈亚敏15013798712</v>
          </cell>
        </row>
        <row r="119">
          <cell r="W119" t="str">
            <v>经费预算不合理，过低</v>
          </cell>
        </row>
        <row r="120">
          <cell r="N120" t="str">
            <v> 依托我校技术转移中心、南方工业技术研究院（深圳），发挥高校科技、人才和技术转移优势，助力龙川县龙头企业解决核心技术攻关、科技转化和技术转移难题。</v>
          </cell>
          <cell r="O120" t="str">
            <v>总体目标：持续为龙川县产业发展提供科技支撑。
分年度量化指标：按照龙川县产业发展实际需求，每年至少完成1项技术转移咨询或技术攻关咨询任务。</v>
          </cell>
          <cell r="P120" t="str">
            <v>调研咨询：15000元×4年=60000元</v>
          </cell>
          <cell r="Q120">
            <v>3</v>
          </cell>
          <cell r="R120">
            <v>0</v>
          </cell>
          <cell r="S120">
            <v>1.5</v>
          </cell>
          <cell r="T120">
            <v>1.5</v>
          </cell>
          <cell r="U120" t="str">
            <v>驻县工作队队长 张战红 13923750317     驻县工作队副队长 陈亚敏15013798712</v>
          </cell>
        </row>
        <row r="120">
          <cell r="W120" t="str">
            <v>经费预算不合理，过低</v>
          </cell>
        </row>
        <row r="121">
          <cell r="N121" t="str">
            <v>依托学校技术转移中心、南方工业技术研究院（深圳）和资产管理公司，借鉴国家“双创”基地和国家级众创空间基地的模式和资源，助力龙川县利用现有资源，打造“双创”品牌，培育发展人才飞地。</v>
          </cell>
          <cell r="O121" t="str">
            <v>总体目标：持续为龙川县产业发展提供科技支撑。
分年度量化指标：在共建期内培育龙川“双创”平台和人才飞地。</v>
          </cell>
          <cell r="P121" t="str">
            <v>调研咨询：30000元×4年=120000元</v>
          </cell>
          <cell r="Q121">
            <v>6</v>
          </cell>
          <cell r="R121">
            <v>2</v>
          </cell>
          <cell r="S121">
            <v>2</v>
          </cell>
          <cell r="T121">
            <v>2</v>
          </cell>
          <cell r="U121" t="str">
            <v>驻县工作队队长 张战红 13923750317     驻县工作队副队长 陈亚敏15013798712</v>
          </cell>
        </row>
        <row r="121">
          <cell r="W121" t="str">
            <v>经费预算不合理，过低</v>
          </cell>
        </row>
        <row r="122">
          <cell r="N122" t="str">
            <v>   依托学校人文社会科学学院，组织专家团队参与佗城文化挖掘和整合，探索协助龙川县佗城镇围绕建设“两城三区四园”目标，深入挖掘千年古邑文化内涵，积极开展社会科学相关知识普及行动，做好镇域、村庄、古城保护规划，擦亮佗城“秦汉古邑，高铁新城，商旅兴镇，人文华章”的发展名片，把佗城古镇特色、乡村产业、温泉民宿、红色资源串珠成链，推动一产“接二连三”，促进文旅融合高质量发展。</v>
          </cell>
          <cell r="O122" t="str">
            <v>总体目标：持续为龙川县产业发展提供科技支撑。
分年度量化指标：每年组织专家教授赴龙川县开展指导或调研等不少于1次。</v>
          </cell>
          <cell r="P122" t="str">
            <v>实地调研：15000元×4年=60000元</v>
          </cell>
          <cell r="Q122">
            <v>4.5</v>
          </cell>
          <cell r="R122">
            <v>1.5</v>
          </cell>
          <cell r="S122">
            <v>1.5</v>
          </cell>
          <cell r="T122">
            <v>1.5</v>
          </cell>
          <cell r="U122" t="str">
            <v>驻县工作队队长 张战红 13923750317     驻县工作队副队长 陈亚敏15013798712</v>
          </cell>
        </row>
        <row r="122">
          <cell r="W122" t="str">
            <v>无意见</v>
          </cell>
        </row>
        <row r="123">
          <cell r="N123" t="str">
            <v>依托学校技术转移中心、南方工业技术研究院（深圳），发挥科研、技术、人才等方面优势，探索推进合作共建、运营管理龙宝科创中心</v>
          </cell>
          <cell r="O123" t="str">
            <v>总体目标：为龙川县基层改革创新提供智力支持。
分年度量化指标：每年组织开展不少于1次共建活动。</v>
          </cell>
          <cell r="P123" t="str">
            <v>实地调研：10000元×4年=40000元</v>
          </cell>
          <cell r="Q123">
            <v>2</v>
          </cell>
          <cell r="R123">
            <v>0</v>
          </cell>
          <cell r="S123">
            <v>1</v>
          </cell>
          <cell r="T123">
            <v>1</v>
          </cell>
          <cell r="U123" t="str">
            <v>驻县工作队队长 张战红 13923750317     驻县工作队副队长 15013798712</v>
          </cell>
        </row>
        <row r="123">
          <cell r="W123" t="str">
            <v>经费预算不合理，过低</v>
          </cell>
        </row>
        <row r="124">
          <cell r="N124" t="str">
            <v>在掌握当地春甜桔黄龙病及其传播媒介柑橘木虱全年发生规律的基础上，建立以柑橘木虱精准防控为重点的甜桔黄龙病绿色防控技术，技术要点包括柑橘木虱发生期的监测与预测、柑橘木虱高效安全药剂的筛选与应用以及柑橘黄龙病发生分布的实时监测等技术，通过在示范区实施应用，以达到经济、安全、有效地控制当地柑橘黄龙病发生为害的目的，实现产量和品质的提升。
1.与紫金县柑橘核心种植户对接，建立核心示范区，在示范区推行应用“基于柑橘木虱精准防控的甜桔黄龙病绿色防控技术”，通过深入田间地头，为示范区提供现场技术指导。
2.开展专业技术</v>
          </cell>
          <cell r="O124" t="str">
            <v>2023.9.1-2024.9.31，确定示范园区，并在示范园区开展春甜桔主要病虫害种类的调查，制定适用于当地的“基于柑橘木虱精准防控的甜桔黄龙病绿色防控技术”实施。到现场指导推进柑橘主要病虫害精确高效绿色防控技术的实施，提高柑橘黄龙病的防治效率。开展技术培训，提高果农的科学管理意识和技术管理水平；
2024.9.1-2025.8.31，在示范园区设立柑橘主要病虫害的监测点以及固定观察点，对主要病虫害的发生期进行监测，重点监测柑橘木虱的发生期，以确定防治的最佳时机，实现精准防控。开展实施效果调查与技术总结</v>
          </cell>
          <cell r="P124" t="str">
            <v>根据学校相关经费用使用规定和以往团队经费开支情况</v>
          </cell>
        </row>
        <row r="124">
          <cell r="U124" t="str">
            <v>王露（驻紫金县服务队队长） 13922466196</v>
          </cell>
        </row>
        <row r="124">
          <cell r="W124" t="str">
            <v>无预算</v>
          </cell>
        </row>
        <row r="125">
          <cell r="N125" t="str">
            <v>1.示范推广新品种、新产品、新工艺、新技术、新装备不少于1项。
2.完成蓝塘猪群体遗传分析，揭示出蓝塘猪群体遗传关系、外血来源、血缘混杂比例、血缘混杂时间等信息，形成蓝塘猪群体遗传研究综合性报告，为蓝塘猪制定科学的分子辅助保种方案。
3.产生一定的经济、社会、环境效益。</v>
          </cell>
          <cell r="O125" t="str">
            <v>2023.9.1-2024.2.28，制定采样方案;
2024.3.1-2024.8.31，经双方确认后开始正式DNA 样本采集;
2024.9.1-2025.2.28，样品处理和测序分析、收集整理数据;
2025.3.1-2025.8.31，完成血缘鉴定，提供分子系谱和选配方案，形成综合性报告，持续跟踪群体选配情况并提出建议。</v>
          </cell>
          <cell r="P125" t="str">
            <v>根据学校相关经费用使用规定和以往团队经费开支情况</v>
          </cell>
        </row>
        <row r="125">
          <cell r="U125" t="str">
            <v>王露（驻紫金县服务队队长） 13922466196</v>
          </cell>
        </row>
        <row r="125">
          <cell r="W125" t="str">
            <v>无预算</v>
          </cell>
        </row>
        <row r="126">
          <cell r="N126" t="str">
            <v>加强预制菜菜品开发、传统菜品预制化等技术指导和引进。实施“粤菜师傅”工程，创建校企协同创新平台培养粤菜烹饪技能人才。</v>
          </cell>
          <cell r="O126" t="str">
            <v>针对紫金县特点研发预制菜菜品，做好客家菜传承技术指导，创建校企协同创新平台培养粤菜烹饪技能人才。</v>
          </cell>
          <cell r="P126" t="str">
            <v>师资费、差旅费、专家咨询费、材料费</v>
          </cell>
        </row>
        <row r="126">
          <cell r="U126" t="str">
            <v>张聪（驻紫金县服务队副队长）   18823603965</v>
          </cell>
        </row>
        <row r="126">
          <cell r="W126" t="str">
            <v>无预算</v>
          </cell>
        </row>
        <row r="127">
          <cell r="N127" t="str">
            <v>1.结合紫金县茶叶种植现状，重点针对茶叶从业者培训与推广茶叶种植与管理技术，提高单位面积茶叶产量。
2.针对茶叶加工技术参差不齐的问题，开展茶叶品质评审培训，以及茶叶加工技术现场指导与培训。
3.围绕“茶叶技术服务环节薄弱，茶叶专业人才缺乏”现状，通过培训班、现场教学等形式，为紫金县培训茶叶专业技能人才，从而提高紫金县茶叶生产技术服务水平。
4.结合紫金县持续着力打造紫金蝉茶这一区域品牌的现状，通过茶文化宣讲、培训等助力紫金蝉茶的产业发展。
5.结合紫金县“八山一水一分田”的地理情况，选育适宜林下种植的茶</v>
          </cell>
          <cell r="O127" t="str">
            <v>2023.9.1-2024.6.30，开展茶园栽培管理、紫金蝉茶加工的技术指导和培训以及适宜林下种植茶树新品系的选育工作;
2024.7.1-2024.12.31，建立技术示范基地，开展茶艺与茶文化的培训工作;
2025.1.1-2025.8.31，整理数据，分析总结结果，撰写结题报告。</v>
          </cell>
          <cell r="P127" t="str">
            <v>根据学校相关经费用使用规定和以往团队经费开支情况</v>
          </cell>
        </row>
        <row r="127">
          <cell r="U127" t="str">
            <v>王露（驻紫金县服务队队长） 13922466196</v>
          </cell>
        </row>
        <row r="127">
          <cell r="W127" t="str">
            <v>无预算</v>
          </cell>
        </row>
        <row r="128">
          <cell r="N128" t="str">
            <v>项目内容：通过构建完善的产业科技体系、筑牢高端先进的制造体系，结合博罗县产业发展的基础，积极参与到粤港澳大湾区的分工中，助推博罗实现产业数字化转型和自动化改造，逐步提高博罗的发展竞争力和实力地位。
落实举措：了解产业发展现状，产业发展方向，针对行业产业转型和产业自动化程度提出改造方案和建议，提升博罗产业发展的竞争力和实力地位</v>
          </cell>
          <cell r="O128" t="str">
            <v>了解产业发展现状，产业发展方向，针对行业产业转型和产业自动化程度提出改造方案和建议</v>
          </cell>
          <cell r="P128" t="str">
            <v>30（目前产业规划类项目一般为30w以上）</v>
          </cell>
          <cell r="Q128">
            <v>30</v>
          </cell>
          <cell r="R128">
            <v>2</v>
          </cell>
          <cell r="S128">
            <v>18</v>
          </cell>
          <cell r="T128">
            <v>10</v>
          </cell>
          <cell r="U128" t="str">
            <v>陶峰，产业经济研究院院长，13751888169</v>
          </cell>
        </row>
        <row r="128">
          <cell r="W128" t="str">
            <v>无意见</v>
          </cell>
        </row>
        <row r="129">
          <cell r="N129" t="str">
            <v>项目内容：坚持优势叠加、科教融合、产研合作，把博罗在电子信息、新能源、先进制造业等产业优势、发展需求和暨南大学的科研优势、人才优势结合起来，加速前瞻性产业技术布局和重大科技成果转化。
落实举措：充分了解企业需求，以揭榜挂帅的模式切实解决企业的技术难题；2.共同设立校企创新联合体，建设校企创新联合体，建设校企合作研发平台；3.安排科技特派员到企业，实地解决企业科研与生产难题。</v>
          </cell>
          <cell r="O129" t="str">
            <v>充分发挥学校科技成果职务科技成果赋权改革、单列管理改革等国家级试点单位的政策优势科研团队与博罗县一批企业开展学研合作，联合申报科研项目、创新平台、只是产权案和科技奖励，助力科技成果落地转化，推动科技孵化器加速升级</v>
          </cell>
          <cell r="P129" t="str">
            <v>36（按每年80人次，每人专家费及交通误餐费2000）</v>
          </cell>
          <cell r="Q129">
            <v>36</v>
          </cell>
          <cell r="R129">
            <v>4</v>
          </cell>
          <cell r="S129">
            <v>16</v>
          </cell>
          <cell r="T129">
            <v>16</v>
          </cell>
          <cell r="U129" t="str">
            <v>史进程，科技处，18620156785</v>
          </cell>
        </row>
        <row r="129">
          <cell r="W129" t="str">
            <v>无意见</v>
          </cell>
        </row>
        <row r="130">
          <cell r="N130" t="str">
            <v>项目内容：促进地校人才交流，协调暨南大学定期安排产业规划发展的教师和人才到博罗县开展专题调研，结合暨南大学产业规划团队、生物医药与中医药团队，进一步优化提升博罗县生命健康产业规划与招商图谱。
落实举措：组织生物药学和中医药学专家进行实地考察，了解当地药学产业现状和发展趋势进行分析，并对产业发展方向提供发展方案</v>
          </cell>
          <cell r="O130" t="str">
            <v>组织生物药学和中医药学专家进行实地考察，依托学校科研平台切入当地药学发展需求，寻找合作共赢交集点，带动生命健康产业发展。</v>
          </cell>
          <cell r="P130" t="str">
            <v>30W（目前产业规划类项目一般为30w以上）</v>
          </cell>
          <cell r="Q130">
            <v>30</v>
          </cell>
          <cell r="R130">
            <v>2</v>
          </cell>
          <cell r="S130">
            <v>18</v>
          </cell>
          <cell r="T130">
            <v>10</v>
          </cell>
          <cell r="U130" t="str">
            <v>陈国栋，中药系主任，13751759442</v>
          </cell>
        </row>
        <row r="131">
          <cell r="N131" t="str">
            <v>
1、海洋牧场重要经济动物苗种培育
以海洋牧场关键生态功能种类如牡蛎、管角螺等经济动物为主要对象：
（1）大规格、健康苗种的规模化培育，保障海洋牧场及增殖放流的土著种苗供给；
（2）牡蛎、管角螺等原生种的繁育与驯化，构建其适宜增养殖模式。
2、海洋牧场重要经济动物病害防控技术的构建
（1）主要经济动物重要寄生虫流行病学调查和监测，以海水鱼种苗场和海上网箱养殖为主。
（2）海水鱼类病毒性疾病如虹彩病毒、神经坏死症病毒的流行病学调查与研究。 </v>
          </cell>
          <cell r="O131" t="str">
            <v>总体目标：
1、培育1个本土特色的贝类品种；
2、建立1个海水养殖病原数据库。
年度目标：
2023年：1、摸清管角螺生长性能参数；2、收集鉴定常见海水鱼类病原；
2024年：1、摸清管角螺不同地理种群的遗传背景；2、获得不同病原的基因条形码数据；
2025年：1、不同地理种群管角螺的杂交，实现子一代的人工养殖至成熟，评估子一代抗逆、抗病及生长性能和生态指标；2、建立惠州市海水养殖病原物种、基因资源数据库。 </v>
          </cell>
        </row>
        <row r="131">
          <cell r="U131" t="str">
            <v>王江勇，教授13316219660</v>
          </cell>
        </row>
        <row r="131">
          <cell r="W131" t="str">
            <v>无经费预算</v>
          </cell>
        </row>
        <row r="132">
          <cell r="N132" t="str">
            <v>1.指导建设荔枝新品种高接换种示范园；
2.指导建设宜加工荔枝品种‘淮枝’优质丰产稳产示范园；
3.培育荔枝加工及三产融合的农文旅企业；
4.协助打造惠东九龙峰旅游区荔枝区域品牌；
5.培养一批荔枝产业发展带头人。</v>
          </cell>
          <cell r="O132" t="str">
            <v>1. 指导建设优质、丰产、稳产淮枝示范园1个，面积100亩以上，集成区域淮枝荔枝生产技术，制订淮枝荔枝生产技术规程1项。上述综合技术在对接镇8个以上行政村应用推广。（2024年完成示范园指导建设，并制定淮枝生产技术规程；2025年完成综合技术在对接镇8个以上村推广应用）
2. 指导建设新品种示范园1个以上，面积100亩以上，围绕供给侧的产业需求为导向，加大新品种在当地的示范与推广应用。（2024年，完成新品种示范园的指导建设；2025年协助开展现场观摩会1次）
3. 协助建设三产融合农文旅示范园1个，提升</v>
          </cell>
          <cell r="P132" t="str">
            <v>1.材料费：10.8万元
2.设计制作费：1万元
3.差旅费：2万元
4.会议费：3万元
5.劳务费：3万元
6.邮寄费：0.2万元</v>
          </cell>
          <cell r="Q132">
            <v>20</v>
          </cell>
          <cell r="R132">
            <v>0</v>
          </cell>
          <cell r="S132">
            <v>10</v>
          </cell>
          <cell r="T132">
            <v>10</v>
          </cell>
          <cell r="U132" t="str">
            <v>乔方13714004399</v>
          </cell>
        </row>
        <row r="132">
          <cell r="W132" t="str">
            <v>无意见</v>
          </cell>
        </row>
        <row r="133">
          <cell r="N133" t="str">
            <v>选育和引进优良荔枝、龙眼、芒果等惠东特色农作物，研究和应用现代机械和自动化智能管理技术，发展惠东优良特色农作物产业链，培养特色农作物管理的青年人才，促进惠东特色农作物产业升级发展。</v>
          </cell>
          <cell r="O133" t="str">
            <v>（一）选育1和引进优良10品种，建设示范果园3-6个（二）研发发展果干、果醋、果酒、果饼等加工产品2个或以上（三）培养特色农产品加工管理的青年人才500人次以上。</v>
          </cell>
        </row>
        <row r="133">
          <cell r="U133" t="str">
            <v>曾令达，教授13631956969</v>
          </cell>
        </row>
        <row r="133">
          <cell r="W133" t="str">
            <v>无预算</v>
          </cell>
        </row>
        <row r="134">
          <cell r="N134" t="str">
            <v>项目内容
1.高品质旅游服务培训
2.精品项目策划
落实举措
1.组织旅游咨询、旅游服务等专家团队，根据巽寮度假区主要企业需求，开展相关旅游培训，通过培训提高从业人员旅游服务意识与能力，为度假区高品质旅游服务的提供奠定基础
2.组织旅游规划、旅游产品策划专家团队，结合巽寮度假区资源优势进行精准市场分析，根据市场需求及已有产品、项目现状完成精品项目策划，打造融农业观光、滨海旅游等于一体的巽寮度假区代表性文旅项目。</v>
          </cell>
          <cell r="O134" t="str">
            <v>2023年度：开展项目对接，充分沟通需服务方的实际需要，结合地旅学院专长，制定具体的合作内容，并拟立合同。
2024年度：进一步细化合作内容，开展项目实施，完成相关调研工作，开展项目策划、召开专家论证会。</v>
          </cell>
        </row>
        <row r="134">
          <cell r="U134" t="str">
            <v>吴鹏豹，地理与旅游学院副院长，18251952602</v>
          </cell>
        </row>
        <row r="134">
          <cell r="W134" t="str">
            <v>无预算</v>
          </cell>
        </row>
        <row r="135">
          <cell r="N135" t="str">
            <v>1.分析“深圳-深汕-黄埠镇”及周边地区的经济特点、产业结构及资源禀赋，通过资源互补性的发掘，为协同发展提供战略性建议。
2.探索建立“深圳-黄埠镇”政府、黄埠镇本地企业和深职大的合作机制，建设信息共享平台，推动各方在技术研发、人才培养、产业协同等方面的深度合作。
3.了解企业对科研成果转化的需求和瓶颈，明确解决方案。
4.调研汽车配套产业当前和未来的人才需求，分析行业发展趋势，预测新兴技术和职业的人才需求，加强人才培训方面的合作。
5.汇总项目实施中的成功经验和教训，形成可供其他地区借鉴的经验总结。</v>
          </cell>
          <cell r="O135" t="str">
            <v>1.针对新能源汽车动力电池、驱动电机、汽车电子零部件等关键技术、关键工艺，制定技术升级的详细方案≥2项，包括引进先进技术、提升产业链技术水平等。
2.联合比亚迪等行业龙头企业，在深职大本部、深汕校区、黄埠镇建立技术创新孵化基地3个，为企业提供实验和试验场地，加速新技术的应用。
3.建立“深圳-黄埠镇”政府、黄埠镇本地企业和深圳职业技术大学的合作机制，明确各方的角色和责任。
4.建立信息共享平台，推动各方在技术研发、人才培养、产业协同等方面的深度合作，推动当地就业增长，产业提升，人才聚集。
5.发表论文2篇</v>
          </cell>
          <cell r="P135" t="str">
            <v>1.材料费：6万元
2.测试化验加工费：4万元
3.设计制作费：2万元
4.租赁费：1万元
5.差旅费：3万元
6.劳务费：3万元
7.出版/文献/信息传播/知识产权事务/会议注册费：1万元</v>
          </cell>
          <cell r="Q135">
            <v>20</v>
          </cell>
          <cell r="R135">
            <v>0</v>
          </cell>
          <cell r="S135">
            <v>10</v>
          </cell>
          <cell r="T135">
            <v>10</v>
          </cell>
          <cell r="U135" t="str">
            <v>朱小春18603029713</v>
          </cell>
        </row>
        <row r="136">
          <cell r="N136" t="str">
            <v>茶产业品牌提升和销售技能方面。以“互联网+”的形式推广地派山茶，并通过新颖的宣传方式，如直播带货、拍摄短视频等方式拓宽地派山茶的销售渠道、丰富销售手段，擦亮地派山茶品牌，促进地派山茶销量。</v>
          </cell>
          <cell r="O136" t="str">
            <v>茶产业品牌提升和销售技能方面。分年度量化指标：2023-2027年项目组进行调研，与龙门县电商协会完成1份合作协议，并挂牌校企合作基地，通过教与学的合作，提升茶产业品牌影响力，擦亮擦亮地派山茶品牌，促进地派山茶销量。</v>
          </cell>
        </row>
        <row r="136">
          <cell r="U136" t="str">
            <v>广东财经大学人文与传播学院党委书记于万红13640210158；广东工贸职业技术学院经济贸易学院副院长蒋晶15918764589
</v>
          </cell>
        </row>
        <row r="137">
          <cell r="N137" t="str">
            <v>1.助力龙门县农民画文创产品方面的设计、研发，形成龙门县特色旅游手信，为其进行宣传推广营销，提高龙门农民画附加值，使龙门传统的非遗手艺在高校得到推广。
2.通过农民画动漫设计等方式推进龙门农民画动画短片制作，进一步提高龙门农民画的传播力度和知名度。</v>
          </cell>
          <cell r="O137" t="str">
            <v>设计一批农民画文创产品，同时组织农民画进校园的活动，邀请1位农民画专家进校园开讲座，组织1场农民画展进校园。</v>
          </cell>
        </row>
        <row r="137">
          <cell r="U137" t="str">
            <v>广东财经大学艺术与设计学院党委书记杨长春13535060199，
湾区影视产业学院党委书记陈莎莉13922219552；广东工贸职业技术学院艺术与教育学院副院长
张幼晖13556040033
</v>
          </cell>
        </row>
        <row r="138">
          <cell r="N138" t="str">
            <v>1.科学指导南昆山景区制定完善的市场营销及宣传推广方案，结合景区实际打造引流网红项目。
2.发挥高校文化和旅游等现代服务学科优势，充分挖掘南昆山竹文化、客家文化、造纸文化、南昆毛茶文化，讲好南昆山故事，促进南昆山文旅康养度假产业融合发展。
3.推进南昆山景区升级改造、丰富旅游业态、打造特色康养旅游项目等提供决策咨询服务。</v>
          </cell>
          <cell r="O138" t="str">
            <v>南昆山景区制作好一份市场营销、宣传推广、打造特色康养旅游项目的咨询决策方案。</v>
          </cell>
        </row>
        <row r="138">
          <cell r="U138" t="str">
            <v>广东财经大学旅游管理与规划设计研究院桂拉旦13423689892，文化旅游与地理学院书记文波13660185415，艺术与设计学院党委书记杨长春13535060199；广东工贸职业技术学院应用外语学院
副书记罗春科18028622330
</v>
          </cell>
        </row>
        <row r="139">
          <cell r="N139" t="str">
            <v>结合蓝田村滨海风情、水产养殖及文旅产业优势，高质量编制建设规划，高质量打造蓝田滨海特色产业示范村。安排设计人员专班4人一对一对接。</v>
          </cell>
          <cell r="O139" t="str">
            <v>总体目标：围绕乡村振兴及高质量特色产业发展的，结合蓝田村的特色资源、生态优势及古韵文化，蓝田村的发展定位为“古村生态文化之旅，乡村农业体验之地”。
2023分年度量化指标：完成蓝田村高质量发展规划方案草案1份；2024分年度量化指标：完成完成蓝田村高质量发展规划正式方案1份，实施1-2个特色示范点建设，高质量发展初现成效；2025分年度量化指标：继续完成1-2个特色示范点建设，蓝田村“古村生态文化之旅，乡村农业体验之地”的目标初步实现。</v>
          </cell>
        </row>
        <row r="139">
          <cell r="U139" t="str">
            <v>张万胜（土建学院副院长）13822416165</v>
          </cell>
        </row>
        <row r="140">
          <cell r="N140" t="str">
            <v>温瞬时杀菌技术和无菌包装技术结合，不过需要企业自行投入购买相关生产设备。可以先在实验室里研究不同的杀菌方式和杀菌条件对产品外观、口感及保质期的影响，然后采用最优化的杀菌技术进行生产检验。
2）产品放置后外观和口感变化。应该是由于放置过程中淀粉溶解度变化或者老化的原因。需要进行金山芋淀粉及原材料的性质评价，找到影响金山芋淀粉稳定性的因素，并通过调节pH值、添加电解质或添加乳化剂或增稠剂等措施提高淀粉溶液的稳定性。
3）活性成分及功效研究。对金山芋原料或金山芋淀粉进行多糖活性成分的提取、分离、结构鉴定，以及进</v>
          </cell>
          <cell r="O140" t="str">
            <v>对金山芋饮品进行保质期研究，延长常温下保质期至一年；对金山芋进行胃黏膜保护、调节肠道菌群、保肝等功效的评价及活性成分研究；研究成果发表论文、申请专利，为金山芋深加工产品的开发提供科学依据。
分年度量化指标：
2023年11月-2024年11月：
得到优化后的金山芋饮品的配方。
对金山芋原料或金山芋淀粉进行多糖活性成分的提取、分离、结构鉴定。
2024年12月-2025年11月：
得到优化后的金山芋饮品的生产工艺。
对金山芋活性成分进行胃黏膜保护、保肝等功效评价及作用机制研究。
发表研究论文1篇，申请发明专</v>
          </cell>
        </row>
        <row r="140">
          <cell r="U140" t="str">
            <v>李冬利（生物科技与大健康学院 教师）18620008186</v>
          </cell>
        </row>
        <row r="141">
          <cell r="N141" t="str">
            <v>1、香水柠檬化痰止咳功效研究。
2、香水柠檬美容护肤产品开发。
3、柠檬精油深度开发利用。
目前落实举措：
1.进行实地调研，分别与两家企业签订项目论证方案；
2.项目组已落实柠檬精油工业化提取公司——广东华萃生物科技有限公司，就柠檬精油提取事宜与对方进行了深入沟通交流，并参观了公司提取车间。
3.同广东华萃生物科技有限公司商议签订精油提取合同，提取费用为每公斤鲜果30元。
4.就广东星浩公司提出的柠檬保鲜难题，项目负责人积极联系广东杰士农业科技有限公司进行咨询，商定时间实地前往广东星浩柠檬种植基地进行考</v>
          </cell>
          <cell r="O141" t="str">
            <v>一、香水柠檬化痰止咳功效研究。预计完成时间：1-2年。
（1）清咽润喉活性评价研究，体内实验包括小鼠动物实验和人体试食试验等； （2）化痰、止咳、润喉等功能性休闲健康食品开发，包括柠檬提取物原料活性成分及理化指标检测、产品制备工艺研究和样品试制。
二、香水柠檬美容护肤产品开发。预计完成时间：1-2年。
（1）体外抗氧化、抗炎活性评价研究；采用细胞实验检测炎症因子含量，NO、TNF-α分泌水平；（2）美白活性评价研究：采用酶+细胞实验，酪氨酸酶抑制活性、细胞内黑色素含量测试等；（3）发酵产物化妆品新原料开发</v>
          </cell>
        </row>
        <row r="141">
          <cell r="U141" t="str">
            <v>李辰（生物科技与大健康学院 教师）15322111266</v>
          </cell>
        </row>
        <row r="142">
          <cell r="N142" t="str">
            <v>由华南理工大学食品学院的专家团队提供整体技术服务，促进现代生物技术与大健康功能产品在鹤山市雅瑶镇陈山村的落地转化与产业化，建设高标准现代化的发酵工厂，围绕鹤山市的特色优势资源，采用现代生物技术进行提质增效深加工，以科技创新培育乡村新产业新业态。</v>
          </cell>
          <cell r="O142" t="str">
            <v>提供整体技术服务，促进现代生物技术与大健康功能产品在鹤山市雅瑶镇陈山村的落地转化与产业化，以科技创新培育乡村新产业新业态。
2023年：1.现代发酵与定向生物转化技术的小试研究与中试验证；2.示范生产线的设计；3.为生产线的建设与调试、产品标准与操作规程的制定提供技术支持；
2024-2015年： 应用产品开发与功能配料产业化推广。</v>
          </cell>
        </row>
        <row r="142">
          <cell r="U142" t="str">
            <v>杨继国（华南理工大学食品科学与工程学院教授），13560396620</v>
          </cell>
        </row>
        <row r="143">
          <cell r="N143" t="str">
            <v>坚持“地方所需，华工所能”，深入调研分析鹤山市10个镇（街道）各自发展重点、特色产业和亟待解决的突出问题，结合学校各学院的学科、人才优势，制定“一镇一院”对接计划，由校内一学院牵头对接一个镇（街道），深化对接合作，整合校内其他学院共同参与，形成优势合力，服务和推动地方经济社会发展。</v>
          </cell>
          <cell r="O143" t="str">
            <v>2024年3月前完成“一镇一院”对接方案设计；
2024年4月起正式实施，并持续推进相关工作。</v>
          </cell>
        </row>
        <row r="143">
          <cell r="Q143">
            <v>150</v>
          </cell>
          <cell r="R143">
            <v>50</v>
          </cell>
          <cell r="S143">
            <v>50</v>
          </cell>
          <cell r="T143">
            <v>50</v>
          </cell>
          <cell r="U143" t="str">
            <v>杨杰（驻鹤山服务队队长），13560049016</v>
          </cell>
        </row>
        <row r="144">
          <cell r="N144" t="str">
            <v>广东省科学院联合中国铁道科学研究院、雅图高新材料股份有限公司开展《高铁车箱易清洁涂层研发及应用研究》项目，现已完成小试产品的研究并准备进行产品的中试。</v>
          </cell>
          <cell r="O144" t="str">
            <v>开始准备成果的中试放大实验，最终实现产业化。</v>
          </cell>
          <cell r="P144" t="str">
            <v>中试成功后，雅图高新材料股份有限公司提供产业化起动资金，省科学院提供技术支持。</v>
          </cell>
        </row>
        <row r="144">
          <cell r="U144" t="str">
            <v>吴小敏
广东省科学院驻鹤山市服务队副队长
13426801281</v>
          </cell>
        </row>
        <row r="145">
          <cell r="N145" t="str">
            <v>充分发挥学校在科技、人才、国际合作等方面的优势，整合各方优质资源，立足鹤山现代产业发展需要，建设和引进科技研发平台，培育和引进高水平创新创业人才，开展关键技术开发和创新合作，实施科技成果的集成转化。</v>
          </cell>
          <cell r="O145" t="str">
            <v>目标：建设国际化校地合作产业培育孵化基地
模式：“产、学、研、资”一体化——“人才培养-研究开发-成果转化-企业孵化-资本运营”
领域：高新技术和产品的研发，成果转化与企业孵化，人才引进与培养，国际教育与合作，以及其他教育、科技、产业、投资等创新与服务。</v>
          </cell>
        </row>
        <row r="145">
          <cell r="Q145">
            <v>30</v>
          </cell>
          <cell r="R145">
            <v>10</v>
          </cell>
          <cell r="S145">
            <v>10</v>
          </cell>
          <cell r="T145">
            <v>10</v>
          </cell>
          <cell r="U145" t="str">
            <v>谢兴华（中新国际联合研究院常务副院长），18922770588</v>
          </cell>
        </row>
        <row r="146">
          <cell r="N146" t="str">
            <v>结合江门市“双百工程”和“博聚五邑”系列工作的开展，江门产研院引荐了省科学院焊接技术研究所的欧洲外籍院士及其博士团队到广东博盈特焊技术股份有限公司进行项目对接及交流，通过共建协同创新中心，依托焊接所的技术和人才优势，在焊接设备研发、焊接材料研制、焊接工艺提升、人才引进及培养等方面进行了深度合作。</v>
          </cell>
          <cell r="O146" t="str">
            <v>共同申请的江门市重点实验室已获批；完成“高参数垃圾焚烧发电机组关键部件堆焊防护层开发及应用”项目结题验收。</v>
          </cell>
          <cell r="P146" t="str">
            <v>企业拟投入研发经费1000万元，通过“揭榜挂帅”获项目支持经费90万元。 正在根据项目方案制定年度资金预算。
</v>
          </cell>
        </row>
        <row r="146">
          <cell r="U146" t="str">
            <v>吴小敏
广东省科学院驻鹤山市服务队副队长
13426801281</v>
          </cell>
        </row>
        <row r="147">
          <cell r="N147" t="str">
            <v>1.人才服务。通过联合实验室建设，引入高端博士、博士后人才、硕士研究生、本科生等各层次人才，助力企业升级转型；
2.科技赋能产业。以联合实验室为平台，发挥高校智力优势与企业产业优势，深度开展产学研合作，降本增效，助力企业高质量发展。</v>
          </cell>
          <cell r="O147" t="str">
            <v>主要任务目标：
1.联合申请博士科研工作站（含分站 ），研究生实践基地等产学研人才平台。每年安排学生参与企业日常的生产、技术支持及研发工作。
2.实现企业新材料、装备开发等技术在先进金属材料等核心技术方面的突破，促进华鳌技术创新体系的完善。
3.形成一批具有自主知识产权和具有推广应用价值的技术、装备、产品。
4.联合申报省级、国家级平台等。
5.联合完成技术成果鉴定。
6.每年为华鳌提供前一年本领域科技最前沿的情报与信息。</v>
          </cell>
        </row>
        <row r="147">
          <cell r="Q147">
            <v>2000</v>
          </cell>
          <cell r="R147">
            <v>400</v>
          </cell>
          <cell r="S147">
            <v>400</v>
          </cell>
          <cell r="T147">
            <v>400</v>
          </cell>
          <cell r="U147" t="str">
            <v>李烈军（华南理工大学机械与汽车工程学院教授、俄罗斯自然科学院外籍院士），13602844136</v>
          </cell>
        </row>
        <row r="148">
          <cell r="N148" t="str">
            <v>以该项目落地为契机引进博士后全职到鹤山工作，并为该企业进行生产基地选址，生产车间和配套条件建设提供技术咨询。</v>
          </cell>
          <cell r="O148" t="str">
            <v>在建设规划通过的情况下，2024年完成厂房建设并开展产业化试产。</v>
          </cell>
          <cell r="P148" t="str">
            <v>完成初步方案，正在进行项建及可研编制。
</v>
          </cell>
        </row>
        <row r="148">
          <cell r="U148" t="str">
            <v>吴小敏
广东省科学院驻鹤山市服务队副队长
13426801281</v>
          </cell>
        </row>
        <row r="149">
          <cell r="N149" t="str">
            <v>通过共建企业产学研协同创新平台、高层次创新人才引进、建立产品检测和认证渠道；丰富鹤山产业创新资源和产学研合作内容，提升企业的创新能力，并有针对性地建设成果转移转化示范基地，助力鹤山高质量发展。</v>
          </cell>
          <cell r="O149" t="str">
            <v>/</v>
          </cell>
          <cell r="P149" t="str">
            <v>已完成初步方案的拟，正在进行项建及可研编制。</v>
          </cell>
        </row>
        <row r="149">
          <cell r="U149" t="str">
            <v>吴小敏
广东省科学院驻鹤山市服务队副队长
13426801281</v>
          </cell>
        </row>
        <row r="150">
          <cell r="N150" t="str">
            <v>充分发挥学校科技、人才优势，整合各方优质资源，立足鹤山现代产业发展和乡村建设需要，开展产学研合作，促进科技成果转化。</v>
          </cell>
          <cell r="O150" t="str">
            <v>建设华南理工大学乡村振兴与科技成果转化中心（鹤山）。</v>
          </cell>
        </row>
        <row r="150">
          <cell r="Q150">
            <v>15</v>
          </cell>
          <cell r="R150">
            <v>5</v>
          </cell>
          <cell r="S150">
            <v>5</v>
          </cell>
          <cell r="T150">
            <v>5</v>
          </cell>
          <cell r="U150" t="str">
            <v>杨杰（驻鹤山服务队队长），13560049016</v>
          </cell>
        </row>
        <row r="151">
          <cell r="N151" t="str">
            <v>拟在鹤山工业城中欧创新中心建设一个约1.1万平方米的科技企业孵化器。聚焦鹤山产业发展需求，完善科技创新创业生态链，构建科技孵化育成体系，引导与鹤山产业相关的各类人才到鹤山创新创业、加速科技成果转化、培育新质生产力、助力鹤山产业的高质量发展。</v>
          </cell>
          <cell r="O151" t="str">
            <v>短期内满足省级高新区对孵化载体的要求，并不断导入科创资源，将鹤山科技企业孵化器打造成为江门地区孵化创业的标杆，发挥其“科技引领”领头羊的作用。</v>
          </cell>
          <cell r="P151" t="str">
            <v>完成初步方案的拟定，正在进行项建及可研编制。
</v>
          </cell>
        </row>
        <row r="151">
          <cell r="U151" t="str">
            <v>吴小敏
广东省科学院驻鹤山市服务队副队长
13426801281</v>
          </cell>
        </row>
        <row r="152">
          <cell r="N152" t="str">
            <v>以建设国内一流的精细化工新材料、生物医药原料及生物医药中间体中试示范基地，推动科技成果的快速转化。建设目标：建成一个中试示范基地、引进一批高质量项目、设立一个技术服务中心、建立一个安全服务工作站、培养一批专业人才。</v>
          </cell>
          <cell r="O152" t="str">
            <v>为园区招引高质量项目的落地和企业培育、成果转化等提供有力支撑。</v>
          </cell>
          <cell r="P152" t="str">
            <v>完成初步方案的拟定，正在进行项建可研编制。</v>
          </cell>
        </row>
        <row r="152">
          <cell r="U152" t="str">
            <v>吴小敏
广东省科学院驻鹤山市服务队副队长
13426801281</v>
          </cell>
        </row>
        <row r="153">
          <cell r="N153" t="str">
            <v>围绕广东米奇涂料有限公司特种新材料新的研发需求。已柔性引进省科学院2名博士，对标国际同类先进产品，开展产品研发、中试及产业化研究。</v>
          </cell>
          <cell r="O153" t="str">
            <v>共建企业协同创新中</v>
          </cell>
          <cell r="P153" t="str">
            <v>视项目进展情况投入</v>
          </cell>
        </row>
        <row r="153">
          <cell r="U153" t="str">
            <v>吴小敏
广东省科学院驻鹤山市服务队副队长
13426801281</v>
          </cell>
        </row>
        <row r="154">
          <cell r="N154" t="str">
            <v>通过食品科学与工程学院专家团队技术，利用咸味增强肽在不显著降低咸味强度的前提下，降低酱油产品钠含量，开发薄盐酱油；进行酱油发酵菌种的稳定性及发酵过程控制研究，提升酱油产品稳定性，提高原料蛋白质利用率，从而提升企业竞争力。</v>
          </cell>
          <cell r="O154" t="str">
            <v>2023年年底进行高盐稀态酱油安全性提升关键技术及应用、高盐稀态池式发酵酱油风味提升关键技术及应用两个项目的成果鉴定；2024年申报相关奖项；2027年完成项目。</v>
          </cell>
        </row>
        <row r="154">
          <cell r="U154" t="str">
            <v>孙为正（华南理工大学科学技术协会办公室副主任，食品科学与工程学院教授），13798161563</v>
          </cell>
        </row>
        <row r="155">
          <cell r="N155" t="str">
            <v>围绕企业功能性化妆棉、洗衣疑珠新元素注入、祛痘产品新配方研发、纯露面膜添加物、功效检测评价等提供技术指导及解决方案。</v>
          </cell>
          <cell r="O155" t="str">
            <v>共建企业协同创新中心</v>
          </cell>
          <cell r="P155" t="str">
            <v>视项目进展情况投入</v>
          </cell>
        </row>
        <row r="155">
          <cell r="U155" t="str">
            <v>吴小敏
广东省科学院驻鹤山市服务队副队长
13426801281</v>
          </cell>
        </row>
        <row r="156">
          <cell r="N156" t="str">
            <v>结合苍城镇产业特色和发展需求，以开平市苍城镇工业园区企业为主要载体，开展面向企业服务、人才服务、技术创新、技术服务和企业员工素质提升的产教融合、校企合作等项目。
</v>
          </cell>
          <cell r="O156" t="str">
            <v>苍城镇
1.与开平市苍城镇人民政府签订合作框架协议
2.走访联冠（开平）胶粘制品有限公司，并签订新型学徒制合作培养协议书。
3.为联冠（开平）胶粘制品有限公司开展企业员工培训班。
</v>
          </cell>
          <cell r="P156"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156">
            <v>1.8</v>
          </cell>
          <cell r="R156">
            <v>0.6</v>
          </cell>
          <cell r="S156">
            <v>0.6</v>
          </cell>
          <cell r="T156">
            <v>0.6</v>
          </cell>
          <cell r="U156" t="str">
            <v>科研部：
李珩：0750-3725130
13924680806
材料与食品学院院长徐朝华：0750-3725021
13428266216</v>
          </cell>
          <cell r="V156" t="str">
            <v>江门职业技术学院</v>
          </cell>
          <cell r="W156" t="str">
            <v>江门职业技术学院</v>
          </cell>
        </row>
        <row r="157">
          <cell r="N157" t="str">
            <v>围绕创新主体培育、科技创新平台建设、创新人才培养、技术合作等领域，通过校企、校地合作等形式，进一步深入实施创新驱动发展战略，加强产学研合作，强化企业创新主体地位，进一步激发企业创新活力。开展技术研讨会,针对开平产业技术发展特点，组织专家与开平企业技术负责人进行技术研讨。开展科技咨询对接,组织专家深入企业进行现场技术调研，了解企业技术需求，并进行现场指导、攻关，解决企业实际问题。1.与水暖卫浴企业就金属材料加工及生产自动化、数字化、机器人制造进行技术探讨；2.与开平市远航螺旋桨制造有限公司进行螺旋桨制造技术</v>
          </cell>
          <cell r="O157" t="str">
            <v>总体目标：收集整理相关企业技术需求，及时提供技术支持和帮助，高技术支撑产业与科技发展，助力企业掌握核心技术。分年度目标：2023年底开展企业调研；2024年继续安排学校教授团队、联合培养研究生与开平市水口镇、月山镇、翠山湖镇相关企业进行对接交流与技术指导；促进产学研融合，试验与应用新技术；2025年优化与改进新技术，核心关键新技术助力开平相关企业成为行业知名高新技术品牌企业。</v>
          </cell>
          <cell r="P157" t="str">
            <v>每年计划差旅费5万，仪器设备及研发投入5万，共计预算10万</v>
          </cell>
          <cell r="Q157">
            <v>20.3</v>
          </cell>
          <cell r="R157">
            <v>0.3</v>
          </cell>
          <cell r="S157">
            <v>10</v>
          </cell>
          <cell r="T157">
            <v>10</v>
          </cell>
          <cell r="U157" t="str">
            <v>温兆麟 13342816238</v>
          </cell>
          <cell r="V157" t="str">
            <v>广州航海学院科研处、船海学院、信通学院</v>
          </cell>
          <cell r="W157" t="str">
            <v>广州航海学院科研处、船海学院、信通学院</v>
          </cell>
        </row>
        <row r="158">
          <cell r="N158" t="str">
            <v>围绕创新主体培育、科技创新平台建设、创新人才培养、技术合作等领域，通过校企、校地合作等形式，进一步深入实施创新驱动发展战略，加强产学研合作，强化企业创新主体地位，进一步激发企业创新活力。开展技术研讨会,针对开平产业技术发展特点，组织专家与开平企业技术负责人进行技术研讨。开展科技咨询对接,组织专家深入企业进行现场技术调研，了解企业技术需求，并进行现场指导、攻关，解决企业实际问题。1.与水暖卫浴企业就金属材料加工及生产自动化、数字化、机器人制造进行技术探讨；2.与开平市远航螺旋桨制造有限公司进行螺旋桨制造技术</v>
          </cell>
          <cell r="O158" t="str">
            <v>总体目标：收集整理相关企业技术需求，及时提供技术支持和帮助，高技术支撑产业与科技发展，助力企业掌握核心技术。分年度目标：2023年底开展企业调研；2024年继续安排学校教授团队、联合培养研究生与开平市水口镇、月山镇、翠山湖镇相关企业进行对接交流与技术指导；促进产学研融合，试验与应用新技术；2025年优化与改进新技术，核心关键新技术助力开平相关企业成为行业知名高新技术品牌企业。</v>
          </cell>
          <cell r="P158"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158">
            <v>1.8</v>
          </cell>
          <cell r="R158">
            <v>0.6</v>
          </cell>
          <cell r="S158">
            <v>0.6</v>
          </cell>
          <cell r="T158">
            <v>0.6</v>
          </cell>
          <cell r="U158" t="str">
            <v>李珩：0750-3725130
13924680806
刘子贵0750-3725220
13760505005</v>
          </cell>
          <cell r="V158" t="str">
            <v>江门职业技术学院</v>
          </cell>
          <cell r="W158" t="str">
            <v>江门职业技术学院</v>
          </cell>
        </row>
        <row r="159">
          <cell r="N159" t="str">
            <v>广州航海学院、江门职业技术学院组织专业教师与开平有关单位组成调研团队，共同就开平市的产业现状和发展需要进行专题研究，为开平市产业发展提供决策咨询服务。组织广州航海学院、江门职业技术学院老师不定期为开平市镇（街）、管委会及企业进行产业方面的培训，举办专题讲座，共同探讨产业发展。</v>
          </cell>
          <cell r="O159" t="str">
            <v>总体目标：围绕市委市政府重点工作、经济发展中的难点问题及群众关心的热点问题进行选题，为相关部门提供决策建议；为基层工作人员及企业负责人培训，提升参训人员政策水平及业务能力。   年度目标（2024）：与科工商务局合作调研一个课题，提供一份5000字政策建议；与科工商务局共同举办1期培训班。</v>
          </cell>
          <cell r="P159" t="str">
            <v>测算依据：开平市区交通费往返、差旅费；测算数据：每学期调研1次共2次，每次5人。   </v>
          </cell>
          <cell r="Q159">
            <v>1.8</v>
          </cell>
          <cell r="R159">
            <v>0.6</v>
          </cell>
          <cell r="S159">
            <v>0.6</v>
          </cell>
          <cell r="T159">
            <v>0.6</v>
          </cell>
          <cell r="U159" t="str">
            <v>唐宋元 13342816146徐永慧18814140468</v>
          </cell>
          <cell r="V159" t="str">
            <v>广州航海学院</v>
          </cell>
          <cell r="W159" t="str">
            <v>广州航海学院</v>
          </cell>
        </row>
        <row r="160">
          <cell r="N160" t="str">
            <v>广州航海学院、江门职业技术学院组织专业教师与开平有关单位组成调研团队，共同就开平市的产业现状和发展需要进行专题研究，为开平市产业发展提供决策咨询服务。组织广州航海学院、江门职业技术学院老师不定期为开平市镇（街）、管委会及企业进行产业方面的培训，举办专题讲座，共同探讨产业发展。</v>
          </cell>
          <cell r="O160" t="str">
            <v>总体目标：围绕市委市政府重点工作、经济发展中的难点问题及群众关心的热点问题进行选题，为相关部门提供决策建议；为基层工作人员及企业负责人培训，提升参训人员政策水平及业务能力。   年度目标（2024）：与科工商务局合作调研一个课题，提供一份5000字政策建议；与科工商务局共同举办1期培训班。</v>
          </cell>
          <cell r="P160"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160">
            <v>1.8</v>
          </cell>
          <cell r="R160">
            <v>0.6</v>
          </cell>
          <cell r="S160">
            <v>0.6</v>
          </cell>
          <cell r="T160">
            <v>0.6</v>
          </cell>
          <cell r="U160" t="str">
            <v>李珩：0750-3725130
13924680806
刘子贵0750-3725220
13760505005</v>
          </cell>
          <cell r="V160" t="str">
            <v>江门职业技术学院</v>
          </cell>
          <cell r="W160" t="str">
            <v>江门职业技术学院</v>
          </cell>
        </row>
        <row r="161">
          <cell r="N161" t="str">
            <v>（一）项目内容
联合园区管委会和园区的企业建立产学研用协助创新机制，共建模式包括但不仅限共建博士后创新实践基地、开展研究生联合培养、设立教学实习基地、设立就业实习基地、联合开展科技项目攻关等。
（二）落实举措
华南理工大学材料科学、化学、计算机科学等5个学科领域跻身ESI全球排名前1‰。在US News 2023世界大学学科排名中，高分子科学等2个学科排名位居全球第一（中国内地高校仅8个学科），以这些国际顶尖优势学科为支撑组建优秀的科研团队入驻基地服务大南海石化工业区各个企业，特别是已投产的“中石油200</v>
          </cell>
          <cell r="O161" t="str">
            <v>以中国石油广东石化为龙头的园区企业科技创新能力达到全国领先水平。
2023年与园区或园区企业进行深入交流探寻适宜的合作模式。
2024年学校专家和学生开始与企业开展有成效的科研攻关合作。
2025年在华工优势学科专家支撑下园区企业产出一批有影响力的科研成果。</v>
          </cell>
          <cell r="P161" t="str">
            <v>根据派出师生数量和交通食宿；相关科研试验、设备等投入情况</v>
          </cell>
          <cell r="Q161">
            <v>16</v>
          </cell>
          <cell r="R161">
            <v>2</v>
          </cell>
          <cell r="S161">
            <v>7</v>
          </cell>
          <cell r="T161">
            <v>7</v>
          </cell>
          <cell r="U161" t="str">
            <v>许中华（华南理工大学驻惠来县服务队队长），13929527628</v>
          </cell>
        </row>
        <row r="162">
          <cell r="N162" t="str">
            <v>已完成初步的考察，下一步是发表《惠来膳食指南》，继续挖掘道地药材和特色食材，为药膳开发做前期准备。</v>
          </cell>
          <cell r="O162" t="str">
            <v>1.先发表《惠来膳食指南》文章；2.结合当地的特色食材、道地药材开发新品药膳；3.借助药膳（惠来）高峰论坛，助理惠来药膳产业招商。</v>
          </cell>
          <cell r="P162" t="str">
            <v>1.发表《粤菜药膳美食系列——惠来药膳美食》经费预算： 1.5万。2.一村一品一药膳，拟达到目标： 每个村开发一款产品，经费预算： 每村 2.5 万。3.药膳产业高峰论坛及产品推荐会，拟达到目标： 怀集、 惠来膳食产品专场论坛，经费预算：10 万。</v>
          </cell>
          <cell r="Q162">
            <v>14</v>
          </cell>
          <cell r="R162">
            <v>2</v>
          </cell>
          <cell r="S162">
            <v>8</v>
          </cell>
          <cell r="T162">
            <v>4</v>
          </cell>
          <cell r="U162" t="str">
            <v>范文昌（广东食品药品职业学院 学科带头人）13560051131</v>
          </cell>
        </row>
        <row r="163">
          <cell r="N163" t="str">
            <v>（一）项目内容
着力提升品牌整体形象，扩大“隆江猪脚”品牌影响力，擦亮以惠来为总部、辐射全国各地的“隆江猪脚”金名片，力争实现“扩大就业、增创价值、提升美誉度”的总目标。
（二）落实举措
发挥专业团队优势，设计隆江猪脚品牌提升方案。</v>
          </cell>
          <cell r="O163" t="str">
            <v>按时按要求高质量完成品牌提升方案。
2023年开展产业调查；
2024年完成实施方案编制并开始实施；
2025年不断完善品牌提升方案。</v>
          </cell>
          <cell r="P163" t="str">
            <v>根据品牌规划的创意和工作量及差旅费等</v>
          </cell>
          <cell r="Q163">
            <v>10</v>
          </cell>
          <cell r="R163">
            <v>0</v>
          </cell>
          <cell r="S163">
            <v>5</v>
          </cell>
          <cell r="T163">
            <v>5</v>
          </cell>
          <cell r="U163" t="str">
            <v>许中华（华南理工大学驻惠来县服务队队长），13929527628</v>
          </cell>
        </row>
        <row r="164">
          <cell r="N164" t="str">
            <v>已经完成辣椒酱企业的技术合作初步协议；隆江猪脚饭的团标建设与行业协会已经取得一致意见。</v>
          </cell>
          <cell r="O164" t="str">
            <v>新型辣椒汁的研制；惠来绿豆饼防潮防霉技术研究；隆江猪脚饭团体标准制定</v>
          </cell>
          <cell r="P164" t="str">
            <v>1.研发新型辣椒汁制备工艺方案，生产体系稳定、风味突出、保质期长的新型辣椒汁制品。经费预算：经费预算为60000元，其中差旅费10000元，实验材料30000元，委托业务费15000元，其他5000元。2.提出系统解决绿豆饼等糕点类食品的防潮防霉技术方案，确保产品货架期延长3-6个月。经费预算：经费预算为60000元，其中差旅费10000元，实验材料20000元，委托业务费10000元，劳务费15000元，其他5000元。3.《隆江猪脚饭团体标准》正式发布。经费预算：经费预算为20000元，其中差旅费50</v>
          </cell>
          <cell r="Q164">
            <v>14</v>
          </cell>
          <cell r="R164">
            <v>2</v>
          </cell>
          <cell r="S164">
            <v>6</v>
          </cell>
          <cell r="T164">
            <v>6</v>
          </cell>
          <cell r="U164" t="str">
            <v>黄国平（广东食品药品职业学院 食品学院院长）13535459263</v>
          </cell>
        </row>
        <row r="165">
          <cell r="N165" t="str">
            <v>前瞻镇已经完成200亩流转土地备耕，学校联系好药材收购商完成最低保障药材收购合同。苗和间种产品已经选定。</v>
          </cell>
          <cell r="O165" t="str">
            <v>本项目拟从对前詹镇鸦胆子野生资源保护性开发入手，在对全镇野生鸦胆子种质资源调查的基础上，开展生物学特性、化学成分、药理药效等研究，同时开展组织培养、非试管快繁等种苗繁育及规范化种植研究，为下一步规模化种植及全县范围内的种植技术推广打下坚实基础。逐步实现当地以鸦胆子种植为核心的辐射其他中药产业的发展，促进乡村振兴工作开展奠定基础。</v>
          </cell>
          <cell r="P165" t="str">
            <v>1.种苗选育，种苗培养 5万元；2.完成鸦胆子相关测试及分析，规范化种植方案拟定 15万元；3.完成鸦胆子示范基地建设200亩建设，完成惠来地区中药资源调查报告及资源开发建议书 15万；</v>
          </cell>
          <cell r="Q165">
            <v>30</v>
          </cell>
          <cell r="R165">
            <v>5</v>
          </cell>
          <cell r="S165">
            <v>15</v>
          </cell>
          <cell r="T165">
            <v>10</v>
          </cell>
          <cell r="U165" t="str">
            <v>张雷红（广东食品药品职业学院 中药学院院长）13760650628</v>
          </cell>
        </row>
        <row r="166">
          <cell r="N166" t="str">
            <v>1．支持建设揭西产业高质量发展研究中心；
2．支持共建揭西产业技术工程中心；
3．每年农村科技特派员团队助力产业升级和成果转化。</v>
          </cell>
          <cell r="O166" t="str">
            <v>2024年：支持项目，揭西县产业高质量发展评价，路径、政策支撑等项目；204-2025年 平台：建立校县联合科研平台《县域高质量发展研究中心》；</v>
          </cell>
          <cell r="P166" t="str">
            <v>2024年，完成揭西县高质量发展评估报告（5万）；县域高质量发展研究中心建设经费10万元；2025年，县域高质量发展研究中心建设经费10万元。</v>
          </cell>
          <cell r="Q166">
            <v>25</v>
          </cell>
          <cell r="R166" t="str">
            <v>/</v>
          </cell>
          <cell r="S166">
            <v>15</v>
          </cell>
          <cell r="T166">
            <v>10</v>
          </cell>
          <cell r="U166" t="str">
            <v>科研处李松副处长
13565912802</v>
          </cell>
        </row>
        <row r="167">
          <cell r="N167" t="str">
            <v>邀请高校农村科技特派员团队到我县各乡镇开展科技成果转化、技术指导、技能培训、创业辅导、政策宣传等工作，通过科技下乡实现精准技术帮扶，服务带动农户增收，促进新产品、新技术落地。</v>
          </cell>
          <cell r="O167" t="str">
            <v>2024年 ，特派员科技培训10课时；创业辅导10课时；政策宣传10课时；2025年，服务企业技术服务5-8家，形成长期服务结对5家；政策宣讲和培训10课时。</v>
          </cell>
          <cell r="P167" t="str">
            <v>2024年，课时费：（10+10）*0.1万元/课时=2万元；2025年，课时费：（10+10）*0.1万元/课时=2万元；活动费3万元</v>
          </cell>
          <cell r="Q167">
            <v>7</v>
          </cell>
          <cell r="R167">
            <v>0</v>
          </cell>
          <cell r="S167">
            <v>2</v>
          </cell>
          <cell r="T167">
            <v>5</v>
          </cell>
          <cell r="U167" t="str">
            <v>科研处
罗英光副处长
0754-86503448
李松副处长
0754-86502586</v>
          </cell>
        </row>
        <row r="168">
          <cell r="N168" t="str">
            <v>建立院校专家团队到我县驻点机制、本土人才“点对点输送”培养机制。邀请高校组建一支稳定的“专家+学生”的团队，以顾问团形式进驻县、镇人才驿站，定期（每季度或者每半年）举办专家人才交流座谈会、研讨会、学术沙龙等活动。同时，以“点对点输送”的方式从揭西选派一批各领域专业技术人才或土专家、田秀才等到高校参加交流学习，以项目合作、技术指导、调查研究等形式推进各类人才、项目落地揭西。</v>
          </cell>
          <cell r="O168" t="str">
            <v>强化揭西县发展的人才、智力和科技支撑，找准高校与揭西县发展的结合点，探索建立县校紧密型合作机制，推动教学科研成果落地揭西，为揭西县高质量发展发挥智囊团作用。</v>
          </cell>
          <cell r="P168" t="str">
            <v>专家交通费用2200元，牌匾制作费268元。</v>
          </cell>
          <cell r="Q168">
            <v>0.2468</v>
          </cell>
          <cell r="R168">
            <v>0.2468</v>
          </cell>
          <cell r="S168" t="str">
            <v>/</v>
          </cell>
          <cell r="T168" t="str">
            <v>/</v>
          </cell>
          <cell r="U168" t="str">
            <v>人事处李畅科长
86502365</v>
          </cell>
        </row>
        <row r="169">
          <cell r="N169" t="str">
            <v>联合企业开展产学研合作，搭建揭西特色产品营销平台，构建产学研协同发展新机制，共建工程技术研究中心、企业技术中心等各类科技创新平台，强化科技成果推广转化应用。针对企业的需求和产业集群特征，选派有关领域专家深入企业开展科技洽谈会、产学研合作对接活动；同时，组织企业负责人到高校开展“企业高校行”活动，通过多形式多渠道的产学研活动，进一步提升揭西县农业产业创新能力、产业规模，增强产业竞争力。</v>
          </cell>
          <cell r="O169" t="str">
            <v>2024年,举办校企成果展和对接活动1次;召开企业科技服务需要会1次;2025年,共建工程技术服务中心.</v>
          </cell>
          <cell r="P169" t="str">
            <v>2024年，成果对接活动费用5万元；2025年，工程技术中心建设费用10万元。</v>
          </cell>
          <cell r="Q169">
            <v>15</v>
          </cell>
          <cell r="R169">
            <v>0</v>
          </cell>
          <cell r="S169">
            <v>5</v>
          </cell>
          <cell r="T169">
            <v>10</v>
          </cell>
          <cell r="U169" t="str">
            <v>科研处
罗英光副处长
0754-86503448
李松副处长
0754-86502586</v>
          </cell>
        </row>
        <row r="170">
          <cell r="N170" t="str">
            <v>联合潮汕职业技术学院助力乡村振兴，加强产业技术交流合作，制定黑米产业创新发展方案，助推功能米研发，帮助里湖镇健康功能米基地高质量发展，指导里湖镇农产品精深加工开发，拓宽农特产品销售渠道。</v>
          </cell>
          <cell r="O170" t="str">
            <v>总体任务目标：助力功能米产业高质量发展。
2023年，制定黑米产业创新发展方案；
2024年，助推功能米研发，协助拓宽销售渠道；
2025年，推动里湖镇特色农产品精深加工发展壮大。</v>
          </cell>
          <cell r="P170" t="str">
            <v>调研、活动开展，交通，食宿等</v>
          </cell>
          <cell r="Q170">
            <v>15</v>
          </cell>
          <cell r="R170">
            <v>1</v>
          </cell>
          <cell r="S170">
            <v>8</v>
          </cell>
          <cell r="T170">
            <v>7</v>
          </cell>
          <cell r="U170" t="str">
            <v>邹水洋，东莞理工学院生命健康学院副教授，13650488696</v>
          </cell>
        </row>
        <row r="171">
          <cell r="N171" t="str">
            <v>揭阳职业技术学院选派园林园艺专业教师及农村科技特派员对接普宁市相关现代农业经营主体及普宁市花卉苗木协会，按照工作要求对接普宁相关部门，开展技术培训、咨询等服务，提升专业技能，促进产业健康发展。</v>
          </cell>
          <cell r="O171" t="str">
            <v>总体任务目标：助力普宁市农业及洪阳镇花卉苗木产业高质量发展。                     2023年，组织园林园艺专业教师团队与普宁市花卉苗木协会及相关现代农业经营主体对接交流，调研产业发展现状；
2024年，按照工作要求开展技术培训、技术咨询指导服务，指导水稻育秧苗中心建设，指导实施甘薯产量提升行动，协助申报普宁市现代农业产业园；
2025年，助力普宁市农业及洪阳镇花卉苗木产业高质量发展。</v>
          </cell>
          <cell r="P171" t="str">
            <v>待定</v>
          </cell>
          <cell r="Q171" t="str">
            <v>待定</v>
          </cell>
          <cell r="R171" t="str">
            <v>待定</v>
          </cell>
          <cell r="S171" t="str">
            <v>待定</v>
          </cell>
          <cell r="T171" t="str">
            <v>待定</v>
          </cell>
          <cell r="U171" t="str">
            <v>生物工程系副主任
罗集丰13922676783</v>
          </cell>
        </row>
        <row r="172">
          <cell r="N172" t="str">
            <v>1.建立政产学研合作新机制，探索成立普宁市特色农产品及预制菜创新发展研究院；
2.以“普宁青梅”为突破口，以普宁市青梅产业园为依托，推动行业性区域品牌建设；
3.采取“1+N+X”的方式建立普宁市特色农产品品牌体系。</v>
          </cell>
          <cell r="O172" t="str">
            <v>总体任务目标：打造普宁特色农产品品牌体系。
2023年，与普宁市相关职能部门沟通协商，签订协议，争取成立普宁市特色农产品及预制菜创新发展研究院;
2024年，以普宁市青梅产业园为依托，推动“普宁青梅”行业性区域品牌建设；
2025年，按照“1+N+X”的思路打造普宁市特色农产品品牌体系，推动现代农业产业升级。</v>
          </cell>
          <cell r="P172" t="str">
            <v>研究院建设、调研、活动开展，交通，食宿等</v>
          </cell>
          <cell r="Q172">
            <v>30</v>
          </cell>
          <cell r="R172">
            <v>2</v>
          </cell>
          <cell r="S172">
            <v>14</v>
          </cell>
          <cell r="T172">
            <v>14</v>
          </cell>
          <cell r="U172" t="str">
            <v>辛丘岩，东莞理工学院生命健康学院教授,13841125001</v>
          </cell>
        </row>
        <row r="173">
          <cell r="N173" t="str">
            <v>“佳丽”蕉抗黄叶病，其推广能解决受污染土地的香蕉种植问题。对广东亿通农业发展有限公司进行“佳丽”香蕉新品种授权和推广，促进高州香蕉产业发展。</v>
          </cell>
          <cell r="O173" t="str">
            <v>2023年：建立“佳丽”蕉组培苗生产、无病虫害基质育苗繁育基地，香蕉电商基地。2024年：培训技术员、农民50人次。2025年：培训技术员、农民80人次。</v>
          </cell>
        </row>
        <row r="173">
          <cell r="Q173">
            <v>20</v>
          </cell>
          <cell r="R173">
            <v>10</v>
          </cell>
          <cell r="S173">
            <v>10</v>
          </cell>
          <cell r="T173">
            <v>0</v>
          </cell>
          <cell r="U173" t="str">
            <v>许林兵13802903327；宫晓波（驻高州服务队副队长）13580529407</v>
          </cell>
        </row>
        <row r="174">
          <cell r="N174" t="str">
            <v>采用生物+物理措施，利用“气调包装+生物抑菌剂”技术，结合低温冷链运输，实现荔枝长时间抑菌防褐变的保鲜效果，替代目前传统安全性低的化学保鲜剂。</v>
          </cell>
          <cell r="O174" t="str">
            <v>2024年：“气调包装+生物抑菌剂”出口荔枝无硫保鲜技术在代表性企业示范应用，海运至迪拜、加拿大和东南亚等国家。2025年：出口荔枝无硫保鲜技术全面应用于出口国，年处理量达500吨。</v>
          </cell>
        </row>
        <row r="174">
          <cell r="Q174">
            <v>15</v>
          </cell>
          <cell r="R174">
            <v>5</v>
          </cell>
          <cell r="S174">
            <v>5</v>
          </cell>
          <cell r="T174">
            <v>5</v>
          </cell>
          <cell r="U174" t="str">
            <v>戴凡炜（省农科院加工所保鲜研究室主任）13512707052；宫晓波（驻高州服务队副队长）13580529407</v>
          </cell>
        </row>
        <row r="175">
          <cell r="N175" t="str">
            <v>依托中山大学生命科学学院团队，向广东绿杨农业股份有限公司蛋鸡产业发展提供科技支撑。</v>
          </cell>
          <cell r="O175" t="str">
            <v>帮助绿杨公司在蛋鸡养殖方面取得增产、降损实际成效。2023-2024年定期提供科技指导，建立示范服务基地1个。</v>
          </cell>
        </row>
        <row r="175">
          <cell r="Q175">
            <v>50</v>
          </cell>
          <cell r="R175">
            <v>0</v>
          </cell>
          <cell r="S175">
            <v>25</v>
          </cell>
          <cell r="T175">
            <v>25</v>
          </cell>
          <cell r="U175" t="str">
            <v>陈凌（驻高州服务队队长）13922770016</v>
          </cell>
        </row>
        <row r="176">
          <cell r="N176" t="str">
            <v>依托中山大学生命科学学院团队，与生命一号药业有限公司合作，开展荔枝、龙眼深加工研究。</v>
          </cell>
          <cell r="O176" t="str">
            <v>根据生命一号公司生产经营的实际情况，在荔枝、龙眼深加工（有效成分利用）、新产品研发等方面提供指导。2023-2024年研发新产品1-2个，建立示范服务基地1个。</v>
          </cell>
        </row>
        <row r="176">
          <cell r="Q176">
            <v>50</v>
          </cell>
          <cell r="R176">
            <v>0</v>
          </cell>
          <cell r="S176">
            <v>25</v>
          </cell>
          <cell r="T176">
            <v>25</v>
          </cell>
          <cell r="U176" t="str">
            <v>陈凌（驻高州服务队队长）13922770016</v>
          </cell>
        </row>
        <row r="177">
          <cell r="N177" t="str">
            <v>对高州“黑叶”等荔枝加工品种轻简高效栽培技术进行科研攻关，联合龙头企业、合作社等建立示范基地，进行示范推广和技术培训。</v>
          </cell>
          <cell r="O177" t="str">
            <v>2023年：初步制定加工型荔枝高产稳产、轻简省力、高效栽培技术规范体系2套以上。2024年：与当地企业联合建立示范基地5个；服务基层农业经济合作社、企业、农户超过300家（户），培训基层农技人员100人次以上；2025年：与当地企业联合建立示范基地10个，技术辐射推广面积超过3.1万亩，使产业新增经济效益超过2.8亿元；服务基层农业经济合作社、企业、农户超过790家（户），培训基层农技人员250人次以上。</v>
          </cell>
        </row>
        <row r="177">
          <cell r="Q177">
            <v>720</v>
          </cell>
          <cell r="R177">
            <v>240</v>
          </cell>
          <cell r="S177">
            <v>240</v>
          </cell>
          <cell r="T177">
            <v>240</v>
          </cell>
          <cell r="U177" t="str">
            <v>凡超（省农科院果树所副研究员）13427582200；宫晓波（驻高州服务队副队长）13580529407</v>
          </cell>
        </row>
        <row r="178">
          <cell r="N178" t="str">
            <v>荔枝汁非热加工技术推广；荔枝皮渣等副产物高值化加工技术研发。</v>
          </cell>
          <cell r="O178" t="str">
            <v>2024年：荔枝汁非热加工技术高州市1-2家大型加工企业推广应用；2025年：荔枝汁非热加工技术高州市2-3家大型加工企业推广应用；荔枝皮渣等副产物高值化加工技术研发取得相关成果，提升产业效益。</v>
          </cell>
        </row>
        <row r="178">
          <cell r="Q178">
            <v>160</v>
          </cell>
          <cell r="R178">
            <v>0</v>
          </cell>
          <cell r="S178">
            <v>80</v>
          </cell>
          <cell r="T178">
            <v>80</v>
          </cell>
          <cell r="U178" t="str">
            <v>吴继军（省农科院加工所副所长）13922193979；宫晓波（驻高州服务队副队长）13580529407</v>
          </cell>
        </row>
        <row r="179">
          <cell r="N179" t="str">
            <v>开展镇江镇野生稻原地保护监测；野生稻鉴评和种质创新；协助当地建立野生稻科普基地;水稻优质品种示范推广</v>
          </cell>
          <cell r="O179" t="str">
            <v>2023年：开展野生稻调查、监测与科普；推广优质高效品种2个；培训水稻种植户50人以上；2024年：协助当地建立野生稻科普基地1个；推广优质高效品种3个；培训技术人员3-5名，培训水稻种植户50-80人以上，促进新品种及栽培技术推广和效益提升。</v>
          </cell>
        </row>
        <row r="179">
          <cell r="Q179">
            <v>20</v>
          </cell>
          <cell r="R179">
            <v>10</v>
          </cell>
          <cell r="S179">
            <v>10</v>
          </cell>
          <cell r="T179">
            <v>0</v>
          </cell>
          <cell r="U179" t="str">
            <v>潘大建（省农科院水稻所研究员）13922413514；宫晓波（驻高州服务队副队长）13580529407</v>
          </cell>
        </row>
        <row r="180">
          <cell r="N180" t="str">
            <v>一是在化橘红、黄瓜、番薯、果蔬等特色农产品领域加强产业帮扶，提供技术支撑，强化对当地企业的指导，助力产业链和产业集群的形成。二是化州市食品资源丰富，正在依托优势资源，大力发展食品加工业，与广东轻工合作共同攻坚保鲜技术、冷链物流等制约产业发展的瓶颈问题，研发新型特色食品，抢抓“预制菜”产业发展先机，做大做强预制菜产业。</v>
          </cell>
        </row>
        <row r="180">
          <cell r="U180" t="str">
            <v>易广（财贸学院副书记）
13751863513</v>
          </cell>
          <cell r="V180" t="str">
            <v>工作队副队长</v>
          </cell>
          <cell r="W180" t="str">
            <v>工作队副队长</v>
          </cell>
        </row>
        <row r="181">
          <cell r="N181" t="str">
            <v>发展“莲藕种植观光基地”的莲垌村，帮扶莲藕种植，提供科技、人才和资金支持。</v>
          </cell>
        </row>
        <row r="181">
          <cell r="Q181">
            <v>20</v>
          </cell>
          <cell r="R181">
            <v>20</v>
          </cell>
        </row>
        <row r="181">
          <cell r="U181" t="str">
            <v>陈远
保卫部副部长 
13824893866
</v>
          </cell>
          <cell r="V181" t="str">
            <v>项目实施地点在茂名市电白区</v>
          </cell>
          <cell r="W181" t="str">
            <v>项目实施地点在茂名市电白区</v>
          </cell>
        </row>
        <row r="182">
          <cell r="N182" t="str">
            <v>研究一种以乡村竹木材料为原料，研发质量更好、成本更低的墙板。项目一方面有利于降低装配式墙板成本、提高墙板保温隔热性能，另一方面有利于提高农民收入、降低墙板生产阶段及建筑物使用阶段的碳排放。</v>
          </cell>
          <cell r="O182" t="str">
            <v>1、采用乡村常见竹木材料作为产品原材料，提高农民收入。
2、满足新型轻质墙板性能指标，降低成本、提高质量。
</v>
          </cell>
        </row>
        <row r="182">
          <cell r="Q182">
            <v>20</v>
          </cell>
          <cell r="R182">
            <v>20</v>
          </cell>
        </row>
        <row r="182">
          <cell r="U182" t="str">
            <v>李胜强
建筑工程学院
副院长 13927536422
</v>
          </cell>
        </row>
        <row r="183">
          <cell r="N183" t="str">
            <v>针对茂名市东绿装配式建筑有限公司所生产的新型装配式墙板，开展墙板连接结点的研究，提出墙板与结构体系之间及墙板相互之间的连接方法，以减少了墙板拼装时的开裂隐患，提高了墙板质量及装配效率，提升了公司产品市场空间。</v>
          </cell>
          <cell r="O183" t="str">
            <v>1、提出墙板连接结点做法，并验证；
2、建造小型工程项目，开展实证研究；
3、减少墙板拼接开裂隐患，提高墙板拼接质量及装配效率。
</v>
          </cell>
        </row>
        <row r="183">
          <cell r="Q183">
            <v>20</v>
          </cell>
          <cell r="R183">
            <v>20</v>
          </cell>
        </row>
        <row r="183">
          <cell r="U183" t="str">
            <v>李胜强
建筑工程学院
副院长 13927536422
</v>
          </cell>
        </row>
        <row r="184">
          <cell r="N184" t="str">
            <v>积极开展化橘红加工、番石榴绿色防控技术研究及推广等合作项目。</v>
          </cell>
          <cell r="O184" t="str">
            <v>提升农产品栽植和加工水平，加强技术研发及推广工作。</v>
          </cell>
        </row>
        <row r="184">
          <cell r="Q184">
            <v>0</v>
          </cell>
          <cell r="R184">
            <v>0</v>
          </cell>
        </row>
        <row r="184">
          <cell r="U184" t="str">
            <v>尹爱国
科技部副部长 
13535928053 
</v>
          </cell>
        </row>
        <row r="185">
          <cell r="N185" t="str">
            <v>怀乡鸡标准化养殖技术示范与推广
2.怀乡鸡种质资源库建设
</v>
          </cell>
          <cell r="O185" t="str">
            <v>总体任务：建成怀乡鸡和肉鸽标准化养殖技术规程1套，并推广至10个以上新型农业经营主体。
1.2024年，建成怀乡鸡和肉鸽标准化养殖技术规程，并推广4家新型经营主体；
2.2025年，标准化养殖技术规程推广4家新型经营主体；</v>
          </cell>
          <cell r="P185" t="str">
            <v>100万元
（含当地企业资金）</v>
          </cell>
          <cell r="Q185">
            <v>100</v>
          </cell>
          <cell r="R185">
            <v>0</v>
          </cell>
          <cell r="S185" t="str">
            <v>50（含企业投入资金）</v>
          </cell>
          <cell r="T185" t="str">
            <v>50（含企业投入资金</v>
          </cell>
          <cell r="U185" t="str">
            <v>马力
（副处长）13828435136</v>
          </cell>
          <cell r="V185" t="str">
            <v>希望有相关经费支持</v>
          </cell>
          <cell r="W185" t="str">
            <v>希望有相关经费支持</v>
          </cell>
        </row>
        <row r="186">
          <cell r="N186" t="str">
            <v>重点对红肉罗非鱼和鳜鱼等高价值鱼类混养技术进行研究和示范</v>
          </cell>
          <cell r="O186" t="str">
            <v>总体任务：建立高价值鱼类混养技术体系
1.2023年凝练标准化技术规程1项，示范推广3家以上
2.2024年推广5家以上</v>
          </cell>
          <cell r="P186" t="str">
            <v>100万元
（含当地企业资金）</v>
          </cell>
          <cell r="Q186">
            <v>100</v>
          </cell>
          <cell r="R186">
            <v>0</v>
          </cell>
          <cell r="S186" t="str">
            <v>50（含企业投入资金</v>
          </cell>
          <cell r="T186" t="str">
            <v>50（含企业投入资金</v>
          </cell>
          <cell r="U186" t="str">
            <v>马力
（副处长）13828435136</v>
          </cell>
          <cell r="V186" t="str">
            <v>希望有相关经费支持</v>
          </cell>
          <cell r="W186" t="str">
            <v>希望有相关经费支持</v>
          </cell>
        </row>
        <row r="187">
          <cell r="N187" t="str">
            <v>三华李产业自动化水平提升
1.无人机冠内喷药技术防治技术应用
2.三华李无人采摘装备研发及技术示范
</v>
          </cell>
          <cell r="O187" t="str">
            <v>总体任务：探索无人机冠内喷药技术防治技术1项，探索三华李无人采摘装备1套
1.2024年逐步完善无人机冠内喷药技术防治技术
2.探索开展三华李无人采摘装备研发</v>
          </cell>
          <cell r="P187" t="str">
            <v>100万元（含当地企业资金）</v>
          </cell>
          <cell r="Q187">
            <v>100</v>
          </cell>
          <cell r="R187">
            <v>0</v>
          </cell>
          <cell r="S187" t="str">
            <v>50（含企业投入资金</v>
          </cell>
          <cell r="T187" t="str">
            <v>50（含企业投入资金</v>
          </cell>
          <cell r="U187" t="str">
            <v>马力（副处长）13828435136</v>
          </cell>
          <cell r="V187" t="str">
            <v>希望有相关经费支持</v>
          </cell>
          <cell r="W187" t="str">
            <v>希望有相关经费支持</v>
          </cell>
        </row>
        <row r="188">
          <cell r="N188" t="str">
            <v>高山云雾茶及代茶关键技术，组建校内研究团队分头进行帮扶</v>
          </cell>
          <cell r="O188" t="str">
            <v>总体任务：高山云雾茶及代茶种植与加工技术规程编制及示范推广
各年度推广示范培训不少于2场</v>
          </cell>
          <cell r="P188" t="str">
            <v>200万元
（含当地企业资金）</v>
          </cell>
          <cell r="Q188">
            <v>100</v>
          </cell>
          <cell r="R188">
            <v>0</v>
          </cell>
          <cell r="S188" t="str">
            <v>50（含企业投入资金）</v>
          </cell>
          <cell r="T188" t="str">
            <v>50（含企业投入资金）</v>
          </cell>
          <cell r="U188" t="str">
            <v>马力
（副处长）13828435136</v>
          </cell>
          <cell r="V188" t="str">
            <v>希望有相关经费支持</v>
          </cell>
          <cell r="W188" t="str">
            <v>希望有相关经费支持</v>
          </cell>
        </row>
        <row r="189">
          <cell r="N189" t="str">
            <v>分别包括信宜市特色产业如三华李与大芥菜套种技术、高山云雾茶及代茶关键基础、黑榄加工、特色红黑米增香、南药标准化种植、预制菜品研发、“云上大成”农业大数据平台应用
组建校内研究团队分头进行帮扶</v>
          </cell>
          <cell r="O189" t="str">
            <v>总体任务：各特色产业及需求均得到良好的技术总结及示范推广
各年度推广示范培训不少于2场</v>
          </cell>
          <cell r="P189" t="str">
            <v>200万元（含当地企业资金）</v>
          </cell>
          <cell r="Q189">
            <v>200</v>
          </cell>
          <cell r="R189">
            <v>0</v>
          </cell>
          <cell r="S189" t="str">
            <v>100（含企业投入资金）</v>
          </cell>
          <cell r="T189" t="str">
            <v>100（含企业投入资金）</v>
          </cell>
          <cell r="U189" t="str">
            <v>马力（副处长）13828435136</v>
          </cell>
          <cell r="V189" t="str">
            <v>希望有相关经费支持</v>
          </cell>
          <cell r="W189" t="str">
            <v>希望有相关经费支持</v>
          </cell>
        </row>
        <row r="190">
          <cell r="N190" t="str">
            <v>积极开展预制菜关键技术研发，“粤菜师傅”工程培训，强化信宜市预制菜人才支撑</v>
          </cell>
          <cell r="O190" t="str">
            <v>总体任务：推广预制菜关键技术6项，培训相关人才300人次
各年推广预制菜关键技术2项，年培训相关人才100人次</v>
          </cell>
          <cell r="P190" t="str">
            <v>60万元
（含当地政府资金）</v>
          </cell>
          <cell r="Q190">
            <v>60</v>
          </cell>
          <cell r="R190">
            <v>0</v>
          </cell>
          <cell r="S190" t="str">
            <v>30（含政府投入资金）</v>
          </cell>
          <cell r="T190" t="str">
            <v>30（含政府投入资金）</v>
          </cell>
          <cell r="U190" t="str">
            <v>马力
（副处长）13828435136</v>
          </cell>
          <cell r="V190" t="str">
            <v>希望有相关经费支持</v>
          </cell>
          <cell r="W190" t="str">
            <v>希望有相关经费支持</v>
          </cell>
        </row>
        <row r="191">
          <cell r="N191" t="str">
            <v>1、根据当地乡镇和村的种植/养殖农产品情况，选用合适的传感器，并搭建智慧农业监测平台，试运行一段时间采集相关数字化信息。
2、多与当地种植/养殖的村民或田园专家沟通，了解当地的气候和农产品特性，将其转化为数字化模型。
3、根据上述信息搭建适合当地的智慧农业方案。
4、培训智慧农业系统的使用方法。
5、把农产品的生产过程进行数字化记录与数据追溯，消费者与销售者、与企业的管理者一起共享相关的农产品溯源数据，提高当地农产品的价值，把握议价权。</v>
          </cell>
          <cell r="O191" t="str">
            <v>
根据当地具体情况，选取合适对象，建立1个智慧农业创新技术服务基地
</v>
          </cell>
          <cell r="P191" t="str">
            <v>仅设备费用：一套智慧农业系统，按照10个检测点来评估，预计17万；(具体费用看当地的智慧农业基地有多大）</v>
          </cell>
          <cell r="Q191">
            <v>34</v>
          </cell>
        </row>
        <row r="191">
          <cell r="S191" t="str">
            <v>预计一年使用1套智慧农业系统，
则总共17万
（具体按与当地沟通情况而定）</v>
          </cell>
          <cell r="T191" t="str">
            <v>预计一年使用1套智慧农业系统，
则总共17万
</v>
          </cell>
          <cell r="U191" t="str">
            <v>副校长，刘光辉，13822233700 ；
机电工程学院副院长，方友村13710667066，
陈健亨13724201203</v>
          </cell>
        </row>
        <row r="192">
          <cell r="N192" t="str">
            <v>1.打火机机壳自动上料系统具体为打火机机壳按照指定的角度，整体有序地摆放在指定位置；
2.外机头自动安装系统外机头为极其重要的零配件，基于机械自动化技术开发一套准确，稳定的安装工艺；
3. 成品自动检测系统;对打火机的火苗高低进行高精度的测量，进而实现对合格品的判定；
4.成品自动收料系统;组装工作实现后，将火机成品准确地放置到指定位置，最终实现整个装配过程操作的无人化。</v>
          </cell>
          <cell r="O192" t="str">
            <v>成功研制一套具有自主知识产权的打火机零配件全自动装配系统，实现打火机零配件全自动组装，彻底取代人工操作，极大提高生产效率，达到国际领先水平。
2024年6月，成功实现机械手对打火机机壳的准确、高效抓取；
2024年11月，打火机机壳按照指定的方向，整体有序地摆放至膜盒；
2024年12月，打火机机壳自动上料系统的测试；2025年12月，成功研发外机头自动化安装系统；2026年12月，成功研发成品自动化检测系统与自动收料系统；
2027年10月，打火机自动化装配系统成功实现。</v>
          </cell>
          <cell r="P192" t="str">
            <v>1.设备费(15万)，购买高分辨率工业相机、步进电机、伺服电机，空气压缩机，真空泵，工控机、机器视觉图像处理开发板以及机器人舵机、振动盘、传送装置和运动控制器等；
2.材料费(10万)，购买打火机零配件实验耗材，设计、制做PCB板机器相关电子元器件购买；
3.设计、加工、制造模具，装配设备外协费用(10万)，外加工万向轮智能装配机器人装备；
4.差旅费/会议费/国际合作与交流费(5万)，用于外出项目调研、参加学术会议差旅；
5.出版/文献/信息传播/知识产权事务费(10万)，用于论文发表、专利申请、软件著</v>
          </cell>
          <cell r="Q192">
            <v>56</v>
          </cell>
          <cell r="R192">
            <v>1</v>
          </cell>
          <cell r="S192">
            <v>25</v>
          </cell>
          <cell r="T192">
            <v>30</v>
          </cell>
          <cell r="U192" t="str">
            <v>黄杰贤(嘉应学院物理与电子工程学院教师、副院长)电话13430140734</v>
          </cell>
        </row>
        <row r="193">
          <cell r="N193" t="str">
            <v>1.完成大周湖农业旅游区的文旅整体方案设计，文旅产品升级及服务品质体验感优化，并具有一定区域性影响力。完善文旅产品并实现三产紧密融合，带动就业和经济发展，逐渐成为区域内的文旅新标杆、新品牌。
2.茶园绿色种植推广与示范。
3.种植、加工、品质控制技术人才系统化，4.茶机进园和存量茶园宜机化改造.
5.生态茶园建设；
6.茶叶产品的品质稳定和提升。
7.病虫害草害绿色防控。</v>
          </cell>
          <cell r="O193" t="str">
            <v>2023年度：1.进行市场调研：了解目标市场的需求、竞争对手和潜在机会。确定目标客户群：明确游区的目标客户群，并了解他们的偏好和需求。开展景区规划：制定详细的景区规划，包括景点布局、交通规划、配套设施等。2.微生物驱动的绿色安全茶叶种植。3.种植、加工、品质控制技术人才系统化；茶机进园和存量茶园宜机化改造；茶叶产品的品质稳定和提升；病虫害草害绿色防控。
2024年度：1.景区营销策略：制定全面的营销策略，包括线上线下推广、活动组织等，增加游客数量。改善景区设施：根据游客的反馈和需求，进行景区设施的改善和升</v>
          </cell>
          <cell r="P193" t="str">
            <v>有机茶园建设，比如种植过程使用有机菌肥、病虫草害防控使用生物活菌制剂等总计约30万；示范推广召开现场会、培训会等大约30万；品质检测等大约20万，生态茶园和茶香品牌建设与推广等约20万。</v>
          </cell>
          <cell r="Q193">
            <v>100</v>
          </cell>
          <cell r="R193">
            <v>0</v>
          </cell>
          <cell r="S193">
            <v>50</v>
          </cell>
          <cell r="T193">
            <v>50</v>
          </cell>
          <cell r="U193" t="str">
            <v>科学技术部副部长陈青春，15818115414；
何香凝艺术设计学院副院长吴维，13676060544；
农生提供种植教师郑丽， 
13424050973；
轻工食品学院副院长肖乃玉，13450283408</v>
          </cell>
        </row>
        <row r="194">
          <cell r="N194" t="str">
            <v>
1.建立矮化标准化技术推广示范基地，矮化树冠，示范推广标准化省力化栽培技术；
2.选育特色新品种，针对当地橄榄品种老化现状，选育早晚熟，大果，皮色金黄，食用加工兼用的优良新品种；
3.示范推广应用高接换种技术，更新老化树冠，调整品种结构，发展优良新品种；
4.研发与推广应用配方施肥、矮化修剪、病虫害综合防控等关键技术，开展橄榄低产园改造；
5.制定橄榄生产技术规程（企业标准）等相关标准，总结出配套高效矮化栽培技术。
</v>
          </cell>
          <cell r="O194" t="str">
            <v>
总目标：特色品种选育（早晚熟，大果，皮色，可食率高，加工榄等等分别选育），果实品质改良（果肉“渣”积累特点与调控），橄榄营养积累。
2023年：1建立矮化标准化技术推广示范基地，矮化树冠，示范推广标准化省力化栽培技术；2 选育特色新品种1-2个，完成新品种现场鉴定。
2024年：1示范推广应用高接换种技术，更新老化树冠，调整品种结构，发展优良新品种；2研发与推广应用配方施肥、矮化修剪、病虫害综合防控等关键技术，开展橄榄低产园改造。
2025年：制定橄榄生产技术规程（企业标准）等相关标准，总结出配套高效矮</v>
          </cell>
          <cell r="P194" t="str">
            <v>
1.土壤、植株和果实矿质养分测定8万元，转录组测序和代谢组测定10万元，显微结构观测7万元，试剂耗材8万元，肥料10万元，水肥设施10万元，差旅费12万元，新品种评定10万元，标准化示范基地建设5万元，低产园改造5万，技术规程制定3万元，会议培训2万元。
2.科技小院基础设施完善建设，10万元，包括住房租赁4万元、基础设施配套6万元。
3.橄榄种质资源调研、良种选育及配套栽培管理技术研发50万元，包括差旅费20万元、开展栽培技术培训和新品种评定15万元、劳务费5万元、购买肥料农药5万元、购买农资农具和实</v>
          </cell>
          <cell r="Q194">
            <v>250</v>
          </cell>
          <cell r="R194">
            <v>85</v>
          </cell>
          <cell r="S194">
            <v>105</v>
          </cell>
          <cell r="T194">
            <v>60</v>
          </cell>
          <cell r="U194" t="str">
            <v>研究生部副部长肖文清，
13538995759。
园艺园林学院教授涂攀峰，
13430395308、教师宋雯佩13424050307</v>
          </cell>
        </row>
        <row r="195">
          <cell r="N195" t="str">
            <v>基于品种选育技术，选育具有优良性状的新品种；基于绿色防控及植物免疫诱抗技术，提高品种抗病抗逆能力。最终实现高产、高品质的目标品种及全程植保体系。</v>
          </cell>
          <cell r="O195" t="str">
            <v>2023年度：依据当地种植特性及需求偏好，确定选育的目标品种名录。
2024年度：开展3-5个目标品种种植试点工作。配套以枯草芽孢杆菌R31及光合高脂膜为新核心体系的全程种植植保方案。
2025年度：推广2024年种植最优方案，形成一整套从品种到种植、植保方案的体系。全面评估新体系所实现的产量、抗病力、生长适应性、采后保险、营养价值等指标的提升效果。</v>
          </cell>
          <cell r="P195" t="str">
            <v>1.遴选出等作物3-5个高品质优势品种。重点引进番茄、辣椒优质品种各10个。开展种质资源品质检测。
2.采购枯草芽孢杆菌R31制剂（植物龙）150份，共计约7500元；采购光合高脂膜及光合营养膜制剂各50份。共计约3000元；目标种质处理和种苗培育及检测分析，共计约7500元。
3.3-5各番茄及辣椒优质品种对照组及防控处理组的生理生化检测。叶绿素、苯丙氨酸解氨酶、MDA、活性氧、可溶性糖、维生素C检测，共计3500元；转录组及代谢组检测分析共计2.3万元；耐储存检测共计8500元。
4.2位研究生生活补</v>
          </cell>
          <cell r="Q195">
            <v>10</v>
          </cell>
          <cell r="R195">
            <v>0</v>
          </cell>
          <cell r="S195">
            <v>8</v>
          </cell>
          <cell r="T195">
            <v>2</v>
          </cell>
          <cell r="U195" t="str">
            <v>研究生部副部长肖文清，
13538995759；
农业与生物学院教师孙昀皓，15017518061 
</v>
          </cell>
        </row>
        <row r="196">
          <cell r="N196" t="str">
            <v>1、积极对接企业，对企业的生产程序进行深入了解，对企业现有产品和技术、企业已有设备进行分析，为新产品开发奠定基础；
2、派出研究生2人分别进驻企业3个月，了解企业需求，收集问题，结合学校实验室功能，开发功能性米面制品并协助企业完成生产转化；
3、派出研究生2人分别进驻企业3个月，在上一年度基础上，结合企业需求，充分利用企业已有条件和学校实验室的功能及研发能力，开发营养性米面制品并协助企业完成生产转化。 </v>
          </cell>
          <cell r="O196" t="str">
            <v>2023年度：与企业充分沟通，明确任务，规划服务内容。
2024年度：成功开发1-2种功能性米面制品，如淮山代餐面、减脂米糊等；提高专业学位研究生服务社会的意识，锻炼其解决生产实践中实际问题的能力。
2025年度：成功开发1-2种营养性米面制品，如胡萝卜婴幼儿面、婴幼儿高铁蔬菜面等；充分发挥米面制品科技小院的作用，增强专业学位研究生基于实践中的问题开展科学研究、解决问题的能力，培养高质量农业科技人才。</v>
          </cell>
          <cell r="P196" t="str">
            <v>1.丰顺米面制品科技小院的主要工作内容为：（1）开发2-3种功能型米面制品并协助企业完成生产转化；（2）开发2-3种营养型米面制品并协助企业完成生产转化；（3）完善企业在食品安全检测、品质控制方面的需求。
2.新产品研发过程中原材料采购0.5万元；功能性、营养性成分分析和含量的检测，如高效液相色谱-串联质谱、元素分析、红外光谱等测试费2.5万元；小型仪器，如QW-1HO型脉冲微波炉，电饭煲，82Ⅱ型点温计，真空干燥器，真空抽气泵，恒温恒湿培养箱，手持式数字压差计等的购买3万元；试剂，如磷酸二氢钠、磷酸氢二</v>
          </cell>
          <cell r="Q196">
            <v>15</v>
          </cell>
          <cell r="R196">
            <v>0</v>
          </cell>
          <cell r="S196">
            <v>10</v>
          </cell>
          <cell r="T196">
            <v>5</v>
          </cell>
          <cell r="U196" t="str">
            <v>研究生部副部长肖文清，
13538995759；
轻工食品学院教师马亚，15602266563</v>
          </cell>
        </row>
        <row r="197">
          <cell r="N197" t="str">
            <v>1.种植、加工、品质控制技术人才系统化，2.茶机进园和存量茶园宜机化改造，3生态茶园建设；4.茶叶产品的品质稳定和提升。5.打造绿色安全的生态茶园。</v>
          </cell>
          <cell r="O197" t="str">
            <v>2023年度：1.种植、加工、品质控制技术人才系统化，2.茶机进园和存量茶园宜机化改造示范和整体规划。3.有益微生物驱动的全程绿色种植技术示范。
2024年度：1.茶机进园和存量茶园宜机化改造示范，2生态茶园建设；2.示范茶园茶叶品质测定。
2025年度：1.茶叶产品的品质整体稳定和提升；2.生态茶园建设方案优化。</v>
          </cell>
          <cell r="P197" t="str">
            <v>1.优质茶园翻土施肥机3万元/台，计划3台；除草机3台，3千元/台，共9.9万元；
2.茶园宜机化初级改造，400元/亩，计划示范改造100亩，共4万元；
3.茶园管理和加工生产技术人员系统培训费用，师资1000元/学时，计划茶园管理和加工培训各20学时，共40学时，共4万元；
4.茶园土壤和茶叶品质常规跟踪检测3次，共6万元；
5.差旅5.5万元；
6.有机茶园建设，比如种植过程使用有机菌肥、病虫害防控使用生物活菌制剂等总计约30万；示范推广召开现场会、培训会等大约30万；品质检测等大约20万，品质改良</v>
          </cell>
          <cell r="Q197">
            <v>132.5</v>
          </cell>
          <cell r="R197">
            <v>25.5</v>
          </cell>
          <cell r="S197">
            <v>54</v>
          </cell>
          <cell r="T197">
            <v>53</v>
          </cell>
          <cell r="U197" t="str">
            <v>科学技术部副部长陈青春，15818115414。
轻工食品学院教师张秒高， 
13535556926 ；
农业与生物学院教师郑丽，
13424050973 </v>
          </cell>
        </row>
        <row r="198">
          <cell r="N198" t="str">
            <v>项目现场调研与需求分析，提升相关知识储备，继续优化企业调研成果，基于数字孪生的台湾青枣全产业链建模和场景集成搭建、测试、应用示范，总结前期研发经验，申请专利，发表相关论文，准备项目结题验收材料，申请项目验收。</v>
          </cell>
          <cell r="O198" t="str">
            <v>2023年度：项目现场调研与需求分析，台湾青枣全产业链多源异构数据大规模化采集与预处理技术、全产业链全过程海量异构信息资源虚拟化云存储技术研究。
2024年度：继续巩固企业调研成果，台湾青枣全产业链建模和场景集成展开硬件布局、设备安装及调试等，预申报专利1-2件，撰写相关高质量论文1-2篇。
2025年度：基于数字孪生的台湾青枣全产业链软硬件系统集成、测试、部署和应用示范；总结前期研发经验，申请专利，发表论文，准备项目结题验收材料，申请项目验收。</v>
          </cell>
          <cell r="P198" t="str">
            <v>多参数农用气象站、跨网多设备动态适配装置和云服务器租赁等设备费12万；收发器芯片、电源滤波器、GPRS模块、LCD液晶模组、PCB板、电流互感器、复杂可编程逻辑器件芯片、继电器和射频微控制器芯片等电子元器件计材料费22万；射频微控制器芯片、平台环境安装、部署及调试、软件平台功能联调与测试、平台测试费、现场测试设计费、软件应用测试和软件平台实操功能测试等测试化验加工费9万；水电费和燃料动力费等燃料动力费4万；燃料动力费、成果查新费、专利申请费、软件著作权申请、资料费和办公耗材费等出版/文献/信息传播/知识产</v>
          </cell>
          <cell r="Q198">
            <v>100</v>
          </cell>
          <cell r="R198">
            <v>10</v>
          </cell>
          <cell r="S198">
            <v>50</v>
          </cell>
          <cell r="T198">
            <v>40</v>
          </cell>
          <cell r="U198" t="str">
            <v>科学技术部副部长陈青春，
15818115414；
信息科学与技术学院教师郭建军，13710659866</v>
          </cell>
        </row>
        <row r="199">
          <cell r="N199" t="str">
            <v>项目现场调研与需求分析，提升相关知识储备，继续优化企业调研成果，蔬菜工厂化高效育苗精准管控云平台集成搭建、测试、应用示范，总结前期研发经验，申请专利，发表相关论文，准备项目结题验收材料，申请项目验收。</v>
          </cell>
          <cell r="O199" t="str">
            <v>2023年度：项目现场调研与需求分析，蔬菜工厂化高校育苗多源异构数据大规模化采集与预处理技术、高效育苗全过程海量异构信息资源虚拟化云存储技术研究。
2024年度：继续优化企业调研成果，蔬菜工厂化高效育苗展开选址、尺寸规划、种质资源选育等，预申报专利1-2件，撰写相关高质量论文1-2篇。
2025年度：蔬菜工厂化高效育苗精准管控云平台软硬件系统集成、测试、部署及应用示范；总结前期研发经验，申请专利，发表论文，准备项目结题验收材料，申请项目验收。</v>
          </cell>
          <cell r="P199" t="str">
            <v>多参数农用气象站、跨网多设备动态适配装置和云服务器租赁等设备费12万；收发器芯片、电源滤波器、GPRS模块、LCD液晶模组、PCB板、电流互感器、复杂可编程逻辑器件芯片、继电器和射频微控制器芯片等电子元器件计材料费22万；射频微控制器芯片、平台环境安装、部署及调试、软件平台功能联调与测试、平台测试费、软件应用测试和软件平台实操功能测试等测试化验加工费9万；水电费和燃料动力费等燃料动力费4万；燃料动力费、成果查新费、专利申请费、软件著作权申请、资料费和办公耗材费等出版/文献/信息传播/知识产权事务费8万；项</v>
          </cell>
          <cell r="Q199">
            <v>100</v>
          </cell>
          <cell r="R199">
            <v>10</v>
          </cell>
          <cell r="S199">
            <v>50</v>
          </cell>
          <cell r="T199">
            <v>40</v>
          </cell>
          <cell r="U199" t="str">
            <v>科学技术部副部长陈青春，
15818115414；
信息科学与技术学院教师郭建军，13710659866</v>
          </cell>
        </row>
        <row r="200">
          <cell r="N200" t="str">
            <v>1.推广油茶的优良品种，利用适宜地区的丘陵山地资源发展油茶产业，通过改造、提升老油茶园，高标准建设新油茶园，提升油茶产量。
2.推动丰顺梅片产业的综合利用与开发
3.产业品牌：首先需要深入探寻油茶、南药和梅片树等产业的发展现状和面临困局，再展开对丰顺县文化IP、自然IP和产业IP的充分调研和资料梳理找到品牌基因。针对特色林业产业品牌，从政策、市场、企业、媒体、新农人和元农人六个维度展开相应的品牌打造和推广工作。</v>
          </cell>
          <cell r="O200" t="str">
            <v>2023年度：1.油茶适生区及种植区划。2.梅片树的良种快繁技术的推广。3.产业品牌：深入探寻油茶、南药和梅片树等产业的发展现状和面临困局，形成产业发展报告。
2024年度：1.油茶林丰产技术应用。2.梅片树中的龙脑高效提取纯化、龙脑高值化应用。3.产业品牌：展开对丰顺县文化IP、自然IP和产业IP的充分调研和资料梳理找到品牌基因。
2025年：1.油茶试验地产量明显提升，缓解结果量大小年明显的问题。2.梅片树的茎枝、树皮、叶的综合利用产品的开发。3.产业品牌：针对特色林业产业品牌，从政策、市场、企业、媒</v>
          </cell>
          <cell r="P200" t="str">
            <v>1.土壤、植株和果实矿质养分测定8万元，试剂耗材7万元，肥料15万元，水肥设施30万，差旅费10万元，品牌基因挖掘10万，培训会议5万。
2.中药冰片（梅片）品种升级及综合开发利用共需经费约150万元，主要测算依据：龙脑香树的良种快繁技术的推广，约需60万元，包括梅片原植物龙脑香树的优良品种选育30万元＋龙脑香树快繁技术研发30万元。龙脑香树中的龙脑高效提取纯化、龙脑高值化应用，约需40万元，主要包括龙脑香树中冰片的提取、分离、纯化技术产生的仪器和实验耗材费用。龙脑香树的茎枝、树皮、叶的综合利用产品的开发</v>
          </cell>
          <cell r="Q200">
            <v>235</v>
          </cell>
          <cell r="R200">
            <v>60</v>
          </cell>
          <cell r="S200">
            <v>95</v>
          </cell>
          <cell r="T200">
            <v>80</v>
          </cell>
          <cell r="U200" t="str">
            <v>科学技术部副部长陈青春，15818115414。
园艺园林学院院长李永泉，13539451525；
农业与生物学院教师刘梅，13924041977；
何香凝艺术设计学院教师尧优生，13560065100</v>
          </cell>
        </row>
        <row r="201">
          <cell r="N201" t="str">
            <v>1.3D视觉识别定位技术研究。针对万向轮产业无序不规则零件的特点，将深入研究3D视觉识别定位技术，包括多视角图像采集、图像预处理、特征提取与匹配、三维重建等关键技术。通过改进和优化算法，提高识别定位的准确性和鲁棒性，以适应复杂多变的工业生产环境。
2.机器人智能抓取技术研究。在3D视觉识别定位的基础上，将研究并设计一种智能抓取系统，以实现机器人对无序不规则零件的自动化抓取。这包括抓取策略制定、路径规划、力控制等方面的技术研究和实现，以提高机器人的抓取成功率和效率。同时，将考虑机器人的运动规划与控制，确保机</v>
          </cell>
          <cell r="O201" t="str">
            <v>总体任务目标：形成一套完整的万向轮产业无序不规则零件的3D视觉识别定位与机器人智能抓取技术方案，具体分年度量化指标如下：
2023年度，完成项目调研和需求分析，明确项目的目标、任务和实施方案；
2024年度，构建3D视觉识别系统，实现对无序不规则零件的高精度识别和定位；
2025年度，研发机器人智能抓取技术，实现对识别定位零件的自动化抓取和操作以及初步产业化应用与推广。</v>
          </cell>
          <cell r="P201" t="str">
            <v>1.设备费(15万)，购买高分辨率工业相机、激光雷达、Kinect相机、工控机、机器视觉图像处理开发板以及机器人舵机和运动控制板等；
2.材料费(15万)，购买研制万向轮智能装配机器人装备材料；
3.测试化验加工外协费(10万)，外加工万向轮智能装配机器人装备；
4.差旅费/会议费/国际合作与交流费(5万)，用于外出项目调研、参加学术会议差旅；
5.出版/文献/信息传播/知识产权事务费(10万)，用于论文发表、专利申请、软件著作权申请、文献资料检索等；
6.劳务费(6万)，用于项目研发人员工作报酬。</v>
          </cell>
          <cell r="Q201">
            <v>61</v>
          </cell>
          <cell r="R201">
            <v>1</v>
          </cell>
          <cell r="S201">
            <v>30</v>
          </cell>
          <cell r="T201">
            <v>30</v>
          </cell>
          <cell r="U201" t="str">
            <v>陈科尹(嘉应学院物理与电子工程学院教师、自动化专业负责人)电话18934012522</v>
          </cell>
        </row>
        <row r="202">
          <cell r="N202" t="str">
            <v>产业数字化的核心是产业的信息化、自动化和智能化。电声产业数字化的中心任务是获取产品生产中的核心数据。丰顺县电声产品的全流程数字化缺失成为产业发展的瓶颈。基于此，本项目将围绕电声生产中的关键瓶颈——扬声器质量检测开展研究，依托5G、人工智能技术等，开发出一套适合丰顺电声企业的智能化电声检测系统和质量数据资源库平台，提升丰顺电声产品质量及检测自动化水平和政府监管平台。
具体内容如下：
1.自动化控制系统和生产线硬件研发：运用机器人、机器视觉等技术完成进料、定位、升降系统、分类推送等模块的智能、精准协作控制；
</v>
          </cell>
          <cell r="O202" t="str">
            <v>总体上，通过本项目方案的实施，预期成果如下：
（1）实现扬声器自动化检测平台系统，在丰顺建立2个以上的研究实践基地，进行产线示范应用。
（2）在电声智能制造与大数据应用工程技术研究中心基础上，建设我校首个电声生产自动化和产业智能化研究实验室，增强我校的电声产业服务能力。
（3）申报相关领域专利和软件著作权10项以上。</v>
          </cell>
          <cell r="P202" t="str">
            <v>1.实验设备费(80万)，包括自动化平台、仪器设备；
2.实验材料费(30万)，各类实验电声产品及相关电子元器件购买；
3.设计、加工、制造费用（40万）；4.差旅费/会议费/国际合作与交流费(20万)，用于外出项目调研、参加学术会议差旅；
5.出版/文献/信息传播/知识产权事务费(15万)，用于论文发表、知识产权申请等；
6.研发劳务费(25万)，用于项目研发人员工作报酬。</v>
          </cell>
          <cell r="Q202">
            <v>211</v>
          </cell>
          <cell r="R202">
            <v>1</v>
          </cell>
          <cell r="S202">
            <v>90</v>
          </cell>
          <cell r="T202">
            <v>120</v>
          </cell>
          <cell r="U202" t="str">
            <v>刘越畅（嘉应学院计算机学院副院长）电话18688535015</v>
          </cell>
        </row>
        <row r="203">
          <cell r="N203" t="str">
            <v>依托广州大学生命科学学院专家团队科研成果，推进成果转化。</v>
          </cell>
          <cell r="O203" t="str">
            <v>总体目标是开展校地（企）科研成果转化，帮扶县域灵芝类食加工企业开发灵芝食品。23年完成项目对接；24年完成项目启动；25年初见成效。</v>
          </cell>
          <cell r="P203">
            <v>10</v>
          </cell>
          <cell r="Q203">
            <v>10</v>
          </cell>
        </row>
        <row r="203">
          <cell r="S203">
            <v>5</v>
          </cell>
          <cell r="T203">
            <v>5</v>
          </cell>
          <cell r="U203" t="str">
            <v>李滔（平远县市场监督管理局生产股股长）13543239928            田长恩（广州大学生命科学学院教授、博导）   13342886615</v>
          </cell>
        </row>
        <row r="204">
          <cell r="N204" t="str">
            <v>依托广州大学化学化工学院专家团队科研力量，推进南药深加工。</v>
          </cell>
          <cell r="O204" t="str">
            <v>总体目标是开展基于南药提取物及深加工技术在生命大健康方面的合作研究，对梅片树、仙草、广藿香、岗梅、灵芝、石斛等南药有效营养成分及营养水平的精准检测，开展新产品配方工艺研究并创新活性成分配伍，对标当地企业在现代食品、保健品、化妆品等抗氧化、美白、抗菌等方面提升产品附加值和品牌知名度。23年完成项目对接；24年完成项目启动；25年初见成效。</v>
          </cell>
          <cell r="P204">
            <v>10</v>
          </cell>
          <cell r="Q204">
            <v>10</v>
          </cell>
        </row>
        <row r="204">
          <cell r="S204">
            <v>5</v>
          </cell>
          <cell r="T204">
            <v>5</v>
          </cell>
          <cell r="U204" t="str">
            <v>张尧辉（平远县农业农村局副局长）13539154955           韩冬雪（广州大学化学化工学院院长、教授、博导）13604419399</v>
          </cell>
        </row>
        <row r="205">
          <cell r="N205" t="str">
            <v>发挥资源优势，指导开展1-2种岭南药物种植栽培，以及相关医药、食品、美容产品研发。</v>
          </cell>
          <cell r="O205" t="str">
            <v>持续指导五华南药种植及产品深加工工作，通过五年的支持，使五华南药种植形成品牌。
2023-2024年，对五华南药种植工作进行调研，推荐优选合适品种种植；
2025-2027年，在南药销售、品牌创建等方面出谋划策，闯出一条出路。</v>
          </cell>
          <cell r="P205" t="str">
            <v>主要费用包括：专家指导费、调研报告撰写、品牌创建费等。</v>
          </cell>
          <cell r="Q205">
            <v>28</v>
          </cell>
          <cell r="R205">
            <v>3</v>
          </cell>
          <cell r="S205">
            <v>10</v>
          </cell>
          <cell r="T205">
            <v>15</v>
          </cell>
          <cell r="U205" t="str">
            <v>刘克荣（南方医科大学驻县服务队队长）
18665000885</v>
          </cell>
        </row>
        <row r="206">
          <cell r="N206" t="str">
            <v>引进当地乡贤种粮大户，成立农业有限公司，充分利用“广东省生态示范镇”——石马镇良好的生态环境和气候优势，积极流转土地，推广种植的梅州金柚、红心蜜柚、兴宁丝苗米等产品，带动村民就业，为村民增收。</v>
          </cell>
          <cell r="O206" t="str">
            <v>在石马镇下庄村成立梅州市宝优粒农业有限公司（下庄村丝苗米基地示范点），推进农村产业发展，解决撂荒土地复耕复种难题，壮大村集体经济收入。</v>
          </cell>
          <cell r="P206" t="str">
            <v>按冲补强年均30万</v>
          </cell>
          <cell r="Q206">
            <v>6</v>
          </cell>
          <cell r="R206">
            <v>2</v>
          </cell>
          <cell r="S206">
            <v>2</v>
          </cell>
          <cell r="T206">
            <v>2</v>
          </cell>
          <cell r="U206" t="str">
            <v>“双百行动”兴宁服务工作队队长林可
13602220037
广东财经大学社会合作处
副处长钟健
13825008020</v>
          </cell>
        </row>
        <row r="207">
          <cell r="N207" t="str">
            <v>进一步壮大培育“佛冈有礼”区域公用品牌，以安全品质、特色创新为核心，加强产品开发、宣传，形成品牌优势，借助国内第三方主流电商平台流量池，建立佛冈优质农产品对外宣传、销售官方平台，广泛宣传推介“佛冈有礼”区域公用品牌，提升品牌影响力和产品附加值。</v>
          </cell>
          <cell r="O207" t="str">
            <v>一、品牌策划方面：
第一阶段：佛冈有礼区域品牌梳理及整体提升；第二阶段，围绕佛冈有礼的系列农产品品牌进行整体策划与设计营销；第三阶段：策划佛冈有礼的系列农产品品牌的营销活动。
2023年：以建设“佛冈有礼”区域公用品牌和“佛冈有礼”线上商城为抓手，在商城上架多款产品，提高并带动全县农产品销售额。对于“佛冈有礼”区域公用品牌建设给与指导。
2024年：围绕佛冈有礼的系列农产品品牌进行整体策划与设计营销。
2025年：策划线上、线下佛冈有礼的系列农产品品牌的营销活动。
二、品牌营销：
1.做好佛冈农产品全产业</v>
          </cell>
          <cell r="P207" t="str">
            <v>一、资料收集、整理费4.0万（4次）；
图书、文献检索费2.0万；
数据采集费、数据库使用费4.0万（4次采集，40次数据库使用）；
调研及差旅费16.0万元；
学术交流费3万元；
内部讨论和外部咨询费6万；
调查问卷及资料打印印刷费4万元；
成果出版费5万元；
研究生及科研教辅人员劳务费5万；
办公耗材及低值易耗品3万；
技术人员及行业专家咨询费4万；
间接费用4万。
</v>
          </cell>
          <cell r="Q207">
            <v>60</v>
          </cell>
          <cell r="R207">
            <v>20</v>
          </cell>
          <cell r="S207">
            <v>20</v>
          </cell>
          <cell r="T207">
            <v>20</v>
          </cell>
          <cell r="U207" t="str">
            <v>何香凝艺术设计学院副院长（主持工作）熊强，18927539009；管理学院副院长程硕15013227381</v>
          </cell>
        </row>
        <row r="208">
          <cell r="N208" t="str">
            <v>进一步壮大培育“佛冈有礼”区域公用品牌，以安全品质、特色创新为核心，加强产品开发、宣传，形成品牌优势，借助国内第三方主流电商平台流量池，建立佛冈优质农产品对外宣传、销售官方平台，广泛宣传推介“佛冈有礼”区域公用品牌，提升品牌影响力和产品附加值。</v>
          </cell>
          <cell r="O208" t="str">
            <v>1.加强与学校驻村干部及佛冈乡村振兴局沟通联系，实时了解当地农产品行情，获取产品价格和购货渠道。
2.通过工会渠道（各二级工会主席群、福利委员群、宣传委员群等）广而告之，进行宣传发动，让更多的教职工进行帮扶消费。
3.工会计划在2024年经费预算进行消费帮扶。
4.组织工会干部到佛冈实地参观考察，充分了解当地社情民意，以便更好地推进消费帮扶工作。</v>
          </cell>
          <cell r="P208" t="str">
            <v>1.消费帮扶农产品采购经额约780000元。
2.工会干部（预计30人）实地参观考察活动费用5000元（交通费和差旅补贴）。</v>
          </cell>
          <cell r="Q208">
            <v>234</v>
          </cell>
          <cell r="R208">
            <v>78</v>
          </cell>
          <cell r="S208">
            <v>78</v>
          </cell>
          <cell r="T208">
            <v>78</v>
          </cell>
          <cell r="U208" t="str">
            <v>谭少明13602823736</v>
          </cell>
        </row>
        <row r="209">
          <cell r="N209" t="str">
            <v>推进实践教学活动及实践教学基地建设，助力乡村振兴。
计划组织学生进行实践教学活动；计划建立校外实践教学基地，实现互惠互赢。</v>
          </cell>
          <cell r="O209" t="str">
            <v>推进实践教学活动及实践教学基地建设，助力乡村振兴。
计划组织学生进行实践教学活动；计划建立校外实践教学基地，实现互惠互赢。</v>
          </cell>
          <cell r="P209" t="str">
            <v>1. 调研、交流、建设预算每年10万；
2. 按每次实践教学活动预计35人计算，同时按5天理科生产实习标准（12 元/天·生）计算，相关学院前往实践教学基地进行实践活动的经费预算每年预计约16.3万元。</v>
          </cell>
          <cell r="Q209">
            <v>48.9</v>
          </cell>
          <cell r="R209">
            <v>16.3</v>
          </cell>
          <cell r="S209">
            <v>16.3</v>
          </cell>
          <cell r="T209">
            <v>16.3</v>
          </cell>
          <cell r="U209" t="str">
            <v>教务部副部长叶远兰，13826089972；研究生部科长：赵向华，89013293。</v>
          </cell>
        </row>
        <row r="210">
          <cell r="N210" t="str">
            <v>深化与水头卫生院合作帮扶，发展中医康复理疗门诊和中医特色科室，启动创建全省一流中医药特色基层医院。</v>
          </cell>
          <cell r="O210" t="str">
            <v>建设具有中医药特色、全省一流的基层卫生院。
1、2023年医疗专家7名全部到位，开展常态化帮扶工作，捐赠中医体检设备到位，协调捐赠救护车一辆。
2、2024年开设中医特色住院部，培训当地的医疗人才；
3、2025年医疗服务能力增强，创建二级基层卫生院。</v>
          </cell>
        </row>
        <row r="210">
          <cell r="Q210">
            <v>0</v>
          </cell>
        </row>
        <row r="210">
          <cell r="U210" t="str">
            <v>黄国富13502403105</v>
          </cell>
        </row>
        <row r="211">
          <cell r="N211" t="str">
            <v>（农业农村局）1.开展丝苗米、花生、特色品种等栽培管理、病虫害绿色防控、畜牧水产养殖等技术培训班；
2.培育特色农业（竹山粉葛）健康种苗，为农业增效打下坚实基础。
3.举办插秧机插前机器调试维修保养及使用方法现场会，让广大农户更加直观了解机械插秧技术原理。
4.组织专家团队不定时到田间地头进行技术指导、推广主导品种和主推技术；引进新型插秧机、水稻烘干机、玉米花生收割机等新型机具，以及开展无人机操作培训。
（气象局）1.提供病虫害如根腐病、炭疽病等的发生条件的，进一步合作研究病虫害与气象条件的关系。
2.提</v>
          </cell>
          <cell r="O211" t="str">
            <v>一、解决竹山粉葛产业化发展的关键技术；培育经营主体；划分产区差异化发展粉葛产业；深加工拓宽销售渠道。
2023年：开展竹山粉葛健康种苗培育前期准备工作。
2024年：竹山粉葛提纯复壮和资源圃建设；细菌性葛头腐烂病的生物防治措施提升；培育竹山粉葛健康种苗；竹山粉葛标准化绿色高产栽培示范基地建设；粉葛深加工研究；粉葛的保鲜技术研究；建立粉葛病原菌的检测体系。
2025年：竹山粉葛差异化育种；“鲜食型粉葛”高产栽培技术示范；“加工型粉葛”高产栽培技术示范；粉葛系列深加工产品研发；揭示粉葛品质形成机制。
二、提供</v>
          </cell>
          <cell r="P211" t="str">
            <v>一、仪器设备、材料费、测试化验加工费、燃料动力费、申请专利/发表文章、差旅费、劳务费、培训费、专家咨询费、基本建设费、建设费用。
二、差旅费10万，设备费32万，测试化验加工费12万，材料费23万，专家咨询费2万，会议费4万，知识产权费（专利、论文、出版等）5万，其它费用2万。</v>
          </cell>
          <cell r="Q211">
            <v>320</v>
          </cell>
          <cell r="R211">
            <v>60</v>
          </cell>
          <cell r="S211">
            <v>130</v>
          </cell>
          <cell r="T211">
            <v>130</v>
          </cell>
          <cell r="U211" t="str">
            <v>农业与生物学院喻国辉副院长（主持工作）13928059382；轻工食品学院副院长肖乃玉13450283408；园林学院教师李娟13751774213。</v>
          </cell>
        </row>
        <row r="212">
          <cell r="N212" t="str">
            <v>1.根据现有的特色农业产业（益肾子、魔芋、柑橘、粉葛等），因地制宜指导经营主体开展产业发展规划，提升种植技术水平，稳定产量，扩宽销售途径，提高经济效益，增强产业竞争力。
2.养殖技术支持。推进清远鸡百亿产业高质量发展：根据清远市农业农村局《关于下达2023年清远鸡产业发展目标及重点工作任务的通知》，2023年市下达我县清远鸡累计出栏任务为1072万羽。
3.全面调研我县新型农业经营主体的发展现状以及如何加快推进数字农业高质量发展。继续培育壮大新型农业经营主体，培育一大批农民合作社、家庭农场及农业龙头企业；</v>
          </cell>
          <cell r="O212" t="str">
            <v>针对特色农业产业（益肾子、魔芋、柑橘、粉葛等），对相关企业开展发展规划指导和科普培训，实现农产品鲜品保鲜、静态贮藏、物流保鲜、产销对接等，扩宽农产品销售途径。
二、清远鸡产业：积极对接企业，为相关清远鸡生产加工企业提供技术指导，帮助企业延长清远鸡产品贮藏货架期，提升相关产品品质。研发生物炭基功能材料或生物炭基肥，应用于耕地质量提升或作物种植；针对粪污量大浓度高且难以彻底固液分离的问题，探索粪污与光蛋/毛蛋/病死鸡等废弃物联合高效水解工艺，研发多功能氨基酸水溶肥、缓释肥产品；重点开发抗生素、激素、重金属、盐</v>
          </cell>
          <cell r="P212" t="str">
            <v>一、种植产业：差旅费8万，设备费33万，测试化验加工费15万，材料费20万，专家咨询费3万，会议费4万，知识产权费（专利、论文、出版等）5万，其它费用2万。
二、清远鸡产业：差旅费9万，设备费35万，测试化验加工费13万，材料费21万，专家咨询费3万，会议费5万，知识产权费（专利、论文、出版等）5万，分析测试费：2万元，主要用于项目中重金属、抗生素、激素的分析测试和生物炭基材料的表征；劳务费：1万元，其它费用2万。
三、柑橘产业：材料费以及测试分析费23万。差旅费10.5万。出版/文献/信息传播 2.50</v>
          </cell>
          <cell r="Q212">
            <v>776</v>
          </cell>
          <cell r="R212">
            <v>114</v>
          </cell>
          <cell r="S212">
            <v>417</v>
          </cell>
          <cell r="T212">
            <v>245</v>
          </cell>
          <cell r="U212" t="str">
            <v>农业与生物学院副院长（主持工作）喻国辉13928059382；轻工食品学院副院长肖乃玉13450283408 ；园艺园林学院教师王凤兰，13622826256、李娟13751774213、涂攀峰13430395308、李彩琴13751787664、宋雯佩13824498376；化青珠15820246200、董骥驰15521223940、张碧佩15958093689。</v>
          </cell>
        </row>
        <row r="213">
          <cell r="N213" t="str">
            <v>内容：利用“三下乡”活动，发动院校的学生到连南来，发挥自身专业特长，完成课题实践以及给政府部门提供借鉴、开展助力活动等，如：规划设计类专业帮助农村城镇规划美化设计等。开展研学一体旅游活动，结合“党建+领种计划”让学生体验田间种植收割等活动，设计户外研学实践徒步旅游路线，让学生充分领略连南风光。
落实举措：“三下乡”活动、研学一体旅游活动。</v>
          </cell>
          <cell r="O213" t="str">
            <v>每年派出不少于4支队伍到连南进行三下乡研学活动</v>
          </cell>
          <cell r="P213" t="str">
            <v>
合计40000元
预计每年派出不少于4支队伍到连南进行三下乡，每次队伍8人，5天行程。每支队伍每次租车来回费用1500/天*2=3000元，伙食补助费80/人/天*5天*8人=3200元，住宿费100/人/天*5天*8人=4000元，意外险10元/人*8人=80元，其他费用500元。4支队伍预计40000元。                        </v>
          </cell>
          <cell r="Q213">
            <v>4</v>
          </cell>
        </row>
        <row r="213">
          <cell r="S213">
            <v>4</v>
          </cell>
        </row>
        <row r="213">
          <cell r="U213" t="str">
            <v>
校团委陈松涛（行政）18520676948
</v>
          </cell>
        </row>
        <row r="214">
          <cell r="N214" t="str">
            <v>根据农业农村局需求，为稻田虾的苗种培育、养殖管理、病害防治、产品运输与暂养等方面提供技术支撑。</v>
          </cell>
        </row>
        <row r="214">
          <cell r="P214" t="str">
            <v>目前无经费支持</v>
          </cell>
        </row>
        <row r="214">
          <cell r="U214" t="str">
            <v>齐玥（业务主管）、020-37656017</v>
          </cell>
        </row>
        <row r="215">
          <cell r="N215" t="str">
            <v>项目内容：以数字经济赋能乡村经济，激活山区的生态资源，12中旬前高校与连南的“党建+领种计划--云上田园”项目深度合作，协助连南瑶山特农公司宣传推广领种，不断延长农业产业链，对项目和领种方式予以宣传推广。同时鼓励高校在力所能及前提下，对于与连南5家有合作意向的优质电商企业或个人予以推介。
落实举措：1.广东财贸职业学院对口帮扶连南瑶族自治县云上田园“党建+领种计划”工作。帮助连南瑶族自治县激活山区生态资源，不断延长农业产业链，助力乡村振兴走出新模式。按照“自愿领种、多少不限”的原则，发动各在职教职工党员通</v>
          </cell>
          <cell r="O215" t="str">
            <v>帮助连南瑶族自治县激活山区生态资源，不断延长农业产业链，助力乡村振兴走出新模式。</v>
          </cell>
          <cell r="P215" t="str">
            <v>动员204名党员参与领种计划，领种面积达2820（平方米），领种产量达1410（斤），折合人民币达14100（元）。</v>
          </cell>
          <cell r="Q215">
            <v>1.41</v>
          </cell>
          <cell r="R215">
            <v>1.41</v>
          </cell>
        </row>
        <row r="215">
          <cell r="U215" t="str">
            <v>组织人事处
贾凯（组织员）
18826891964</v>
          </cell>
        </row>
        <row r="216">
          <cell r="N216" t="str">
            <v>项目内容：计划与连南瑶族自治县瑶山特农发展有限公司、连南瑶族自治县农业农村局签订《连南云上田园小程序授权协议》，在小程序体验版的范围内研发设计调整小程序内容。计划开展“双百”工程之云端茗香：云上茶园体验之旅项目和“双百”工程之农耕臻品：特色农产精选平台项目。
落实举措：1.实地考察。2.云上田园小程序开发与测试。3.专家讲座。</v>
          </cell>
          <cell r="O216" t="str">
            <v>总体目标：协助研发设计调整小程序，达到乡村助农助兴，传承农耕文化之目的。
2023年，实地调研，争取签订协议。
2024年，计划开展“双百”工程之云端茗香：云上茶园体验之旅项目和“双百”工程之农耕臻品：特色农产精选平台项目。</v>
          </cell>
          <cell r="P216" t="str">
            <v>参考财务报销制度标准:人数及伙食标准、教师市内交通补助80元；教师1名伙食补助100元/天；学生5-6名80元/天；
住宿标准：清远连南：400元/晚
学生双床房：300元/晚。1.前期实地调研一周预计13320元。
2.软件开发3天预计5760元。
3.软件测试2次，每次去1-2天左右，以下按照2天为准，预计7840元。
4.聘请专家开展其它咨询、论证、评审、讲座，每次2000元计算，1年*1次*2000=2000元。
5.其他物资采购：如横幅、学生奖状、学生队服等，预计540元。</v>
          </cell>
          <cell r="Q216">
            <v>2.946</v>
          </cell>
        </row>
        <row r="216">
          <cell r="S216">
            <v>2.946</v>
          </cell>
        </row>
        <row r="216">
          <cell r="U216" t="str">
            <v>信息技术学院
潘钰妍（行政）19129263216</v>
          </cell>
        </row>
        <row r="217">
          <cell r="N217" t="str">
            <v>合作内容：广东财贸职业学院支持连南开展农产品线上线下采购，10月底前走访1次财贸职业学院，对接消费帮扶工作，争取春节前开展工会消费帮扶，助力采购连南农产品，双方在高校日常消耗的特定农产品售买方面加强合作。
落实举措：1.连南“云上田园”丝苗米认种。倡议广大会员参与连南“云上田园”丝苗米认种280平方米，共1400元。2.2023年春节慰问品采购。今年春节组织采购连南农特产品。</v>
          </cell>
          <cell r="O217" t="str">
            <v>争取春节前开展工会消费帮扶，助力采购连南农产品，双方在高校日常消耗的特定农产品售买方面加强合作。</v>
          </cell>
          <cell r="P217" t="str">
            <v>1.会员领种共计1400元。
2.发动学生领种9550元。
3.春节预计帮扶消费25万元。</v>
          </cell>
          <cell r="Q217">
            <v>26.095</v>
          </cell>
          <cell r="R217">
            <v>1.095</v>
          </cell>
          <cell r="S217">
            <v>25</v>
          </cell>
        </row>
        <row r="217">
          <cell r="U217" t="str">
            <v>校工会
李建华 （副主席）13710878211</v>
          </cell>
        </row>
        <row r="218">
          <cell r="N218" t="str">
            <v>2.在农产品采购、销售方面合作
合作内容：
（1）在院校日常消耗的特定农产品售买方面加强合作，争取签订采购协议。
（2）广东财贸职业学院支持连南开展农产品线上线下采购，每年重大节日开展工会消费帮扶采购连南农产品，双方在高校日常消耗的特定农产品售买方面加强合作。连南每年在中秋或春节前组织开展至少1场“消费帮扶进广东财贸职业学院”展销活动，进一步推广连南的优质特色农产品。
（2）帮助连南销售本地特色农产品，探索建立连南电商项目孵化基地，并对连南电商发展、市场销售等进行开展课题研究，形成调研报告。广东财贸职业学</v>
          </cell>
          <cell r="O218" t="str">
            <v>总务处：2024年目标：2024年实现帮扶农产品销售额达到50000。        2025年目标：2025年实现帮扶农产品销售额达到50000。 
校工会：1.“消费帮扶进校园”展销活动每年完成1次。                             2.“消费采购帮扶”每年采购3次。
经济贸易学院：总体目标：调研报告份，直播带货获得对应成效
2023年目标：无
2024年目标：1.2024年：调研报告一份。
2.2024年直播带货（同时加增训）4次。
3.2024年每次培训人数达到30人以上。</v>
          </cell>
          <cell r="P218" t="str">
            <v>
总务处：2024年目标：2024年实现帮扶农产品销售额达到50000。        
2025年目标：2025年实现帮扶农产品销售额达到50000。 
校工会：2024年：合计825375元，财政预算75375元，校内预算750000元。
一、“消费帮扶进校园”展销活动按一年一次，摊位按20个测算，物资：展板3块，1600元/块，横幅2条，200元/条，矿泉水5箱，35元/箱，工作餐按每个摊位2人测算，计40人，40元/餐，总计：1600*3+200*2+35*5+40*40＝6975元
二、“消费采</v>
          </cell>
          <cell r="Q218">
            <v>101.8175</v>
          </cell>
          <cell r="R218">
            <v>0</v>
          </cell>
          <cell r="S218">
            <v>97.1775</v>
          </cell>
          <cell r="T218">
            <v>4.64</v>
          </cell>
          <cell r="U218" t="str">
            <v>负责人：总务处处长干方彬 13926019107  
联络员：徐颖 18826606079
负责人：校工会副主席李建华 13710878211
联络员：罗泽伟 13422299337
负责人：经济贸易学院电商教研室负责人冯静18903001512</v>
          </cell>
        </row>
        <row r="219">
          <cell r="N219" t="str">
            <v>项目内容：聚焦于农文旅体精品IP的研发设计，广东财贸学院组成专业团队，结合连南实际，做好品牌策划，突出民族特色，形成若干精品的、可持续、粘性强、可推广的高流量IP，前期梳理连南可打造的农文旅体精品IP，编制一个策划方案。项目合作主要事项：1、长鼓捐赠；2、非遗进校园；3、农文旅体产业IP打造。
具体举措：1.对接需求，设想工作方向；2.组建团队，深入调研；3.因地制宜，结合调研的结论，编制IP打造方案，制定具体的运营模式；4.与调研结合，搜集当地的一些民俗故事及特色瑶族文化故事，结合IP打造讲话非遗文化故</v>
          </cell>
          <cell r="O219" t="str">
            <v>协助连南做好品牌策划，突出民族特色，形成若干精品的、可持续、粘性强、可推广的高流量IP。</v>
          </cell>
          <cell r="P219" t="str">
            <v>参加2023年“中国农民丰收节”暨连南瑶排梯田稻田鱼文化系列活动交通费3800元，差旅费600元。实地调研差旅费6025元。采购长鼓及瑶族服饰话费5万元，选派5名教师学习瑶族歌舞，且在校内开展瑶族文化歌舞展示，费用2万元。</v>
          </cell>
          <cell r="Q219">
            <v>8.0425</v>
          </cell>
          <cell r="R219">
            <v>8.0425</v>
          </cell>
        </row>
        <row r="219">
          <cell r="U219" t="str">
            <v>学工处（学工部、团委）
万丽怡 （辅导员）18820579410</v>
          </cell>
        </row>
        <row r="220">
          <cell r="N220" t="str">
            <v>1.在云上田园项目合作
合作内容：
1.提供农产品产业发展有针对性的营销策略方案。
2.与我县相关部门合作促进产业宣传、推广，拓宽农产品销售渠道、实现农产品销量提高、农民明显增收。
3.提供直播带货基层人才培训，召开相关讲座，促进基层人才带货技能提升。
4.院校发动师生和社会力量帮助完成部分领种额度。
合作模式：课题研究、项目合作的形式。连南对项目进行详细介绍，同时明确目前存在的困难以及需要高校配合的内容，高校根据自身所能，积极回应，组建专业团队，通过课题立项研究或是派出专业团队来连南对项目进行合作共建，</v>
          </cell>
          <cell r="O220" t="str">
            <v>总体目标：完成调研报告一份，产品营销培训4次，直播培训4次，完成一份对农产品产业发展有针对性的营销策略方案，按照要求协助推广领种计划。
2023年目标：无
2024年目标：产品营销培训4次，直播培训4次，完成一份对农产品产业发展有针对性的营销策略方案，按照要求协助推广领种计划。
2025年目标：完成调研报告一份</v>
          </cell>
          <cell r="P220" t="str">
            <v>2023年：无
2024年：合计：67200元。预算48000元，校内预算：19200元。
1、一年调研3次，调研每次邀请至少一位专家，专家费每次2000元，调研每次学校教师6位参加，每次调研两天，按1000元/次，一年合计2000*3+6*1000*3=24000元；
2、产品营销培训4次，每次培训安排4位教师，培训费600元/人*4次*4人=9600元，住宿费400元/人*4人*4次=6400元，教师出差补助100元/次*4次*4人=1600元，培训资料印刷费每次1000元*4次=4000元，合计21</v>
          </cell>
          <cell r="Q220">
            <v>13.44</v>
          </cell>
          <cell r="R220">
            <v>0</v>
          </cell>
          <cell r="S220">
            <v>6.72</v>
          </cell>
          <cell r="T220">
            <v>6.72</v>
          </cell>
          <cell r="U220" t="str">
            <v>经济贸易学院冯静(电商教研室负责人)18903001512</v>
          </cell>
        </row>
        <row r="221">
          <cell r="N221" t="str">
            <v>购买连山县农副产品。</v>
          </cell>
          <cell r="O221" t="str">
            <v>2024-2027年每年采购连山县约16万元农副产品。</v>
          </cell>
          <cell r="P221" t="str">
            <v>广州医科大学校本部教职工约1600人，按照100元/人的标准，2024-2025年合计约32万元。</v>
          </cell>
          <cell r="Q221">
            <v>32</v>
          </cell>
          <cell r="R221" t="str">
            <v>—</v>
          </cell>
          <cell r="S221">
            <v>16</v>
          </cell>
          <cell r="T221">
            <v>16</v>
          </cell>
          <cell r="U221" t="str">
            <v>林渺泉（科员）  
13824492700</v>
          </cell>
        </row>
        <row r="222">
          <cell r="N222" t="str">
            <v>项目内容：1.提升农产品附加值，2.开展职业技能培训和普及。                                                                落实举措：1.指导建设农产品产业园，2.指导农产品精加工，
3.预制菜研发及培训，4.开展科普活动。</v>
          </cell>
          <cell r="O222" t="str">
            <v>1、参与助推连山县拥有沙田柚、大肉姜、松香、淮山、冬菇、茶油、蜂蜜、香粳、竹笋等特色农产品，探索发展食品工业、探索建立食品产业园，以壮族、瑶族为特色打造大健康产业链条，推进农产品精深加工不断延伸产业链，配合食品企业完成特色食品开发等工作，积极参与当地公司、企业特色菜或预制菜产品研发，研发1-2种具有壮瑶族特色的预制菜新产品。2、结合连山县需求，发挥高校优质平台和师资力量，邀请重点院校、科研院所专家学者开展教学培训、学术讲座等活动，在农村电商、粤菜师傅、食品加工技术、预制菜生产等方面开展职业技能培训，为扩宽</v>
          </cell>
          <cell r="P222" t="str">
            <v>1.沙田柚、大肉姜、松香、淮山、冬菇、茶油、蜂蜜、香粳、竹笋等特色农产品营养、功效、重金属等成分检测费用，大约4.5万元；2.购买材料大约1.5万元；3.申请专利等研发经费3.0万元；4.学生老师等差旅费等约3.0万元；5.专家劳务费等3.0万元；6.发表文章等版面费等1.5万元；7.其它3.5万元。</v>
          </cell>
          <cell r="Q222">
            <v>20</v>
          </cell>
          <cell r="R222">
            <v>0</v>
          </cell>
          <cell r="S222">
            <v>12</v>
          </cell>
          <cell r="T222">
            <v>8</v>
          </cell>
          <cell r="U222" t="str">
            <v>贾强13826166982</v>
          </cell>
        </row>
        <row r="223">
          <cell r="N223" t="str">
            <v>1.壮瑶宝生态产业开发公司是连山县示范类企业，协助该公司进行连山“壮瑶医药”的研发与推广。
2.与药学院和附属医院专家联动，积极帮助推进连山中草药的种植，以建设产学研平台，助力学校“双一流”建设。   </v>
          </cell>
          <cell r="O223" t="str">
            <v>1.对接有相关产品需求的医药企业1-2家，组织开展交流推广“壮瑶医药”活动，提高公众对壮瑶医药的认知度。
2.邀请我校相关学科专家，开展产学研合作。</v>
          </cell>
          <cell r="P223" t="str">
            <v>1.差旅费5万元。 
2.其他商品或服务支出3万元。 
3.委托业务费2万元。  </v>
          </cell>
          <cell r="Q223">
            <v>10</v>
          </cell>
          <cell r="R223" t="str">
            <v>—</v>
          </cell>
          <cell r="S223">
            <v>5</v>
          </cell>
          <cell r="T223">
            <v>5</v>
          </cell>
          <cell r="U223" t="str">
            <v>彭维（副总经理）18620732316</v>
          </cell>
        </row>
        <row r="224">
          <cell r="N224" t="str">
            <v>依托商学院专家团队和校友企业协同，帮助连州市开展农村电商人才体系化培训、特色农产品品牌推广和营销、重点电子商务企业和个人加权赋能，打造特色农产品销售、文化旅游推广的电子商务产业聚落。</v>
          </cell>
          <cell r="O224" t="str">
            <v>2024年年内完成12个周期培训，并举办首届连州农村电商大赛。2025年年内通过农村电商人才体系化培训、特色农产品品牌推广和营销、重点电子商务企业和个人加权赋能等途径，打造连州市农村电商产业新生态，并初步形成产业聚落。</v>
          </cell>
        </row>
        <row r="224">
          <cell r="Q224">
            <v>50</v>
          </cell>
          <cell r="R224">
            <v>0</v>
          </cell>
          <cell r="S224">
            <v>25</v>
          </cell>
          <cell r="T224">
            <v>25</v>
          </cell>
          <cell r="U224" t="str">
            <v>陈英群 （驻连州服务队队长）13751881727</v>
          </cell>
        </row>
        <row r="225">
          <cell r="N225" t="str">
            <v>依托校友企业资源助力打造连州腊味预制菜全产业链，开发免洗、免切、免调料、免火候的预制菜好产品。</v>
          </cell>
          <cell r="O225" t="str">
            <v>2024年年内完成有关技术开发。2025年年内通过新技术的产业应用帮助有关企业实现经济效益提升。</v>
          </cell>
        </row>
        <row r="225">
          <cell r="Q225">
            <v>10</v>
          </cell>
          <cell r="R225">
            <v>0</v>
          </cell>
          <cell r="S225">
            <v>5</v>
          </cell>
          <cell r="T225">
            <v>5</v>
          </cell>
          <cell r="U225" t="str">
            <v>陈英群 （驻连州服务队队长）13751881727</v>
          </cell>
          <cell r="V225" t="str">
            <v>23年处于可研阶段。</v>
          </cell>
          <cell r="W225" t="str">
            <v>23年处于可研阶段。</v>
          </cell>
        </row>
        <row r="226">
          <cell r="N226" t="str">
            <v>依托地球科学与工程学院团队开展连州市土壤硒元素含量调查，推动申报广东省天然富硒土地认证。</v>
          </cell>
          <cell r="O226" t="str">
            <v>2024年内完成东陂镇大江村天然富硒地块省级认证申报，推动丰阳镇富硒土地申报省级天然富硒农业产业示范基地，并继续开展地质调查发掘富硒土地资源。2025年9月前完成西岸镇、保安镇天然富硒地块省级认证申报。</v>
          </cell>
        </row>
        <row r="226">
          <cell r="Q226">
            <v>10</v>
          </cell>
          <cell r="R226">
            <v>0</v>
          </cell>
          <cell r="S226">
            <v>5</v>
          </cell>
          <cell r="T226">
            <v>5</v>
          </cell>
          <cell r="U226" t="str">
            <v>陈英群 （驻连州服务队队长）13751881727</v>
          </cell>
        </row>
        <row r="227">
          <cell r="N227" t="str">
            <v>依托化学学院专家团队，加强与连州市、广晟集团的深度合作，面向高附加值应用领域，联合企业开展技术攻关，着力突破碳酸钙产业共性关键技术，提升企业自主创新能力和产品竞争力，助力连州百亿工业产业打造。</v>
          </cell>
          <cell r="O227" t="str">
            <v>2024年年内帮助连州市和广晟集团完成有关产业投资规划，并实现中山大学、连州市、广晟集团三方的“政产学研”合作机制顺利运转。2026年年内完成有关产业落地，并产生对连州支柱产业经济效益的正向推动。</v>
          </cell>
        </row>
        <row r="227">
          <cell r="Q227">
            <v>50</v>
          </cell>
          <cell r="R227">
            <v>0</v>
          </cell>
          <cell r="S227">
            <v>25</v>
          </cell>
          <cell r="T227">
            <v>25</v>
          </cell>
          <cell r="U227" t="str">
            <v>陈英群 （驻连州服务队队长）13751881727</v>
          </cell>
          <cell r="V227" t="str">
            <v>23年已请专家启动规划编制，尚未拨付费用。</v>
          </cell>
          <cell r="W227" t="str">
            <v>23年已请专家启动规划编制，尚未拨付费用。</v>
          </cell>
        </row>
        <row r="228">
          <cell r="N228" t="str">
            <v>依托生命科学学院对马蹄、玉竹等特色农产品食药用价值进行深入挖掘，开展深加工产品开发。</v>
          </cell>
          <cell r="O228" t="str">
            <v>2024年年内完成有关专利申请，完成产品中试，实现最终上市。2026年年内初步形成相关农产品深加工产业链，助力县域经济产生新的增长点，帮助农产品种植企业或个人增产增收。</v>
          </cell>
        </row>
        <row r="228">
          <cell r="Q228">
            <v>55</v>
          </cell>
          <cell r="R228">
            <v>35</v>
          </cell>
          <cell r="S228">
            <v>10</v>
          </cell>
          <cell r="T228">
            <v>10</v>
          </cell>
          <cell r="U228" t="str">
            <v>陈英群 （驻连州服务队队长）13751881727</v>
          </cell>
        </row>
        <row r="229">
          <cell r="N229" t="str">
            <v>对灵芝孢子粉及子实体对鸡进行动物饲养试验，对生产性能指标及免疫机能指标进行检测，得到实验数据，形成实验报告。设计高剂量和低剂量的灵芝孢子粉饲喂组，并另外设计灵芝孢子粉+灵芝孢子实体组。对1200只130日龄的鸡进行饲养试验，试验周期30天。在140日龄、150日龄和160日龄对鸡进行采样并检测相关的指标研究灵芝孢子粉及子实体对鸡生产性能及免疫机能的影响。对灵芝孢子粉及子实体对鸡进行动物饲养试验，对生产性能指标及免疫机能指标进行检测，形成实验报告</v>
          </cell>
          <cell r="O229" t="str">
            <v>2024年，县校合作取得初步成效，县校紧密型合作机制基本建立。到2025年，共建共享、互利互惠的合作格局基本形成，灵芝鸡项目合作取得阶段性成效。</v>
          </cell>
        </row>
        <row r="229">
          <cell r="U229" t="str">
            <v>王圣君，阳山驻县工作队队长，15913165921</v>
          </cell>
        </row>
        <row r="230">
          <cell r="N230" t="str">
            <v>通过西洋菜新品种、新技术的引进，以及加强生产管理者的技术培训，提高生产者的栽培技术水平，促进西洋菜产业高质量发展，实现高产高效。
主要的服务内容：
1.筛选引进适宜本地栽培的新品种。
2.研制与集成建立西洋菜配套的高效栽培技术，包括水肥管理、病虫害防控等，并进行应用与推广。
3.研制西洋菜采后处理技术，并进行应用与推广。
4.进行相关技术培训与指导。
5、开展西洋菜的品牌创建。
6、西洋菜深加工项研发。</v>
          </cell>
          <cell r="O230" t="str">
            <v>2023.9-2024.9，开展产业调研，筛选引进新品种、开展施肥、病虫害防控技术研究集成及示范应用，开展栽培；
2024.9-2025.9，继续上年度的工作，同时开展西洋菜采后处理技术研究集成，项目总结验收。</v>
          </cell>
        </row>
        <row r="230">
          <cell r="U230" t="str">
            <v>王圣君，阳山驻县工作队队长，15913165921</v>
          </cell>
        </row>
        <row r="231">
          <cell r="N231" t="str">
            <v>1.扶持创建一家阳山鸡保种场。
2.确定育种目标，明确所需改良的性状和指标。
3.优良个体筛选，建立一套完整的鸡个体评估体系，包括生理指标、遗传背景、繁殖性能等，筛选性状优异的个体初步建立起品种家系及核心群，并按家系进行系谱采集。
4.配对筛选，根据个体的基因型和表现型，进行合理的配对和交配组合。
5.杂交育种，结合不同血统或品系之间的杂交，利用杂种优势效应产生更优良的后代。
6.基因组选择，应用现代基因组学技术，对鸡的基因组进行分析和筛选，找出与所需性状相关的关键基因位点。
7.环境管理，建立科学的饲养</v>
          </cell>
          <cell r="O231" t="str">
            <v>为阳山县黄羽肉鸡企业提供家禽养殖和育种的技术支持，特别是阳山鸡保种效果评估和提纯复壮技术。
2023.12-2024.9，开展调研，完成阳山鸡保种场评估工作;
2024.10-2025.9，阶段性完成阳山鸡保种工作，初步建立阳山鸡核心群。</v>
          </cell>
        </row>
        <row r="231">
          <cell r="U231" t="str">
            <v>王圣君，阳山驻县工作队队长，15913165921</v>
          </cell>
        </row>
        <row r="232">
          <cell r="N232" t="str">
            <v>引进丝苗米新品种以及配套技术；针对适合阳山种植的丝苗米品种制订其配套的绿色标准化种植技术规程，组建专家技术团队开展技术培训，提升生产者的栽培技术水平，多形式、多渠道推广和宣传阳山丝苗香米，扩大阳山丝苗香米品牌的影响力，从而促进丝苗米产业高质量发展，实现高产高效。
主要的服务内容：
1.筛选引进适宜本地栽培的新品种。
2.制订其品种相配套的高效栽培技术规程，包括水肥管理、病虫害防控等。
3.相关技术培训与指导，培养本地丝苗米种植专家。
4. 多形式、多渠道推广和宣传阳山丝苗香米，扩大阳山丝苗香米品牌的影响力</v>
          </cell>
          <cell r="O232" t="str">
            <v>2023.9-2024.3，调研，确定实施的农业科研合作方与地点;
2024.3-2025.3，制订实施方案，引进丝苗米新品种进行筛选试验，并选出3-5个适宜我县种植的丝苗米品种，并制定相关的栽培和管理技术；开展技术培训。
2025.3-2025.12，继续进行新品种的筛选和试验示范，选定2-3个品种在我县推广种植；完善阳山丝苗米绿色栽培技术规程；继续开展技术培训，提升农技服务水平。</v>
          </cell>
        </row>
        <row r="232">
          <cell r="U232" t="str">
            <v>王圣君，阳山驻县工作队队长，15913165921</v>
          </cell>
        </row>
        <row r="233">
          <cell r="N233" t="str">
            <v>充分发挥团队专业优势，逐步探索出建在农业产业链上的纵横联动的科技助农新模式，为农业转型升级、科技改良、产业融合发展提供科技支持。
1.开展农村科技特派员下乡服务，对接英德乡镇，做好英德红茶、西牛麻竹笋、九龙豆腐、清远鸡等“土特产”文章，助推五大百亿农业产业高质量发展。
2.加大规模种养、技术保鲜、智慧农业等科技推广力度，建立健全科技服务机制。
3.通过挖掘英德市农业资源优势，积极参与品牌定位、设计、推广和传播，打造一批校地合作的农业知名品牌。</v>
          </cell>
          <cell r="O233" t="str">
            <v>1.提供技术支持，助力地方特色农产品标准化和产业化。持续对英德九龙豆腐的技术保鲜、品牌打造、运营销售方面提供科研技术支持，与当地相关部门筹划共建豆制品研发工程技术中心。（2024年12月前）
2.围绕麻竹笋产业标准化建设，提供服务清远麻竹笋产业理论依据，促进麻竹笋加工规范化，扩充麻竹笋膳食纤维粉生产线，开展麻竹笋种植与加工技术服务工作。（持续推进）
3.为精准提升英德红茶产业高质量发展，联合省农科院饮用植物研究所、清远市敬业茗茶有限公司、英德市品无界茶叶有限公司等共建4个培训与示范基地，培训一批茶叶管理和</v>
          </cell>
          <cell r="P233">
            <v>32</v>
          </cell>
          <cell r="Q233">
            <v>32</v>
          </cell>
          <cell r="R233">
            <v>12</v>
          </cell>
          <cell r="S233">
            <v>10</v>
          </cell>
          <cell r="T233">
            <v>10</v>
          </cell>
          <cell r="U233" t="str">
            <v>李政 外语与经贸学院副院长 13413545599</v>
          </cell>
        </row>
        <row r="234">
          <cell r="N234" t="str">
            <v>围绕甘蔗、蔬菜种植技术，合作共建现代农业产业园。开展科技攻坚支撑行动。组建全产业链专家服务团队，聚焦甘蔗、蔬菜种植等关键技术开展科技攻关，为产业发展提供强有力的科技支撑。开展农技推广行动，常态化组建科技专家团队下乡“问诊把脉”指导新技术、建设示范种植基地、开展农业技术培训。
</v>
          </cell>
          <cell r="O234" t="str">
            <v>开展校地（企）科研成果转化，助力英德农业产业发展。1.制定蔬菜种植基栽培体系及土壤监测计划；2.加强土壤污灌区的监测和管理，指导种植蔬菜品种科学地进行灌溉；3.建立蔬菜土壤数据库，分析土壤质量状况，指导英德蔬菜土壤管理和决策。</v>
          </cell>
          <cell r="P234">
            <v>6</v>
          </cell>
          <cell r="Q234">
            <v>6</v>
          </cell>
        </row>
        <row r="234">
          <cell r="S234">
            <v>3</v>
          </cell>
          <cell r="T234">
            <v>3</v>
          </cell>
          <cell r="U234" t="str">
            <v>龙建友(广州大学环境科学与工程学院教授）13570339968</v>
          </cell>
        </row>
        <row r="235">
          <cell r="N235" t="str">
            <v>1.制定英德“研学之城”专项规划；落实举措：校政企合作共建研学旅行产业学院 ，聘请国内研学、旅游领域知名专家为客座教授，指导英德“研学之城”专项规划编撰和实施，“政校行企”联动，产教融合创新育人。
2.打造研学标准体系，研学课程(红茶研学课程体系)开发，培养一批研学人才。落实措施：制定强化英德研学产业发展科技支撑建设方案，以子项目为单位建立团队服务英德研学产业经济。
3.创新打造“研学到英德”研学品牌。落实措施：《打造“研学之城”讲好发展故事》—“研学到英德”系列纪录片创作项目。</v>
          </cell>
          <cell r="O235" t="str">
            <v>1.与英德市政府签订“研学之城”建设战略合作框架协议（已完成）；
2.建立“英德市研学旅行就业创业人才培养基地”（已完成）；
3.制定英德市“研学之城”建设专项规划。研究英德市各类研学主题发展的空间布局、研学线路设计等方面的规划思路，提出英德市“研学之城”建设的总体思路和实施路径，规划出英德研学旅行精品线路，形成布局合理、课程丰富的研学旅行教育网络。（2023年12月底之前完成）
4.助力打造英德市“研学之城”品牌形象，发挥研学旅行管理与服务专业团队的人才优势，找准英德“研学之城”的“发力点”和“落脚点”</v>
          </cell>
          <cell r="P235">
            <v>44</v>
          </cell>
          <cell r="Q235">
            <v>44</v>
          </cell>
          <cell r="R235">
            <v>38</v>
          </cell>
          <cell r="S235">
            <v>6</v>
          </cell>
        </row>
        <row r="235">
          <cell r="U235" t="str">
            <v>赵丽丽 研学旅行管理与服务专业主任，13927600819</v>
          </cell>
        </row>
        <row r="236">
          <cell r="N236" t="str">
            <v>项目内容：智囊团服务乡村振兴。
落实举措：
1.组建智囊团。结合学校实际，遴选经济学、文化旅游、企业管理和农业方面博士、讲师，组建精准智囊团。
2.利用学校现有科研平台实现精准对接。华侨经济文化研究所和高等教育研究所对接经济方面研究相关研究，汕头市人文社科重点研究基地对接人文社会科学方面研究。
3.纵向科研项目立项和推广。提前做好顶层设计，拟在2024年校级科研项目中开展南澳县经济相关方面研究。并建议市教育局和社科联将南澳经济等相关研究列入2024年立项指南。
同时，结合学校已立项的省级科研课题，如202</v>
          </cell>
          <cell r="O236" t="str">
            <v>2023年11月-12月 组建对接智囊团。“借智引才”，对接学校打造技术技能创新服务平台的相关工作，组建校内外专家牵头的协同创新团队、科技创新团队服务南澳具工作。
2024年1月-3月 派驻南澳县发改局和县委党校开展对接。安排教师轮岗参与南澳县发改局和县委党校研讨会，智囊团成员教师每周至少2人/次参与，每月至少1次集体研讨会，为南澳县发改局和县委党校提供政策建议和咨询意见。
2024年4月-12月 开展纵向和横向科研项目研究。起草南澳县经济社会发展现状报告1篇，申请相关课题1-2项，发表相关论文1-2篇。</v>
          </cell>
          <cell r="P236" t="str">
            <v>直接经费和间接经费，参照学院科研经费管理办法</v>
          </cell>
          <cell r="Q236">
            <v>36</v>
          </cell>
          <cell r="R236">
            <v>1</v>
          </cell>
          <cell r="S236">
            <v>10</v>
          </cell>
          <cell r="T236">
            <v>25</v>
          </cell>
          <cell r="U236" t="str">
            <v>科研处
郭鹏飞（处长）13591990898
宗涛
15874112339</v>
          </cell>
        </row>
        <row r="237">
          <cell r="N237" t="str">
            <v>学校组织10名涵盖国民经济、产业发展规划、国土空间、交通、农业、文化旅游、企业管理等方面专业的老师（讲师以上）形成智囊团，常驻发改局提供以下内容：
1.收集、梳理国家、省级符合南澳经济社会发展的现行政策并进行汇总分析；
2.围绕南澳县国民经济、社会发展中的全局性、战略性、前瞻性、长期性以及热点、难点问题研究，为县委、县政府提供政策建议和咨询意见，参与或组织对各镇、管委拟定的发展思路进行研究和提出意见建议；
3.研究南澳县国民经济的发展动态，分析经济形势，对宏观经济政策的综合运用提出意见和建议；
4.研究南</v>
          </cell>
          <cell r="O237" t="str">
            <v>总体目标：根据南澳县的实际情况，在充分调研的基础上制定推进南澳县高质量发展的对策建议，完成《南澳县高质量发展产业研究报告》。
（1）2024年年度指标：实地调研南澳县的绿色产业链，结合地区实际情况搭建项目理论框架，从绿色金融的角度分析解决南澳县偿债还贷压力问题，充分论证多种绿色金融工具实施的可行性，积极推动南澳县绿色产业发展。
（2）2025年年度指标：实地调研南澳县国有经济、农村集体经济以及公私合营经济组成部分，列出重要资产清单，从招商引资、产业发展等角度探讨盘活南澳县存量资产、增加南澳县增量资产的具体</v>
          </cell>
          <cell r="P237" t="str">
            <v>1.交通费：1万元（油费，高速费，租车费等）
2.材料费：0.2万元（打印材料及制作宣传物料）
3.课酬费：0.3万元
4.课题研究专家费：0.5万元
5.调研费：1万元
合计：3万元</v>
          </cell>
          <cell r="Q237">
            <v>3</v>
          </cell>
          <cell r="R237">
            <v>0.2</v>
          </cell>
          <cell r="S237">
            <v>2.8</v>
          </cell>
          <cell r="T237" t="str">
            <v>/</v>
          </cell>
          <cell r="U237" t="str">
            <v>商学院朴小锐老师
15101658984
创业学院郑慕强院长
13433876007</v>
          </cell>
        </row>
        <row r="238">
          <cell r="N238" t="str">
            <v>学校选派相关专家团队，加强海水养殖种苗研究，培育适合南澳海洋养殖的良种，并做好推广应用。</v>
          </cell>
          <cell r="O238" t="str">
            <v>1. 开展华贵栉孔扇贝良种培育和推广；
2. 开展紫菜良种培育和推广；
3. 提供相关苗种养殖的技术服务。</v>
          </cell>
          <cell r="P238" t="str">
            <v>技术人员到南澳开展技术培训、技术服务和技术指导等工作的差旅费，3年合计50人次，每人次800元。</v>
          </cell>
          <cell r="Q238">
            <v>4</v>
          </cell>
          <cell r="R238">
            <v>0.5</v>
          </cell>
          <cell r="S238">
            <v>1.5</v>
          </cell>
          <cell r="T238">
            <v>2</v>
          </cell>
          <cell r="U238" t="str">
            <v>理学院王树启老师15815177025</v>
          </cell>
        </row>
        <row r="239">
          <cell r="N239" t="str">
            <v>针对南澳海藻或微藻生产与加工企业存在的产业技术问题，选取2-3个可以在短期内解决的技术难题，通过项目立项设置研究课题，并最终形成解决方案，交付企业或合作单位投入应用。并由此建立起较为长效的合作机制，持续协助行业或企业解决技术难题，促进地方经济发展。</v>
          </cell>
          <cell r="O239" t="str">
            <v>1.了解需求，通过电话沟通获取需求；
2.总体任务目标：调查南澳县41个行政村海藻养殖现状，包括养殖种类、养殖面积、年产量和营收情况，了解产业的发展现状、面临的问题和挑战，撰写调查报告并提取后续发展的新举措，促进南澳县海藻产业高质量和可持续发展；
3.2023.12-2024.12：通过调研和实地走访调查，了解南澳县41个行政村海藻养殖的现状，收集数据，分类整理；
4.2025.01-2025.08：对上述调研数据进行整理分析，对有问题的数据进行进一步地核查；
5.2025.09-2025.12：撰写调研</v>
          </cell>
          <cell r="P239" t="str">
            <v>直接经费和间接经费，参照校级科研经费管理办法，调查过程中产生的交通费用，住宿费用，撰写报告或者以该项目发表论文所需要的版面费用等。</v>
          </cell>
          <cell r="Q239">
            <v>23</v>
          </cell>
          <cell r="R239">
            <v>1</v>
          </cell>
          <cell r="S239">
            <v>11</v>
          </cell>
          <cell r="T239">
            <v>11</v>
          </cell>
          <cell r="U239" t="str">
            <v>建设生态学院
张文腾（院长）
13902737266
张彩云（科长）13929693963</v>
          </cell>
        </row>
        <row r="240">
          <cell r="N240" t="str">
            <v>项目内容：面向南澳，开展驻镇帮镇扶村工作。
落实举措：
1.组建智囊团。结合学校实际，遴选经济学、文化旅游、企业管理和农业方面博士、讲师，组建精准智囊团。
2.利用学校现有科研平台实现精准对接。华侨经济文化研究所和高等教育研究所对接经济方面研究相关研究，汕头市人文社科重点研究基地对接人文社会科学方面研究。
3.纵向科研项目立项和推广。提前做好顶层设计，拟在2024年校级科研项目中开展南澳县经济相关方面研究。并建议市教育局和社科联将南澳经济等相关研究列入2024年立项指南。
同时，结合学校已立项的省级科研课</v>
          </cell>
          <cell r="O240" t="str">
            <v>2023年11月-12月 组建对接智囊团。“借智引才”，对接学校打造技术技能创新服务平台的相关工作，组建校内外专家牵头的协同创新团队、科技创新团队服务南澳具工作。
2024年1月-3月 派驻南澳县发改局和县委党校开展对接。安排教师轮岗参与南澳县发改局和县委党校研讨会，智囊团成员教师每周至少2人/次参与，每月至少1次集体研讨会，为南澳县发改局和县委党校提供政策建议和咨询意见。
2024年4月-12月 开展纵向和横向科研项目研究。起草南澳县经济社会发展现状报告1篇，申请相关课题1-2项，发表相关论文1-2篇。</v>
          </cell>
          <cell r="P240" t="str">
            <v>直接经费和间接经费，参照学院科研经费管理办法</v>
          </cell>
          <cell r="Q240">
            <v>3</v>
          </cell>
          <cell r="R240">
            <v>1</v>
          </cell>
          <cell r="S240">
            <v>1</v>
          </cell>
          <cell r="T240">
            <v>1</v>
          </cell>
          <cell r="U240" t="str">
            <v>科研处
郭鹏飞（处长）13591990898
宗涛
15874112339</v>
          </cell>
        </row>
        <row r="241">
          <cell r="N241" t="str">
            <v>指导、参与、配合南澳文创产品设计、开发、销售、推广工作。传承、保护和挖掘传统非遗项目，创新发展思路，打造非遗精品，通过线上线下展示的漫画、墙绘、动画、摄影、视频等形式多样、精彩纷呈的宣传方式，传播和推广南澳历史文化。
近期工作：从2023年10月开始，请校方派出艺术设计类教师，指导、参与、配合南澳文旅企业开展文创产品设计、开发、销售、推广工作，推动南澳文化创意产业工作高质量发展。</v>
          </cell>
          <cell r="O241" t="str">
            <v>项目内容：由设计学院教师进行课程教学联动，带领学生搭建南澳文创产品开发团队。落实举措：1，南澳地区文化调研阶段，对南澳区域生态资源、传统文化、非遗项目进行考察；2，文创产品设计与开发阶段，对南澳文化资源进行评估与创意转化，概念呈现与产品草图绘制；3，文创产品方案汇报阶段，与相关企业探讨方案、修改方案和最终确认方案；4，工厂打样和对接量产；5，推广阶段， 线上推广和宣传物料制作。</v>
          </cell>
          <cell r="P241" t="str">
            <v>交通费3000元，餐费3000元，材料费15000元，研发费18000元</v>
          </cell>
          <cell r="Q241">
            <v>3.9</v>
          </cell>
          <cell r="R241" t="str">
            <v>/</v>
          </cell>
          <cell r="S241">
            <v>3.9</v>
          </cell>
          <cell r="T241" t="str">
            <v>/</v>
          </cell>
          <cell r="U241" t="str">
            <v>长江艺术与设计学院詹丹萍老师  13718954819      刘洁菲老师  18007167308</v>
          </cell>
        </row>
        <row r="242">
          <cell r="N242" t="str">
            <v>瞄准产业链关键环节，发挥学校新一代信息技术特色优势，加强对县域产业转型升级、技术改造、工业设计等服务。加大力度助推陆河县现代农业产业发展。结合当地产业发展，推动学校科技成果转化在县域布局设点，推动校企合作企业到县域布局，建立产学研用协同创新机制，推广科技项目落户陆河县。</v>
          </cell>
          <cell r="O242" t="str">
            <v>2024年，推动完成高校创业园在陆河高新区创业孵化基地挂牌仪式，打造校地创业孵化通道。
2024-2025年，对陆河县冷链物流园规划建设及物流园运转模式进行指导，在保障青梅、油柑、生猪等农副产品的储藏和流通等方面提供技术咨询、建议服务，助力实现陆河城乡冷链物流“产、供、销、运”一条龙无缝对接。
2024-2026年，依据陆河在新一代信息技术产业以及信息技术赋能的数字经济产业等领域技术需求，组织校内教师面向陆河产业园区开展“揭榜”攻关项目、技术服务、成果转移转化等。
2024-2026年，搭建学校科技成果与</v>
          </cell>
        </row>
        <row r="242">
          <cell r="U242" t="str">
            <v>驻县服务队队长，胡学英（13510185759）
驻县服务队副队长，雷聪聪（13760395330）</v>
          </cell>
        </row>
        <row r="243">
          <cell r="N243" t="str">
            <v>结合乐昌市产业实际和企业创新需求，搭建科技创新服务载体。</v>
          </cell>
          <cell r="O243" t="str">
            <v>围绕科技服务、成果转化、决策咨询、产业发展等内容，建立产品检测和认证渠、常态化开展院（所）企对接服务、道、引进高层次创新人才、提升企业的创新能力，已推动广东省科学院等高校、科研院所优质科创资源向乐昌产业园集聚转移，科研人才到企业开展服务，推动区域协同创新发展。</v>
          </cell>
          <cell r="P243" t="str">
            <v>完成初步方案，正在进行项建及可研编制。</v>
          </cell>
        </row>
        <row r="243">
          <cell r="U243" t="str">
            <v>赵明 
广东省科学院驻乐昌市服务队队长
18022391569 </v>
          </cell>
        </row>
        <row r="244">
          <cell r="N244" t="str">
            <v>建设农村科技特派员团工作站</v>
          </cell>
          <cell r="O244" t="str">
            <v>结合北乡镇农业产业发展科技需求，组织科技特派员团队精准对接，统筹科技特派员团队资源，加强日常管理，做好培训、组织协调等服务保障工作，打造科技特派员在基层服务的加油站、服务站。 组织相关专业教师团队参与相关乡镇文旅资源的开发，赋能美丽生态乡村建设</v>
          </cell>
          <cell r="P244" t="str">
            <v>完成初步方案，正在进行项建及可研编制。</v>
          </cell>
        </row>
        <row r="244">
          <cell r="U244" t="str">
            <v>赵明 
广东省科学院驻乐昌市服务队队长
18022391569 </v>
          </cell>
        </row>
        <row r="245">
          <cell r="N245" t="str">
            <v>建设农村科技特派员团工作站</v>
          </cell>
          <cell r="O245" t="str">
            <v>结合坪石镇农业产业发展科技需求，组织科技特派员团队精准对接，统筹科技特派员团队资源，加强日常管理，做好培训、组织协调等服务保障工作，打造科技特派员在基层服务的加油站、服务站。 组织相关专业教师团队参与相关乡镇文旅资源的开发，赋能美丽生态乡村建设</v>
          </cell>
          <cell r="P245" t="str">
            <v>完成初步方案，正在进行项建及可研编制。</v>
          </cell>
        </row>
        <row r="245">
          <cell r="U245" t="str">
            <v>赵明 
广东省科学院驻乐昌市服务队队长
18022391569 </v>
          </cell>
        </row>
        <row r="246">
          <cell r="N246" t="str">
            <v>项目内容：林下经济发展规划。落实举措：基于调研分析，制定林下经济发展的规划报告和技术指导。</v>
          </cell>
          <cell r="O246" t="str">
            <v>总体目标：制定林下经济发展规划报告并予以技术指导。2023-2024年，组织专家对当地林下经济发展进行调研；2025-2026年，拟定林下经济发展规划初步方案，并与当地政府对接修改事宜；2027年，完成林下经济发展的规划报告1份，并对林下经济发展持续提供技术指导,林下南药生态种植示范基地建设。林下仿野生椴木灵芝栽培基地建设</v>
          </cell>
          <cell r="P246" t="str">
            <v>6万元，主要用于实地调研，测量，绘图，印刷等,调研交通费、食宿费、专家咨询、资料打印等费用。
预计建设200亩，需要对方投入每亩3000元。每亩收益1500元以上,调研交通费、食宿费、专家咨询、资料打印等费用。
预计建设50亩，投入每亩10000元。每亩收益4000元以上
</v>
          </cell>
          <cell r="Q246">
            <v>28</v>
          </cell>
          <cell r="R246">
            <v>4</v>
          </cell>
          <cell r="S246">
            <v>12</v>
          </cell>
          <cell r="T246">
            <v>12</v>
          </cell>
          <cell r="U246" t="str">
            <v>于白音13922590475
刘主13827916586</v>
          </cell>
        </row>
        <row r="247">
          <cell r="N247" t="str">
            <v>项目内容：南雄市特色农产品种植技术提升和品牌建设。落实举措：1.基于调研分析，从乡村振兴、资源规划和品牌运营等角度出发，编制产业发展规划报告。2.发挥高校人才优势开展茶叶、辣椒、黄烟、水稻、食用菌、中药材等特色农产品种植技术指导，为农产品加工及品牌建设提供咨询及推广服务。3.特色农产品田间管理技术指导和优质品种的推荐普及。</v>
          </cell>
          <cell r="O247" t="str">
            <v>一、油菜及芥菜新品种示范推广，其中引进高油酸油菜品种1个，示范面积3000亩，推广目标3万亩，示范芥菜品种200亩，推广1000亩。
二、黄烟-旱稻轮作体系节水节肥优质高产综合栽培技术示范。
2024年：①完成适宜南雄种植的优质、高产旱稻品种试种、筛选；②在南雄黄烟-旱稻轮作体系进行以节水、节肥和土壤改良为目的的综合栽培技术探究。
2025：①黄烟-旱稻轮作体系节水节肥优质高产综合栽培技术分析、重现、优化。②黄烟-旱稻轮作体系节水节肥、土壤改良优质高产综合栽培技术推广示范100亩。
三、改造完成10亩蝴蝶</v>
          </cell>
          <cell r="P247" t="str">
            <v>一、油菜品种示范费用10万元，其中油菜种子40元/斤，每亩0.8斤，3000亩共需费用9.6万元，差旅费.04万元，共计10万元。芥菜品种示范费用3万元，其中每亩种植成本0.12万元，200亩费用2.4万元，差旅费0.6万元，共计3万元。二、①试验种子、肥料、农药、地膜、改良剂等田间试验材料费0.15万/年/亩；②3亩地块租赁、地块整理、栽培、田间管理、收获测产等费用0.6万/年/亩；③实验耗材、测试分析等费用两年四季合计2.5万；④交通、食宿费用1.8万/年；⑤推广示范种子、肥料、土壤改良剂采购0.04</v>
          </cell>
          <cell r="Q247">
            <v>723.85</v>
          </cell>
          <cell r="R247">
            <v>8.5</v>
          </cell>
          <cell r="S247">
            <v>430.55</v>
          </cell>
          <cell r="T247">
            <v>284.8</v>
          </cell>
          <cell r="U247" t="str">
            <v>韶关学院李海渤
15089851266
林昌华
18927884329
杨柳斌
15790982680
郑秋桦
13580109118
蒋园园
13826483600
许钦坤
13531451507
郭靖
 15220858251
惠州工程职业学院杨丽华15363866861</v>
          </cell>
        </row>
        <row r="248">
          <cell r="N248" t="str">
            <v>项目内容：提供产业现状调研咨询服务和产业集群科技创新能力提升行动研究方案。落实举措：1、组建技术咨询团队。2、举办专业技术讲座。3、开设专业技术培训班。4、搭建产学研合作平台。5、建立联合实验室。</v>
          </cell>
          <cell r="O248" t="str">
            <v>南雄市涂料产业技术水平明显提升，相关企业技术骨干能力得到加强。2023年，联合实验室完成基本装备。2024年完成南雄市涂料产业技术水平的调研工作，联合实验室建成并投入使用。2025年开展人员培训两场，为企业开发两个新产品。</v>
          </cell>
          <cell r="P248" t="str">
            <v>1、100万元用于联合实验室建设。2、50万元用于项目开发。10万元用于技术人员培训。</v>
          </cell>
          <cell r="Q248">
            <v>175</v>
          </cell>
          <cell r="R248">
            <v>35</v>
          </cell>
          <cell r="S248">
            <v>75</v>
          </cell>
          <cell r="T248">
            <v>65</v>
          </cell>
          <cell r="U248" t="str">
            <v>韶关学院化学与土木工程学院（张圣领18927821461）</v>
          </cell>
        </row>
        <row r="249">
          <cell r="N249" t="str">
            <v>项目内容：针对灵谭腐竹、蒻过藤婆茶等特色农产品，推动产品价值链延伸研究，提升附加值，丰富产品种类，探索生产深加工产品。落实举措：1.安排专员，组织团队对食品精深加工领域项目开展合作式技术攻关及精深加工等技术指导和咨询；2.协助当地政府及企业部门培训食品技术加工检测类人才。</v>
          </cell>
          <cell r="O249" t="str">
            <v>1.总体目标：促进藤茶产业的发展；提升腐竹产品品质提升。2023年目标：确定藤茶饮料的配方，落实可行性研究方案，初步确定中试生产方案；确定灵谭村腐竹产品提升的方案。2024年目标：协助推进生产中试藤茶饮料产品10000瓶，初步确定藤茶浓缩的生产厂址；协助提供延长腐竹保质期技术方案及指导，协助进行指导副产物相关产品开发。2025年目标：初步建成藤茶饮料的浓缩车间；进行豆制品的产业延伸。</v>
          </cell>
          <cell r="P249" t="str">
            <v>藤茶饮料的产业延伸预计水口镇拟投入110万，其中2023年产品的配方研发以及可行性研究报告预计10万，藤茶饮料浓缩液厂房建设100万。腐竹产品提升投入测算珠玑镇拟投入5万，其中厂房改造3万，产品研发2万。</v>
          </cell>
          <cell r="Q249">
            <v>116</v>
          </cell>
          <cell r="R249">
            <v>1</v>
          </cell>
          <cell r="S249">
            <v>33</v>
          </cell>
          <cell r="T249">
            <v>82</v>
          </cell>
          <cell r="U249" t="str">
            <v>韶关学院食品学院(肖仔君13726598355)</v>
          </cell>
        </row>
        <row r="250">
          <cell r="N250" t="str">
            <v>对吴茱萸医药、医美产品研发进行指导；食用菌产学研项目规划，灵芝等食用菌产品的宣传与营销；开展沙田柚对糖尿病疗效的相关研究。</v>
          </cell>
          <cell r="O250" t="str">
            <v>推动产学研用深度融合，促进吴茱萸医药、医美产品研发，规划食用菌产学研项目，进行沙田柚对糖尿病疗效的研究，并在宣传与营销方面提供支持。
2023
1.向吴茱萸医药、医美产品研发团队提供指导，明确关键研发节点。
2.制定食用菌产学研项目初步规划，明确项目推进计划。
3.启动沙田柚对糖尿病疗效的研究，完成初步实验设计。
2024
1.完成吴茱萸医药、医美产品研发的最终指导，支持项目实施。
2.确保至少一个食用菌产学研项目完成规划，启动实施阶段。
3.开展沙田柚对糖尿病疗效的研究。
4.编写并发布不少于3篇关于食</v>
          </cell>
          <cell r="P250" t="str">
            <v>用于编写并发布关于食用菌产学研项目和沙田柚研究的资料和故事，通过新媒体宣传传播，包括宣传费、文案编写费等。</v>
          </cell>
          <cell r="Q250">
            <v>15</v>
          </cell>
          <cell r="R250">
            <v>2</v>
          </cell>
          <cell r="S250">
            <v>6</v>
          </cell>
          <cell r="T250">
            <v>6</v>
          </cell>
          <cell r="U250" t="str">
            <v>孙俊川 驻县服务队队长 13824416635</v>
          </cell>
        </row>
        <row r="251">
          <cell r="N251" t="str">
            <v>开展医校科研合作，提升县人民医院和县妇幼保健院医学学术研究能力。</v>
          </cell>
          <cell r="O251" t="str">
            <v>提升县人民医院和县妇幼保健院医学学术研究能力，推动医校科研合作。
2023
1.确立医校科研合作的初步框架，明确合作方向和研究重点。
2.成立医学研究团队，包括医院和相关高校的专业人员，建立有效的合作机制。
3.制定医学研究项目计划，明确关键研究节点和时间表。
2024
1.完成医校科研合作的具体项目设计，确保项目的可行性和实施性。
2.至少申报1项市级以上重要医学研究课题，取得具体的研究成果。
3.发表不少于2篇相关医学研究论文，提高医院和学校的学术声誉。</v>
          </cell>
          <cell r="P251" t="str">
            <v>培训费用：用于科研培训专家教授劳务费、差旅费、课程设计费等。
具体项目设计和实施费用： 用于完成医校科研合作的具体项目设计，确保项目的可行性和实施性，包括项目设计费、实施费等。
医学研究课题申报费用： 用于申报市级以上重要医学研究课题，包括材料准备费、专业顾问费等。
研究成果费用： 用于发表医学研究论文，包括论文撰写费、投稿费、学术交流费用等。</v>
          </cell>
          <cell r="Q251">
            <v>9</v>
          </cell>
          <cell r="R251">
            <v>1</v>
          </cell>
          <cell r="S251">
            <v>4</v>
          </cell>
          <cell r="T251">
            <v>4</v>
          </cell>
          <cell r="U251" t="str">
            <v>孙俊川 驻县服务队队长 13824416635</v>
          </cell>
        </row>
        <row r="252">
          <cell r="N252" t="str">
            <v>项目内容.“桉改药”中草药种植基地建设项目。落实举措：联合省委外办向桂头镇捐赠100万元，启动“桉改药”中草药种植基地建设。支持配合桂头镇政府以合浦山中草药种植基地为出发点，通过“药企+强镇富村公司+基地+农户”融合发展模式，进一步激活镇域经济发展潜力，加快一二三产融合发展，壮大镇域14个村集体经济收入，增加农户就近就业。</v>
          </cell>
          <cell r="O252" t="str">
            <v>总体目标：围绕绿美广东，发挥产业引领作用，建设“桉改药”示范基地。分年度目标：2023年度—协调企业提供中草药种苗及种植培训，签订合作协议。完成220亩首批种苗栽种、下肥、灌溉等工作。2024年度—扩大规模，推广种植面积达600亩。对接企业进行收购，打通上下游链条，进一步融合一二三产发展。2025年度—形成可持续发展的项目，为村集体经济每年提供50万的集体收入。</v>
          </cell>
          <cell r="P252" t="str">
            <v>载种、施肥等费用：50万元，首批中草药种苗购买：50万元，运营维护费用：15万/年。后续移交中草药公司联合桂头镇政府运营。</v>
          </cell>
          <cell r="Q252">
            <v>80</v>
          </cell>
          <cell r="R252">
            <v>50</v>
          </cell>
          <cell r="S252">
            <v>15</v>
          </cell>
          <cell r="T252">
            <v>15</v>
          </cell>
          <cell r="U252" t="str">
            <v>许润生（广东外语外贸大学党委组织部科长）13416169343
张洪荣（广东省委党校驻乳源一六镇工作队成员）15113347173</v>
          </cell>
        </row>
        <row r="253">
          <cell r="N253" t="str">
            <v>项目内容：食用菌产业项目。落实举措：1.整合资源，加强基础设施建设。加强食用菌种植培训。2.建设“菌灵天下”科普研学路，连接梅田基地、百年党史路等，打造一体式研学、观光示范区。</v>
          </cell>
          <cell r="O253" t="str">
            <v>总体目标：按照“试验示范，逐步扩大”的工作思路，发展特色农业产业，进一步提升村民经济收入。分年度目标：2023年度—扩大种植规模。与三宝生物科技有限公司签订协议，启动三宝农文旅基础设施提升项目建设。2024年度—进一步扩大规模，推广种植面积。建设“菌灵天下”科普研学路，连接梅田基地、百年党史路等，打造一体式研学、观光示范区。2025年度—进一步扩大规模，带动更多村民在自家田地效仿种植赤松茸，形成“种给农民看，带着农民种”推广经验。</v>
          </cell>
          <cell r="P253" t="str">
            <v>已经引入三宝生物科技有限公司。2023年拟种植规模达到300亩，按每亩1000元配套维护费用。</v>
          </cell>
          <cell r="Q253">
            <v>90</v>
          </cell>
          <cell r="R253">
            <v>30</v>
          </cell>
          <cell r="S253">
            <v>30</v>
          </cell>
          <cell r="T253">
            <v>30</v>
          </cell>
          <cell r="U253" t="str">
            <v>许润生（广东外语外贸大学党委组织部科长）13416169343
张洪荣（广东省委党校驻乳源一六镇工作队成员）15113347173</v>
          </cell>
        </row>
        <row r="254">
          <cell r="N254" t="str">
            <v>项目内容：促进顿岗镇在农业产业布局上持续发力、深化建设美丽圩镇，踔厉打造“农韵顿岗”品牌，实现农业增效、产业融合。落实举措：1.开展党建团建合作；2.开展人才培训合作；3.开展区域品牌化咨询；4.开展品牌推广合作；5.开展销售技能培训；6.共建学生创新实践基地。</v>
          </cell>
          <cell r="O254" t="str">
            <v>总目标：
通过每年定期开展党建共建活动2次以上，推动管理学院与始兴县顿岗镇的品牌党组织建设；组织人才培训6次以上，培训始兴县顿岗镇相关企业的管理干部和销售人员300人次以上；为“农韵顿岗”等区域化品牌建设提供品牌咨询，推动品牌影响力与知名度提升；为始兴县顿岗镇的农业企业、农产业提供品牌推广咨询建议；在始兴县顿岗镇建立大学生创新实践基地2个；
2024年目标：
推动管理学院党委、管理学院市场学系教工党支部与顿岗镇相关部门开展党建共建活动2次
组织相关企业管理干部培训1次，企业营销骨干培训1次，覆盖人员100</v>
          </cell>
          <cell r="P254" t="str">
            <v>合计30万元（3年，2024-2026）
（1）差旅费：18万元
赴始兴调研、相关活动差旅费用：1万元×5次×3年=15万元
国内其他地区典型乡村振兴案例调研：1万元×1次×3年=3万元
（2）资料收集费用：3万元
1万元×3年=3万元
（3）会议费、培训费与调研人员劳务费：8万元 
会议费培训费：2万元×3年=6万元
调研人员劳务费：0.1万元×20人次=2万元   
（4）其他费用支出：1万元，购买相关物料、宣传品等。
</v>
          </cell>
          <cell r="Q254">
            <v>30</v>
          </cell>
          <cell r="R254">
            <v>1</v>
          </cell>
          <cell r="S254">
            <v>16</v>
          </cell>
          <cell r="T254">
            <v>13</v>
          </cell>
          <cell r="U254" t="str">
            <v>负责人：区向丽（暨南大学管理学院党委书记），联系人：张泳（暨南大学管理学院院长助理，13580520825）</v>
          </cell>
        </row>
        <row r="255">
          <cell r="N255" t="str">
            <v>项目内容：协助加强“张九龄宰相粉”区域公共品牌建设推广。落实举措：1.党建团建合作；2.开展“张九龄宰相粉”多种形式进校园；3.利用学科资源优势在标准化体系建设、市场营销、品牌建设、IP“破圈”、技术升级等方面提供规划引导和智力支撑，助力“小米粉”做成“大产业”。</v>
          </cell>
          <cell r="O255" t="str">
            <v>总体目标：在“张九龄宰相粉”区域公共品牌建设推广等方面开展合作，助力始兴县特色产业大发展。
 2023年目标                                                         通过党建带团建，与镇村党组织开展党建共建结对活动，启动始兴县“张九龄宰相粉”专项调研工作，开展大学生“三下乡”社会实践活动，聚集区域品牌建设、乡村教育关爱、直播助农等实践项目，助力乡村振兴。            2024年目标                              </v>
          </cell>
          <cell r="P255" t="str">
            <v>预计总经费36万元
①　调研费（含交通、食宿等）5万元/年；
②　会议费2万元/年；
③　宣传推广（含印刷费、拍摄视频等）：3万元/年；
④　物资采购：2万元/年</v>
          </cell>
          <cell r="Q255">
            <v>36</v>
          </cell>
          <cell r="R255">
            <v>6</v>
          </cell>
          <cell r="S255">
            <v>16</v>
          </cell>
          <cell r="T255">
            <v>14</v>
          </cell>
          <cell r="U255" t="str">
            <v>负责人：吴菁（暨南大学国际商学院院长）、徐岗（暨南大学国际商学院书记），联系人：杨德峰（商学院副院长，13286802168）</v>
          </cell>
        </row>
        <row r="256">
          <cell r="N256" t="str">
            <v>1.高效育种技术研发与应用，共同培育兰花新品种；
2.种苗高效繁育、标准化栽培管理与花期精准调控技术推广示范；
3.广东省兰花种质资源保护、利用及溯源体系建设标准化试点；
4.兰花科普文化、兰花展览展示等宣传培训。</v>
          </cell>
          <cell r="O256" t="str">
            <v>从种质资源收集保存到新品种创制、生产新产品，形成全产业链的标准化技术示范，为翁源兰花产业持续高质量发展提供技术支撑和示范。2024：培育一批优质、株型小巧的国兰杂交兰，审定新品种2个； 针对兰花种质资源保护、利用及溯源体系建设标准化，形成相关标准初稿。
2025： 培育优质国兰杂交兰，建立种苗高效繁育技术体系进行示范推广， 审定新品种1-2个；完成标准化试点基地建设项目相关标准的发布。</v>
          </cell>
          <cell r="P256" t="str">
            <v>翁源县政府为省农科院专家团队在翁源开展科技服务活动提供每年40万元的经费补助。</v>
          </cell>
          <cell r="Q256">
            <v>120</v>
          </cell>
          <cell r="R256">
            <v>40</v>
          </cell>
          <cell r="S256">
            <v>40</v>
          </cell>
          <cell r="T256">
            <v>40</v>
          </cell>
          <cell r="U256" t="str">
            <v>朱根发（省农科院
环艺所所长、研究员）：13925098576</v>
          </cell>
        </row>
        <row r="257">
          <cell r="N257" t="str">
            <v>1.共同培育特色品种；
2.联合开展三华李、九仙桃产业发展的关键共性问题研究和技术攻关；
3.三华李、九仙桃高效栽培管理技术研究与示范推广。</v>
          </cell>
          <cell r="O257" t="str">
            <v>根据翁源县三华李和九仙桃产业发展存在的关键瓶颈问题，在当地开展新技术试验和示范推广，促进产业提质增效。在完成产业调研、建设示范基地的基础上，2024年选出1-2个适宜当地发展的优良品种；2025年总结三华李、九仙桃提质增效栽培技术各1套，三华李优质果率提高10%-20%，九仙桃优质果率提高20%，申报1-2个品种审定。</v>
          </cell>
          <cell r="P257" t="str">
            <v>翁源县政府每年给研究院安排专项工作经费100万元</v>
          </cell>
          <cell r="Q257">
            <v>300</v>
          </cell>
          <cell r="R257">
            <v>100</v>
          </cell>
          <cell r="S257">
            <v>100</v>
          </cell>
          <cell r="T257">
            <v>100</v>
          </cell>
          <cell r="U257" t="str">
            <v>常晓晓（省农科院
果树所副研究员）：13609009723</v>
          </cell>
        </row>
        <row r="258">
          <cell r="N258" t="str">
            <v>开展水稻新品种选育、品种提纯复壮、综合技术展示与研发、人才培训与培养、区域品牌培育等5项重点工作</v>
          </cell>
          <cell r="O258" t="str">
            <v>科技支撑助推翁源水稻产业转型升级提质增效。建立提纯复壮、水稻新品种选育、水稻产业技术综合示范展示等3个基地，打造1个区域品牌，选育适应当地种植的优质高产耐旱水稻品系2个，申报植物新品种权3个，审定水稻新品种1个。</v>
          </cell>
          <cell r="P258" t="str">
            <v>翁源县政府每年给研究院安排专项工作经费50万元</v>
          </cell>
          <cell r="Q258">
            <v>150</v>
          </cell>
          <cell r="R258">
            <v>50</v>
          </cell>
          <cell r="S258">
            <v>50</v>
          </cell>
          <cell r="T258">
            <v>50</v>
          </cell>
          <cell r="U258" t="str">
            <v>罗文永（省农科院
水稻所副研究员）：13424139157</v>
          </cell>
        </row>
        <row r="259">
          <cell r="N259" t="str">
            <v>建设生态低碳茶园，开展低碳品种筛，品质提升与低碳加工，为翁源茶产业高质量发展提供科技支撑。</v>
          </cell>
          <cell r="O259" t="str">
            <v>推进翁源优势产业品质提升，形成以白茶为主、红绿茶为辅多茶类差异化发展的局面，带动产业提档升级、跨越发展，实现涉农镇企业品质提升、总产值突破。2024年开展调研，制定生态优化方案，建设生态低碳茶园，开展质提升关键技术研究。2025年制定标准，示范推广。</v>
          </cell>
        </row>
        <row r="259">
          <cell r="U259" t="str">
            <v>唐劲驰（省农科院茶叶所所长、研究员）：13560254006</v>
          </cell>
        </row>
        <row r="260">
          <cell r="N260" t="str">
            <v>申报农业厅项目，项目支持下在粤北蔬菜优势产区开展因地制宜地建设、优化和扩大工厂化、集约化、规模化的蔬菜育苗基础设施，引进与优化蔬菜集约化育苗专用的精量播种机、纸钵育苗机、基质生产设备、灌溉施肥一体化系统、物联网设施育苗环境信息系统软件等机械等装备和管理系统；筛选砧木品种和以环保可再生原料为主的育苗基质及其配套使用管理技术；集成嫁接技术、肥水管理、环境调控等技术，制定团体标准。</v>
          </cell>
          <cell r="O260" t="str">
            <v>应用新设施、新技术、新装备，在粤北地区布局建设以育嫁
接苗为主的工厂化、集约化、规模化蔬菜育苗中心，制定主要蔬菜品种育苗团体标准，提高蔬菜育苗设施现代化水平，提升我省优质蔬菜种苗的供苗能力。2024年引进技术、设施、装备各 1 套，编撰主要蔬菜品种育苗团体标准 3-5项，规划育苗中心设施。2025年，建成育苗中心设施面积达
100 亩以上，发布主要蔬菜品种育苗团体
标准3-5项，实现年产蔬菜种苗 1 亿株以上。</v>
          </cell>
        </row>
        <row r="260">
          <cell r="U260" t="str">
            <v>谢大森（省农科院
蔬菜所所长、研究员）：18998339302</v>
          </cell>
        </row>
        <row r="261">
          <cell r="N261" t="str">
            <v>协同县工信局，为本地企业开展培训、咨询和技术服务。</v>
          </cell>
          <cell r="O261" t="str">
            <v>1.2024年上半年，成立中心并挂牌，开展首次需求调研；下半年开展若干讲座并理顺中心的运作。          2.从2025年起，常态化开展中心工作，形成可推广的示范案例。</v>
          </cell>
          <cell r="P261" t="str">
            <v>平台软件开发，专家讲座费，交通费，食宿费</v>
          </cell>
          <cell r="Q261">
            <v>10</v>
          </cell>
          <cell r="R261">
            <v>0</v>
          </cell>
          <cell r="S261">
            <v>5</v>
          </cell>
          <cell r="T261">
            <v>5</v>
          </cell>
          <cell r="U261" t="str">
            <v>陈俊尧（工信局副局长），18927855518</v>
          </cell>
        </row>
        <row r="262">
          <cell r="N262" t="str">
            <v>1.输送和培养高技能人才；               2.为企业技术革新提供科技支撑；         3.协同人社局、工信局、农业农村局、水务局等相关部门进行电子商务、电工、变电站值班员、水利行业等工种的高技能人才培训培养。</v>
          </cell>
          <cell r="O262" t="str">
            <v>1.为新丰县举办校园专场招聘会； 2.参与企业自动化生产线改造；3.2023年-2025年计划培训1000人次，2024年计划培养新丰县水利行业技能人才30人，2025年计划覆盖韶关各县区培养水利行业技能人才50-100人。</v>
          </cell>
          <cell r="P262" t="str">
            <v> </v>
          </cell>
          <cell r="Q262">
            <v>22</v>
          </cell>
          <cell r="R262">
            <v>2</v>
          </cell>
          <cell r="S262">
            <v>10</v>
          </cell>
          <cell r="T262">
            <v>10</v>
          </cell>
          <cell r="U262" t="str">
            <v>刘翠娜，人社局副局长</v>
          </cell>
        </row>
        <row r="263">
          <cell r="N263" t="str">
            <v>1.建立“水稻+禾虫”综合种养模式示范基地，并进行技术集成；
2.研究制定并发布“水稻+禾虫”综合种养模式及标准；
3.建立禾虫工厂化高密度养殖、池塘立体养殖等模式示范基地，并进行技术集成示范推广。</v>
          </cell>
          <cell r="O263" t="str">
            <v>总体目标：
1.引进优良品种2个
2.推广实用技术2项
3.服务农户数（企业、专合组织） 40个（户）
4.培训和指导农业科技服务200人（次）
分年度量化指标：
1.2023-2024年度：引进优良品种1个，推广实用技术1项，服务农户数（企业、专合组织）10个（户），培训和指导农业科技服务 50人（次）；
2.2024-2025年度：引进优良品种1个，推广实用技术1项，服务农户数（企业、专合组织）10个（户），培训和指导农业科技服务 50人（次）；
3.2025-2026年度：引进优良品种1个，推广实用</v>
          </cell>
          <cell r="P263" t="str">
            <v>每年经费10万元，三年共30万元，
每年经费预算入选：
1.材料费5.5万元；
2.差旅费0.5万元；
3.培训费1万元；
4.劳务费2万元；
5.其他支出1万元。</v>
          </cell>
          <cell r="Q263">
            <v>30</v>
          </cell>
          <cell r="R263">
            <v>10</v>
          </cell>
          <cell r="S263">
            <v>10</v>
          </cell>
          <cell r="T263">
            <v>10</v>
          </cell>
          <cell r="U263" t="str">
            <v>陈兴汉（阳江职业技术学院水产专业带头人15089591978）</v>
          </cell>
        </row>
        <row r="264">
          <cell r="N264" t="str">
            <v>1.开展以潭水镇为中心的南药种植情况调研；
2.确定病虫害防治方案；
3.组织相关专家进行现场指导和培训病虫害防治技术；
4.对病虫害防治情况进行跟踪和记录；
5.制定出科学、有效的病虫害防治措施；
6.将相关病虫害防治技术在阳春全市进行推广及应用。</v>
          </cell>
          <cell r="O264" t="str">
            <v>总体目标：建立以南药为主的病虫害防治措施，为南药的产品质量控制及产量的提高寻找一条可持续发展之路。
2024.01-2024.05：完成调研报告一份；
2024.06-2024.12：完成南药病虫害防治方案，并组织专家进行现场指导；
2025.01-2025.12：为南药产品质量控制确定可行性方案一份；
2026.01-2017.12:大力开展南药病虫害防治的宣传和推广，使农户实现增收。</v>
          </cell>
          <cell r="P264" t="str">
            <v>1.设备费：5万；
2.材料费（购置原、辅料、试剂费用等）：10万；
3.差旅费/会议费/合作交流费（考察、调研、技术推广、培训等费用）：5万；
4.出版／知识产权事务费（发表论文、申请专利、资料费用、装订费）：2万；
5.劳务费（请人工及专家指导费用）：5万；
6.其他费用：3万</v>
          </cell>
          <cell r="Q264" t="str">
            <v>30万</v>
          </cell>
          <cell r="R264" t="str">
            <v>0万</v>
          </cell>
          <cell r="S264" t="str">
            <v>20万</v>
          </cell>
          <cell r="T264" t="str">
            <v>10万</v>
          </cell>
          <cell r="U264" t="str">
            <v>钟旭美（食品质量与安全专业主任）
联系方式：13680608908</v>
          </cell>
        </row>
        <row r="265">
          <cell r="N265" t="str">
            <v>以盘新村养殖的鸵鸟、药食同源中药材、蔬菜等为核心，研究产品保鲜技术、对其产品进行开发，并将鸵鸟肉、药食同源药材及特色果蔬与本地知名餐饮企业对接，促进相关产业及规模的不断扩大。并将鸵鸟肉开发成即食产品、将鸵鸟蛋、药食同源药材开发成文旅产品进行推广。</v>
          </cell>
          <cell r="O265" t="str">
            <v>建立以鸵鸟肉等农产品的保鲜、加工、包装、电商销售及品牌推广为一体的产品推广模式，为盘新村特色农产品发展找到一条可持续发展之路。
2024.01-2024.03：完成调研报告一份；
2024.04-2024.12：完成鸵鸟肉保鲜技术及深加工技术的研究，形成论文1篇；
2025.01-2025.12：形成鸵鸟肉产品完善的包装设计及推广模式，申请专利1项；
2026.01-2017.12:大力开展农产品品牌销售和推广，实现农产品线上线下销售模式，使农户实现增收。</v>
          </cell>
          <cell r="P265" t="str">
            <v>1.设备费：15万；
2.材料费（购置原、辅料、试剂费用等）：5万；
3.差旅费/会议费/合作交流费（考察、调研、技术推广、培训等费用）：3万；
4.出版／知识产权事务费（发表论文、申请专利、资料费用、装订费）：2万；
5.劳务费（请人工及专家指导费用）：2万；
6.其他费用：3万</v>
          </cell>
          <cell r="Q265">
            <v>20</v>
          </cell>
          <cell r="R265">
            <v>5</v>
          </cell>
          <cell r="S265">
            <v>5</v>
          </cell>
          <cell r="T265">
            <v>10</v>
          </cell>
          <cell r="U265" t="str">
            <v>钟旭美（食品质量与安全专业主任），13680608908</v>
          </cell>
        </row>
        <row r="266">
          <cell r="N266" t="str">
            <v>1. 基于阳春特色农产品产业现状，深入一线，开展特色农产品种植、加工、贮运、电商销售等全产业技术指导和培训工作；
2.着重推动特色农产品仓储冷链保鲜及关键技术水平提升，补齐乡村农产品冷链保鲜贮运技术短板，解决鲜食特色农产品出村难题，选择重点村镇建设示范移动冷库并进行应用示范；
3.靶向聚焦特色农产品产地加工保藏技术需求，精准开展特色农产品精深加工关键技术指导工作，解决高端产业链中的技术难题。</v>
          </cell>
          <cell r="O266" t="str">
            <v>总体目标：
1. 建设特色农产品可移动式仓储保鲜示范冷库1个，补齐乡村农产品冷链保鲜贮运技术短板，解决鲜食特色农产品出村难题；
2. 精准开展特色农产品种植、加工、贮运、电商销售等全产业技术指导或培训工作200人次以上，提升特色农产品质量；
3. 精准开展3个品类特色农产品精深加工关键技术研发及指导工作，解决高端产业链中的技术难题，打响特色农产品品牌知名度。
分年度量化指标：
2023年10月-2024年10月  开展特色农产品加工、贮运技术指导和培训工作；选择重点村镇建设示范移动冷库并进行应用示范。
2</v>
          </cell>
          <cell r="P266" t="str">
            <v>1.设备费,合计9.84万元
（1）租用15平方移动式冷库1台，租金每月1050元，4年租金共计50400元；（2）购置特色农产品低温干燥设备1台，费用预计48000元；
2.材料费,合计9.25万元
（1）原材料：用于无特色农产品精深加工产品开发等所需原辅材料的费用。价格按照市场交易平均价格计算，仿野生山药70元/kg*250kg=1.75万元；香水柠檬8元/kg*1000kg=0.80万元；柠檬酸、柠檬酸钠、焦磷酸盐、复合磷酸盐等小计 2.00万元/吨×0.20 吨=0.40 万元。（2）试验试剂：用</v>
          </cell>
          <cell r="Q266">
            <v>25</v>
          </cell>
          <cell r="R266">
            <v>13</v>
          </cell>
          <cell r="S266">
            <v>6</v>
          </cell>
          <cell r="T266">
            <v>6</v>
          </cell>
          <cell r="U266" t="str">
            <v>余铭（省级工程中心主任）
13265044486</v>
          </cell>
        </row>
        <row r="267">
          <cell r="N267" t="str">
            <v>1.本项目整合学校学科专业资源，以设计服务乡村建设、助力乡村产业发展，持续与阳春市八甲镇深度合作，提升当地冰激凌红薯、玉米和水晶鲷鱼的品牌形象与商业价值，切实增强农产品的市场竞争力，提升产品价格，增加当地种植农户的收入；2.本项目前期丝苗米、小生花蛋和水晶鲷鱼的包装设计均取得良好市场反响，打造出“八甲水晶鲷鱼”市场品牌,销售量均得到进一步增长。</v>
          </cell>
          <cell r="O267" t="str">
            <v>将按时间进度要求与当地对接，综合考虑成本等因素，促进设计成果落地。2023年10月-2024年8月 对当地冰淇淋红薯、玉米、水晶鲷鱼的设计方案开展对接，不断完善和改进设计方案，促进成果落地。2024年8月-2025年6月 宣传组师生制作新升级包装设计的农产品海报、视频等，凸显品牌特征、树立品牌价值。</v>
          </cell>
          <cell r="P267" t="str">
            <v>实地调研费用：2万（计划1年2次，每次10-15人师生团队往返包车交通及住宿费用）            打版打样费用：1万（10套包装，每套1000元）        展览费用：5万（10套包装及衍生视觉布置，如有外展，涉及场地费用和运输安装人工费）         资料及宣传费：2万（相关书籍及打印资料，媒体费用）</v>
          </cell>
          <cell r="Q267" t="str">
            <v>23</v>
          </cell>
          <cell r="R267" t="str">
            <v>3</v>
          </cell>
          <cell r="S267" t="str">
            <v>10</v>
          </cell>
          <cell r="T267" t="str">
            <v>10</v>
          </cell>
          <cell r="U267" t="str">
            <v>郭亮（广州美术学院视觉艺术设计学院党总支专职副书记），13632372306</v>
          </cell>
        </row>
        <row r="268">
          <cell r="N268" t="str">
            <v>1.政府引导，企业主导，专家参与，协同当地建设肉桂产业发展中心。
2.组织专家团队加强产品研发。围绕肉桂护肤品、肉桂食品、植物源饲料添加剂等研究方向进行科研攻关。
3.加快科技成果转化。组织专家团队开展产业升级科技服务，加快产品孵化及落地。
4.协同推广品牌项目。组织相关产品的推广，帮助企业提升肉桂特色产业的科技附加值，提升品牌产品的市场影响力和知名度。 </v>
          </cell>
          <cell r="O268" t="str">
            <v>2024年：组建专家团队，开展肉桂产业调研，形成肉桂产业咨询报告。协同当地政府和企业组建肉桂产业发展中心。
2025年：组建专家团队，加强产品研发工作，完成2-3项肉桂护肤品、肉桂食品、植物源饲料添加剂等研究方向研发计划。加快产品孵化及落地，组织至少5家企业到当地考察，加大肉桂产品的推广。
2026年：引入社会资源，转化技术成果，推进产品转化投入市场。组织不少于2场肉桂产品推广会，争取落地1-2个合作项目。
2027年：加大产品品牌项目的推广力度，凝练产学研特色产业提升创新模式与经验。 </v>
          </cell>
          <cell r="P268" t="str">
            <v>根据平台建设，技术开发，技术服务需求，第三方检测需要的经费。</v>
          </cell>
          <cell r="Q268">
            <v>60</v>
          </cell>
          <cell r="R268">
            <v>20</v>
          </cell>
          <cell r="S268">
            <v>20</v>
          </cell>
          <cell r="T268">
            <v>20</v>
          </cell>
          <cell r="U268" t="str">
            <v>刘维（广东药科大学党政办副主任，13632303472）</v>
          </cell>
        </row>
        <row r="269">
          <cell r="N269" t="str">
            <v>按照当地所需、学校所能的原则，提供技术和人才支撑，协助当地建设有资质的农残和重金属检测平台，支撑企业的出口需求的相关论证资料。</v>
          </cell>
          <cell r="O269" t="str">
            <v>2024年：协助政府企业建立检测平台，为检测平台提供技术支持。
2025年：协助检测平台争取获取资质认证，检测样品，服务企业。
2026-2027年：技术指导，开展检测样品，服务当地企业。</v>
          </cell>
          <cell r="P269" t="str">
            <v>根据平台建设，技术开发，技术服务需求，第三方检测需要的经费。</v>
          </cell>
          <cell r="Q269">
            <v>30</v>
          </cell>
          <cell r="R269">
            <v>10</v>
          </cell>
          <cell r="S269">
            <v>10</v>
          </cell>
          <cell r="T269">
            <v>10</v>
          </cell>
          <cell r="U269" t="str">
            <v>刘维（广东药科大学党政办副主任，13632303472）</v>
          </cell>
        </row>
        <row r="270">
          <cell r="N270" t="str">
            <v>根据罗定市中职教育需要，选择罗定市内2所省级重点中职学校，试点中高职三二分段培养联合办学。</v>
          </cell>
          <cell r="O270" t="str">
            <v>2024签订《佛山职业技术学院与罗定中等职业技术学校中高职贯通培养“三二分段”试点合作协议》（高职专业名称：汽车检测与维修技术，中职专业名称：汽车运用与维修，2024年招生计划50人）</v>
          </cell>
          <cell r="P270" t="str">
            <v>5万元，计划50人。
开展专家论证及联合招生。</v>
          </cell>
          <cell r="Q270">
            <v>5</v>
          </cell>
          <cell r="R270">
            <v>0</v>
          </cell>
          <cell r="S270">
            <v>2.5</v>
          </cell>
          <cell r="T270">
            <v>2.5</v>
          </cell>
          <cell r="U270" t="str">
            <v>万颖
（佛山职业技术学院校办副主任）
18928512510</v>
          </cell>
        </row>
        <row r="271">
          <cell r="N271" t="str">
            <v>1.达成共建意识，建立需求清单；
2.制定建设方案
3.签订协议
4.组织师生服务团开展服务
5.组织学生实习</v>
          </cell>
          <cell r="O271" t="str">
            <v>1.接纳师生服务人次不少于50人次/年
2.开展咨询服务不少于2次/年</v>
          </cell>
          <cell r="P271" t="str">
            <v>按照每人次200元成本计算</v>
          </cell>
          <cell r="Q271">
            <v>3</v>
          </cell>
          <cell r="R271">
            <v>1</v>
          </cell>
          <cell r="S271">
            <v>1</v>
          </cell>
          <cell r="T271">
            <v>1</v>
          </cell>
          <cell r="U271" t="str">
            <v>蒋忠海（驻县服务队队长、副院长）13724632907</v>
          </cell>
          <cell r="V271" t="str">
            <v>企业提供支持</v>
          </cell>
          <cell r="W271" t="str">
            <v>企业提供支持</v>
          </cell>
        </row>
        <row r="272">
          <cell r="N272" t="str">
            <v>1.达成共建意识，建立需求清单；
2.制定建设方案
3.签订协议
4.组织师生服务团开展服务
5.组织学生实习</v>
          </cell>
          <cell r="O272" t="str">
            <v>1.接纳师生服务人次不少于50人次/年
2.开展咨询服务不少于2次/年</v>
          </cell>
          <cell r="P272" t="str">
            <v>按照每人次200元成本计算</v>
          </cell>
          <cell r="Q272">
            <v>3</v>
          </cell>
          <cell r="R272">
            <v>1</v>
          </cell>
          <cell r="S272">
            <v>1</v>
          </cell>
          <cell r="T272">
            <v>1</v>
          </cell>
          <cell r="U272" t="str">
            <v>蒋忠海（驻县服务队队长、副院长）13724632907</v>
          </cell>
          <cell r="V272" t="str">
            <v>企业提供支持</v>
          </cell>
          <cell r="W272" t="str">
            <v>企业提供支持</v>
          </cell>
        </row>
        <row r="273">
          <cell r="N273" t="str">
            <v>1.达成共建意识，建立需求清单；
2.制定建设方案
3.签订协议
4.组织科研团队，开展科研和服务工作</v>
          </cell>
          <cell r="O273" t="str">
            <v>1.建立乡村工作站、博士工作坊、科技小院等3-5个
2.开展对接服务项目不少于10项</v>
          </cell>
          <cell r="P273" t="str">
            <v>建设科技服务点所需的前期投入，每个点位按照10万元投入。</v>
          </cell>
          <cell r="Q273">
            <v>50</v>
          </cell>
          <cell r="R273">
            <v>10</v>
          </cell>
          <cell r="S273">
            <v>20</v>
          </cell>
          <cell r="T273">
            <v>20</v>
          </cell>
          <cell r="U273" t="str">
            <v>蒋忠海（驻县服务队队长、副院长）13724632907</v>
          </cell>
          <cell r="V273" t="str">
            <v>需要省级专项资金支持</v>
          </cell>
          <cell r="W273" t="str">
            <v>需要省级专项资金支持</v>
          </cell>
        </row>
        <row r="274">
          <cell r="N274" t="str">
            <v>集聚科技成果转移转化中心及校地三方的资源优势，深入肉桂、无核黄皮、荔枝等传统特色农业生产一线，谋划文旅/食品品牌打造、电商品牌打造及运营，找准传统特色农业生产及加工痛点，做好产业统筹规划及数字化示范产线建设。。
无核黄皮特色产业整体调研及规划、无核黄皮生鲜及深加工产品工业化产线示范工程。
结合高校的生物制药、化学、环境生态等专业研究成果和人才团队，就已有的生态化、资源化、产业化的成果和技术，开展改进型、改造型培育和高质量深加工研发，进而实现特色农产品产业化。</v>
          </cell>
          <cell r="O274" t="str">
            <v>打造校地共建的产业孵化基地，探索校地合作的长效机制，每年接收为当地经济发展提供人才、技术支持。
特色黄皮产业高质量产业链延伸，在原有的产业基础上挖掘深加工工艺技术，打造更多健康食品。南药农产品种养殖，深加工技术，育种育苗，技术设备装备研发预计200万元</v>
          </cell>
          <cell r="P274" t="str">
            <v>三年投入经费600万元。
日常运营、维护、水电支出：100万元；
开展各类培训活动：30万元；
科技实践活动：20万元。
科技人员的食宿、交通、日常办公等费用，以及仪器设备的购置50万元。</v>
          </cell>
          <cell r="Q274">
            <v>600</v>
          </cell>
          <cell r="R274">
            <v>200</v>
          </cell>
          <cell r="S274">
            <v>200</v>
          </cell>
          <cell r="T274">
            <v>200</v>
          </cell>
          <cell r="U274" t="str">
            <v>胡正发（工作队队长）18902770611</v>
          </cell>
        </row>
        <row r="275">
          <cell r="N275" t="str">
            <v>（1）大珠母贝驯化群体繁育；（2）开展室内中间培育，提高苗种存活率。</v>
          </cell>
          <cell r="O275" t="str">
            <v>繁育大珠母贝苗种50-100万粒。</v>
          </cell>
          <cell r="P275" t="str">
            <v>首期投入经费5万元整（主要用于团队往返雷州差旅费）</v>
          </cell>
          <cell r="Q275">
            <v>15</v>
          </cell>
          <cell r="R275">
            <v>5</v>
          </cell>
          <cell r="S275">
            <v>5</v>
          </cell>
          <cell r="T275">
            <v>5</v>
          </cell>
          <cell r="U275" t="str">
            <v>王庆恒教授
13149325659</v>
          </cell>
        </row>
        <row r="276">
          <cell r="N276" t="str">
            <v>（1）开展雷州山羊种质资源保护工作，提高雷州山羊良种率；（2）系统筛选和挖掘雷州山羊的动物遗传资源，建立雷州山羊品系繁育体系；（3）构建适合雷州山羊的高效繁殖技术体系，提高种羊繁殖效率。</v>
          </cell>
          <cell r="O276" t="str">
            <v>（1）形成雷州山羊生产性能分析报告1份；（2）形成雷州山羊档案资料1份；（3） 形成雷州山羊的高效繁殖改良模式1套；（4）形成雷州山羊种质资源保护方案1套。</v>
          </cell>
          <cell r="P276" t="str">
            <v>首期投入经费5万元整（主要用于团队往返雷州差旅费）</v>
          </cell>
          <cell r="Q276">
            <v>15</v>
          </cell>
          <cell r="R276">
            <v>5</v>
          </cell>
          <cell r="S276">
            <v>5</v>
          </cell>
          <cell r="T276">
            <v>5</v>
          </cell>
          <cell r="U276" t="str">
            <v>于海滨博士
18686609912</v>
          </cell>
        </row>
        <row r="277">
          <cell r="N277" t="str">
            <v>（1）示范马氏珠母贝新品种的扩繁和养殖技术，其繁育、制种达到规模化水平；（2）培育马氏珠母贝抗逆新品系，提高珍珠贝存活率；（3）培训育苗、育珠技术人员、养殖户，提升产业技术化水平。</v>
          </cell>
          <cell r="O277" t="str">
            <v>（1）繁育马氏珠母贝“海选1号”苗种1亿粒，免费赠送给当地的养殖户养殖；（2）培育马氏珠母贝新品系1个；（3）培训育苗、育珠技术人员、养殖户30人次以上。</v>
          </cell>
          <cell r="P277" t="str">
            <v>首期投入经费5万元整（主要用于团队往返雷州差旅费）</v>
          </cell>
          <cell r="Q277">
            <v>15</v>
          </cell>
          <cell r="R277">
            <v>5</v>
          </cell>
          <cell r="S277">
            <v>5</v>
          </cell>
          <cell r="T277">
            <v>5</v>
          </cell>
          <cell r="U277" t="str">
            <v>杨创业博士
15622085063</v>
          </cell>
        </row>
        <row r="278">
          <cell r="N278" t="str">
            <v>（1）石斑鱼亲本资源库的构建；（2）石斑鱼良种选育研究；（3）石斑鱼优良种苗繁育；（4） 石斑鱼良种推广。</v>
          </cell>
          <cell r="O278" t="str">
            <v>（1）申请专利1-2件；（2）协助建立石斑鱼核心繁育群体1个；（3）协助建立石斑鱼种质分析技术1项；（4）发表学术论文1-2篇。</v>
          </cell>
          <cell r="P278" t="str">
            <v>首期投入经费5万元整（主要用于团队往返雷州差旅费）</v>
          </cell>
          <cell r="Q278">
            <v>15</v>
          </cell>
          <cell r="R278">
            <v>5</v>
          </cell>
          <cell r="S278">
            <v>5</v>
          </cell>
          <cell r="T278">
            <v>5</v>
          </cell>
          <cell r="U278" t="str">
            <v>陈华谱教授
18820706692</v>
          </cell>
        </row>
        <row r="279">
          <cell r="N279" t="str">
            <v>（1）优质抗病杂交稻新品种展示和筛选试验，综合评价优质品种的农艺性状、产量性状和生态适应性；（2）新品种高产栽培技术的示范试验研究；（3）开展相关技术指导和培训工作。</v>
          </cell>
          <cell r="O279" t="str">
            <v>（1）建立杂交稻新品种生产示范基地30亩；（2）展示优质抗病杂交稻新品种5个品种以上；（3）研发配套高产规范化栽培技术规程1套。</v>
          </cell>
          <cell r="P279" t="str">
            <v>首期投入经费5万元整（主要用于团队往返雷州差旅费）</v>
          </cell>
          <cell r="Q279">
            <v>15</v>
          </cell>
          <cell r="R279">
            <v>5</v>
          </cell>
          <cell r="S279">
            <v>5</v>
          </cell>
          <cell r="T279">
            <v>5</v>
          </cell>
          <cell r="U279" t="str">
            <v>黄永相副教授
13420190418</v>
          </cell>
        </row>
        <row r="280">
          <cell r="N280" t="str">
            <v>（1）筛选最佳杂交组合；（2）开展地产非常规饲料资源开发、评价和利用；（3）缓解西门塔尔公犊热应激育肥技术体系构建；（4）肉牛TMR全混合日粮研制；（5）饲用牧草及全株青贮玉米种植、加工、利用技术体系构建；（6）高档牛肉生产技术体系研究。</v>
          </cell>
          <cell r="O280" t="str">
            <v>（1）建立二元或三元杂交育肥模式；（2）不同生理阶段肉牛全混合日粮配方4-5种；（3）开发地产非常规饲料资源3-4种；（4）开发抗热应激饲料添加剂1-2种；（5）发表相关论文2-3篇，授权发明专利1-2项。</v>
          </cell>
          <cell r="P280" t="str">
            <v>首期投入经费5万元整（主要用于团队往返雷州差旅费）</v>
          </cell>
          <cell r="Q280">
            <v>15</v>
          </cell>
          <cell r="R280">
            <v>5</v>
          </cell>
          <cell r="S280">
            <v>5</v>
          </cell>
          <cell r="T280">
            <v>5</v>
          </cell>
          <cell r="U280" t="str">
            <v>尹福泉教授
15913509615</v>
          </cell>
        </row>
        <row r="281">
          <cell r="N281" t="str">
            <v>依托地方的饮食文化及地方小食为基础，充分发挥学校的专业优势，通过科普、宣讲、技术指导等形式，协助推动地方小食的健康发展，打造美食小镇名片。</v>
          </cell>
          <cell r="O281" t="str">
            <v>与廉江市兴旺农业发展有限公司签订战略合作框架协议，进一步深化产学研合作，探索协同育人设立“岭南师范学院产学研基地”，聚焦产学研合作建立“湛江市大中小学生食育教育（烹饪技能培训）基地”，设立乡村振兴的“新时代乡村居民烹饪技能培训教育基地”，设立兴旺好百千万工程创业孵化基地，成为“预制菜产业学院”（省级）的合作建设单位，同时结合建设“科技小院”打造“安铺美食小镇”</v>
          </cell>
        </row>
        <row r="281">
          <cell r="U281" t="str">
            <v>岭南师范学院：食品科学与工程学院书记：邱飞18820623369
廉江市：市人力资源和社会保障局（杨晓文）13822538299、市农业农村局（曹忠芬）13824819666</v>
          </cell>
        </row>
        <row r="282">
          <cell r="N282" t="str">
            <v>共建“双百行动”实践基地，开展科技创新、技术培训、创新创业、实习锻炼，布局设点，建立产学研用协同创新机制。</v>
          </cell>
          <cell r="O282" t="str">
            <v>1.共建校外实训基地。和廉江财经外贸领域、文化艺术领域企业合作，共同打造校外实践教学基地，服务当地经济文化领域人才培养和技术改良提升；
2.打造创新创业教育基地。与当期政府机构和企业合作，共同打造产、学、研教学实践平台，助力共同研发成果在廉江当地和经济文化领域中的实际运用和产业转化；
3.利用国家大力推广市域产教联合体、产教共同体、产教融合实践中心建设的契机，积极与廉江当地政府、园区和企业合作，共建新型产教融合平台，利用平台辐射、惠及当地教育、文化、经济的发展。
4.挖掘当地的资源、特色和需求，结合学校创</v>
          </cell>
        </row>
        <row r="282">
          <cell r="U282" t="str">
            <v>广东省外语艺术职业学院：校企合作与实训管理部部长张晖
13380025630；教务部部长梁振辉 13699731327、科学技术部部长王 迪 13710695916；创新创业学院院长尹春洁 13527815576、音乐舞蹈学院书记林裕旭 13724802698
廉江市：市教育局（吴廷武）13822539338、市团委（黄水秀）13790985522</v>
          </cell>
        </row>
        <row r="283">
          <cell r="N283" t="str">
            <v>通过科研平台共建、联合开展科研攻关、合作产出科研成果、联合申报科研课题或成果奖项、联合举办学术论坛等方式开展科研合作。通过对番石榴栽培技术、鲜果采后贮藏及加工等产业需求开展产学研合作。</v>
          </cell>
          <cell r="O283" t="str">
            <v>力争合作期间在产学研合作、基地共建、人员互聘、研究生联合培养、学生就业等领域全面开展战略合作，形成资源互补，实现双赢的局面。</v>
          </cell>
        </row>
        <row r="283">
          <cell r="U283" t="str">
            <v>生命与技术学院院长：刘锴栋15876392616
廉江市：市农业农村局（曹忠芬）13824819666</v>
          </cell>
        </row>
        <row r="284">
          <cell r="N284" t="str">
            <v>利用学校自身的专业人才优势，充分发挥学校的科研力量，积极服务地方小家电产业发展，极力打造小家电产业园。</v>
          </cell>
          <cell r="O284" t="str">
            <v>1.充分发挥科研力量，助力廉江市小家电、新能源、道地南药等产业的改性塑料、金属材料、镀层材料、光电转换材料、清洁能源材料、新药研发等。
2.拟通过“新一代人工智能赋能廉江家电产业高质量发展的机理及对策研究”、“基于事件系统理论视角下廉江家电企业管理实践中的应用研究”两个项目展开合作。
3.针对小家电产业组建工业自动化科研团队、电饭煲产品涂层研究团队、工业模具及参数化结构设计团队、产品工业设计创新团队、发热技术研究团队，依托政府科研项目，积极对接企业开展技术攻关项目研究，分批派驻骨干科研教师进驻企业，解决企</v>
          </cell>
        </row>
        <row r="284">
          <cell r="U284" t="str">
            <v>岭南师范学院：科研处处长：刘群慧13536413866
廉江市：市科工贸和信息化局（刘敬梅）13590038008</v>
          </cell>
        </row>
        <row r="285">
          <cell r="N285" t="str">
            <v>通过科研平台共建、联合开展科研攻关、合作产出科研成果、联合申报科研课题或成果奖项、联合举办学术论坛等方式开展科研合作。通过对番石榴栽培技术、鲜果采后贮藏及加工等产业需求开展产学研合作。</v>
          </cell>
          <cell r="O285" t="str">
            <v>力争合作期间在产学研合作、基地共建、人员互聘、研究生联合培养、学生就业等领域全面开展战略合作，形成资源互补，实现双赢的局面。</v>
          </cell>
        </row>
        <row r="285">
          <cell r="U285" t="str">
            <v>生命与技术学院院长：刘锴栋15876392616
廉江市：市农业农村局（曹忠芬）13824819666</v>
          </cell>
        </row>
        <row r="286">
          <cell r="N286" t="str">
            <v>通过科研平台共建、联合开展科研攻关、合作产出科研成果、联合申报科研课题或成果奖项、联合举办学术论坛等方式开展科研合作。通过对番石榴栽培技术、鲜果采后贮藏及加工等产业需求开展产学研合作。</v>
          </cell>
          <cell r="O286" t="str">
            <v>力争合作期间在产学研合作、基地共建、人员互聘、研究生联合培养、学生就业等领域全面开展战略合作，形成资源互补，实现双赢的局面。</v>
          </cell>
        </row>
        <row r="286">
          <cell r="U286" t="str">
            <v>生命与技术学院院长：刘锴栋15876392616
廉江市：市农业农村局（曹忠芬）13824819666</v>
          </cell>
        </row>
        <row r="287">
          <cell r="N287" t="str">
            <v>通过科研平台共建、联合开展科研攻关、合作产出科研成果、联合申报科研课题或成果奖项、联合举办学术论坛等方式开展科研合作。通过对番石榴栽培技术、鲜果采后贮藏及加工等产业需求开展产学研合作。</v>
          </cell>
          <cell r="O287" t="str">
            <v>力争合作期间在产学研合作、基地共建、人员互聘、研究生联合培养、学生就业等领域全面开展战略合作，形成资源互补，实现双赢的局面。</v>
          </cell>
        </row>
        <row r="287">
          <cell r="U287" t="str">
            <v>生命与技术学院院长：刘锴栋15876392616
廉江市：市农业农村局（曹忠芬）13824819666</v>
          </cell>
        </row>
        <row r="288">
          <cell r="N288" t="str">
            <v>通过协助城乡建设完整的红色文化链，同时借助校友在社会的影响力，助推地方文旅产业发展。</v>
          </cell>
          <cell r="O288" t="str">
            <v>1.开发智慧廉江旅游APP
2.利用人才和校友资源，助力廉江开展工业和农业旅游，通过道地南药、果蔬菜、采摘、加工等农产品的特色，扩大旅游宣传的深度和广度。
3.获取资源支持编写出版廉江红色文化读本、“建库开河”精神读本等出版物、教材，
4.组建师生语言翻译服务团队，对接廉江旅游宣传部门，为廉江市文旅形象塑造宣传提供语言翻译服务支持</v>
          </cell>
        </row>
        <row r="288">
          <cell r="U288" t="str">
            <v>岭南师范学院：科研处（刘群慧13536413866）、校友办
廉江市：市文化广电旅游体育局（苏锡豪）13822530099</v>
          </cell>
        </row>
        <row r="289">
          <cell r="N289" t="str">
            <v>通过协助地方文旅项目管理、创新创业、市场分析与管理、酒店管理、财务管理、乡村规划建设、电子商务、信息化农业、舞蹈培训、文化艺术创新等方面的管理设计，促使文旅产业规范化、市场化。</v>
          </cell>
          <cell r="O289" t="str">
            <v>1.发挥工业设计专业的学科特色，通过前期开展廉江市工业旅游IP调研、设计提取、手信产品设计开发、自媒体市场营销包装、品牌设计等做大做强、做出特色，打造廉江全国电饭煲之乡的工业旅游名片；
2.打造2-3家优质工业旅游路线，面向中小学开展现代工业自动化、人工智能化等高科技工业旅游教育基地，强化青少年的地域工业自豪感和职业感</v>
          </cell>
        </row>
        <row r="289">
          <cell r="U289" t="str">
            <v>岭南师范学院：商学院（许抄军15975970907）
廉江市：市文化广电旅游体育局（苏锡豪）13822530099</v>
          </cell>
        </row>
        <row r="290">
          <cell r="N290" t="str">
            <v>通过技术支持、人才支撑，服务廉江小家电产业、特色农业发展，同时利用校友资源帮助把种植粮食、蔬菜、水果等进行推广销售，提升撂荒地使用率。</v>
          </cell>
          <cell r="O290" t="str">
            <v>1.对接廉江市农业农村局、廉江市农业技术推广中心，调研各镇农业发展现状，形成调研报告，确定科技支撑方向；
2.针对不同镇、不同产业，开展针对性的定点科技支撑，力争转化新技术、新品种、新方法10-15项，建成示范基地20-30个；
3.搭建农产品交流平台。通过建群或引导相关校友会实地走访的方式，搭建与廉江农产品交流平台，实现廉江农副产品与我校校友的顺利对接，从而为农副产品的推广销售拓宽渠道。</v>
          </cell>
        </row>
        <row r="290">
          <cell r="U290" t="str">
            <v>岭南师范学院：科研处处长：刘群慧13536413866
廉江市：市农业农村局（曹忠芬）13824819666、市科工贸和信息化局（刘敬梅）13590038008</v>
          </cell>
        </row>
        <row r="291">
          <cell r="N291" t="str">
            <v>为乡村振兴提供文艺支持，开展相关文艺活动</v>
          </cell>
          <cell r="O291" t="str">
            <v>1.与龙健集团按照劳动教育实践基地合作协议进行建设；
2.结合当地对于音乐教师或文旅行业技术技能人才的培养提升计划，与廉江市教育局、龙健集团开展中小学音乐教师师资培训等，开展系列“送教下基层（乡）活动”；
3.充分发挥音乐舞蹈学院专业特色和办学优势，通过开展送演出下基层（乡）、数字音乐展示活动等多种形式助力当地特色音乐小镇建设；
4.与龙健集团及廉江的相关文化企业合作，共同打造音乐科技产业学院。结合廉江的地域特色和文化底蕴，以音乐科技产业为核心，助力具有廉江特色的文化创意产业发展。</v>
          </cell>
        </row>
        <row r="291">
          <cell r="U291" t="str">
            <v>广东省外语艺术职业学院：校团委书记朱丹 15902095599；音乐舞蹈学院院长陈路芳 18922405858
廉江市：市文化广电旅游体育局（苏锡豪）13822530099、市教育局（吴廷武）13822539338、市团委（黄水秀）13790985522</v>
          </cell>
        </row>
        <row r="292">
          <cell r="N292" t="str">
            <v>探索协同育人设立“岭南师范学院产学研基地”，聚焦产学研合作建立“湛江市大中小学生食育教育（烹饪技能培训）基地”，聚焦乡村振兴设立“新时代乡村居民烹饪技能培训教育基地”，开展乡村振兴农产品宣传与推广工作</v>
          </cell>
          <cell r="O292" t="str">
            <v>通过学校食品科学与工程学院的专业优势，助力廉江产业发展。</v>
          </cell>
        </row>
        <row r="292">
          <cell r="U292" t="str">
            <v>岭南师范学院：食品科学与工程学院书记：邱飞18820623369
廉江市：市人力资源和社会保障局（杨晓文）13822538299</v>
          </cell>
        </row>
        <row r="293">
          <cell r="N293" t="str">
            <v>通过科研平台共建、联合开展科研攻关、合作产出科研成果、联合申报科研课题或成果奖项、联合举办学术论坛等方式开展科研合作。通过对番石榴栽培技术、鲜果采后贮藏及加工等产业需求开展产学研合作。</v>
          </cell>
          <cell r="O293" t="str">
            <v>力争合作期间在产学研合作、基地共建、人员互聘、研究生联合培养、学生就业等领域全面开展战略合作，形成资源互补，实现双赢的局面。</v>
          </cell>
        </row>
        <row r="293">
          <cell r="U293" t="str">
            <v>生命与技术学院院长：刘锴栋15876392616
廉江市：市农业农村局（曹忠芬）13824819666</v>
          </cell>
        </row>
        <row r="294">
          <cell r="N294" t="str">
            <v>通过科研平台共建、联合开展科研攻关、合作产出科研成果、联合申报科研课题或成果奖项、联合举办学术论坛等方式开展科研合作。通过对番石榴栽培技术、鲜果采后贮藏及加工等产业需求开展产学研合作。</v>
          </cell>
          <cell r="O294" t="str">
            <v>力争合作期间在产学研合作、基地共建、人员互聘、研究生联合培养、学生就业等领域全面开展战略合作，形成资源互补，实现双赢的局面。</v>
          </cell>
        </row>
        <row r="294">
          <cell r="U294" t="str">
            <v>生命与技术学院院长：刘锴栋15876392616
廉江市：市农业农村局（曹忠芬）13824819666</v>
          </cell>
        </row>
        <row r="295">
          <cell r="N295" t="str">
            <v>组织学生团队利用专业优势，挖掘乡村价值，盘活集体资产，加强廉江市旅游宣传，协助廉江市发展农文旅产业。</v>
          </cell>
          <cell r="O295" t="str">
            <v>组织财会金融学院专业教师和学生，为当地提供电商、直播销售农产品等专业培训，扩大当地特色农产品知名度，挖掘乡村价值；就当地特色文旅产业进行直播宣传，提升旅游知名度和吸引力。
1.精心打造电商与直播销售培训课程资源：发挥学校电商专业师资团队优势，挖掘乡村价值以当地农业、小家电或餐饮特色，设计课程内容，制作成生动有趣、浅显易懂的电商销售和直播短视频课程资源。依托新媒体、网络教学平台、远程教育等网上课堂，开展免费培训、实战演练等，满足乡村企业员工、居民多层次、多样化的学习需求；
2.通过直播项目完成农产品宣传推广</v>
          </cell>
        </row>
        <row r="295">
          <cell r="U295" t="str">
            <v>广东省外语艺术职业学院：校团委书记：朱丹
15902095599；
财会金融学院副院长马韵 13802523592；餐饮旅游学院书记肖庆波 13922230566
廉江市：市农业农村局（曹忠芬）13824819666、市文化广电旅游体育局（苏锡豪）13822530099、市人力资源和社会保障局（杨晓文）13822538299</v>
          </cell>
        </row>
        <row r="296">
          <cell r="N296" t="str">
            <v>①通过健康服务和宣传普及老年健康科学知识；②营造有利于老年人健康生活的社会环境；③联合遂溪县相关企业共同研发提高免疫力、抗炎、抗抑郁及促进肠道功能的系列益生菌产品；④致力于将遂溪县长寿之乡的人文资源开发成相应的医药健康产业</v>
          </cell>
          <cell r="O296" t="str">
            <v>总体目标：开展对百岁老人医疗保健及最终探访工作，明确遂溪老人长寿与肠道菌群的关系，提升遂溪国际长寿之乡的品牌
年度目标：年均覆盖人数不少于当地定向人群的30%</v>
          </cell>
          <cell r="P296" t="str">
            <v>研发经费30万元。包括走访、交通、科研经费等。项目已立项2023年省科技创新战略专项资金（大专项+任务清单）、市科技发展专项
资金竞争性分配项目，项目经费为30万，全额用于专项资金。</v>
          </cell>
          <cell r="Q296">
            <v>30</v>
          </cell>
          <cell r="R296">
            <v>10</v>
          </cell>
          <cell r="S296">
            <v>10</v>
          </cell>
          <cell r="T296">
            <v>10</v>
          </cell>
          <cell r="U296" t="str">
            <v>李雪萌（广东医科大学教授） 13286835043</v>
          </cell>
        </row>
        <row r="297">
          <cell r="N297" t="str">
            <v>在服务吴川本地企业生产一线技术需求为目标，瞄准吴川本地水产养殖与加工等现代农业产业、月饼产业、塑料鞋产业、羽绒产业、空港物流产业等经济特色，依托广东机电职业教育集团行业协会、企业和高校三大联盟等优势资源，充分利用本院在冷链物流、模具、机械一体化、电气自动化、计算机、工业设计、产品艺术设计、物流管理、跨境电商、市场营销等专业或技术方面的高端人才资源，开展技术改进、技术创新、科技成果转化、科技人才素质能力提升等方面的服务。</v>
          </cell>
          <cell r="O297" t="str">
            <v>每年开展1次</v>
          </cell>
          <cell r="P297">
            <v>9</v>
          </cell>
          <cell r="Q297">
            <v>9</v>
          </cell>
          <cell r="R297">
            <v>3</v>
          </cell>
          <cell r="S297">
            <v>3</v>
          </cell>
          <cell r="T297">
            <v>3</v>
          </cell>
          <cell r="U297" t="str">
            <v>谢礼炮（副队长）15913103711</v>
          </cell>
        </row>
        <row r="298">
          <cell r="N298" t="str">
            <v>以帮扶塘㙍镇的高油酸花生种植和水果牛奶玉米轮番种植基地为基础，以东村村、杨屋村村委会为联合业主，投入179多万元建设有冷库功能的农产品加工厂，通过发挥两家村委会居间组织作用和将加工厂发租，帮助东村村、杨屋村村委会集体增收，助力解决土地撂荒、土质改良、农业产业缺乏有力支撑、农业用地产值不高等问题。</v>
          </cell>
          <cell r="O298" t="str">
            <v>2023年规划，2024年实施</v>
          </cell>
          <cell r="P298">
            <v>179.98</v>
          </cell>
          <cell r="Q298">
            <v>179.98</v>
          </cell>
          <cell r="R298">
            <v>20</v>
          </cell>
          <cell r="S298">
            <v>159.98</v>
          </cell>
          <cell r="T298">
            <v>0</v>
          </cell>
          <cell r="U298" t="str">
            <v>谢礼炮（副队长）15913103711</v>
          </cell>
        </row>
        <row r="299">
          <cell r="N299" t="str">
            <v>每年在吴川召开一次高质量发展学术论坛，提升吴川市社会影响力。</v>
          </cell>
          <cell r="O299" t="str">
            <v>每年举办1期</v>
          </cell>
        </row>
        <row r="299">
          <cell r="U299" t="str">
            <v>周仲高（队长）13570320509</v>
          </cell>
          <cell r="V299" t="str">
            <v>由习中心组织并支付经费。</v>
          </cell>
          <cell r="W299" t="str">
            <v>由习中心组织并支付经费。</v>
          </cell>
        </row>
        <row r="300">
          <cell r="N300" t="str">
            <v>（1）开展南美白对虾继代选育，提升生长性能和环境抗逆性；（2）优质亲本繁育，生产SPF无节幼体，通过种虾和无节幼体进行良种种苗推广；（3）新品种养殖示范。</v>
          </cell>
          <cell r="O300" t="str">
            <v>（1）繁育良种200对，种苗1000万尾；进行选育良种养殖示范，示范面积5亩；在粤西沿海进行良种的应用示范与推广，推广面积50亩。（2）培养研究生1名，发表论文1篇，申请专利1项。</v>
          </cell>
          <cell r="P300" t="str">
            <v>首期投入经费5万元整（主要用于团队往返徐闻差旅费）</v>
          </cell>
          <cell r="Q300">
            <v>15</v>
          </cell>
          <cell r="R300">
            <v>5</v>
          </cell>
          <cell r="S300">
            <v>5</v>
          </cell>
          <cell r="T300">
            <v>5</v>
          </cell>
          <cell r="U300" t="str">
            <v>刘建勇教授
13828202109</v>
          </cell>
        </row>
        <row r="301">
          <cell r="N301" t="str">
            <v>（1）开展优异牡蛎种质的持续挖掘与创制，形成多样化、优势互补的牡蛎健康养殖业态；（2）建立养殖产业动态监测与预警预报系统；（3）构建机械化与智能化先进养殖模式。</v>
          </cell>
          <cell r="O301" t="str">
            <v>（1）厘清徐闻牡蛎资源及其精细评估；（2）开发优异牡蛎种质资源1～2个；
（3）构建牡蛎养殖预警预报体系1套；（4）研发机械化和智能化牡蛎采收装置2套。</v>
          </cell>
          <cell r="P301" t="str">
            <v>首期投入经费5万元整（主要用于团队往返徐闻差旅费）</v>
          </cell>
          <cell r="Q301">
            <v>15</v>
          </cell>
          <cell r="R301">
            <v>5</v>
          </cell>
          <cell r="S301">
            <v>5</v>
          </cell>
          <cell r="T301">
            <v>5</v>
          </cell>
          <cell r="U301" t="str">
            <v>赵力强副教授
15097461949</v>
          </cell>
        </row>
        <row r="302">
          <cell r="N302" t="str">
            <v>（1）开展流行病调查监测工作，进行疫情预测和疫病监测；（2）开展调控猪肠道损伤和免疫应激的关键技术研究；（3）中西药联合防治猪病，提高机体免疫力；（4）猪病综合防控技术推广应用。</v>
          </cell>
          <cell r="O302" t="str">
            <v>（1）建立产学研合作基地1个；（2）开发功能性氨基酸类、植物活性成分类和益生素类物质调控猪肠道功能的关键技术1个；
（3）开发中药、免疫增强剂与抗生素联合防治猪病的关键技术1个；（4）培训农户或技术人员30人次，生猪高效健康养殖与疫病综合防控技术在约30个养殖场推广应用。</v>
          </cell>
          <cell r="P302" t="str">
            <v>首期投入经费5万元整（主要用于团队往返徐闻差旅费）</v>
          </cell>
          <cell r="Q302">
            <v>15</v>
          </cell>
          <cell r="R302">
            <v>5</v>
          </cell>
          <cell r="S302">
            <v>5</v>
          </cell>
          <cell r="T302">
            <v>5</v>
          </cell>
          <cell r="U302" t="str">
            <v>马驿副院长
13590085508</v>
          </cell>
        </row>
        <row r="303">
          <cell r="N303" t="str">
            <v>（1）菠萝新品种的示范推广；（2）现代化栽培技术创新与集成；（3）延长菠萝供货期及产业链；（4）产业附加值提升。</v>
          </cell>
          <cell r="O303" t="str">
            <v>（1）培育或筛选出1-2种适合徐闻广泛推广的优质新品种，改善菠萝产业结构；（2）制定现代化菠萝优质高效绿色栽培技术的行业标准；（3）开发一套菠萝采后保鲜新方法及1-2个菠萝新产品；（4）申报1-2项发明或实用新型专利；（5）培养学生4-5名学生。</v>
          </cell>
          <cell r="P303" t="str">
            <v>首期投入经费5万元整（主要用于团队往返徐闻差旅费）</v>
          </cell>
          <cell r="Q303">
            <v>15</v>
          </cell>
          <cell r="R303">
            <v>5</v>
          </cell>
          <cell r="S303">
            <v>5</v>
          </cell>
          <cell r="T303">
            <v>5</v>
          </cell>
          <cell r="U303" t="str">
            <v>杨转英副教授
18820664006</v>
          </cell>
        </row>
        <row r="304">
          <cell r="N304" t="str">
            <v>项目内容：“周末工程师”项目。落实举措：组建“周末工程师”队伍，建立技术专家人才库，选派技术人才为德庆县企业解决技术难题。</v>
          </cell>
          <cell r="O304" t="str">
            <v>总体目标：组建“周末工程师”队伍，为德庆县企业解决技术难题。分年度目标：2024年调研摸查企业技术需求情况，建立技术团队人才库，初步达成服务意向。2025年服务县企业10家以上，解决县企业技术难题10个以上，转化科技成果达10万以上。</v>
          </cell>
        </row>
        <row r="304">
          <cell r="U304" t="str">
            <v>吴威（驻县服务队副队长）15017558014</v>
          </cell>
        </row>
        <row r="305">
          <cell r="N305" t="str">
            <v>项目内容：科技项目帮扶。落实举措：围绕德庆县家居建材、机械装备制造、食品南药三大主导产业，建立技术团队人才库，对接产学研服务需求，开展产学研合作，为县域企业把脉解决技术难题。</v>
          </cell>
          <cell r="O305" t="str">
            <v>总体目标：与三大产业开展产学研合作，为县域企业把脉解决技术难题。分年度目标：2024年建立专家人才库，调研三大产业基本情况，形成初步产学研合作意向。2025年与三大产业建立产学研项目3-5个，为企业解决技术问题，转化成果，合作科研项目经费达到10万以上。</v>
          </cell>
        </row>
        <row r="305">
          <cell r="U305" t="str">
            <v>吴威（驻县服务队副队长）15017558014</v>
          </cell>
        </row>
        <row r="306">
          <cell r="N306" t="str">
            <v>项目内容：助农帮农项目。落实举措：深挖农村资源潜力，结合德庆种植的贡柑、“四大南药”、肉桂、荔枝、小黄瓜等农产品，提供土地管理、农产品加工、市场运营等方面的技术、人才支持。</v>
          </cell>
          <cell r="O306" t="str">
            <v>总体目标：提升德庆农产品技术，提高产品质量。分年度目标：2024年调研摸查企业、镇村农产品技术需求情况，建立技术团队人才库，初步达成服务意向。2025年提升农产品技术，打造多个品牌，转化科技成果达10万以上。</v>
          </cell>
        </row>
        <row r="306">
          <cell r="U306" t="str">
            <v>吴威（驻县服务队副队长）15017558014</v>
          </cell>
        </row>
        <row r="307">
          <cell r="N307" t="str">
            <v>根据广宁县域产业经济发展的需要，联合人行、国家金融监管机构、县政府、地方机构和企业，开展金融机构与县域产业企业的对接会；开展金融科技赋能产业融资提效能降成本活动，开展信用体系建设调研、培训、咨询、落实推进会。</v>
          </cell>
          <cell r="O307" t="str">
            <v>总目标：为了产业强县富镇兴村，切实推进区域协调发展战略，创新金融服务方式，拓宽企业融资渠道，疏通资金进入实体经济的渠道，推进金融与实体经济深度融合，助力广金-广宁“双百行动”。2023年12月开展首次融资对接会；开展金融专班和产业融资人才培训会。2024-2027年持续开展“粤信融”推广和“云对接”线上融资活动。组织师生开展创新创业调研项目，提供决策咨询服务。</v>
          </cell>
          <cell r="P307" t="str">
            <v>1.重点项目融资对接会，10万元/场，3年共3场，共30万元；    2.金融人才培训，2万元/场，3年共3场，共6万元。</v>
          </cell>
          <cell r="Q307">
            <v>36</v>
          </cell>
          <cell r="R307">
            <v>12</v>
          </cell>
          <cell r="S307">
            <v>12</v>
          </cell>
          <cell r="T307">
            <v>12</v>
          </cell>
          <cell r="U307" t="str">
            <v>方茂扬（广东金融学院肇庆校区副主任）
18902363696
</v>
          </cell>
        </row>
        <row r="308">
          <cell r="N308" t="str">
            <v>探讨富县强镇兴村的新战略、新思维和新路径，凝炼若干重点项目选题，按照上级有关精神，争取省教育厅专项资金资助，研究推广项目。</v>
          </cell>
          <cell r="O308" t="str">
            <v>总目标：成立乡村振兴研究推广中心，形成体制机制，建立项目储备库，实施储备库管理。      分年度目标：2024年遴选5-8个重点项目，预算50万元；2025年争取落实10个重点项目落地。</v>
          </cell>
          <cell r="P308" t="str">
            <v>1.2024年推进5-8个项目启动，项目预算50万元；2.2025年争取10个重点项目落地，预算60万元。</v>
          </cell>
          <cell r="Q308">
            <v>110</v>
          </cell>
          <cell r="R308">
            <v>0</v>
          </cell>
          <cell r="S308">
            <v>50</v>
          </cell>
          <cell r="T308">
            <v>60</v>
          </cell>
          <cell r="U308" t="str">
            <v>李建军（广东金融学院党委书记），13902284228</v>
          </cell>
        </row>
        <row r="309">
          <cell r="N309" t="str">
            <v>根据广宁县域产业经济发展的需要，针对广宁农业现状，因地制宜引进新品种，针对特色农产品开展深加工研发。</v>
          </cell>
          <cell r="O309" t="str">
            <v>总目标：为了产业强县富镇兴村，结合农业现状，引进再生稻等5种新品种，围绕竹笋、肉鸽、生猪、西瓜等研发深加工新技术。
2023年8月引入了南晶香占新稻种。2024-2027年每年至少引进1项新品种，研发1项新产品。</v>
          </cell>
          <cell r="P309" t="str">
            <v>科研项目立项4项，每项5万元，2024年立项2项，经费10万元；2025年立项2项，经费10万元；</v>
          </cell>
          <cell r="Q309">
            <v>20</v>
          </cell>
          <cell r="R309">
            <v>0</v>
          </cell>
          <cell r="S309">
            <v>10</v>
          </cell>
          <cell r="T309">
            <v>10</v>
          </cell>
          <cell r="U309" t="str">
            <v>林春华（广东农工商职业技术学院热带农林学院院长）
13610193120
</v>
          </cell>
        </row>
        <row r="310">
          <cell r="N310" t="str">
            <v>围绕广宁县“421”发展理念和产业布局，探讨如何有序产业转移，如何有效招商引资和增资扩产，如何有效打造两大塑料再生产业集群和竹产业集群，如何康养文旅、休闲旅游和全域旅游。</v>
          </cell>
          <cell r="O310" t="str">
            <v>总体目标：科研立项20个项目，完成项目成果转化，预算资金60万元。                     分年度目标：2024年、2025年年度发布项目申报指南，遴选10个调查研究项目，年度开展两次决策咨询会。</v>
          </cell>
          <cell r="P310" t="str">
            <v>科研项目立项20项，每项3万元，2024年立项10项，经费30万元；2025年立项10项，经费30万元；</v>
          </cell>
          <cell r="Q310">
            <v>60</v>
          </cell>
          <cell r="R310">
            <v>0</v>
          </cell>
          <cell r="S310">
            <v>30</v>
          </cell>
          <cell r="T310">
            <v>30</v>
          </cell>
          <cell r="U310" t="str">
            <v>汪前元（广东金融学院科研处处长）15918745848</v>
          </cell>
        </row>
        <row r="311">
          <cell r="N311" t="str">
            <v>1.构建“党建+乡村振兴”模式。组织学校省级以上党建“双创”培育创建单位与典型镇街结对共建，建强基层战斗堡垒，在服务驻点市（县）建设中的发挥示范带动作用。
2.开设党员、干部培训“红色大讲堂”。组建学校党员、干部培训讲师团，面向驻点市（县）典型镇街干部开展多维度培训。组建党员专家团队，定期开展各类人才技能技术培训。
3. 建设学校“双百行动”党员干部实践锻炼基地。在学校“双百行动”驻点市（县）建设党员干部实践锻炼基地，定期组织学校党员、干部和学生党员到驻点市（县）接受革命传统教育，开展党员志愿服务活动。</v>
          </cell>
          <cell r="O311" t="str">
            <v>主要目标任务：实现学校党支部与结对县域的典型镇街党支部结对共建，打造结对共建的党建工作品牌。
分年度量化指标：
2024年：组织上对接，实现典型镇街党支部结对共建全覆盖。学校11个国家级、省级标杆院（系）、样板党支部分为两个结对共建组，分别与两个驻点市（县）典型镇街的党组织（共建重点项目所在镇街）结对共建，签订共建协议，明确共建目标、任务；组建党员专家服务队和党员志愿服务队，发挥好党员干部在重点项目攻坚中的先锋模范作用。每年组织不少于两期基层党建专题培训和基层治理专题培训，覆盖典型镇街党支部书记和镇村干部</v>
          </cell>
          <cell r="P311" t="str">
            <v>培训费：每年组织开展党员、干部培训经费1万元。结对共建开展相关活动费用：1个省级标杆院（系）每年开展结对共建经费2万元，4个样板党支部每年开展结对共建经费1万元</v>
          </cell>
          <cell r="Q311">
            <v>21</v>
          </cell>
          <cell r="R311">
            <v>7</v>
          </cell>
          <cell r="S311">
            <v>7</v>
          </cell>
          <cell r="T311">
            <v>7</v>
          </cell>
          <cell r="U311" t="str">
            <v>刘维（广东药科大学党政办副主任，13632303472）</v>
          </cell>
        </row>
        <row r="312">
          <cell r="N312" t="str">
            <v>1.组建专家团队，选取1-2个药材品种开展产业调研，形成产业咨询报告。
2.指导特色药材规范化种植指导，提升种植品质，形成规模效应。
3.以项目为牵引，加强特色药材的药用价值、食用价值、产品样式的研究开发，研发1-2个特色药材产品，提升农产品附加值。
4.引入社会资源，加快企业与合作社的对接。帮助当地合作社与校友企业深度对接，用好种植源产地资源，就地深加工特色药材饮品饮料，打造品牌。</v>
          </cell>
          <cell r="O312" t="str">
            <v>主要任务目标：
2024年：形成1-2个产业咨询报告，提供规模化和规范化种植指导。
2025年：开展产品研发，专利申请1-2项。引入1家校友企业深度对接，将合作社纳入企业的种植基地。
2026年：继续开展特色药材药用价值、食用价值、食品样式的开发。
2027年：推进产品转化投入市场，加大产品品牌项目的推广力度，凝练产学研特色产业提升创新模式与经验。</v>
          </cell>
          <cell r="P312" t="str">
            <v>根据平台建设，技术开发，技术服务需求，第三方检测需要的经费。</v>
          </cell>
          <cell r="Q312">
            <v>90</v>
          </cell>
          <cell r="R312">
            <v>30</v>
          </cell>
          <cell r="S312">
            <v>30</v>
          </cell>
          <cell r="T312">
            <v>30</v>
          </cell>
          <cell r="U312" t="str">
            <v>刘维（广东药科大学党政办副主任，13632303472）</v>
          </cell>
        </row>
        <row r="313">
          <cell r="N313" t="str">
            <v>深入贯彻习近平新时代中国特色社会主义思想和党的二十精神，围绕“粤菜”这一重大民生主题而策划开展怀集特色名菜的文化内涵及享誉度，进一步推广怀集农副产品融入粤港澳大湾区。
具体措施：
       1、组织专家学者挖掘怀集地道特色菜、风味小吃的历史渊源故事、传说等，从而梳理怀集县两千年来饮食文化的传承和底蕴；
       2、出版书籍《怀集粤菜大观》；
       3、着重推介怀集食（药）材，打造养生特色佳肴及非遗项目（食品类）。
</v>
          </cell>
          <cell r="O313" t="str">
            <v>短期（2023年12月前完成）：1、本学院选派专业骨干老师前往当地，开展相关药膳美食的讲座或交流会，并对当地的特色名菜、药材、饮食文化、历史故事等做前期的调研工作准备；2、怀集药膳、美食、特产调查问卷设计、发放最后形成调研报告（中医保健学院）；中期（2024年7月前完成）：1、研发怀集地道特色药膳养生菜系；2、根据调研报告，对当地特色菜、饮食文化等开展实地实地深入调研，并初步形成调研报告；3、为当地的厨师、企业相关人员开展各类培训、座谈会等，提高当地厨师或技术员的水平；4、建立校企教学科研研合作基地（中医</v>
          </cell>
        </row>
        <row r="313">
          <cell r="Q313">
            <v>20</v>
          </cell>
          <cell r="R313">
            <v>3</v>
          </cell>
          <cell r="S313">
            <v>8</v>
          </cell>
          <cell r="T313">
            <v>9</v>
          </cell>
          <cell r="U313" t="str">
            <v>袁贞桀（广东食品药品职业学院驻县服务队副队长13726749462）</v>
          </cell>
        </row>
        <row r="314">
          <cell r="N314" t="str">
            <v>①柑桔精深加工新产品与新工艺研发；②柑桔产品精深加工关键技术攻关；③柑桔产品质量安全风险管理与控制；④柑桔产品品牌的建设与塑造；⑤共建柑桔产业研究院、工程技术中心等研发平台。</v>
          </cell>
          <cell r="O314" t="str">
            <v>①开发系列新款柑桔精深加工产品（柑桔果汁、柑桔奶昔、柑桔酒、柑桔糕点、柑桔饼干、柑桔面包、柑桔茶饮）；②优化生产工艺条件，提高企业现有产品品质与市场竞争力；③对柑桔原料、产品进行质量安全风险监测，满足企业对柑桔安全生产和安全消费需求；④积极与地区、企业合作举办柑桔特色文化推广活动，助力四会打造柑桔金字招牌和城市名片；⑤柑桔产业研究院、工程技术中心等研发平台通过市级及以上科技管理部门认定；⑥延伸柑橘产业链条，助力“百千万工程”和实现乡村振兴。</v>
          </cell>
          <cell r="P314" t="str">
            <v>学校给予每个项目日常工作运行和实践基地建设经费1－3万元不等，项目共建经费主要来源与服务对象（单位）课题研究、立项和项目申报等。</v>
          </cell>
          <cell r="Q314">
            <v>33</v>
          </cell>
          <cell r="R314">
            <v>1</v>
          </cell>
          <cell r="S314">
            <v>11</v>
          </cell>
          <cell r="T314">
            <v>21</v>
          </cell>
          <cell r="U314" t="str">
            <v>食品与制药工程学院-汪洪武（院长）-13827552758</v>
          </cell>
        </row>
        <row r="315">
          <cell r="N315" t="str">
            <v>①高性能木纹铝合金型材绿色环保生产技术开发；②轻量化绿色铝型材关键技术开发；③共建高水平研发中心；④高水平人才培养。</v>
          </cell>
          <cell r="O315" t="str">
            <v>①力争获得上级科技部门项目；②获得专利技术发明；③获得科学技术奖励；④助力企业高质量发展。</v>
          </cell>
          <cell r="P315" t="str">
            <v>学校给予每个项目日常工作运行和实践基地建设经费1－3万元不等，项目共建经费主要来源与服务对象（单位）课题研究、立项和项目申报等。</v>
          </cell>
          <cell r="Q315">
            <v>33</v>
          </cell>
          <cell r="R315">
            <v>1</v>
          </cell>
          <cell r="S315">
            <v>11</v>
          </cell>
          <cell r="T315">
            <v>21</v>
          </cell>
          <cell r="U315" t="str">
            <v>电子与电气工程学院-陈庆华（教授）-15113977999</v>
          </cell>
        </row>
        <row r="316">
          <cell r="N316" t="str">
            <v>①与精细化工园区相关企业开展实验室共建、产学研合作、技术开发与应用；②共建精细化工、化妆品和环境等专业学生实习实践基地，聘请企业工程技术骨干参与专业实践教学，探索“双导师制”；③探索学校与企业实验室共享机制，共建联合产业学院；④共同构建精细化工、化妆品及环境专业学生就业择业平台。</v>
          </cell>
          <cell r="O316" t="str">
            <v>①争取建成产教融合的省或市级重点实验室，产学研合作更广泛更深入；②建立若干个精细化工专业和化妆品专业实践实习基地，建立常态化毕业生与企业供需“双选”平台，为企业提供人才储备；争取建成联合产业学院，提升校地校企产教融合发展水平。</v>
          </cell>
          <cell r="P316" t="str">
            <v>学校给予每个项目日常工作运行和实践基地建设经费1－3万元不等，项目共建经费主要来源与服务对象（单位）课题研究、立项和项目申报等。</v>
          </cell>
          <cell r="Q316">
            <v>37</v>
          </cell>
          <cell r="R316">
            <v>1</v>
          </cell>
          <cell r="S316">
            <v>18</v>
          </cell>
          <cell r="T316">
            <v>18</v>
          </cell>
          <cell r="U316" t="str">
            <v>环境与化学工程学院-吴贤格（副院长）-13322964001</v>
          </cell>
        </row>
        <row r="317">
          <cell r="N317" t="str">
            <v>①柑橘种植相关技术指导；②培育林木良种；③果树无病毒苗木繁育技术示范；④开展柑橘良种良法等科技推广服务培训（新农人培训）。</v>
          </cell>
          <cell r="O317" t="str">
            <v>①助力四会砂糖橘产业园的建设，助力四会柑橘产业的复种与复兴；②收集与保存四会柑橘种质资源；③建设柑橘相关技术示范基地1个；④每年开展砂糖橘科技推广服务或培训1次以上。</v>
          </cell>
          <cell r="P317" t="str">
            <v>学校给予每个项目日常工作运行和实践基地建设经费1－3万元不等，项目共建经费主要来源与服务对象（单位）课题研究、立项和项目申报等。</v>
          </cell>
          <cell r="Q317">
            <v>27</v>
          </cell>
          <cell r="R317">
            <v>1</v>
          </cell>
          <cell r="S317">
            <v>13</v>
          </cell>
          <cell r="T317">
            <v>13</v>
          </cell>
          <cell r="U317" t="str">
            <v>生命科学学院-吉前华（教授）-13824630969</v>
          </cell>
        </row>
        <row r="318">
          <cell r="N318" t="str">
            <v>①南药品种选育及优质规范种植技术指导；②广藿香、肉桂、金线莲等特色南药绿色生态种植示范；③林木良种繁育技术集成及送教下乡式培训；④南药种质资源收集与保护等。</v>
          </cell>
          <cell r="O318" t="str">
            <v>①收集与保存四会特色南药野生种与家种8份以上，指导建立资源圃或基地建设1个；②协同德众(佛山)药业有限公司开展下茆南药园区建设。拟建立专业实习基地和产学研合作基地（校企合作），合作期限：2023年10月-2028月10月，合作单位：国药集团德众（佛山）药业有限公司。合作取得（或预期）成效成果：拟联合完成每年生物技术专业10名学生的见习、实习等工作；拟协同建设广藿香种植技术示范基地1个；③拟与江谷镇开展金线莲特色南药绿色生态种植，集成种植技术团体标准1项。同期开展良种良法、绿色农业等农业科技推广服务及培训。</v>
          </cell>
          <cell r="P318" t="str">
            <v>学校给予每个项目日常工作运行和实践基地建设经费1－3万元不等，项目共建经费主要来源与服务对象（单位）课题研究、立项和项目申报等。</v>
          </cell>
          <cell r="Q318">
            <v>27</v>
          </cell>
          <cell r="R318">
            <v>1</v>
          </cell>
          <cell r="S318">
            <v>13</v>
          </cell>
          <cell r="T318">
            <v>13</v>
          </cell>
          <cell r="U318" t="str">
            <v>生命科学学院-邵玲（副院长）-13727242816</v>
          </cell>
        </row>
        <row r="319">
          <cell r="N319" t="str">
            <v>文旅规划项目初步方案：                                                                   
1.2023年10月-2023年12月，对饶平县文化旅游资源进行多维度调研与分析：对乡镇现有的自然资源、人文景观、历史文化遗产进行调研，评估潜在的文旅资源。调研居民和游客对乡镇文旅发展的需求和偏好，了解目标受众的特点和需求，为规划提供依据。
2.2024年1月-2024年3月，制定发展目标与战略：结合调研结果和乡镇的发展定位，制定明确的发展目标与战略</v>
          </cell>
          <cell r="O319" t="str">
            <v>总目标：
提升乡镇旅游吸引力和知名度；推动乡镇文化传承与保护。
促进乡镇经济发展和就业增长；加强城乡一体化发展，促进城乡交流与融合。              
分年度细分目标及具体量化指标：
第一年：
增加乡镇旅游客流量，实现年度游客接待量增长10%。
开展乡镇文化活动，举办传统节庆活动不少于5次。
建设乡镇旅游基础设施，新增旅游景点不少于3个。
促进乡镇经济发展，实现年度旅游收入增长15%。
推动城乡一体化发展，实施农村旅游与城市旅游的互动合作项目不少于2个。
第二年：
提升乡镇旅游服务质量，实现年</v>
          </cell>
          <cell r="P319" t="str">
            <v>一、 测算依据
1. 调研与分析：包括专业人员薪酬、调研设备购买或租赁费、交通和住宿费等。
2. 规划与设计：考虑规划师、评审专家的咨询费，以及规划设计所需的软件和材料费用。
3. 技术支持与培训：包括培训材料费、讲师费、场地租赁费等。
4. 宣传与推广：包括制作宣传材料的费用、活动组织费用等。
二、 测算数据
1. 调研与分析：约4万元
2. 规划与设计：约8万元
   -专业设计咨询费：6万元
   -材料费用：2万元
 总计：约12万元/镇域</v>
          </cell>
          <cell r="Q319">
            <v>12</v>
          </cell>
          <cell r="R319">
            <v>6</v>
          </cell>
          <cell r="S319">
            <v>3</v>
          </cell>
          <cell r="T319">
            <v>3</v>
          </cell>
          <cell r="U319" t="str">
            <v>陈菁（地旅学院、潮菜学院院长）18811869398；
林金萍（地旅学院、潮菜学院教师）13128689636</v>
          </cell>
        </row>
        <row r="320">
          <cell r="N320" t="str">
            <v>1.2023年10月-2024年9月，围绕农村厕所、垃圾、污水“三大革命”进行走访、调研，与地方相关部门沟通协调，掌握农村区域性“三大革命”的基础资料。
2.2024年10月-2025年9月，针对农村厕所、垃圾、污水“三大革命”提供专业性指导方案；走访和调研乡村水质问题基础数据。
3.2025年10月-2026年9月，围绕乡村水质问题提供技术解决方案，推进乡村饮水提质改造和农村污水生态处理。
4.2026年10月-2027年12月，进一步推进农村厕所、垃圾、污水等问题，为乡村绿色生态提供专业指导和技术支持</v>
          </cell>
          <cell r="O320" t="str">
            <v>走访调研不低于20次，年均4次；提供技术支持和咨询报告、专家团队入现场</v>
          </cell>
          <cell r="P320" t="str">
            <v>差旅费：12次/年，每次5人，100元/人/次；6000元/年；</v>
          </cell>
          <cell r="Q320">
            <v>1.3</v>
          </cell>
          <cell r="R320">
            <v>0.1</v>
          </cell>
          <cell r="S320">
            <v>0.6</v>
          </cell>
          <cell r="T320">
            <v>0.6</v>
          </cell>
          <cell r="U320" t="str">
            <v>陈宇（化学与环境工程学院副院长）18108491425</v>
          </cell>
        </row>
        <row r="321">
          <cell r="N321" t="str">
            <v>非遗进校园:
2023年12月到2025年12月，依托美育浸润计划，对饶平地区学校开展非遗进校园帮扶，通过非遗作品进校园巡展等方式丰富校园文化。</v>
          </cell>
          <cell r="O321" t="str">
            <v>通过多类型活动，提高非遗文化的民众认知度，大力推广地方非遗文化的保护与传承。推进非遗进校园活动，预计每年举办1次活动。</v>
          </cell>
          <cell r="P321" t="str">
            <v>2024年，调研差旅费0.5万；2025年，调研差旅费0.5万。</v>
          </cell>
          <cell r="Q321">
            <v>1</v>
          </cell>
        </row>
        <row r="321">
          <cell r="S321">
            <v>0.5</v>
          </cell>
          <cell r="T321">
            <v>0.5</v>
          </cell>
          <cell r="U321" t="str">
            <v>冯菡子（美术学院副院长）13828321033</v>
          </cell>
        </row>
        <row r="322">
          <cell r="N322" t="str">
            <v>韩山师范学院美丽圩镇建设及农房风貌规划编制方案：
1.2023年10月-2024年6月，调研与分析：对美丽圩镇的现状进行全面调研，包括土地利用、建筑形态、农房布局等方面的情况，了解存在的问题和潜力。分析相关政策、规划和指导文件，如“三清三拆三整治”和“七个一”美丽圩镇等文件，明确建设目标和要求。
2.2024年7月-2024年10年，确定建设目标与规划原则：制定美丽圩镇建设的目标和规划原则，注重保护和发展农村风貌、优化建筑布局、提升环境品质、增强居民幸福感。结合当地自然环境和社会经济状况，确定推进农房风貌</v>
          </cell>
          <cell r="O322" t="str">
            <v>一、总体任务目标
1.环境改善：提升圩镇的整体环境质量，包括绿化率、空气质量和水质。
2.建筑风貌优化：保护和发展传统农村风貌，优化农房建筑布局。
3. 居民生活质量提升：提高居民的生活和幸福感，包括居住条件和基础设施。
4. 经济发展：促进当地经济增长，特别是在旅游和农业方面。
5. 社区参与和教育：增强社区参与意识，提升居民对于乡村建设的知识和技能。
二、 分年度量化指标
1、 2023年12月-2024年6月：调研与分析
- 完成至少80%的现状调研。
- 发布调研报告，详细分析现状和潜力。
2、 </v>
          </cell>
          <cell r="P322" t="str">
            <v>一、 测算依据
1. 调研与分析：包括专业人员薪酬、调研设备购买或租赁费、交通和住宿费等。
2. 规划与设计：考虑规划师、建筑师的咨询费，以及规划设计所需的软件和材料费用。
3. 建设与实施：涉及建筑材料成本、人工费用、建筑设备租赁或购买费用等。
4. 技术支持与培训：包括培训材料费、讲师费、场地租赁费等。
5. 政策引导与资金支持：涉及补贴和贷款政策的设计与实施费用。
6. 宣传与推广：包括制作宣传材料的费用、活动组织费用等。
二、 测算数据
1. 调研与分析：约6万元
2. 专业咨询费：约8万元
  </v>
          </cell>
          <cell r="Q322">
            <v>14</v>
          </cell>
          <cell r="R322">
            <v>6</v>
          </cell>
          <cell r="S322">
            <v>4</v>
          </cell>
          <cell r="T322">
            <v>4</v>
          </cell>
          <cell r="U322" t="str">
            <v>陈菁（地旅学院、潮菜学院院长）18811869398</v>
          </cell>
        </row>
        <row r="323">
          <cell r="N323" t="str">
            <v>1.2023年10月-2024年9月，黄冈河水域进行走访、调研，与地方相关部门沟通协调，掌握该水域的污染物溯源点情况，提出可行的水环境保护的解决方案。
2.2024年10月-2025年9月，论证黄冈河水环境保护实施方案，提供相关咨询报告，为水资源配置、水污染处理提供技术指导。
3.2025年10月-2026年9月，进一步完善水资源配置、水污染处理提供技术指导和咨询，加快水利设施项目的建设。
4.2026年10月-2027年12月，推进黄冈河的治理及沿岸绿化的建设。</v>
          </cell>
          <cell r="O323" t="str">
            <v>走访调研不低于20次，年均4次；提供技术支持和咨询报告，专家团队入现场</v>
          </cell>
          <cell r="P323" t="str">
            <v>差旅费及补助：12次/年，每次5人，100元/人/次；6000元/年</v>
          </cell>
          <cell r="Q323">
            <v>1.3</v>
          </cell>
          <cell r="R323">
            <v>0.1</v>
          </cell>
          <cell r="S323">
            <v>0.6</v>
          </cell>
          <cell r="T323">
            <v>0.6</v>
          </cell>
          <cell r="U323" t="str">
            <v>陈宇（化学与环境工程学院副院长）18108491425</v>
          </cell>
        </row>
        <row r="324">
          <cell r="N324" t="str">
            <v>陶瓷企业调研：
2023年12月到2025年12月，通过与企业建立沟通，到当地陶瓷企业调研，为企业发展，产品设计提高思路。</v>
          </cell>
          <cell r="O324" t="str">
            <v>通过调研活动，比较饶平陶瓷企业与景德镇、德化各地陶瓷企业的差异，完成调研报告1篇。</v>
          </cell>
          <cell r="P324" t="str">
            <v>2024年，调研差旅费0.5万、印刷资料费（调研报告论文发表）0.5万；2025年，调研差旅费0.5万、印刷资料费（调研报告论文发表）0.5万。</v>
          </cell>
          <cell r="Q324">
            <v>2</v>
          </cell>
        </row>
        <row r="324">
          <cell r="S324">
            <v>1</v>
          </cell>
          <cell r="T324">
            <v>1</v>
          </cell>
          <cell r="U324" t="str">
            <v>冯菡子（美术学院副院长）13828321033</v>
          </cell>
        </row>
        <row r="325">
          <cell r="N325" t="str">
            <v>一、调查调研：对非遗文化产业进行调研，并与相关人员进行对接，主要包括与非遗项目的培训和认定非遗传承人进行交流，确保技艺的传承和发展。进行乡土潮菜文化的调查研究，了解其起源、发展过程和独特特点，并建立相关档案和数据库。记录乡土潮菜的制作工艺、传统配方和独特口味，保留传统的烹饪技巧和独特的乡土风味。对非遗文化及乡土潮菜文化的调查研究结果进行整理，编写教材教参及作品集。
二、培训与活动开展：与当地非遗保护机构合作，组织非遗文化研习班、讲座等专题活动，加强非遗文化的研究和教育，组织创建相关活动展示平台。加强与其</v>
          </cell>
          <cell r="O325" t="str">
            <v>乡土潮菜文化保护方案：
1.2023年10月-20234年1月，调研与记录：进行乡土潮菜文化的调查研究，了解其起源、发展过程和独特特点，并建立相关档案和数据库。记录乡土潮菜的制作工艺、传统配方和独特口味，保留传统的烹饪技巧和独特的乡土风味。
2.2024年2月-2025年12月，传承与培训：鼓励乡土潮菜制作技艺的传承，通过培训班、学徒制度和师傅传授经验等方式，传承乡土潮菜的烹饪技术。建立乡土潮菜烹饪技艺传承基地，提供学习机会和资源，培养新一代乡土潮菜烹饪师傅。
3.2026年1月-2026年4月，保护与推</v>
          </cell>
          <cell r="P325" t="str">
            <v>一、 测算依据
1. 调研与分析：包括专业人员薪酬、调研设备购买或租赁费、交通和住宿费等。
2. 活动与培训：包括培训材料费、讲师费、活动场地租赁费等。
3. 宣传与推广：包括新媒体运营费用、制作宣传材料的费用等。
二、 测算数据
1. 调研与分析：约6万元
2.宣传与推广：约3万元
 总计：约9万元</v>
          </cell>
          <cell r="Q325">
            <v>9</v>
          </cell>
          <cell r="R325">
            <v>5</v>
          </cell>
          <cell r="S325">
            <v>2</v>
          </cell>
          <cell r="T325">
            <v>2</v>
          </cell>
          <cell r="U325" t="str">
            <v>陈菁（地旅学院、潮菜学院院长）18811869398；
陈伊琳（地旅学院、潮菜学院教师）13590360249</v>
          </cell>
        </row>
        <row r="326">
          <cell r="N326" t="str">
            <v>1.2023年10月-2024年9月,对饶平县非遗文化布马舞进行调研，确定帮扶的乡镇，并与相关人员进行对接，与非遗传承人进行交流，挖掘整理布马舞的历史文化渊源，确保技艺的传承和发展。
2.2024年10月-2025年8月,在饶平县乡镇、中小学或韩山师范学院等场所开展布马舞表演，邀请传承人现场展示非遗文化项目；组织布马舞项目的表演展示，增加非遗项目的知名度和认可度。
3.2025年9月-2026年1月,在大学校园中开设布马舞教学示范课，邀请传承人或专业教师进行示范和指导，或者组织布马舞在校园晚会等场合展示，</v>
          </cell>
          <cell r="O326" t="str">
            <v>1.2023年10月-2024年9月,对饶平县非遗文化布马舞进行调研，确定帮扶的乡镇与非遗传承人进行交流，挖掘整理布马舞的历史文化渊源，形成1份调研报告或文史资料。
2.2024年10月-2025年8月,在饶平县乡镇、中小学和韩山师范学院各组织1次布马舞表演活动，邀请传承人现场展示非遗文化项目；通过布马舞项目的表演展示，增加非遗项目的知名度和认可度。
3.2025年9月-2026年1月,在大学校园中开展1-2次布马舞教学示范课，邀请传承人或专业教师进行示范和指导，组织1次布马舞在校园晚会等场合演出，通过韩</v>
          </cell>
          <cell r="P326" t="str">
            <v>1.2023年10月-2024年9月,对饶平县非遗文化布马舞进行调研，确定帮扶的乡镇与非遗传承人进行交流，挖掘整理布马舞的历史文化渊源，形成1份调研报告或文史资料。（0.5万）
2.2024年10月-2025年8月,在饶平县乡镇、中小学和韩山师范学院各组织1次布马舞表演活动，邀请传承人现场展示非遗文化项目；通过布马舞项目的表演展示，增加非遗项目的知名度和认可度。（1.5万）
3.2025年9月-2026年1月,在大学校园中开展1-2次布马舞教学示范课，邀请传承人或专业教师进行示范和指导，组织1次布马舞在校</v>
          </cell>
          <cell r="Q326">
            <v>4</v>
          </cell>
          <cell r="R326">
            <v>0</v>
          </cell>
          <cell r="S326">
            <v>2</v>
          </cell>
          <cell r="T326">
            <v>2</v>
          </cell>
          <cell r="U326" t="str">
            <v>黄振鹏（体育学院副院长）15816579911</v>
          </cell>
        </row>
        <row r="327">
          <cell r="N327" t="str">
            <v>1.2023年10月—2025年12月：逐步对饶平县各村（社区）的乡土文化进行全面深入调研和普查，系统掌握各村基本情况及挖掘历史文化元素，并形成相应的资料汇编。
2.2026年1月-2027年12月：指导条件成熟的村落建设村文化历史展馆。</v>
          </cell>
          <cell r="O327" t="str">
            <v>主要任务目标：形成乡土文化保护的指导性意见。2023年：对饶平部分村落进行调研；2024年：继续深入调研；2025年：继续深入调研，并形成乡土文化保护指导性意见。</v>
          </cell>
          <cell r="P327" t="str">
            <v>60万元。每年20万元，主要资助10支队伍，进行深入调研的差旅费。</v>
          </cell>
          <cell r="Q327">
            <v>50</v>
          </cell>
          <cell r="R327">
            <v>10</v>
          </cell>
          <cell r="S327">
            <v>20</v>
          </cell>
          <cell r="T327">
            <v>20</v>
          </cell>
          <cell r="U327" t="str">
            <v>温建钦（历史文化学院副院长）15976334856</v>
          </cell>
        </row>
        <row r="328">
          <cell r="N328" t="str">
            <v>1.成立美丽圩镇工作小组，组建由建筑设计等专业专家组成的团队，为项目建设提供各方面技术支持。
2.组建环境艺术等专家团队，为城乡规划建设提供技术支持。</v>
          </cell>
          <cell r="O328" t="str">
            <v>建设美丽圩镇（2024年-2025年期间每年两次组织多种形式的专家团体成员，驻饶平县相关镇村）</v>
          </cell>
          <cell r="P328" t="str">
            <v>差旅费标准、补贴与时长</v>
          </cell>
          <cell r="Q328">
            <v>5</v>
          </cell>
          <cell r="R328">
            <v>0</v>
          </cell>
          <cell r="S328">
            <v>2</v>
          </cell>
          <cell r="T328">
            <v>3</v>
          </cell>
          <cell r="U328" t="str">
            <v>王洪波（建筑工程学院院长）13802781671</v>
          </cell>
        </row>
        <row r="329">
          <cell r="N329" t="str">
            <v>高校的专家团队为东源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329" t="str">
            <v>目前已完成公共停车场、政府开放式停车场、美丽河道、绿美生态小公园、美丽示范主街、邻里公园的设计，2024年2月前完成农高新城广场规划设计及各项目施工图。</v>
          </cell>
          <cell r="P329"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29">
            <v>30</v>
          </cell>
          <cell r="R329">
            <v>30</v>
          </cell>
        </row>
        <row r="329">
          <cell r="U329" t="str">
            <v>罗宇龙，13113319931</v>
          </cell>
        </row>
        <row r="330">
          <cell r="N330" t="str">
            <v>高校的专家团队为东源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330" t="str">
            <v>目前已完成朱氏新村、朱氏文化长廊、入口通道、环形步道的设计，2024年2月前完成施工图设计。</v>
          </cell>
          <cell r="P330"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30">
            <v>30</v>
          </cell>
          <cell r="R330">
            <v>30</v>
          </cell>
        </row>
        <row r="330">
          <cell r="U330" t="str">
            <v>罗宇龙，13113319931</v>
          </cell>
        </row>
        <row r="331">
          <cell r="N331" t="str">
            <v>2024年1月，完成资料收集、部门访谈、实地调研；       2024年2月，基础图绘制、现状分析、规划方案；         2024年3月，重要节点设计、费用估算、一表一库一图、汇报、修改完善。</v>
          </cell>
          <cell r="O331" t="str">
            <v>2024年2月前完成村容村貌设计，3月前完成施工图设计。</v>
          </cell>
          <cell r="P331"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31">
            <v>30</v>
          </cell>
          <cell r="R331">
            <v>30</v>
          </cell>
        </row>
        <row r="331">
          <cell r="U331" t="str">
            <v>罗宇龙，13113319931</v>
          </cell>
        </row>
        <row r="332">
          <cell r="N332" t="str">
            <v>2024年1月，完成资料收集、部门访谈、实地调研；       2024年2月，基础图绘制、现状分析、规划方案；         2024年3月，重要节点设计、费用估算、一表一库一图、汇报、修改完善。</v>
          </cell>
          <cell r="O332" t="str">
            <v>2024年2月前完成村容村貌设计，3月前完成施工图设计。</v>
          </cell>
          <cell r="P332"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32">
            <v>30</v>
          </cell>
          <cell r="R332">
            <v>30</v>
          </cell>
        </row>
        <row r="332">
          <cell r="U332" t="str">
            <v>罗宇龙，13113319931</v>
          </cell>
        </row>
        <row r="333">
          <cell r="N333" t="str">
            <v>2024年1月，完成资料收集、部门访谈、实地调研；       2024年2月，基础图绘制、现状分析、规划方案；         2024年3月，重要节点设计、费用估算、一表一库一图、汇报、修改完善。</v>
          </cell>
          <cell r="O333" t="str">
            <v>2024年2月前完成村容村貌设计，3月前完成施工图设计。</v>
          </cell>
          <cell r="P333"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33">
            <v>30</v>
          </cell>
          <cell r="R333">
            <v>30</v>
          </cell>
        </row>
        <row r="333">
          <cell r="U333" t="str">
            <v>罗宇龙，13113319931</v>
          </cell>
        </row>
        <row r="334">
          <cell r="N334" t="str">
            <v>2024年1月，完成资料收集、部门访谈、实地调研；       2024年2月，基础图绘制、现状分析、规划方案；         2024年3月，重要节点设计、费用估算、一表一库一图、汇报、修改完善。</v>
          </cell>
          <cell r="O334" t="str">
            <v>2024年2月前完成村容村貌设计，3月前完成施工图设计。</v>
          </cell>
          <cell r="P334"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34">
            <v>30</v>
          </cell>
          <cell r="R334">
            <v>30</v>
          </cell>
        </row>
        <row r="334">
          <cell r="U334" t="str">
            <v>罗宇龙，13113319931</v>
          </cell>
        </row>
        <row r="335">
          <cell r="N335" t="str">
            <v>2024年1月，完成资料收集、部门访谈、实地调研；       2024年2月，基础图绘制、现状分析、规划方案；         2024年3月，重要节点设计、费用估算、一表一库一图、汇报、修改完善。</v>
          </cell>
          <cell r="O335" t="str">
            <v>2024年2月前完成村容村貌设计，3月前完成施工图设计。</v>
          </cell>
          <cell r="P335"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35">
            <v>30</v>
          </cell>
          <cell r="R335">
            <v>30</v>
          </cell>
        </row>
        <row r="335">
          <cell r="U335" t="str">
            <v>罗宇龙，13113319931</v>
          </cell>
        </row>
        <row r="336">
          <cell r="N336" t="str">
            <v>2024年1月，完成资料收集、部门访谈、实地调研；       2024年2月，基础图绘制、现状分析、规划方案；         2024年3月，重要节点设计、费用估算、一表一库一图、汇报、修改完善。</v>
          </cell>
          <cell r="O336" t="str">
            <v>2024年2月前完成村容村貌设计，3月前完成施工图设计。</v>
          </cell>
          <cell r="P336"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36">
            <v>30</v>
          </cell>
          <cell r="R336">
            <v>30</v>
          </cell>
        </row>
        <row r="336">
          <cell r="U336" t="str">
            <v>罗宇龙，13113319931</v>
          </cell>
        </row>
        <row r="337">
          <cell r="N337" t="str">
            <v>2024年1月，完成资料收集、部门访谈、实地调研；       2024年2月，基础图绘制、现状分析、规划方案；         2024年3月，重要节点设计、费用估算、一表一库一图、汇报、修改完善。</v>
          </cell>
          <cell r="O337" t="str">
            <v>2024年2月前完成村容村貌设计，3月前完成施工图设计。</v>
          </cell>
          <cell r="P337"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37">
            <v>30</v>
          </cell>
          <cell r="R337">
            <v>30</v>
          </cell>
        </row>
        <row r="337">
          <cell r="U337" t="str">
            <v>罗宇龙，13113319931</v>
          </cell>
        </row>
        <row r="338">
          <cell r="N338" t="str">
            <v>2024年1月，完成资料收集、部门访谈、实地调研；       2024年2月，基础图绘制、现状分析、规划方案；         2024年3月，重要节点设计、费用估算、一表一库一图、汇报、修改完善。</v>
          </cell>
          <cell r="O338" t="str">
            <v>2024年2月前完成村容村貌设计，3月前完成施工图设计。</v>
          </cell>
          <cell r="P338"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38">
            <v>30</v>
          </cell>
          <cell r="R338">
            <v>30</v>
          </cell>
        </row>
        <row r="338">
          <cell r="U338" t="str">
            <v>罗宇龙，13113319931</v>
          </cell>
        </row>
        <row r="339">
          <cell r="N339" t="str">
            <v>2024年1月，完成资料收集、部门访谈、实地调研；       2024年2月，基础图绘制、现状分析、规划方案；         2024年3月，重要节点设计、费用估算、一表一库一图、汇报、修改完善。</v>
          </cell>
          <cell r="O339" t="str">
            <v>2024年2月前完成村容村貌设计，3月前完成施工图设计。</v>
          </cell>
          <cell r="P339"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39">
            <v>30</v>
          </cell>
          <cell r="R339">
            <v>30</v>
          </cell>
        </row>
        <row r="339">
          <cell r="U339" t="str">
            <v>罗宇龙，13113319931</v>
          </cell>
        </row>
        <row r="340">
          <cell r="N340" t="str">
            <v>2024年1月15日前完成村落勘察调研；
2024年1月31日前完成近中远期规划建设任务清单；
2024年2月29日前完成村文化理念梳理；
2024年3月15日前完成设计概算方案；
2024年3月30日前完成设计最终成果。</v>
          </cell>
          <cell r="O340" t="str">
            <v>2024年2月前完成村容村貌设计，4月前完成施工图设计。</v>
          </cell>
          <cell r="P340"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40">
            <v>30</v>
          </cell>
          <cell r="R340">
            <v>30</v>
          </cell>
        </row>
        <row r="340">
          <cell r="U340" t="str">
            <v>陈吉生，15820548050</v>
          </cell>
        </row>
        <row r="341">
          <cell r="N341" t="str">
            <v>2024年1月15日前完成村落勘察调研；
2024年1月31日前完成近中远期规划建设任务清单；
2024年2月29日前完成村文化理念梳理；
2024年3月15日前完成设计概算方案；
2024年3月30日前完成设计最终成果。</v>
          </cell>
          <cell r="O341" t="str">
            <v>2024年2月前完成村容村貌设计，4月前完成施工图设计。</v>
          </cell>
          <cell r="P341"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41">
            <v>30</v>
          </cell>
          <cell r="R341">
            <v>30</v>
          </cell>
        </row>
        <row r="341">
          <cell r="U341" t="str">
            <v>陈吉生，15820548050</v>
          </cell>
        </row>
        <row r="342">
          <cell r="N342" t="str">
            <v>2024年1月15日前完成村落勘察调研；
2024年1月31日前完成近中远期规划建设任务清单；
2024年2月29日前完成村文化理念梳理；
2024年3月15日前完成设计概算方案；
2024年3月30日前完成设计最终成果。</v>
          </cell>
          <cell r="O342" t="str">
            <v>2024年2月前完成村容村貌设计，4月前完成施工图设计。</v>
          </cell>
          <cell r="P342"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42">
            <v>30</v>
          </cell>
          <cell r="R342">
            <v>30</v>
          </cell>
        </row>
        <row r="342">
          <cell r="U342" t="str">
            <v>陈吉生，15820548050</v>
          </cell>
        </row>
        <row r="343">
          <cell r="N343" t="str">
            <v>2024年1月15日前完成村落勘察调研；
2024年1月31日前完成近中远期规划建设任务清单；
2024年2月29日前完成村文化理念梳理；
2024年3月15日前完成设计概算方案；
2024年3月30日前完成设计最终成果。</v>
          </cell>
          <cell r="O343" t="str">
            <v>2024年2月前完成村容村貌设计，4月前完成施工图设计。</v>
          </cell>
          <cell r="P343"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43">
            <v>30</v>
          </cell>
          <cell r="R343">
            <v>30</v>
          </cell>
        </row>
        <row r="343">
          <cell r="U343" t="str">
            <v>陈吉生，15820548050</v>
          </cell>
        </row>
        <row r="344">
          <cell r="N344" t="str">
            <v>2024年1月15日前完成村落勘察调研；
2024年1月31日前完成近中远期规划建设任务清单；
2024年2月29日前完成村文化理念梳理；
2024年3月15日前完成设计概算方案；
2024年3月30日前完成设计最终成果。</v>
          </cell>
          <cell r="O344" t="str">
            <v>2024年2月前完成村容村貌设计，4月前完成施工图设计。</v>
          </cell>
          <cell r="P344"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44">
            <v>30</v>
          </cell>
          <cell r="R344">
            <v>30</v>
          </cell>
        </row>
        <row r="344">
          <cell r="U344" t="str">
            <v>陈吉生，15820548050</v>
          </cell>
        </row>
        <row r="345">
          <cell r="N345" t="str">
            <v>选派学校专家组到项目调研指导，帮助各镇顺利开展农房质量安全风貌提升工作，广泛推广绿色农房、装配式农房建设。1、经与合作关联单位广泛深入沟通，结合拟合作项目组建专业技术团队；2、结合拟合作项目，专业技术团队进行现场踏勘、调研、座谈、收集资料；3、拟定具体项目的清单、工作内容及工作进度。</v>
          </cell>
          <cell r="O345" t="str">
            <v>《和平县农房风貌设计指引》（2023.08-2023.12）
《和平县农房设计标准图集》（2024.01-2024.06）
在省级“百千万工程”美丽圩镇示范点（合水镇）1-2处农房示范落地。（2024.07-2024.12）</v>
          </cell>
          <cell r="P345" t="str">
            <v>经费主要用于开展规划设计费（9万）、资料收集费（2万）、劳务费（8万）、差旅费（3万）、设计成果应用（8万）</v>
          </cell>
          <cell r="Q345">
            <v>30</v>
          </cell>
          <cell r="R345">
            <v>10</v>
          </cell>
          <cell r="S345">
            <v>20</v>
          </cell>
        </row>
        <row r="345">
          <cell r="U345" t="str">
            <v>蒋辉（科学技术部部长）15322143789</v>
          </cell>
        </row>
        <row r="346">
          <cell r="N346" t="str">
            <v>1. 和平县农村生活垃圾集中收集转运体系现状调研
2. 和平县农村生活垃圾类型和性质研究
3. 设计、制定和平县农村生活垃圾集中收集转运体系
4. 完善农村生活垃圾闭环处置系统
5. 健全环卫机构、完善环卫设备设施
6. 利用信息化管理系统建立生活垃圾集中收集转运长效管理机制
7. 村民参与宣传教育
8. 确保集中收集转运体系符合绿色低碳化环保原则
9. 保洁员配备、培训和管理
</v>
          </cell>
          <cell r="O346" t="str">
            <v>完成和平县农村生活垃圾集中收集转运体系优化方案1份
、集中收集转运体系管理手册1份，提高收集转运体系相关投资回报率，集中回收与转运相关站点辐射范围内居民生活满意度提高，环保意识和资源回收意识加强
</v>
          </cell>
          <cell r="P346" t="str">
            <v>1.材料费：2.0万元
2.测试化验加工费：5.0万元
3.设计制作费：4.5万元
4.租赁费：2万元
5.差旅费：3万元
6.劳务费：2.5万元
7.出版/文献/信息传播/知识产权事务/会议注册费： 0.7万元
8.印刷费：0.2万元
9.邮寄费：0.1万元</v>
          </cell>
          <cell r="Q346">
            <v>20</v>
          </cell>
          <cell r="R346">
            <v>0</v>
          </cell>
          <cell r="S346">
            <v>12</v>
          </cell>
          <cell r="T346">
            <v>8</v>
          </cell>
          <cell r="U346" t="str">
            <v>王小享13587673730</v>
          </cell>
        </row>
        <row r="347">
          <cell r="N347" t="str">
            <v>对东水村乡村布局规划、村庄建设规划、农房风貌规划编制等方面提供技术支持。</v>
          </cell>
          <cell r="O347" t="str">
            <v>总目标：发展新型宜居宜业的乡村模式，通过环境保护与优化，提高居民生活质量，并促进城乡协调发展。
2023年实施全面的基础调研，深入了解东水村的自然地理、社会人文和经济发展现状。通过走访村民、问卷调查等方式，积极收集村民的意见和建议，确保规划工作贴合实际需求。
2024年结合调研情况开展东水村的全面规划设计工作，涵盖道路交通、生态绿化、公共服务设施等关键领域。为进一步确保规划设计方案的科学性和可行性，进一步征求村集体意见并完善方案。将开味缘蔬菜高科技示范园打造成产研学科普基地。
2025年结合东水村道路改造</v>
          </cell>
        </row>
        <row r="347">
          <cell r="U347" t="str">
            <v>驻县服务队队长，黄子嵩（18822801121）</v>
          </cell>
        </row>
        <row r="348">
          <cell r="N348" t="str">
            <v>对19个经济社内的祠堂、祖屋及周边环境的改造提升提供建议、指导；对村容村貌管理及乡风文明建设提供规划建议</v>
          </cell>
          <cell r="O348" t="str">
            <v>总目标：发展新型宜居宜业的乡村模式，通过环境保护与优化，提高居民生活质量，并促进城乡协调发展。
2023年实施全面的基础调研，深入了解富乐村的自然地理、社会人文和经济发展现状。通过走访村民、问卷调查等方式，积极收集村民的意见和建议，确保规划工作贴合实际需求。
2024年结合调研情况开展富乐村的全面规划设计工作，涵盖道路交通、生态绿化、公共服务设施等关键领域。为进一步确保规划设计方案的科学性和可行性，进一步征求村集体意见并完善方案。
2025年结合富乐村道路改造、绿化工程、公共设施建设推进情况，开展农房风貌</v>
          </cell>
        </row>
        <row r="348">
          <cell r="U348" t="str">
            <v>驻县服务队队长，黄子嵩（18822801121）</v>
          </cell>
        </row>
        <row r="349">
          <cell r="N349" t="str">
            <v>在乡村布局规划、村庄建设规划、农房风貌规划编制等方面提供建议、咨询服务。</v>
          </cell>
          <cell r="O349" t="str">
            <v>总目标：发展新型宜居宜业的乡村模式，通过环境保护与优化，提高居民生活质量，并促进城乡协调发展。
2023年实施全面的基础调研，深入了解新龙村的自然地理、社会人文和经济发展现状。通过走访村民、问卷调查等方式，积极收集村民的意见和建议，确保规划工作贴合实际需求。
2024年结合调研情况开展新龙村的全面规划设计工作，涵盖道路交通、生态绿化、公共服务设施等关键领域。为进一步确保规划设计方案的科学性和可行性，进一步征求村集体意见并完善方案。
2025年结合新龙村道路改造、绿化工程、公共设施建设推进情况，开展农房风貌</v>
          </cell>
        </row>
        <row r="349">
          <cell r="U349" t="str">
            <v>驻县服务队队长，黄子嵩（18822801121）</v>
          </cell>
        </row>
        <row r="350">
          <cell r="N350" t="str">
            <v>依托学校交通与环境学院的专业优势，为龙川县提供新型建筑工业化装配式混凝土结构、新型钢-混凝土组合结构、绿色低碳混凝土技术等的技术咨询，开展新农村和美丽乡村建设布局规划、景区研学项目规划等。</v>
          </cell>
          <cell r="O350" t="str">
            <v>总体目标：持续为龙川县城乡规划建设提供智力支持。
分年度量化指标：每年组织专家教授赴龙川县开展指导或调研等不少于1次。</v>
          </cell>
          <cell r="P350" t="str">
            <v>差旅：5000元×4年=20000元</v>
          </cell>
          <cell r="Q350">
            <v>1</v>
          </cell>
          <cell r="R350">
            <v>0</v>
          </cell>
          <cell r="S350">
            <v>0.5</v>
          </cell>
          <cell r="T350">
            <v>0.5</v>
          </cell>
          <cell r="U350" t="str">
            <v>驻县工作队队长 张战红 13923750317     驻县工作队副队长 陈亚敏15013798712</v>
          </cell>
        </row>
        <row r="351">
          <cell r="N351" t="str">
            <v> 依托我校环境科学与工程学院，配合龙川县开展“绿美”广东生态建设工程</v>
          </cell>
          <cell r="O351" t="str">
            <v>总体目标：持续为龙川县决策咨询提供智力支持。
分年度量化指标：按照龙川县的实际需求，每年至少完成1次绿美广东生态建设工程相关咨询任务。</v>
          </cell>
          <cell r="P351" t="str">
            <v>调研咨询：15000元×4年=60000元</v>
          </cell>
          <cell r="Q351">
            <v>3</v>
          </cell>
          <cell r="R351">
            <v>0</v>
          </cell>
          <cell r="S351">
            <v>1.5</v>
          </cell>
          <cell r="T351">
            <v>1.5</v>
          </cell>
          <cell r="U351" t="str">
            <v>驻县工作队队长 张战红 13923750317     驻县工作队副队长 陈亚敏15013798712</v>
          </cell>
        </row>
        <row r="352">
          <cell r="N352" t="str">
            <v>借助高校专业服务团队力量，在已初步制定的村容村貌规划基础上，围绕县镇村规划、建设、管理和项目运营等全链条，结合绿美紫金生态建设和美丽乡村建设，指导紫金县进一步科学编制</v>
          </cell>
          <cell r="O352" t="str">
            <v>2023.9.1-2024.1.30，初步为典型镇村做好村容村貌风貌带的规划工作;
2024.2.1-2024.12.31，深化设计方案，融入产业规划和建筑规划等。
2025.1.1-2025.8.31，形成能实施规划落地方案</v>
          </cell>
          <cell r="P352" t="str">
            <v>根据学校相关经费用使用规定和以往团队经费开支情况</v>
          </cell>
        </row>
        <row r="352">
          <cell r="U352" t="str">
            <v>张聪（驻紫金县服务队副队长）   18823603965</v>
          </cell>
        </row>
        <row r="353">
          <cell r="N353" t="str">
            <v>项目内容：将结对高校专业的科学理论知识与博罗实际相结合，针对我县涉VOCs废气排放行业类别，对县生态环境监测站开展专门的监测业务培训，进一步提高监测能力，满足执法监测需要。  项目举措：针对性开展测试标准培训，现场速测和自动监测培训。</v>
          </cell>
          <cell r="O353" t="str">
            <v>针对性开展测试标准培训，现场速测和自动监测培训。</v>
          </cell>
          <cell r="P353">
            <v>2.695</v>
          </cell>
          <cell r="Q353">
            <v>2.695</v>
          </cell>
          <cell r="R353">
            <v>0</v>
          </cell>
          <cell r="S353">
            <v>2.695</v>
          </cell>
        </row>
        <row r="353">
          <cell r="U353" t="str">
            <v>继续教育学院，黄玲（院长），18029372871；监测学院，罗超（副院长），18029372086</v>
          </cell>
        </row>
        <row r="354">
          <cell r="N354" t="str">
            <v>项目内容：开展博罗县环境空气质量跟踪驻点服务，协助开展监测数据在线巡查工作，利用高科技监测设备进行现场巡查，对污染高值精准溯源分析并提出防治对策，切实提高空气质量综合指数排名，为持续改善博罗县环境空气质量保驾护航，顺利完成十四五期间大气污染防治目标及任务要求。
落实举措：1.资料调研；2.企业调研；3.建立排放源清单；4.帮扶重点区域VOCs和NOx重点企业制定综合整治方案；5.结合空气质量现状和预警预报情况协助开展空气质量提升应对工作。</v>
          </cell>
          <cell r="O354" t="str">
            <v>总体目标：强化污染天气本地污染防控，保障博罗县环境空气质量持续稳定向好，打造粤港澳大湾区核心城市空气质量标杆，为博罗县迈向千亿级经济强县提供空气质量保障，助力广东省和惠州市高质量发展。 
2023年：制定博罗县环境空气质量提升跟踪研究项目工作实施方案；开展基础统计资料收集整理与分析；开展第一阶段污染源排查核查。
2024年：通过污染源地毯式排查核查、污染物走航监测、污染物在线及离线源解析、污染物传输路径跟踪摸排等手段，以有效削减各类工业源、生活源、移动源、施工工地等多源头挥发性有机物（VOCs）、氮氧化物</v>
          </cell>
          <cell r="P354">
            <v>132.3</v>
          </cell>
          <cell r="Q354">
            <v>132.3</v>
          </cell>
          <cell r="R354">
            <v>1</v>
          </cell>
          <cell r="S354">
            <v>80</v>
          </cell>
          <cell r="T354">
            <v>51.3</v>
          </cell>
          <cell r="U354" t="str">
            <v>暨南大学，环境与气候学院，陈达（院长）18819327170；广东环境保护工程职业学院，大气中心，蔡慧华（部长），18029372860</v>
          </cell>
        </row>
        <row r="355">
          <cell r="N355" t="str">
            <v>项目内容：对东福排渠圩镇段河岸的环境整治出具设计方案。长宁镇着重打造美丽圩镇"七个一"点的建设，已对东福排渠圩镇段河岸的人行休闲道、凉亭、绿植等方面进行的建设和改造，下来通过环境整治，真正实现水美景美相映成趣，为村民创造更加宜居的生活环境。    落实举措：现场考察调研，结合周边配套对东福排渠圩镇段河岸的环境整治出具设计方案。</v>
          </cell>
          <cell r="O355" t="str">
            <v>开展现场考察调研，结合周边配套对东福排渠圩镇段河岸的环境整治出具设计方案。</v>
          </cell>
          <cell r="P355" t="str">
            <v>80w</v>
          </cell>
          <cell r="Q355">
            <v>80</v>
          </cell>
          <cell r="R355">
            <v>1</v>
          </cell>
          <cell r="S355">
            <v>79</v>
          </cell>
          <cell r="T355">
            <v>0</v>
          </cell>
          <cell r="U355" t="str">
            <v>人居环境学院，罗国良（书记），13660458037</v>
          </cell>
        </row>
        <row r="356">
          <cell r="N356" t="str">
            <v>项目内容：对石湾镇湖山村廉洁文化广场出具设计方案。北宋著名的哲学家、文学家、诗人周敦颐所著《爱莲说》千百年来脍炙人口。根据石湾镇湖山村族谱记载，湖山村周氏村民是周敦颐的后代，通过打造湖山村廉洁文化广场，传承、弘扬周敦颐廉洁文化，为石湾镇村民提供一个兼具教育学习与休闲娱乐于一体的活动场所。
落实举措：现场实地调研，了解人文历史、结合“廉洁”文化进行设计</v>
          </cell>
          <cell r="O356" t="str">
            <v>现场实地调研，了解人文历史、结合“廉洁”文化进行设计</v>
          </cell>
          <cell r="P356" t="str">
            <v>15（参考目前村域规划项目市场价格）</v>
          </cell>
          <cell r="Q356">
            <v>15</v>
          </cell>
          <cell r="R356">
            <v>2</v>
          </cell>
          <cell r="S356">
            <v>13</v>
          </cell>
          <cell r="T356">
            <v>0</v>
          </cell>
          <cell r="U356" t="str">
            <v>力学与建筑工程学院，李洁</v>
          </cell>
        </row>
        <row r="357">
          <cell r="N357" t="str">
            <v>项目内容：制定广惠高速沿线大气环境问题整治行动方案，通过梳理建立沿线企业特别是涉气企业的排查台账，寻找问题来源；对发现的问题企业、问题区域提出整治方案及建议；结合属地镇街网格化排查，提出日常管理的建议；利用先进的监测技术，开展不定期的巡查。
落实举措：1. 编制行动方案；2. 现场检查；3. 提出整改报告；4. 行动总结。</v>
          </cell>
          <cell r="O357" t="str">
            <v>总目标：排查广惠高速沿线臭气污染源及分析污染成因，并形成整改报告。
分年量化指标：2023年，开展前期资料收集，完成项目前期报价及初步工作方案；
2024年，1-6月，开展走航及手工比对监测，精准追踪恶臭污染来源以及分析污染成因。
7-9月：形成广惠高速博罗段2公里范围内涉气企业问题清单及整改清单；完成《广惠高速沿线博罗段大气环境问题整治行动工作总结报告》编制工作。</v>
          </cell>
          <cell r="P357">
            <v>84.875</v>
          </cell>
          <cell r="Q357">
            <v>84.875</v>
          </cell>
          <cell r="R357">
            <v>1</v>
          </cell>
          <cell r="S357">
            <v>60</v>
          </cell>
          <cell r="T357">
            <v>24.875</v>
          </cell>
          <cell r="U357" t="str">
            <v>环境科学研究所，凌伟峰（副所长），13580393901</v>
          </cell>
        </row>
        <row r="358">
          <cell r="N358" t="str">
            <v>项目内容:
探索建立博罗县设计规模≥100吨/日农村污水设施的联网监测试点与县级中央监控系统，统一规格、技术标准、输出信号，实时监测农村污水设施运行情况，以技术赋能推动全县农污设施运行管理上新台阶。
落实举措：
1.对博罗县的农村污水处理工作进行摸底，梳理农村污水处理设施建设情况和运维情况，做到“底数清”，形成基础台账；
2.结合基础台账信息，对村庄治理模式进行分类，重点筛选100吨以上规模,且有动力条件的处理设施实施在线监控设施；
3.对筛选的重点处理设施，进一步比对其安全性、防盗性以及安装运营成本，确</v>
          </cell>
          <cell r="O358" t="str">
            <v>总体目标：
实现实时监测农村污水设施运行情况的目标。
分年量化指标：
2023年，对博罗县的农村污水处理工作进行摸底，梳理农村污水处理设施建设情况和运维情况，做到“底数清”，形成基础台账。
2024年，1-6月，重点筛选100吨以上规模,且有动力条件的处理设施，并进一步比对其安全性、防盗性以及安装运营成本，确定其实施在线监控和远程监控的可行性，个别分布比较偏远，可予以移出安装名单。
2024年，7-12月，在线监控设施安装。
2025年，1-6月，设施设备的调试与项目验收。</v>
          </cell>
          <cell r="P358">
            <v>139.6</v>
          </cell>
          <cell r="Q358">
            <v>139.6</v>
          </cell>
          <cell r="R358">
            <v>1</v>
          </cell>
          <cell r="S358">
            <v>69.3</v>
          </cell>
          <cell r="T358">
            <v>69.3</v>
          </cell>
          <cell r="U358" t="str">
            <v>广东环院环境工程公司，区雪连 （董事长）13570350224</v>
          </cell>
        </row>
        <row r="359">
          <cell r="N359" t="str">
            <v>项目内容：1.对道路绿化带和口袋公园布局出具设计方案；
2.对源头村农房风貌提升出具设计方案；
3.在源头村红色水乡打造文旅文创的合作运营团队上提供相关资源指导，编制设计布局方案；
4.对源头村便民服务区布局出具设计方案。
落实举措：现场调研，根据现状结合周边环境进行总体思考出具设计方案</v>
          </cell>
          <cell r="O359" t="str">
            <v>围绕道路绿化带和口袋公园、农房风貌、红色水乡、便民服务区进行实地调研，结合周边环境进行设计</v>
          </cell>
          <cell r="P359" t="str">
            <v>60（目前设计类一般市场价格）</v>
          </cell>
          <cell r="Q359">
            <v>60</v>
          </cell>
          <cell r="R359">
            <v>2</v>
          </cell>
          <cell r="S359">
            <v>58</v>
          </cell>
          <cell r="T359">
            <v>0</v>
          </cell>
          <cell r="U359" t="str">
            <v>广东环境保护工程职业学院，罗国良（书记），13660458037</v>
          </cell>
        </row>
        <row r="360">
          <cell r="N360" t="str">
            <v>1、经与合作关联单位广泛深入沟通，结合拟合作项目组建专乡村规划服务团队、乡村振兴示范带规划团队；2、结合合作项目（白盆珠镇），专业技术团队进行现场踏勘、调研、座谈、收集资料；3、拟定具体项目的清单、工作内容及工作进度。</v>
          </cell>
          <cell r="O360" t="str">
            <v>惠东县农房风貌设计指引》（2023.08-2023.12）
《惠东县农房设计标准图集》
（2024.01-2024.06）
在省级“百千万工程”美丽圩镇示范点（白盆珠镇）1-2处农房示范落地。（2024.07-2024.12）</v>
          </cell>
          <cell r="P360" t="str">
            <v>经费主要用于开展规划设计费（9万）、资料收集费（2万）、劳务费（8万）、差旅费（3万）、设计成果应用（8万）</v>
          </cell>
          <cell r="Q360">
            <v>30</v>
          </cell>
          <cell r="R360">
            <v>10</v>
          </cell>
          <cell r="S360">
            <v>20</v>
          </cell>
        </row>
        <row r="360">
          <cell r="U360" t="str">
            <v>蒋辉（科学技术部部长）15322143789</v>
          </cell>
        </row>
        <row r="361">
          <cell r="N361" t="str">
            <v>1. 空间统筹规划视角下的畲族文化保护和发掘
2. 空间统筹规划设计，实现连片开发格局
（1）现状调查
（2）依据地理脉络统筹规划空间布局
1）在长形村庄中设置文化走廊慢行系统，串联各个文化景点。走廊可以是慢行步道、自行车道或文化展示区域。利用文化走廊设计展示牌、雕塑等元素，突显村庄的历史和文化内涵。
2）通过道路设计，强化交通与连接性，提升景点之间的交通便捷性，确保文化景点之间的交通联通，方便游客流动。通过慢行系统设计，鼓励步行和非机动交通工具，减少机动车辆对环境的干扰。
3）统筹零散部分景点之间的聚合</v>
          </cell>
          <cell r="O361" t="str">
            <v>（一）技术指标：
1.实现绿色建筑实施率提升
完成碧山村畲族旅游景区建设，提升绿色建筑实施率。
采用节能设备和可再生能源，实现景区建筑的能源效率显著提升。
2.碳中和目标实现
引入碳中和设计原则，实现景区建筑零碳设计，降低碳排放。
推动碧山村达到碳中和目标，通过植树造林等措施提高碳汇能力。
3.文化体验项目创新
设计并实施多种畲族文化体验项目，包括传统手工艺制作、畲族文化展览等。
引入数字化技术，提升游客体验，实现文化传统与现代科技的有机融合。
（二）经济指标
1. 旅游收入增长
增加碧山村旅游景区的游客</v>
          </cell>
          <cell r="P361" t="str">
            <v>1.材料费：3.7万元
2.差旅费 1.7万
3.市内交通费 0.8万
4.劳务费 3万
5.设计制作费 5.5万
6.出版/文献/信息传播/知识产权事务/会议注册费 3.5万
7.印刷费：0.8万
8.燃料动力费：1万</v>
          </cell>
          <cell r="Q361">
            <v>20</v>
          </cell>
          <cell r="R361">
            <v>0</v>
          </cell>
          <cell r="S361">
            <v>10</v>
          </cell>
          <cell r="T361">
            <v>10</v>
          </cell>
          <cell r="U361" t="str">
            <v>马异观 13760381272</v>
          </cell>
        </row>
        <row r="362">
          <cell r="N362" t="str">
            <v>在村庄规划的基础上，立足龙门优质的生态资源禀赋，支持协助制定龙门大米、三黄胡须鸡、年桔、蜂蜜、杨桃等五个国家地理标志农产品和南昆毛茶的产业发展规划。</v>
          </cell>
          <cell r="O362" t="str">
            <v>制定成龙门大米、三黄胡须鸡、年桔、蜂蜜、杨桃等五个国家地理标志农产品和南昆毛茶的产业发展规划。</v>
          </cell>
          <cell r="P362" t="str">
            <v>2023年，龙华镇水坑村（典型村）、永汉镇低冚村（典型村）、蓝田瑶族乡红星村等三个乡村风貌设计预算30万元；2024年，平陵街道山下村（典型村）、南昆山下坪社区、麻榨镇下龙村等三个乡村风貌设计预算30万元；2025年地派镇山洞村、芒派村、龙田镇砂塘村等三个乡村风貌设计预算30万元</v>
          </cell>
          <cell r="Q362">
            <v>90</v>
          </cell>
          <cell r="R362">
            <v>30</v>
          </cell>
          <cell r="S362">
            <v>30</v>
          </cell>
          <cell r="T362">
            <v>30</v>
          </cell>
          <cell r="U362" t="str">
            <v>“双百行动”龙门服务工作队队长、广东财经大学旅游管理与规划设计研究院副院长（主持工作）桂拉旦13423689892，乡村振兴研究院院长彭荣13724000012；广东工贸职业技术学院测绘遥感信息工程学院院长速云中13380086928
</v>
          </cell>
        </row>
        <row r="363">
          <cell r="N363" t="str">
            <v>指导县城和中心镇发展规划编制。围绕提高县城承载力、做大做强中心镇(永汉镇)规划编制方面提供技术支持，对正在开展编制的规划 (《龙门县县城高质量发展行动规划》《中心镇人居环境品质提升改造设计方案》) 出谋划策，提供专业意见。</v>
          </cell>
          <cell r="O363" t="str">
            <v>围绕提高县城承载力、做大做强中心镇(永汉镇)规划编制方面提供技术支持，对正在开展编制的规划 (《龙门县县城高质量发展行动规划》《中心镇人居环境品质提升改造设计方案》) 出谋划策，协助完成规划1份。</v>
          </cell>
        </row>
        <row r="363">
          <cell r="U363" t="str">
            <v>“双百行动”龙门服务工作队队长、广东财经大学旅游管理与规划设计研究院副院长（主持工作）桂拉旦13423689892，文化旅游与地理学院党委书记文波13660185415；广东工贸职业技术学院测绘遥感信息工程学院院长
速云中13380086928
</v>
          </cell>
        </row>
        <row r="364">
          <cell r="N364" t="str">
            <v>结合米仓村的农业产业及文旅产业优势，高质量编制建设规划，高质量打造米仓村特色示范村。安排设计人员专班4人一对一对接</v>
          </cell>
          <cell r="O364" t="str">
            <v>总体目标：恩平市高质量发展，打造产业兴旺的特色示范村。
2023分年度量化指标：完成恩城街道米仓村特色示范村规划设计初稿；2024分年度量化指标：恩城街道米仓村特色示范村规划设计正式稿，实施1-2个特色示范点建设；2025分年度量化指标：继续实施1-2个特色示范点建设，恩城街道米仓村产业兴旺的特色示范村初步建成。</v>
          </cell>
        </row>
        <row r="364">
          <cell r="U364" t="str">
            <v>张万胜（土建学院副院长）1382241616</v>
          </cell>
        </row>
        <row r="365">
          <cell r="N365" t="str">
            <v>结合沙湖镇的产业特点，高质量编制建设规划，高质量打造沙湖美丽圩镇。安排设计人员专班12人一对一对接。</v>
          </cell>
          <cell r="O365" t="str">
            <v>总体目标：恩平市高质量发展，打造产业兴旺、宜居宜游的美丽圩镇。
2023分年度量化指标：完成沙湖镇美丽圩镇规划建设初步方案1份；2024分年度量化指标：完成沙湖镇美丽圩镇规划建设正式方案1份，实施1-2个特色示范点建设，美丽圩镇建设初现成效；2025分年度量化指标：年完成继续1-2个特色示范点建设，美丽圩镇建设初步建成，产业兴旺，宜居、宜游、宜业。</v>
          </cell>
        </row>
        <row r="365">
          <cell r="U365" t="str">
            <v>张万胜（土建学院副院长）1382241616</v>
          </cell>
        </row>
        <row r="366">
          <cell r="N366" t="str">
            <v>村庄调研，编制村庄规划优化提升文本，图集和数据库，协助组织论证，上报</v>
          </cell>
          <cell r="O366" t="str">
            <v>为古劳镇村镇规划提供技术服务</v>
          </cell>
          <cell r="P366" t="str">
            <v>在充分调研的基础上完成规划的编制工作</v>
          </cell>
        </row>
        <row r="366">
          <cell r="U366" t="str">
            <v>吴小敏
广东省科学院驻鹤山市服务队副队长
13426801281</v>
          </cell>
        </row>
        <row r="367">
          <cell r="N367" t="str">
            <v>打造鹤山和美乡村典型示范区。
1规划：通过总体规划完善村落村落空间结构，优化提升人居环境，建设来苏和美游径，形成乡村建设典型示范。
n组团：选择多个公共空间组团开展微改造，多方共建，形成全面展示来苏村乡村文化特色的典型空间。
n乡建：结合村委会（党群活动中心）、纱帽山山泉取水点、老年活动中心、游客服中心等改造，示范乡村建筑的设计与建造。</v>
          </cell>
          <cell r="O367" t="str">
            <v>2023年完成来苏村人居环境整体提升的策划方案。
2024年4月完成重点项目的建设指引。</v>
          </cell>
        </row>
        <row r="367">
          <cell r="Q367">
            <v>15</v>
          </cell>
          <cell r="R367">
            <v>5</v>
          </cell>
          <cell r="S367">
            <v>10</v>
          </cell>
        </row>
        <row r="367">
          <cell r="U367" t="str">
            <v>彭长歆（华南理工大学建筑学院院长），13922234890</v>
          </cell>
        </row>
        <row r="368">
          <cell r="N368" t="str">
            <v>村庄实地调研，编制村庄规划优化提升文本，图集和数据库，协助组织论证及上报</v>
          </cell>
          <cell r="O368" t="str">
            <v>为龙口镇村镇规划提供技术服务</v>
          </cell>
          <cell r="P368" t="str">
            <v>在充分调研的基础上完成规划的编制工作</v>
          </cell>
        </row>
        <row r="368">
          <cell r="U368" t="str">
            <v>吴小敏
广东省科学院驻鹤山市服务队副队长
13426801281</v>
          </cell>
        </row>
        <row r="369">
          <cell r="N369" t="str">
            <v>鹤山市双合镇蒲塘工业区项目涉及申报预留城乡建设用地规模方案技术服务</v>
          </cell>
          <cell r="O369" t="str">
            <v>为双合镇蒲塘工业区项目提供技术服务</v>
          </cell>
          <cell r="P369" t="str">
            <v>在充分调研的基础上完成规划的编制工作</v>
          </cell>
        </row>
        <row r="369">
          <cell r="U369" t="str">
            <v>吴小敏
广东省科学院驻鹤山市服务队副队长
13426801281</v>
          </cell>
        </row>
        <row r="370">
          <cell r="N370" t="str">
            <v>项目内容：设计鹤山市源林实验中学方案；
落实措施：以整体、共享、生态性为设计原则，营建“理性”与“活力”共生的现代校园。</v>
          </cell>
          <cell r="O370" t="str">
            <v>1.前期调研分析；
2.发展趋势研究；
3.项目定位策划；
4.整体校园规划以及一期建筑方案设计；
5.初步设计、施工图设计；
6.配合施工，把控落地效果。</v>
          </cell>
        </row>
        <row r="370">
          <cell r="Q370">
            <v>15</v>
          </cell>
          <cell r="R370">
            <v>5</v>
          </cell>
          <cell r="S370">
            <v>10</v>
          </cell>
        </row>
        <row r="370">
          <cell r="U370" t="str">
            <v>李彬彬（华南理工大学建筑设计研究院副主任、高级工程师），18666093896</v>
          </cell>
        </row>
        <row r="371">
          <cell r="N371" t="str">
            <v>广州航海学院对三埠新港的规划建设提供技术支持，指导构建水陆联动的物流网络，强化综合保障，推动升级为“内河港+现代物流+临港工业”三位一体的开平港口经济区，加快融入粤港澳大湾区港口群建设。为三埠新港规划建设提供咨询服务和技术支撑。1.临港工业发展与产业规划（2023-2025年）：协助进行临港工业发展和产业规划方面的咨询服务。如基于对区域产业发展的理解和研究，提供相关政策建议、产业布局等方面的支持，促进港口经济区与临港工业的有机结合。2.物流科技与信息化建设（2025-2027年）：提供物流科技与信息化方面</v>
          </cell>
          <cell r="O371" t="str">
            <v>主要任务目标：对三埠新港的规划建设提供技术支持，指导构建水陆联动的物流网络，强化综合保障，推动升级为“内河港+现代物流+临港工业”三位一体的开平港口经济区，加快融入粤港澳大湾区港口群建设。2023年主要任务：（1）根据“双百行动”三方结对共建重点项目清单，成立“开平市三埠新港临港工业发展与产业规划咨询报告”项目组，由港航学院科研副院长负责落实；（2）2023年11月22日前往开平市三埠街道进行项目调研，收集有关资料，撰写研究报告初稿； （3）2023年年底，港航学院会同有关学院完成《开平市三埠新港临港工业</v>
          </cell>
          <cell r="P371" t="str">
            <v>2023年经费投入2万元，完成《开平市三埠新港临港工业发展与产业规划咨询报告》调研及撰写；2024年经费投入9万元，完成《开平市三埠新港临港工业发展与产业规划咨询报告》，开展港口物流、信息技术等相关的人才培养和技术培训服务，以满足港口经济区建设中的人力资源需求，培养与港口经济区发展相适应的专业人才；2025年经费投入9万元，开展三埠新港物流科技与信息化建设的调研，撰写《开平市三埠新港物流科技与信息化建设咨询报告》初稿，继续做好人才培养和技术培训服务，以满足港口经济区建设中的人力资源需求，培养与港口经济区发</v>
          </cell>
          <cell r="Q371">
            <v>20</v>
          </cell>
          <cell r="R371">
            <v>2</v>
          </cell>
          <cell r="S371">
            <v>9</v>
          </cell>
          <cell r="T371">
            <v>9</v>
          </cell>
          <cell r="U371" t="str">
            <v>广州航海学院港航学院  苏万春  13342816463     
三埠街道陈曼娜 13202895727</v>
          </cell>
        </row>
        <row r="372">
          <cell r="N372" t="str">
            <v>从总体和重要节点两个提出风貌提升规划设计方案。
（1）总体方案：重在道路的绿化亮化美化水平，内容主要包括道路改造、绿化提升、建筑立面改造、街道家具设计、照明设施改善等。
（2）重要节点方案：包括景观设计、沿街建筑立面设计、照明设计、艺术装置和雕塑、交通标识和导向、文化特色等。</v>
          </cell>
          <cell r="O372" t="str">
            <v>2023年完成主街的总体设计方案。
2024年4月完成主街重要节点的设计方案。</v>
          </cell>
          <cell r="P372" t="str">
            <v>设计的工作量和创意及差旅费等</v>
          </cell>
          <cell r="Q372">
            <v>8</v>
          </cell>
          <cell r="R372">
            <v>4</v>
          </cell>
          <cell r="S372">
            <v>4</v>
          </cell>
          <cell r="T372">
            <v>0</v>
          </cell>
          <cell r="U372" t="str">
            <v>彭长歆（华南理工大学建筑学院院长），13922234890</v>
          </cell>
        </row>
        <row r="373">
          <cell r="N373" t="str">
            <v>（一）项目内容
编制范围应聚焦典型镇圩镇建成区，抓好补短板强弱项，做好整体谋划，主要包括以下内容：人居环境方面，风貌品质方面，公共基础设施方面及其他方面。
（二）落实举措
切实加强组织领导，层层压实责任，在既有建设工作方案基础上，进一步提升完善；按照“镇级编制、县委审核、市级复核”的程序，逐级审核典型镇建设规划，层层审核把关，确保规划质量。</v>
          </cell>
          <cell r="O373" t="str">
            <v>在2023年底前按时按要求高质量完成典型镇建设规划编制工作。</v>
          </cell>
          <cell r="P373" t="str">
            <v>设计的工作量和创意及差旅费等</v>
          </cell>
          <cell r="Q373">
            <v>8</v>
          </cell>
          <cell r="R373">
            <v>4</v>
          </cell>
          <cell r="S373">
            <v>4</v>
          </cell>
          <cell r="T373">
            <v>0</v>
          </cell>
          <cell r="U373" t="str">
            <v>彭长歆（华南理工大学建筑学院院长），13922234890</v>
          </cell>
        </row>
        <row r="374">
          <cell r="N374" t="str">
            <v>充分发挥高校智力优势，为实现富美村资源变资产出谋划策。
落实举措包括：1.组建科技小分队深入调研，全面了解该村资源现状、优势，以及资源变资产存在的主要问题，制定“和美乡村”建设规划；2.从土地调规和投融资模式入手，以项目能落地为前提，给出相应的产业规划建议。3.结合支部共建，引领乡村治理，推动“和美乡村”建设。</v>
          </cell>
          <cell r="O374" t="str">
            <v>总体任务目标：1.开展高质量发展乡村典型案例汇编。2.深入开展产业调研。3.撰写富美村“百千万工程”示范村建设产业规划报告1份。
分年度任务目标：
2024年12月前，完成实地调研和《高质量发展乡村典型案例汇编》；提交富美村产业规划初稿；开展形式多样的支部共建；2025年11月前，进行补充调研，修改定稿；在示范村建设过程中，根据实际情况，进一步完善规划报告相关内容。按照“实践－总结－规范－提升－推广”的思路，力争打造具有示范引领作用和宣传推广价值的党建和社会实践品牌。</v>
          </cell>
          <cell r="P374" t="str">
            <v>调研、规划编制等</v>
          </cell>
          <cell r="Q374">
            <v>15</v>
          </cell>
          <cell r="R374">
            <v>1</v>
          </cell>
          <cell r="S374">
            <v>8</v>
          </cell>
          <cell r="T374">
            <v>7</v>
          </cell>
          <cell r="U374" t="str">
            <v>刘川，东莞理工学院经管学院副院长，13532379988</v>
          </cell>
        </row>
        <row r="375">
          <cell r="N375" t="str">
            <v>依托中山大学地理科学与规划学院团队，开展高州市根子镇、分界镇规划。</v>
          </cell>
          <cell r="O375" t="str">
            <v>结合高州市自然资源局关于该镇城乡规划工作的进展进行安排。2023-2024年，完成根子镇初步城乡规划。</v>
          </cell>
        </row>
        <row r="375">
          <cell r="Q375">
            <v>30</v>
          </cell>
          <cell r="R375">
            <v>0</v>
          </cell>
          <cell r="S375">
            <v>15</v>
          </cell>
          <cell r="T375">
            <v>15</v>
          </cell>
          <cell r="U375" t="str">
            <v>陈凌（驻高州服务队队长）13922770016</v>
          </cell>
        </row>
        <row r="376">
          <cell r="N376" t="str">
            <v>组织学校教师学生参加粤美乡村风貌设计大赛，积极提交作品参与比赛，我校共提交7项作品。</v>
          </cell>
          <cell r="O376" t="str">
            <v>做好后续作品收集及对接工作。</v>
          </cell>
        </row>
        <row r="376">
          <cell r="Q376">
            <v>0</v>
          </cell>
        </row>
        <row r="376">
          <cell r="U376" t="str">
            <v>吴家炜
建筑工程学院
副院长 13509923445</v>
          </cell>
          <cell r="V376" t="str">
            <v>项目实施地点在茂名市</v>
          </cell>
          <cell r="W376" t="str">
            <v>项目实施地点在茂名市</v>
          </cell>
        </row>
        <row r="377">
          <cell r="N377" t="str">
            <v>到杨梅镇实地调研，与杨梅镇政府积极沟通，进入项目选址工作。</v>
          </cell>
          <cell r="O377" t="str">
            <v>主要任务：改善杨梅镇乡村风貌。分年度任务：2023年度完成相关对接工作；2023年进入设计阶段。</v>
          </cell>
        </row>
        <row r="377">
          <cell r="Q377">
            <v>30</v>
          </cell>
        </row>
        <row r="377">
          <cell r="S377">
            <v>30</v>
          </cell>
        </row>
        <row r="377">
          <cell r="U377" t="str">
            <v>吴家炜
建筑工程学院
副院长 13509923445
</v>
          </cell>
        </row>
        <row r="378">
          <cell r="N378" t="str">
            <v>项目内容：总投资约16万元，其中市档案馆投资6万元，广东石油化工学院投资10万元，建筑占地面积约为200平方米左右，框架结构，内设一个多功能展厅和一个多功能室。其中展厅约150平方米，多功能室50平方米。落实举措：经过第三方鉴定，检测结果满足在原一层的基础上加建一层的条件，通过报建和邀标后，现定于11月21日开始动工兴建。</v>
          </cell>
          <cell r="O378" t="str">
            <v>总体：实现集乡村产业振兴展、好人好心乡贤名录栏、土特产及名贵动植物样品展等多个功能展区。分年度量化指标：2023年完成主体框架浇铸及墙体的部分建设。2024年3月份前基本完成主体建设并进入室内装修阶段，7月份工程竣工交付村委。</v>
          </cell>
        </row>
        <row r="378">
          <cell r="Q378">
            <v>10</v>
          </cell>
          <cell r="R378">
            <v>10</v>
          </cell>
        </row>
        <row r="378">
          <cell r="U378" t="str">
            <v>陈远
保卫部副部长 
13824893866
</v>
          </cell>
          <cell r="V378" t="str">
            <v>项目实施地点在茂名市电白区</v>
          </cell>
          <cell r="W378" t="str">
            <v>项目实施地点在茂名市电白区</v>
          </cell>
        </row>
        <row r="379">
          <cell r="N379" t="str">
            <v>镇村规划建设是化州市短板问题，希望充分利用广东轻工专业领域资源，加强在乡村建设规划咨询、人才培养、技术支持、建筑工匠辅导等方面的合作，助力化州市抓好农房管控和风貌提升工作。并结合化州市本地特点和乡土气息，合力打造一批校地合作的特色村、样板村。</v>
          </cell>
        </row>
        <row r="379">
          <cell r="U379" t="str">
            <v>易广（财贸学院副书记）
13751863513</v>
          </cell>
          <cell r="V379" t="str">
            <v>工作队副队长</v>
          </cell>
          <cell r="W379" t="str">
            <v>工作队副队长</v>
          </cell>
        </row>
        <row r="380">
          <cell r="N380" t="str">
            <v>开发和迭代具有当地特色的文旅产品，规划设计新农村形象。以文旅资源为切入点，结合体验、研学、养生、休闲度假等功能，协助当地政府开展文旅节等，结合华师力量，开展研学等文旅活动，引荐优质媒体资源，塑造和宣传当地文旅形象和品牌。</v>
          </cell>
          <cell r="O380" t="str">
            <v>总体任务：建成可持续发展的新文旅工作室。
每年度开展咨询1-2次</v>
          </cell>
          <cell r="P380" t="str">
            <v>51万元
（含当地资金）</v>
          </cell>
          <cell r="Q380">
            <v>51</v>
          </cell>
          <cell r="R380">
            <v>0</v>
          </cell>
          <cell r="S380" t="str">
            <v>25（含当地资金）</v>
          </cell>
          <cell r="T380" t="str">
            <v>25（含当地资金）</v>
          </cell>
          <cell r="U380" t="str">
            <v>崔惠斌
（服务队长）13512754720</v>
          </cell>
          <cell r="V380" t="str">
            <v>希望有相关经费支持</v>
          </cell>
          <cell r="W380" t="str">
            <v>希望有相关经费支持</v>
          </cell>
        </row>
        <row r="381">
          <cell r="N381" t="str">
            <v>城乡规划及乡村风貌整治
依托学校园林学院、艺术设计学院和餐旅学院共同实施</v>
          </cell>
          <cell r="O381" t="str">
            <v>总体任务：城乡规划建设及乡村风貌得到有效提升
各年服务乡村振兴不少于2个村</v>
          </cell>
          <cell r="P381" t="str">
            <v>60万元（含当地政府资金）</v>
          </cell>
          <cell r="Q381">
            <v>60</v>
          </cell>
          <cell r="R381">
            <v>0</v>
          </cell>
          <cell r="S381" t="str">
            <v>30（含政府投入资金）</v>
          </cell>
          <cell r="T381" t="str">
            <v>30（含政府投入资金）</v>
          </cell>
          <cell r="U381" t="str">
            <v>马力（副处长）13828435136</v>
          </cell>
          <cell r="V381" t="str">
            <v>希望有相关经费支持</v>
          </cell>
          <cell r="W381" t="str">
            <v>希望有相关经费支持</v>
          </cell>
        </row>
        <row r="382">
          <cell r="N382" t="str">
            <v>我校无城乡规划、工程设计等资质，将以合作模式协助做好主题示范带项目策划、设计，制定传统村落集中连片保护利用示范项目规划，参与城镇老旧小区改造和公园绿化项目策划及设计工作。                                                  </v>
          </cell>
          <cell r="O382" t="str">
            <v>2023年10月启动调研论证，年底前形成思路方案，2024年开始有序推进，2027年前取得实质性成果。</v>
          </cell>
          <cell r="P382" t="str">
            <v>（1）设备费用：项目勘察无人机1台，预计2万；勘察仪器、设计用设备、建筑全景扫描仪等购买（租赁）费用30万；
（2）差旅费用：
   1）预计来回清远和大埔的车费：3000元/次；大概去10次，共3万元。 2）住宿费：每次先预算6人，待5天，整年去10次，每人每天住宿400元，共12万元。 3）教师人工工作量：每人500元/天，每次先预算6人，待5天，整年去10次，共15万元。
（3）专家指导费：聘请专家咨询与指导设计，3万元
（4）学生劳动报酬：先预算6人，每人5000，共3万元。
（5）打印资料及布展</v>
          </cell>
          <cell r="Q382">
            <v>69</v>
          </cell>
          <cell r="R382">
            <v>18</v>
          </cell>
          <cell r="S382">
            <v>27</v>
          </cell>
          <cell r="T382">
            <v>24</v>
          </cell>
          <cell r="U382" t="str">
            <v>黄莉（建筑设计
艺术学院院长）
18811844223</v>
          </cell>
        </row>
        <row r="383">
          <cell r="N383" t="str">
            <v>高校利用专业优势，派出检测鉴定专业团队，以及结合大学生暑期“三下乡”社会实践活动，对梅州市大浦县自建房进行安全排查，检查自建房的地基稳定性、结构布置合理性，耐久性损伤等情况，发现安全隐患提出合理的处理建议。</v>
          </cell>
          <cell r="O383" t="str">
            <v>2024年7月前完成高陂镇、枫朗镇的房屋安全排查。</v>
          </cell>
          <cell r="P383" t="str">
            <v>检测设备约5万，工作人员办公费用及食宿、交通等10万</v>
          </cell>
          <cell r="Q383">
            <v>15</v>
          </cell>
          <cell r="R383" t="str">
            <v>年底出发第一次检测费用约5万（含设备）</v>
          </cell>
          <cell r="S383" t="str">
            <v>每年出发检测3次，约5万</v>
          </cell>
          <cell r="T383" t="str">
            <v>每年出发检测3次约5万</v>
          </cell>
          <cell r="U383" t="str">
            <v>李玉甫：
13570950527</v>
          </cell>
        </row>
        <row r="384">
          <cell r="N384" t="str">
            <v>以学生团队+指导老师的形式对留隍镇口铺村、圩镇等坪镇村庄进行不同方面的调研和规划设计，如乡村规划、美丽圩镇建设、乡村公园设计、美丽田园行动、美丽廊道行动、旅游规划。并在规划设计中体现乡土特色、生态低碳、历史文化保护传承、公众参与。其成果可用于留隍镇美乡村建设，公共空间和人居环境的提质更新，助力乡村振兴。</v>
          </cell>
          <cell r="O384" t="str">
            <v>完成“粤美乡村”风貌设计
2023：完成前期资料收集、场地调研与分析，形成初步概念及其更新设计等阶段。
2024：方案完善与提升。
</v>
          </cell>
          <cell r="P384" t="str">
            <v>1.前期对接调研差旅费（教师2人）；
2.学生团队实地考察差旅费（教师3人+学生44人）；
3.资料购买与数据采集费；
4.成果展览的展板制作与打印费。
</v>
          </cell>
          <cell r="Q384">
            <v>10</v>
          </cell>
          <cell r="R384">
            <v>2</v>
          </cell>
          <cell r="S384">
            <v>8</v>
          </cell>
        </row>
        <row r="384">
          <cell r="U384" t="str">
            <v>城乡建设学院副院长（主持工作）袁继雄，13724121913；
城乡规划系主任温莉，13600009525、
教师黄迎18826409096</v>
          </cell>
        </row>
        <row r="385">
          <cell r="N385" t="str">
            <v>根据留隍镇、汤坑镇、埔寨镇、汤南镇的环境土壤气候等因素，选择适合当地生长且符合行道树要求的树种，提供绿化规划设计方案。</v>
          </cell>
          <cell r="O385" t="str">
            <v>为留隍镇、汤坑镇、埔寨镇、汤南镇提供符合当地环境条件和绿化要求的村道绿化规划设计，助推绿美丰顺行动落地见效。
2023年：调研留隍镇、汤坑镇、埔寨镇、汤南镇拟开展绿化规划设计村道，开展相关规划设计。
2024年：形成留隍镇、汤坑镇、埔寨镇、汤南镇村道绿化设计方案，提交当地政府作参考。
2025年：根据实际情况及需求，为留隍镇、汤坑镇、埔寨镇、汤南镇村道绿化规划进行调整和指导。</v>
          </cell>
          <cell r="P385" t="str">
            <v>1.2024年完成四个镇约34条行政村1公里绿化提升方案，2025年完成四个镇约26条行政村1公里绿化提升方案；
2.每村1.5万元绿化提升设计费用。</v>
          </cell>
          <cell r="Q385">
            <v>90</v>
          </cell>
          <cell r="R385">
            <v>6</v>
          </cell>
          <cell r="S385">
            <v>45</v>
          </cell>
          <cell r="T385">
            <v>39</v>
          </cell>
          <cell r="U385" t="str">
            <v>科学技术部副部长陈青春，15818115414；
城乡建设学院副院长（主持工作）袁继雄，13724121913</v>
          </cell>
        </row>
        <row r="386">
          <cell r="N386" t="str">
            <v>结合学院学科特点和学校整体安排，积极与丰顺县林业局、农业局及丰顺县汤西镇大罗村与留隍镇口舖村进行对接：充分听取当地村民诉求和意见建议，适时邀请当地乡贤、愿意来投资的企业以及其他社会力量共同参与丰顺县村庄规划建设。
（1）指导村民合理科学使用村庄土地：按照宜农则农、宜林则林、宜游则游、宜建则建的原则，优化生产、生活、生态空间格局。提升乡村自然景观品质：延续丰顺县乡村水系、林网和农田等自然肌理，因地制宜优化引导村庄空间格局形态，形成连续完整的大地景观与连线成片的特色景观。
（2）保障丰顺县村民住房、设施与产业</v>
          </cell>
          <cell r="O386" t="str">
            <v>（1）通过学院汇集规划技术人员掌握和取舍村民各类诉求，找准各方利益共同点，通过政府相关部门、村两委和村民理事会构建沟通桥梁，实现村庄规划公众参与。
（2）以“绿”为底，上下共振推进生态建设。以更高站位、更大力度、更实举措，挖掘“红绿”资源，推动生态优势转化为发展优势，打造人与自然和谐共生的绿美广东‘丰顺样板’，为实现老区苏区振兴发展提供有力的生态支撑。
（3）以“绿”为本，上下共建和美人居环境。制定村庄人居环境改善规划，围绕农民的生活需要，规划和设计村庄的公共服务设施、文化设施等，提升村庄的居住舒适度和生</v>
          </cell>
          <cell r="P386" t="str">
            <v>1.设备费（50万)：无人机测量设备，含：经纬 M300 RTK（中国版）套装（8万）、大疆智图教育版国内永久版50台软件（8万）、五镜头倾斜摄影测量系统1套、MATRICE 300 SERIES-PART08-TB60智能飞行电池6块（3万）；
2.内业整理5万；
3.材料费(3万)，购买相关材料；
4.差旅费/会议费/国际合作与交流费(10万)，用于师生外出项目调研、保险、住宿、参加学术会议差旅；
5.出版/文献/信息传播/知识产权事务费(10万)，用于论文发表、标准、专利申请、软件著作权申请、文献资</v>
          </cell>
          <cell r="Q386">
            <v>200</v>
          </cell>
          <cell r="R386">
            <v>1</v>
          </cell>
          <cell r="S386">
            <v>99</v>
          </cell>
          <cell r="T386">
            <v>100</v>
          </cell>
          <cell r="U386" t="str">
            <v>董作荣（嘉应学院土木工程学院院长）电话：13802363435</v>
          </cell>
        </row>
        <row r="387">
          <cell r="N387" t="str">
            <v>为潘田镇 美丽乡村建设、圩镇街道改造设计、农产品品牌塑造、文旅资源开发</v>
          </cell>
          <cell r="O387" t="str">
            <v>助推潘田镇美丽乡村建设、圩镇街道改造设计、农产品品牌塑造、文旅资源开发。
2023年度：潘田镇美丽乡村建设、圩镇街道改造设计。
2024年度：提升潘田镇农特产品品牌塑造。
2025年度：开展潘田镇文化旅游资源开发。</v>
          </cell>
          <cell r="P387" t="str">
            <v>差旅费用：10万元、设计设备及规划材料5万，专家咨询费5万，本科研究生人员工作劳务费5万、办公经费3万、成果印刷及打印展览展示4、间接费用3万。</v>
          </cell>
          <cell r="Q387">
            <v>35</v>
          </cell>
          <cell r="R387">
            <v>10</v>
          </cell>
          <cell r="S387">
            <v>10</v>
          </cell>
          <cell r="T387">
            <v>15</v>
          </cell>
          <cell r="U387" t="str">
            <v>科学技术部副部长陈青春，15818115414；
何香凝艺术设计学院副院长熊强，18927539009；教师司纪中15013051096；
城乡建设学院教师温莉， 13600009525、教师黄迎18826409096</v>
          </cell>
        </row>
        <row r="388">
          <cell r="N388" t="str">
            <v>依托依托广大、广邮人才资源，以仁居镇为试点，帮扶平远县规划红色文化旅游项目、文创产品，加快推进平远县乡村文旅产业发展。</v>
          </cell>
          <cell r="O388" t="str">
            <v>总体目标是1.共同编制平远农文旅发展规划；2.开展红色文创产品设计开发，谋划红色研学旅游项目；3.举办以平远县为主办方，院校参与承办的“粤东地区大学生红色旅游策划大赛”。23年完成项目对接；24年完成项目启动；25年初见成效。</v>
          </cell>
          <cell r="P388">
            <v>20</v>
          </cell>
          <cell r="Q388">
            <v>20</v>
          </cell>
        </row>
        <row r="388">
          <cell r="S388">
            <v>10</v>
          </cell>
          <cell r="T388">
            <v>10</v>
          </cell>
          <cell r="U388" t="str">
            <v>钟燕娜（平远文广旅体局）18125551321      陈锦棠（广州大学建筑与城市规划学院副院长、教授）15088050942；
广邮经营管理部、培训二部刘涛15813314608</v>
          </cell>
        </row>
        <row r="389">
          <cell r="N389" t="str">
            <v>建设主要内容为党群服务点及外围环境提升、水稻梯田、村口大榕树周围及广兴楼周围三处村内景点打造、住房风貌管控、三清三拆三整治、人居环境整治、村内支路路灯安装等。经费由南方医科大学自筹资金及县镇统筹乡村振兴资金完成。</v>
          </cell>
          <cell r="O389" t="str">
            <v>通过项目实施，使蝉塘村更美丽、更宜居、更安全。在乡村建设、管理上探索出经验。
2023年12月启动项目。
2024年12月项目完成。</v>
          </cell>
          <cell r="P389" t="str">
            <v>项目概算近249万元，由专业设计团队提供咨询。</v>
          </cell>
          <cell r="Q389">
            <v>10</v>
          </cell>
          <cell r="R389">
            <v>39</v>
          </cell>
          <cell r="S389">
            <v>0</v>
          </cell>
          <cell r="T389">
            <v>0</v>
          </cell>
          <cell r="U389" t="str">
            <v>刘克荣（南方医科大学驻县服务队队长）
18665000885</v>
          </cell>
        </row>
        <row r="390">
          <cell r="N390" t="str">
            <v>1.红旅（屏汉村）、农旅（坪联村）村集体经济经营管理结合当地独特的资源禀赋或产业业态（红色文化、自然风光等），发展文化旅游产业。
2.水口光夏红色旅游规划，选址水口镇光夏村、河口村、黎光村等生态资源、红色文化丰富的行政村，打造以绿色为底色、红色为亮色的复合型景区。</v>
          </cell>
          <cell r="O390" t="str">
            <v>量身定制长期发展规划，或聘请高校专家或团队担任职业经理人、参与经营管理，探索建立收益共享机制。</v>
          </cell>
          <cell r="P390" t="str">
            <v>按冲补强年均30万</v>
          </cell>
          <cell r="Q390">
            <v>6</v>
          </cell>
          <cell r="R390">
            <v>2</v>
          </cell>
          <cell r="S390">
            <v>2</v>
          </cell>
          <cell r="T390">
            <v>2</v>
          </cell>
          <cell r="U390" t="str">
            <v>广东财经大学文化旅游与地理学院党委书记文波13660185415
旅游规划与设计研究院副院长（主持工作）
桂拉旦13423689892</v>
          </cell>
        </row>
        <row r="391">
          <cell r="N391" t="str">
            <v>
1.打造美丽圩镇项目，依托罗岗北部中心大镇的区位优势，改善圩镇的环境面貌，量身定制项目发展规划。
2.提升村庄布局规划、建设规划、农房风貌规划能力，对兴宁各镇（街）村庄规划、建设规划、农房风貌规划进行指导，选取部分村庄，由高校进行科学规划，打造样板村庄。</v>
          </cell>
          <cell r="O391" t="str">
            <v>打造省级旅游度假区和特色客家风情街，选取部分村庄进行科学规划，打造样板村庄。</v>
          </cell>
          <cell r="P391" t="str">
            <v>按冲补强年均30万</v>
          </cell>
          <cell r="Q391">
            <v>9</v>
          </cell>
          <cell r="R391">
            <v>3</v>
          </cell>
          <cell r="S391">
            <v>3</v>
          </cell>
          <cell r="T391">
            <v>3</v>
          </cell>
          <cell r="U391" t="str">
            <v>广东财经大学新发展研究院
院长彭荣13724000012
文化旅游与地理学院党委书记
文波13660185415</v>
          </cell>
        </row>
        <row r="392">
          <cell r="N392" t="str">
            <v>以玖崇湖温泉度假小镇为核心，整合逍遥谷、好客都、磐安围等周边文旅资源，量身定制项目发展规划。</v>
          </cell>
          <cell r="O392" t="str">
            <v>打造省级旅游度假区和特色客家风情街，选取部分村庄进行科学规划，打造样板村庄。</v>
          </cell>
          <cell r="P392" t="str">
            <v>按冲补强年均30万</v>
          </cell>
          <cell r="Q392">
            <v>15</v>
          </cell>
          <cell r="R392">
            <v>5</v>
          </cell>
          <cell r="S392">
            <v>5</v>
          </cell>
          <cell r="T392">
            <v>5</v>
          </cell>
          <cell r="U392" t="str">
            <v>“双百行动”兴宁服务工作队队长林可
13602220037</v>
          </cell>
        </row>
        <row r="393">
          <cell r="N393" t="str">
            <v>（农业农村局）充分发挥高校技术帮扶团队作用，针对佛冈县村居建筑特点，推广如何结合村居传统建筑特色，融入当地文化元素，因地制宜，拟定农房风貌管控参考模板，持续推进美丽乡村建设。
（住建局）1.协助制定我县农村建房风貌管控指引。
2.协助编制我县农房标准图集。
3.配合我县落实带图审批、按图施工、对图验收制度，借助高校专业力量，根据现场情况和相关指引，提供设计方案审查、设计图纸变更和现场技术指导等咨询服务。
4.组织专业技术人员每年对我县住建、自然资源、农业农村局及各镇相关工作人员开展培训，培训内容包括但不限</v>
          </cell>
          <cell r="O393" t="str">
            <v>按照“宜农则农、宜工则工、宜商则商、宜旅则旅”理念，着力在发展现代农业、培育新产业新业态、推进绿色低碳转型、建设宜居宜业和美乡村、深化农村改革、创新乡村治理等方面先行示范，以点带面建设富有岭南风韵的宜居宜业和美乡村，推动更多行政村创建成为组织强、产业兴、村庄美、农民富的典型样板。
2023年：到2023年底，开展至少1场乡村人居环境整治提升及美丽乡村建设培训会。
2024年：2024年，在上报省的“6个典型村”的基础上，每个镇再选择1个基础条件较好、代表性较强的行政村，作为佛冈县“百千万工程”典型村进行培</v>
          </cell>
          <cell r="P393" t="str">
            <v>6条典型村规划建设成果的宣传推广和培育打造：
1.宣传推广：规划成果展览、小手册印发、宣传视频制作、推广活动费，约1万元/村，共6万；
2.技术培训：每年举办1-2次技术培训会，每次培训费请2-3名专家授课，专家的劳务费、交通费约1000元/人次，共5000元/每年，约1万。
3.高颜值低成本乡村节点打造，每村1-2个，约1万元/每节点，约10万。</v>
          </cell>
          <cell r="Q393">
            <v>18</v>
          </cell>
          <cell r="R393" t="str">
            <v>1（已完成）</v>
          </cell>
          <cell r="S393">
            <v>6.5</v>
          </cell>
          <cell r="T393">
            <v>10.5</v>
          </cell>
          <cell r="U393" t="str">
            <v>城乡建设学院教师温莉13600009525；
城乡建设学院教师陈卓，15218871443；
何香凝艺术设计学院教师许树贤，13631454505。</v>
          </cell>
        </row>
        <row r="394">
          <cell r="N394" t="str">
            <v>内容：发动广东财贸职业学院、广东技术师范大学艺术设计类师生，利用“三下乡”等活动，发动院校的学生到连南来，发挥自身专业特长，主要对农村墙体绘画美化、小型农村美化点缀设施规划建造等，美化农居环境。
</v>
          </cell>
          <cell r="O394" t="str">
            <v>2024年美化农村墙面10个以上，设计至少1个农村美化点缀设施，进一步美化连南农村环境。</v>
          </cell>
          <cell r="P394" t="str">
            <v>2024年：合计125400元
1、2024年美化农村墙面20个以上，墙绘市场价，包工包料约150元/平方米；20个墙面预计300平方，需48000元；师生食宿费用，按150/晚两人间住宿计算，按师生团队26人计算，需3900元；餐费40/天/人，需10700元；墙绘设计指导教师（顾问）课酬：按80元/节，按两名教师计算约12800；  2、设计2个农村美化点缀设施，进一步美化连南农村环境，农村美化点缀设施设计费市场价3000-5000不等，2个设计费合计10000。3、调研费用。预计开展3次调研，每次调</v>
          </cell>
          <cell r="Q394">
            <v>12.54</v>
          </cell>
        </row>
        <row r="394">
          <cell r="S394">
            <v>12.54</v>
          </cell>
        </row>
        <row r="394">
          <cell r="U394" t="str">
            <v>学生工作处吴偲（辅导员）18819441953</v>
          </cell>
        </row>
        <row r="395">
          <cell r="N395" t="str">
            <v>项目内容：
1.党建引领宣传海报设计，2.提升农产品附加值，3.推进美丽乡村建设。                                                             落实举措：1.宣传海报设计，2.形象和包装设计，3.IP和景观设计。</v>
          </cell>
          <cell r="O395" t="str">
            <v>1、党建引领，相关党建海报、宣传品等设计，2、对当地特色农产品进行品牌形象设计和包装设计、农村企业品牌形象设计，3、美丽乡村墙绘设计、村导向设计等有助提升村落景观环境的相关设计任务。</v>
          </cell>
          <cell r="P395" t="str">
            <v>1.专用耗材费2万；2.图书资料费1万；3.印刷费1万；4.专家、学生劳务费2万；5.其他商品和服务支出及差旅费等2万。</v>
          </cell>
          <cell r="Q395">
            <v>8</v>
          </cell>
          <cell r="R395">
            <v>0</v>
          </cell>
          <cell r="S395">
            <v>5</v>
          </cell>
          <cell r="T395">
            <v>3</v>
          </cell>
          <cell r="U395" t="str">
            <v>姜涛13512760116</v>
          </cell>
        </row>
        <row r="396">
          <cell r="N396" t="str">
            <v>依托中山大学地理科学与规划学院团队，开展连州市“城乡融合试点”“百千万示范镇镇区控规和镇区提升改造”系列规划编制。规划内容将突出连州独有的自然特色、资源禀赋和文化底蕴，促进全域旅游、产业发展、村庄规划、景观设计相融合，推进农文旅协同发展。</v>
          </cell>
          <cell r="O396" t="str">
            <v>规划项目将分两年逐步推进，2024年底之前完成资料整理、分析、规划初步方案研究与制定、规划初步方案汇报、讨论与反馈。2025年9月前完成方案调整、充实与规划成果修订，并提交规划成果报告。</v>
          </cell>
        </row>
        <row r="396">
          <cell r="Q396">
            <v>40</v>
          </cell>
          <cell r="R396">
            <v>0</v>
          </cell>
          <cell r="S396">
            <v>20</v>
          </cell>
          <cell r="T396">
            <v>20</v>
          </cell>
          <cell r="U396" t="str">
            <v>陈英群 （驻连州服务队队长）13751881727</v>
          </cell>
          <cell r="V396" t="str">
            <v>23年项目已启动，初期经费由东陂镇政府支付。</v>
          </cell>
          <cell r="W396" t="str">
            <v>23年项目已启动，初期经费由东陂镇政府支付。</v>
          </cell>
        </row>
        <row r="397">
          <cell r="N397" t="str">
            <v>以“山水天地”为主题，在尊重村落得天独厚的山水环境和生态条件的同时，创造满足现代生活、旅
游休闲、户外体验功能于一体的山水人文空间，打造富有山水韵味的生态乡村典范。</v>
          </cell>
          <cell r="O397" t="str">
            <v>2023.11-2024.3，撰写调研报告，制定规划大纲；
2024.3-2025.3，制定规划方案；
2025.3-2025.10，形成综合性报告，持续跟踪镇村情况并提出建议。</v>
          </cell>
        </row>
        <row r="397">
          <cell r="U397" t="str">
            <v>王圣君，阳山驻县工作队队长，15913165921</v>
          </cell>
        </row>
        <row r="398">
          <cell r="N398" t="str">
            <v>技术帮扶：提高当地农房建设安全性和美观度；提高当地控制性详细规划编制水平；指导乡村振兴示范带及美丽圩镇的规划效果和建设成效；指导当地历史文化街区保、文化和旅游规划编制；指导乡村振兴示范带全链条技术咨询</v>
          </cell>
          <cell r="O398" t="str">
            <v>1.2024年3月完成高校专家组现场调研，掌握县镇村农文旅发展规划需求；2.2024年完成浛洸镇美丽乡村振兴示范带全链条技术咨询和指导。3.2025年规划浛洸镇美丽圩镇、农村人居环境等布局；4.2026年完成编制浛洸镇历史文化街区规划布局和设计方案。5.2027年完成整体历史文化街区规划布局与设计的整改和优化。</v>
          </cell>
          <cell r="P398">
            <v>20</v>
          </cell>
          <cell r="Q398">
            <v>20</v>
          </cell>
        </row>
        <row r="398">
          <cell r="S398">
            <v>10</v>
          </cell>
          <cell r="T398">
            <v>10</v>
          </cell>
          <cell r="U398" t="str">
            <v>陈锦棠（广州大学建筑与城市规划学院副院长、教授）15088050942；</v>
          </cell>
        </row>
        <row r="399">
          <cell r="N399" t="str">
            <v>请校方选派美术等相关专业学生，组建10～20人团队，通过墙绘、微景观布置等方式，围绕社会主义核心价值观、讲文明树新风、关心关爱未成年人等主题，结合镇村实际需求，协助开展墙绘等美化环境工作。
近期工作：为美化县城环境，提升县城文明形象，拟对后江路段，即南澳第二中学校外周边墙体墙绘进行提升完善，于今年9月底前完成。</v>
          </cell>
          <cell r="O399" t="str">
            <v>通过墙绘、微景观布置等方式，围绕社会主义核心价值观、讲文明树新风、关心关爱未成年人等主题，结合镇村实际需求，协助开展墙绘等美化环境工作。即南澳第二中学校外周边墙体墙绘进行提升完善.20231018-20231031：对项目进行实地考察，即南澳第二中学校外周边墙体的质量、环境、尺寸进行实地考察。 20231101-20231115：对项目进行方案设计。 20231116-20231130：准备采购墙绘相关，如丙烯、外墙漆、固定液、笔刷等。 20231201-20231230：项目施工，进行实体墙绘。</v>
          </cell>
          <cell r="P399" t="str">
            <v>交通：8000元，餐饮：6400元，劳务补贴：25000元，材料：19649.71元</v>
          </cell>
          <cell r="Q399">
            <v>5.91</v>
          </cell>
          <cell r="R399" t="str">
            <v>/</v>
          </cell>
          <cell r="S399">
            <v>5.91</v>
          </cell>
          <cell r="T399" t="str">
            <v>/</v>
          </cell>
          <cell r="U399" t="str">
            <v>
长江艺术与设计学院吴松老师 13750404468  
吴晓君老师 13790848653</v>
          </cell>
        </row>
        <row r="400">
          <cell r="N400" t="str">
            <v>“后宅镇环城东路风貌提升规划设计”项目由后宅镇镇政府委托汕头大学乡村艺术建设研究中心进行，项目环城东路段全长2.1KM，包含沿线建筑立面、街面、路面绿化、亮化等景观全面提升设计。</v>
          </cell>
          <cell r="O400" t="str">
            <v>“后宅镇环城东路风貌提升规划设计”项目已于9月11日启动并开展工作，目前进行项目前期调研与概念设计阶段。预计9个月内完成规划设计并形成农房微改造实施标准。3年内后宅镇环城东路发生质的变化，形成示范效应，并在全域内推广实施。</v>
          </cell>
          <cell r="P400" t="str">
            <v>交通费6000元，餐费38400元，材料费16000元，研发费44800元</v>
          </cell>
          <cell r="Q400">
            <v>10.52</v>
          </cell>
          <cell r="R400">
            <v>0.2</v>
          </cell>
          <cell r="S400">
            <v>10.32</v>
          </cell>
          <cell r="T400" t="str">
            <v>/</v>
          </cell>
          <cell r="U400" t="str">
            <v>长江艺术与设计学院武祥永老师 13902727964</v>
          </cell>
        </row>
        <row r="401">
          <cell r="N401" t="str">
            <v>1.围绕文化文艺精品创作，由学生创作团队深入南澳实地，挖掘南澳文化，创作一批南澳特色文艺作品，组织开展展演巡演活动；                                               
2.为丰富活跃国庆节日文化生活，南澳县将在贝沙湾举办沙滩音乐节，请高校组织高校校园歌手以嘉宾形式参与演出活动，丰富活动内容，强化校县联动，提升海岛文化生活；         
3.围绕春节、元宵、清明、端午、七夕、中秋、重阳七大传统节日，组织学生社团开展文化文艺进乡村。</v>
          </cell>
          <cell r="O401" t="str">
            <v>校团委：根据县委宣传部、团县委需求，结合南澳县旅游旺季时间点，于汕大正常学期期间，组织推荐学生或学生社团参与相关活动，协调艺术教育中心予以节目支持。具体任务目标待县委宣传部、团县委提出和确认活动安排及后勤保障后制定。
艺术学院：举办2024元旦升旗仪式——主题快闪演唱活动，旨在强化校县联动，丰富海岛文化生活，加强小学生爱国主义情怀</v>
          </cell>
          <cell r="P401" t="str">
            <v>含交通费（来回交通租车费含过路费4000元）、住宿费（200元/人）</v>
          </cell>
          <cell r="Q401">
            <v>4.8</v>
          </cell>
          <cell r="R401">
            <v>1.6</v>
          </cell>
          <cell r="S401">
            <v>1.6</v>
          </cell>
          <cell r="T401">
            <v>1.6</v>
          </cell>
          <cell r="U401" t="str">
            <v>校团委林煜科长13729208633
艺术教育中心董学民主任13670352996
</v>
          </cell>
        </row>
        <row r="402">
          <cell r="N402" t="str">
            <v>请校方师生到南澳采风，通过图文稿件、漫画动画、短视频等各种形式，创作一批弘扬南澳正能量、展现南澳新形象的优秀融媒作品，具体可以围绕但不限于以下主题：
1.围绕“百千万高质量发展工程”主题，拍摄四季田园休闲综合体、深水网箱养殖、彩虹海生蚝养殖等内容，创作融媒产品；
2.围绕“和美海岛”主题，拍摄青澳美丽海湾优秀案例、蓝色海湾整治项目、绿美南澳等内容，创作融媒产品；
3.围绕“文旅渔体融合发展”主题，拍摄南澳体育赛事、水上乐园、月月有赛、季季有节、年年有约活动等内容，创作融媒产品；
4.围绕南澳美食美景文化主</v>
          </cell>
          <cell r="O402" t="str">
            <v>总体目标：通过组织师生进行拍摄、创作，设立采风项目等，创作、产生更多优秀宣传作品，协助提升新时代县域形象展示。
分年度指标：
2023年：完成采风项目的设立。
2024-2027年：每年度组织新闻学院师生赴南澳县进行实地采风拍摄1-2批次，在作品中择优提供给县宣传部门使用。</v>
          </cell>
          <cell r="P402" t="str">
            <v>组织师生前往县域进行采风拍摄，创作宣传作品。年度费用测算明细为：往返县域交通费40,000元，误餐费24,000元，材料费20,000元，课酬或劳务费10,000元，作品奖金20,000元，平台展播、版面费用20,000元，不可预见支出16,000。小计每年15万元。</v>
          </cell>
          <cell r="Q402">
            <v>45</v>
          </cell>
          <cell r="R402">
            <v>15</v>
          </cell>
          <cell r="S402">
            <v>15</v>
          </cell>
          <cell r="T402">
            <v>15</v>
          </cell>
          <cell r="U402" t="str">
            <v>党委宣传统战部章桂华科长
13302708831
长江新闻与传播学院周雨航老师
17620876623</v>
          </cell>
        </row>
        <row r="403">
          <cell r="N403" t="str">
            <v>在“连带成片”项目中提供专业建议、技术服务。组建跨学科专业服务团队，协助陆河县做好乡村布局规划、村庄建设规划、农房风貌规划编制，在美丽圩镇建设、农村人居环境整治提升、公共基础设施建设与管护、绿美汕尾生态建设等方面提供支持。</v>
          </cell>
          <cell r="O403" t="str">
            <v>2024-2027年度目标：
1.2024年，实施“连带成片”项目全面的基础调研，深入了解自然地理、社会人文和经济发展现状。
2.2024-2025年，结合调研情况参与“连带成片”项目规划设计工作。
3.2024-2025年，结合规划编制，提出“连带成片”项目农房改造、建设和保护的具体措施和建议。
4.2026年，总结“连带成片”项目的成功经验和遇到的挑战，形成案例研究报告，进一步提高乡村建设规划的效果，促进宜居宜业和美乡村建设，为推动城乡一体化进程提供经验支持。</v>
          </cell>
        </row>
        <row r="403">
          <cell r="U403" t="str">
            <v>驻县服务队队长，胡学英（13510185759）
驻县服务队副队长，雷聪聪（13760395330）</v>
          </cell>
        </row>
        <row r="404">
          <cell r="N404" t="str">
            <v>项目内容：法治公园和法治示范村建设规划。1.为法治公园和民主法治示范村建设规划报告提供法治标语、宣传内容；2.不定期进行普法宣讲和法律咨询服务活动。3、根据地方需求，编制法治公园和民主示范村环境设计建设指南。</v>
          </cell>
          <cell r="O404" t="str">
            <v>总体目标：设计规划五个法治公园，两个法治示范村规划</v>
          </cell>
          <cell r="P404" t="str">
            <v>11万元。2万元用于相关调研工作，其余9万元用于设计及部分成果展示。</v>
          </cell>
          <cell r="Q404">
            <v>11</v>
          </cell>
          <cell r="R404">
            <v>1</v>
          </cell>
          <cell r="S404">
            <v>5</v>
          </cell>
          <cell r="T404">
            <v>5</v>
          </cell>
          <cell r="U404" t="str">
            <v>韶关学院美术与设计学院(黄振伟13826330993)</v>
          </cell>
        </row>
        <row r="405">
          <cell r="N405" t="str">
            <v>项目内容：结合南雄市水口镇红色文化资源调研分析，对南雄陈毅元帅红军学校校园环境进行规划设计，改善校园景观环境，提升水口学校的校园文化品质。落实举措：1、基于调研分析，编制校园环境进行整体改造规划设计方案。2、针对具体的环境问题，编制景观绿化进行改造设计方案，包括学生活动操场、文化宣传长廊、校园景观步道等等。</v>
          </cell>
          <cell r="O405" t="str">
            <v>1、编制校园环境进行整体改造规划设计方案。2、编制校园景观节点设计方案。</v>
          </cell>
          <cell r="P405" t="str">
            <v>1、2023年度方案设计费5万。2、2024-2025年度设计调研、方案成果展示各4万元。</v>
          </cell>
          <cell r="Q405">
            <v>13</v>
          </cell>
          <cell r="R405">
            <v>5</v>
          </cell>
          <cell r="S405">
            <v>4</v>
          </cell>
          <cell r="T405">
            <v>4</v>
          </cell>
          <cell r="U405" t="str">
            <v>美术与设计学院（黄振伟13826330993）</v>
          </cell>
        </row>
        <row r="406">
          <cell r="N406" t="str">
            <v>1.协助石塘镇、城口镇建设省级美丽圩镇示范样板，对接高效协助乡村布局规划、村庄建设规划、农房风貌规划编制等方面提供技术支持。
2.配合相关单位为乡村振兴示范带沿线“赤膊房”整治提升提供设计支持。</v>
          </cell>
          <cell r="O406" t="str">
            <v>协助推动美丽圩镇、乡村示范带建设，提升农村环境质量，助力乡村振兴。
2023年扎实做好调研，明确合作意向。              2024计划与相关村镇对接签约，初步完成省级美丽圩镇示范样板的规划设计。协助做好乡村布局规划、村庄建设规划、农房风貌规划等方面的编制工作，为示范带建设提供实质性支持。               2025年完成省级美丽圩镇示范样板的最终规划设计，推动项目实施，协助省建工集团完成至少一个乡村振兴示范带沿线的“赤膊房”整治提升项目的设计支持，并加大媒体宣传。</v>
          </cell>
          <cell r="P406" t="str">
            <v>规划建设服务费用： 由于项目涉及协助城乡规划建设服务，需要聘请专业的城乡规划师及相关领域的技术人员提供服务。规划建设服务费用包括专业人才的费用、差旅费、食宿费等。
乡村示范带建设费用： 配合相关单位进行乡村振兴示范带沿线“赤膊房”整治提升，可能需要提供设计支持和一定的资金用于整治提升。</v>
          </cell>
          <cell r="Q406">
            <v>5</v>
          </cell>
          <cell r="R406">
            <v>3</v>
          </cell>
          <cell r="S406">
            <v>2</v>
          </cell>
        </row>
        <row r="406">
          <cell r="U406" t="str">
            <v>郭琪伟 驻县服务队副队长 19802035040</v>
          </cell>
        </row>
        <row r="407">
          <cell r="N407" t="str">
            <v>项目内容：暨南大学力学与建筑工程学院、建筑设计研究院为始兴县在城市管理、县城规划、市政基础设施建设服务等方面提供支持和指导。落实举措：1.结合“粤美乡村”建设行动，每年派出师生到重点镇村协助做好乡村布局、乡村建设、农房风貌等方面的规划设计工作，加强农村污水处理、供水管网等方面基础设施建设、管理、运营等技术服务；2.围绕全国文明城市创建、县城扩容提质，为始兴县在城市管理、县城规划、市政基础设施建设服务等方面提供支持和指导。</v>
          </cell>
          <cell r="O407" t="str">
            <v>总体任务目标
• 服务乡村建设行动，通过设计赋能、空间创新，参与乡村建设规划编制，提供乡村布局规划、村庄建设规划、农房风貌规划编制服务，加强乡村聚落遗产保护、地方文化传承与活化；
• 服务侨校人才培养，建立校外实践基地，让侨生了解国情、了解民情，“把中华优秀传统文化传播到五湖四海”。
年度量化指标
第一年（年度目标与指标）
1. 参加“粤美乡村”设计竞赛
o 开展始兴县域村镇发展的初步实地调研；
o 至少组织超过20名学生组成4个团队结合“粤美乡村”设计竞赛，完成顿岗镇石坪村市民健身广场概念设计和隘子镇满</v>
          </cell>
          <cell r="P407" t="str">
            <v>差旅4万/年，耗材1万/年，调研与设计人员、专家劳务费10万，资料搜集与打印5万，效果图制作10万，其他支出5万，合计45万元。
</v>
          </cell>
          <cell r="Q407">
            <v>45</v>
          </cell>
          <cell r="R407">
            <v>5</v>
          </cell>
          <cell r="S407">
            <v>25</v>
          </cell>
          <cell r="T407">
            <v>15</v>
          </cell>
          <cell r="U407" t="str">
            <v>负责人：黄世清（暨南大学包装工程学院院长），联系人：陈全荣（暨南大学建筑系副主任，13480225811）</v>
          </cell>
        </row>
        <row r="408">
          <cell r="N408" t="str">
            <v>（1）生活污水处理设施效能提升。针对春湾镇农村生活污水的特点，提供污水处理建议及处理工艺设计方案，对污水集中或分散处理建设进行技术指导，对乡村污水处理设施运维人员进行技术培训；
（2）生活污水处理设施的运行管理。
（3）农村人居环境综合整治。对农村污水、垃圾、废气的处理提供处理建议及相关技术方案，改善该镇村居环境。</v>
          </cell>
          <cell r="O408" t="str">
            <v>总体目标：农村生活污水处理设施效能提升，人居环境改善。分年度量化指标：2023年:建立生活污水集中处理体系。
2024年:污水处理设施优化，生活污水达标排放；污水运营人员技术培训2次。2025年:农村面源污染控制策略及建议；污水处理设施运营管理。2026年:农村人居环境优化改善。研究报告一部。</v>
          </cell>
          <cell r="P408" t="str">
            <v>经费预计投入30万元。具体包括：（1)药剂及基本耗材类，共计12万元。（2）基础设施改造，共计10万元。（3）协调测试费0.5万元。（4）培训相关费用2.5万元。（4）人员劳务费、间接费等6万元。</v>
          </cell>
          <cell r="Q408">
            <v>30</v>
          </cell>
          <cell r="R408">
            <v>0</v>
          </cell>
          <cell r="S408">
            <v>15</v>
          </cell>
          <cell r="T408">
            <v>15</v>
          </cell>
          <cell r="U408" t="str">
            <v>司圆圆13680599488</v>
          </cell>
        </row>
        <row r="409">
          <cell r="N409" t="str">
            <v>1.提供古树名木规划咨询服务：为生态修复、文化展示提供技术指导服务；
2.提供产业发展咨询服务：为一河两岸基础设施建设项目、保护类建筑项目提供项目建议书、项目可行性研究等咨询服务。
</v>
          </cell>
          <cell r="O409" t="str">
            <v>总体目标：
1.从生态修复、增加绿化、公共设施升级、文化展示等方面制定白水河整体规划可持续发展方案；2.围绕城乡规划建设服务和提供决策咨询服务开展工作，力争将项目打造成为八甲镇美丽圩镇建设的样本项目。
分年量化指标：                                                1.2022年初完成八甲镇白水河景观提升图纸设计服务。提供方案设计、深化设计、施工图设计设计成果；
2.2023年参与八甲镇白水河景观提升现场施工服务工作，在图纸答疑、园建施工、绿化施工、亮化工程等</v>
          </cell>
          <cell r="P409" t="str">
            <v>按照《国家计委关于印发建设项目前期工作咨询收费暂行规定的通知（计价格[1999]1283）》设定的可研报告的收费标准。总投资3000万-1亿元项目，编制项目建议书（6-14万），编制可行性研究报告（12-28万），评估项目建议书（4-8万），评估可行性研究报告（5-10）。此外根据行业类型和项目复杂程度不同，以上分档收费的调整系数0.8-1.3。</v>
          </cell>
          <cell r="Q409">
            <v>6</v>
          </cell>
          <cell r="R409">
            <v>2</v>
          </cell>
          <cell r="S409">
            <v>2</v>
          </cell>
          <cell r="T409">
            <v>2</v>
          </cell>
          <cell r="U409" t="str">
            <v>王铬（广州美术学院建筑艺术设计学院副院长、副教授）18688885843</v>
          </cell>
        </row>
        <row r="410">
          <cell r="N410" t="str">
            <v>协助村镇做好乡村环境风貌规划、文旅项目规划、村庄人居环境整治提升等设计工作。具体如提供乡村文旅项目规划设计、农业示范景观规划设计、乡村景观设计、环境微改造设计、公共艺术介入、标识导向系统设计等技术支持与服务。
落实举措：
1.进一步了解各村镇在文旅项目、农业示范项目、乡村环境提升、公共艺术介入、标识导向系统等设计服务需求。
2.重点推进同由村“乐美途榄根生态农场（度假村）”项目设计，融合建筑微改造、景观美化、农业示范、艺术介入等多个方面，发挥项目示范效应。</v>
          </cell>
          <cell r="O410" t="str">
            <v>总体目标：
完成相关环境设计项目6项。
2024年目标：进一步了解各村镇设计需求，选取2项具有代表性的项目开展共建。重点推进同由村“乐美途榄根度假村项目”，发挥示范效应。
2025年目标：选取4项具有代表性的项目重点推进。</v>
          </cell>
          <cell r="P410" t="str">
            <v>每年10万元，含以下费用：每年组织教师、学生2-3次，每次约30人，为期7天，费用包括租车费、食宿费、保险费等，购置相关图书、制作宣传板、打印宣传册等费用、邀请专家指导）</v>
          </cell>
          <cell r="Q410">
            <v>20</v>
          </cell>
        </row>
        <row r="410">
          <cell r="S410">
            <v>10</v>
          </cell>
          <cell r="T410">
            <v>10</v>
          </cell>
          <cell r="U410" t="str">
            <v>钟香炜（广东二师美术学院副院长）13922122543
韩玉梅（珠城职院：游游学院院长）13928051591</v>
          </cell>
        </row>
        <row r="411">
          <cell r="N411" t="str">
            <v>1.“肉桂中药资源开发”调查。组建师生团队前往罗定市的肉桂资源和相关肉桂产业开展社会调查。
2.“助力乡村卫生健康事业高质量发展”调研。组建师生团队开展健康知识科普等志愿服务活动，宣讲资助政策、科普用药安全、传播急救知识。
3.“红色医药文化”调研。通过实践走访、档案馆查阅文史资料，寻找红色事迹，讲好医药文化红色故事。</v>
          </cell>
          <cell r="O411" t="str">
            <v>从大学生创新创业、医药科普、医疗志愿和用药宣传等方面形成一批调查研究报告和决策咨询报告，解决一批县域发展的实际问题，为建设健康中国贡献青年学生力量。
分年度量化指标：
1.2024年：对接当地卫健局、教育局等单位，结合大学生创新创业等工作，编制主题调研工作方案。在中药学、药学、公共卫生等专业研究生和本科生中组建师生团队。
2.2025年-2027年：每年派出5支以上的社会实践团队，接力开展社会实践，形成一批调查研究报告和决策咨询报告。</v>
          </cell>
          <cell r="P411" t="str">
            <v>拟安排5支队伍，每支队伍每年约2万元经费预算支持，主要用于调研资料打印、宣传横幅制作、资料汇编、交通费、住宿费等等</v>
          </cell>
          <cell r="Q411">
            <v>30</v>
          </cell>
          <cell r="R411">
            <v>10</v>
          </cell>
          <cell r="S411">
            <v>10</v>
          </cell>
          <cell r="T411">
            <v>10</v>
          </cell>
          <cell r="U411" t="str">
            <v>刘维（广东药科大学党政办副主任，13632303472）</v>
          </cell>
        </row>
        <row r="412">
          <cell r="N412" t="str">
            <v>1.开展深度调研；
2.编制规划设计方案；
3.策划村级经济提升方案，盘活集体经济，扩大村级产业：
4.推动项目落地，特别是在村庄风貌设计、建筑风格提升、景观绿化建设等方面，侧重实施。
</v>
          </cell>
          <cell r="O412" t="str">
            <v>提供规划、设计、施工、运营全过程支持。第1年为规划设计年，第2、3年为实施和运营年。</v>
          </cell>
          <cell r="P412" t="str">
            <v>1.规划设计费30万；
2.基础设施提升300万；
3.风貌提升及绿化提升220万；
4.集体经济运营启动金50万；</v>
          </cell>
          <cell r="Q412">
            <v>600</v>
          </cell>
          <cell r="R412">
            <v>30</v>
          </cell>
          <cell r="S412">
            <v>300</v>
          </cell>
          <cell r="T412">
            <v>270</v>
          </cell>
          <cell r="U412" t="str">
            <v>蒋忠海（驻县服务队队长、副院长）13724632907</v>
          </cell>
          <cell r="V412" t="str">
            <v>需要省级专项资金支持</v>
          </cell>
          <cell r="W412" t="str">
            <v>需要省级专项资金支持</v>
          </cell>
        </row>
        <row r="413">
          <cell r="N413" t="str">
            <v>1.开展深度调研；
2.编制规划设计方案；
3.策划村级经济提升方案，盘活集体经济，扩大村级产业：
4.推动项目落地，特别是在村庄风貌设计、建筑风格提升、景观绿化建设等方面，侧重实施。
</v>
          </cell>
          <cell r="O413" t="str">
            <v>提供规划、设计、施工、运营全过程支持。第1年为规划设计年，第2、3年为实施和运营年。</v>
          </cell>
          <cell r="P413" t="str">
            <v>1.规划设计费30万；
2.基础设施提升300万；
3.风貌提升及绿化提升220万；
4.集体经济运营启动金50万；</v>
          </cell>
          <cell r="Q413">
            <v>600</v>
          </cell>
          <cell r="R413">
            <v>30</v>
          </cell>
          <cell r="S413">
            <v>300</v>
          </cell>
          <cell r="T413">
            <v>270</v>
          </cell>
          <cell r="U413" t="str">
            <v>蒋忠海（驻县服务队队长、副院长）13724632907</v>
          </cell>
          <cell r="V413" t="str">
            <v>需要省级专项资金支持</v>
          </cell>
          <cell r="W413" t="str">
            <v>需要省级专项资金支持</v>
          </cell>
        </row>
        <row r="414">
          <cell r="N414" t="str">
            <v>1.开展深度调研；
2.编制规划设计方案；
3.策划村级经济提升方案，盘活集体经济，扩大村级产业：
4.推动项目落地，特别是在村庄风貌设计、建筑风格提升、景观绿化建设等方面，侧重实施。
</v>
          </cell>
          <cell r="O414" t="str">
            <v>提供规划、设计、施工、运营全过程支持。第1年为规划设计年，第2、3年为实施和运营年。</v>
          </cell>
          <cell r="P414" t="str">
            <v>1.规划设计费30万；
2.基础设施提升300万；
3.风貌提升及绿化提升220万；
4.集体经济运营启动金50万；</v>
          </cell>
        </row>
        <row r="414">
          <cell r="U414" t="str">
            <v>蒋忠海（驻县服务队队长、副院长）13724632907</v>
          </cell>
          <cell r="V414" t="str">
            <v>需要省级专项资金支持</v>
          </cell>
          <cell r="W414" t="str">
            <v>需要省级专项资金支持</v>
          </cell>
        </row>
        <row r="415">
          <cell r="N415" t="str">
            <v>1.开展深度调研；
2.编制规划设计方案；
3.策划村级经济提升方案，盘活集体经济，扩大村级产业：
4.推动项目落地，特别是在村庄风貌设计、建筑风格提升、景观绿化建设等方面，侧重实施。
</v>
          </cell>
          <cell r="O415" t="str">
            <v>提供规划、设计、施工、运营全过程支持。第1年为规划设计年，第2、3年为实施和运营年。</v>
          </cell>
          <cell r="P415" t="str">
            <v>1.规划设计费30万；
2.基础设施提升300万；
3.风貌提升及绿化提升220万；
4.集体经济运营启动金50万；</v>
          </cell>
          <cell r="Q415">
            <v>600</v>
          </cell>
          <cell r="R415">
            <v>30</v>
          </cell>
          <cell r="S415">
            <v>300</v>
          </cell>
          <cell r="T415">
            <v>270</v>
          </cell>
          <cell r="U415" t="str">
            <v>蒋忠海（驻县服务队队长、副院长）13724632907</v>
          </cell>
          <cell r="V415" t="str">
            <v>需要省级专项资金支持</v>
          </cell>
          <cell r="W415" t="str">
            <v>需要省级专项资金支持</v>
          </cell>
        </row>
        <row r="416">
          <cell r="N416" t="str">
            <v>1.开展深度调研；
2.编制规划设计方案；
3.策划村级经济提升方案，盘活集体经济，扩大村级产业：
4.推动项目落地，特别是在村庄风貌设计、建筑风格提升、景观绿化建设等方面，侧重实施。
</v>
          </cell>
          <cell r="O416" t="str">
            <v>提供规划、设计、施工、运营全过程支持。第1年为规划设计年，第2、3年为实施和运营年。</v>
          </cell>
          <cell r="P416" t="str">
            <v>1.规划设计费30万；
2.基础设施提升300万；
3.风貌提升及绿化提升220万；
4.集体经济运营启动金50万；</v>
          </cell>
          <cell r="Q416">
            <v>600</v>
          </cell>
          <cell r="R416">
            <v>30</v>
          </cell>
          <cell r="S416">
            <v>300</v>
          </cell>
          <cell r="T416">
            <v>270</v>
          </cell>
          <cell r="U416" t="str">
            <v>蒋忠海（驻县服务队队长、副院长）13724632907</v>
          </cell>
          <cell r="V416" t="str">
            <v>需要省级专项资金支持</v>
          </cell>
          <cell r="W416" t="str">
            <v>需要省级专项资金支持</v>
          </cell>
        </row>
        <row r="417">
          <cell r="N417" t="str">
            <v>项目立足蚕桑博物馆原有的风貌，对其内容、外观进行规划美化，做好蚕桑产品的展示。</v>
          </cell>
          <cell r="O417" t="str">
            <v>1.做好馆内精品展示规划，完成蚕桑产业规模和工序的调研；
2.做好展览馆的布置、外观设计和未来规划。</v>
          </cell>
          <cell r="P417" t="str">
            <v>建设经费、后期维护、日常开支等。</v>
          </cell>
          <cell r="Q417">
            <v>30</v>
          </cell>
        </row>
        <row r="417">
          <cell r="S417">
            <v>15</v>
          </cell>
          <cell r="T417">
            <v>15</v>
          </cell>
          <cell r="U417" t="str">
            <v>胡正发（工作队队长）18902770611</v>
          </cell>
        </row>
        <row r="418">
          <cell r="N418" t="str">
            <v>高校的专家团队为郁南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418" t="str">
            <v>2024年2月前完成村容村貌设计，6月前完成施工图设计。</v>
          </cell>
          <cell r="P418" t="str">
            <v>根据《工程勘察设计（第二版）收费导则》，同时考虑到郁南村落现状较为零散，且为山地城市，现状信息摸查难度大，并发挥学校结对建设与人才资源优势，为郁南规划建设提供服务，按规划服务支持硬性成本投入进行项目预算。</v>
          </cell>
          <cell r="Q418">
            <v>30</v>
          </cell>
          <cell r="R418">
            <v>30</v>
          </cell>
        </row>
        <row r="418">
          <cell r="U418" t="str">
            <v>胡正发（工作队队长）18902770611</v>
          </cell>
        </row>
        <row r="419">
          <cell r="N419" t="str">
            <v>高校的专家团队为郁南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419" t="str">
            <v>2024年2月前完成村容村貌设计，6月前完成施工图设计。</v>
          </cell>
          <cell r="P419" t="str">
            <v>根据《工程勘察设计（第二版）收费导则》，同时考虑到郁南村落现状较为零散，且为山地城市，现状信息摸查难度大，并发挥学校结对建设与人才资源优势，为郁南规划建设提供服务，按规划服务支持硬性成本投入进行项目预算。</v>
          </cell>
          <cell r="Q419">
            <v>30</v>
          </cell>
          <cell r="R419">
            <v>30</v>
          </cell>
        </row>
        <row r="419">
          <cell r="U419" t="str">
            <v>胡正发（工作队队长）18902770611</v>
          </cell>
        </row>
        <row r="420">
          <cell r="N420" t="str">
            <v>高校的专家团队为郁南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420" t="str">
            <v>2024年2月前完成村容村貌设计，6月前完成施工图设计。</v>
          </cell>
          <cell r="P420" t="str">
            <v>根据《工程勘察设计（第二版）收费导则》，同时考虑到郁南村落现状较为零散，且为山地城市，现状信息摸查难度大，并发挥学校结对建设与人才资源优势，为郁南规划建设提供服务，按规划服务支持硬性成本投入进行项目预算。</v>
          </cell>
          <cell r="Q420">
            <v>30</v>
          </cell>
          <cell r="R420">
            <v>30</v>
          </cell>
        </row>
        <row r="420">
          <cell r="U420" t="str">
            <v>胡正发（工作队队长）18902770611</v>
          </cell>
        </row>
        <row r="421">
          <cell r="N421" t="str">
            <v>高校的专家团队为郁南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421" t="str">
            <v>2024年2月前完成村容村貌设计，6月前完成施工图设计。</v>
          </cell>
          <cell r="P421" t="str">
            <v>根据《工程勘察设计（第二版）收费导则》，同时考虑到郁南村落现状较为零散，且为山地城市，现状信息摸查难度大，并发挥学校结对建设与人才资源优势，为郁南规划建设提供服务，按规划服务支持硬性成本投入进行项目预算。</v>
          </cell>
          <cell r="Q421">
            <v>30</v>
          </cell>
          <cell r="R421">
            <v>30</v>
          </cell>
        </row>
        <row r="421">
          <cell r="U421" t="str">
            <v>胡正发（工作队队长）18902770611</v>
          </cell>
        </row>
        <row r="422">
          <cell r="N422" t="str">
            <v>开展农村人居环境整治提升工程，由大学生在农村开展宣传文化绘画上墙活动。</v>
          </cell>
          <cell r="O422" t="str">
            <v>每年在暑期为一个村委实施墙体美化，不低于3条村</v>
          </cell>
          <cell r="P422" t="str">
            <v>墙体美化10万/村，共3条村。</v>
          </cell>
          <cell r="Q422">
            <v>30</v>
          </cell>
        </row>
        <row r="422">
          <cell r="S422">
            <v>15</v>
          </cell>
          <cell r="T422">
            <v>15</v>
          </cell>
          <cell r="U422" t="str">
            <v>邹再金（团委副书记）15118694016</v>
          </cell>
        </row>
        <row r="423">
          <cell r="N423" t="str">
            <v>该项目主要帮助桂圩村实现肉桂产业的技术开发和落地，利用电商和直播打造产销一体化模式，助力乡村经济发展。同时做好村落的整体或局部规划,使其形成特色文旅景点，发展好村落旅游业。</v>
          </cell>
          <cell r="O423" t="str">
            <v>1.技术团队引进和跟踪；2.典型村绿美规划和美化；3.文旅和文创并行，做好产业调研和设计，探索乡村营销、电商直播的新路径；4.建设3A旅游景区。</v>
          </cell>
          <cell r="P423" t="str">
            <v>1.技术团队引进和跟踪；
2.典型村绿美规划和美化；
3.文旅和文创并行，做好产业调研和设计，探索乡村营销、电商直播的新路径；
4.建设3A旅游景区。</v>
          </cell>
          <cell r="Q423">
            <v>30</v>
          </cell>
        </row>
        <row r="423">
          <cell r="S423">
            <v>15</v>
          </cell>
          <cell r="T423">
            <v>15</v>
          </cell>
          <cell r="U423" t="str">
            <v>胡正发（工作队队长）18902770611</v>
          </cell>
        </row>
        <row r="424">
          <cell r="N424" t="str">
            <v>在雷州市龙门镇潮溪村开展古民居建筑语言活化设计。</v>
          </cell>
          <cell r="O424" t="str">
            <v>结合学校实际，重点围绕传统文化保护、城乡规划咨询、文旅资源开发等领域开展工作，牵头组队参加“粤美乡村”规划设计大赛。</v>
          </cell>
          <cell r="P424" t="str">
            <v>首期投入经费5万元整（主要用于团队往返雷州差旅费）</v>
          </cell>
          <cell r="Q424">
            <v>15</v>
          </cell>
          <cell r="R424">
            <v>5</v>
          </cell>
          <cell r="S424">
            <v>5</v>
          </cell>
          <cell r="T424">
            <v>5</v>
          </cell>
          <cell r="U424" t="str">
            <v>吴刘萍教授
13318010176</v>
          </cell>
        </row>
        <row r="425">
          <cell r="N425" t="str">
            <v>在雷州市覃斗镇塘边村开展农文旅融合的芒果产业小镇设计和火山石砌建筑在地性设计。</v>
          </cell>
          <cell r="O425" t="str">
            <v>结合学校实际，重点围绕传统文化保护、城乡规划咨询、文旅资源开发等领域开展工作，牵头组队参加“粤美乡村”规划设计大赛。</v>
          </cell>
          <cell r="P425" t="str">
            <v>首期投入经费5万元整（主要用于团队往返雷州差旅费）</v>
          </cell>
          <cell r="Q425">
            <v>15</v>
          </cell>
          <cell r="R425">
            <v>5</v>
          </cell>
          <cell r="S425">
            <v>5</v>
          </cell>
          <cell r="T425">
            <v>5</v>
          </cell>
          <cell r="U425" t="str">
            <v>唐若莹讲师
13318010176</v>
          </cell>
        </row>
        <row r="426">
          <cell r="N426" t="str">
            <v>在徐闻县曲界镇开展湛江菠萝地海风景道景观规划设计和田园风景道景观风貌提升设计。</v>
          </cell>
          <cell r="O426" t="str">
            <v>结合学校实际，重点围绕传统文化保护、城乡规划咨询、文旅资源开发等领域开展工作，牵头组队参加“粤美乡村”规划设计大赛。</v>
          </cell>
          <cell r="P426" t="str">
            <v>首期投入经费25万元整（主要用于团队往返雷州、徐闻差旅费）</v>
          </cell>
          <cell r="Q426">
            <v>15</v>
          </cell>
          <cell r="R426">
            <v>5</v>
          </cell>
          <cell r="S426">
            <v>5</v>
          </cell>
          <cell r="T426">
            <v>5</v>
          </cell>
          <cell r="U426" t="str">
            <v>梁子鑫博士
13318010176</v>
          </cell>
        </row>
        <row r="427">
          <cell r="N427" t="str">
            <v>在徐闻县曲界镇龙门村开展典型火山田洋村落的乡村景观基因在地性设计；</v>
          </cell>
          <cell r="O427" t="str">
            <v>结合学校实际，重点围绕传统文化保护、城乡规划咨询、文旅资源开发等领域开展工作，牵头组队参加“粤美乡村”规划设计大赛。</v>
          </cell>
          <cell r="P427" t="str">
            <v>首期投入经费25万元整（主要用于团队往返雷州、徐闻差旅费）</v>
          </cell>
          <cell r="Q427">
            <v>15</v>
          </cell>
          <cell r="R427">
            <v>5</v>
          </cell>
          <cell r="S427">
            <v>5</v>
          </cell>
          <cell r="T427">
            <v>5</v>
          </cell>
          <cell r="U427" t="str">
            <v>黄艳娜讲师
13318010176</v>
          </cell>
        </row>
        <row r="428">
          <cell r="N428" t="str">
            <v>学院驻吴川市塘㙍镇帮扶工作组已经会同驻镇工作队投入20万元，为塘㙍镇出台全镇乡村振兴发展与建设规划，并经专家组验收通过。</v>
          </cell>
          <cell r="O428" t="str">
            <v>2023年实施1次</v>
          </cell>
          <cell r="P428">
            <v>20</v>
          </cell>
          <cell r="Q428">
            <v>20</v>
          </cell>
          <cell r="R428">
            <v>20</v>
          </cell>
          <cell r="S428">
            <v>0</v>
          </cell>
          <cell r="T428">
            <v>0</v>
          </cell>
          <cell r="U428" t="str">
            <v>谢礼炮（副队长）15913103711</v>
          </cell>
        </row>
        <row r="429">
          <cell r="N429" t="str">
            <v>在徐闻县南山镇二桥村开展乡村文旅融景观创新设计。</v>
          </cell>
          <cell r="O429" t="str">
            <v>结合学校实际，重点围绕传统文化保护、城乡规划咨询、文旅资源开发等领域开展工作，牵头组队参加“粤美乡村”规划设计大赛。</v>
          </cell>
          <cell r="P429" t="str">
            <v>首期投入经费5万元整（主要用于团队往返徐闻差旅费）</v>
          </cell>
          <cell r="Q429">
            <v>15</v>
          </cell>
          <cell r="R429">
            <v>5</v>
          </cell>
          <cell r="S429">
            <v>5</v>
          </cell>
          <cell r="T429">
            <v>5</v>
          </cell>
          <cell r="U429" t="str">
            <v>姚力豪博士
13318010176</v>
          </cell>
        </row>
        <row r="430">
          <cell r="N430" t="str">
            <v>在徐闻县曲界镇开展湛江菠萝地海风景道景观规划设计和田园风景道景观风貌提升设计。</v>
          </cell>
          <cell r="O430" t="str">
            <v>结合学校实际，重点围绕传统文化保护、城乡规划咨询、文旅资源开发等领域开展工作，牵头组队参加“粤美乡村”规划设计大赛。</v>
          </cell>
          <cell r="P430" t="str">
            <v>首期投入经费5万元整（主要用于团队往返徐闻差旅费）</v>
          </cell>
          <cell r="Q430">
            <v>15</v>
          </cell>
          <cell r="R430">
            <v>5</v>
          </cell>
          <cell r="S430">
            <v>5</v>
          </cell>
          <cell r="T430">
            <v>5</v>
          </cell>
          <cell r="U430" t="str">
            <v>梁子鑫博士
13318010176</v>
          </cell>
        </row>
        <row r="431">
          <cell r="N431" t="str">
            <v>在徐闻县曲界镇龙门村开展典型火山田洋村落的乡村景观基因在地性设计；</v>
          </cell>
          <cell r="O431" t="str">
            <v>结合学校实际，重点围绕传统文化保护、城乡规划咨询、文旅资源开发等领域开展工作，牵头组队参加“粤美乡村”规划设计大赛。</v>
          </cell>
          <cell r="P431" t="str">
            <v>首期投入经费5万元整（主要用于团队往返徐闻差旅费）</v>
          </cell>
          <cell r="Q431">
            <v>15</v>
          </cell>
          <cell r="R431">
            <v>5</v>
          </cell>
          <cell r="S431">
            <v>5</v>
          </cell>
          <cell r="T431">
            <v>5</v>
          </cell>
          <cell r="U431" t="str">
            <v>黄艳娜讲师
13318010176</v>
          </cell>
        </row>
        <row r="432">
          <cell r="N432" t="str">
            <v>项目内容：城乡规划建设项目。落实举措：为德庆县两条美丽乡村示范带、国土空间总体规划、村庄规划、农房风貌提升、旅游项目设计等方面提供人才和技术支持；协助镇（街）完善从报建、施工、竣工验收全过程带图审批流程，提供农房建设设计图集相应的技术支持。</v>
          </cell>
          <cell r="O432" t="str">
            <v>总体目标：提升德庆县城乡风貌，全县镇村活力显著提升。分年度目标：2024年围绕镇村规划建设要求，与镇村洽谈设计方案，初步达成建设规划意向。2025年确定设计方案，实施镇村风貌改造建设动工。</v>
          </cell>
        </row>
        <row r="432">
          <cell r="U432" t="str">
            <v>吴威（驻县服务队副队长）15017558014</v>
          </cell>
        </row>
        <row r="433">
          <cell r="N433" t="str">
            <v>1.开发和迭代具有当地特色的文旅产品，规划设计新农村形象。
2.以文旅资源为切入点，结合体验、研学、养生、休闲度假等功能；3.协助当地政府开展文旅节等；
4.引荐优质媒体资源，塑造和宣传当地文旅形象和品牌；
5.依托华师力量，开展研学等文旅活动。
6.围绕“封开乡村旅游与地方非遗高质量融合发展，促进文旅产业提质升级”方面入手，设计具体的实践项目，总结实践经验案例，提出政策措施或者工作方案。
7.选定典型村庄，以文化墙、创意墙绘为载体，扮靓乡村环境，打造网红打卡点，带动乡村文旅事业，弘扬优秀本土文化，从而树</v>
          </cell>
          <cell r="O433" t="str">
            <v>总体任务：建成可持续发展的新文旅工作室。
1.2024年开展咨询服务2次，针对金装镇望高村开发迭代文旅产品，规划设计新农村形象；
2.2025年举办节事活动吸引客流，引荐优质媒体资源宣传当地文旅品牌。
3.结合非遗与乡村旅游打造文旅项目，总结实践案例。4.2024年，2025年每年选派至少一支学生实践队伍到选定的典型村镇开展扮靓乡村环境活动。5.做好旅游资源调研与规划，做好需求分析，组建开发团队。做基础开发工作</v>
          </cell>
          <cell r="P433" t="str">
            <v>100万元
（含当地资金）</v>
          </cell>
          <cell r="Q433">
            <v>100</v>
          </cell>
          <cell r="R433">
            <v>0</v>
          </cell>
          <cell r="S433" t="str">
            <v>50（含当地资金）</v>
          </cell>
          <cell r="T433" t="str">
            <v>50（含当地资金）</v>
          </cell>
          <cell r="U433" t="str">
            <v>张兵
（服务队长）13760776073
刘凤鸣
（副队长）13512702756</v>
          </cell>
          <cell r="V433" t="str">
            <v>希望有相关经费支持</v>
          </cell>
          <cell r="W433" t="str">
            <v>希望有相关经费支持</v>
          </cell>
        </row>
        <row r="434">
          <cell r="N434" t="str">
            <v>①乡村振兴与村庄规划及技术跟踪服务；②农村风貌管控以及美丽圩镇建设服务。</v>
          </cell>
          <cell r="O434" t="str">
            <v>①分类指导打造1条乡村振兴示范村/美丽圩镇；②乡村风貌管控规划、农村风貌管控示范村/美丽圩镇提质升级。</v>
          </cell>
          <cell r="P434" t="str">
            <v>学校给予每个项目日常工作运行和实践基地建设经费1－3万元不等，项目共建经费主要来源与服务对象（单位）课题研究、立项和项目申报等（本项目有“冲补强”专项支持）。</v>
          </cell>
          <cell r="Q434">
            <v>54</v>
          </cell>
          <cell r="R434">
            <v>2</v>
          </cell>
          <cell r="S434">
            <v>26</v>
          </cell>
          <cell r="T434">
            <v>26</v>
          </cell>
          <cell r="U434" t="str">
            <v>旅游与历史文化学院-李朝军（院长）-13622776746</v>
          </cell>
        </row>
        <row r="435">
          <cell r="N435" t="str">
            <v>1.2023年10月—2024年12月，对饶平县相关信俗资源进行调研，系统梳理挖掘对台交流相关资源，为申报省级及国家级对台交流基地提供专业咨询和指导，并争取推动对台交流基地成功申报。
2.2025年1月—2027年12月，以鸿程大庙（大埕三山国王庙）、长彬古庙和大澳天后庙为依托，以信俗文化为纽带，建立两岸常态化民间文化交流机制。</v>
          </cell>
          <cell r="O435" t="str">
            <v>主要任务目标：推动对台交流基地建立，强化粤台交流常态化机制。2023年：深化调研，梳理对台交流资源；2024年：打造鸿程大庙（大埕三山国王庙）、长彬古庙和大澳天后庙，为申报对台交流基地提供咨询；2025年：打造鸿程大庙（大埕三山国王庙）、长彬古庙和大澳天后庙，为申报对台交流基地提供咨询，逐渐推动对台交流常态化机制形成；2026年：打造鸿程大庙（大埕三山国王庙）、长彬古庙和大澳天后庙，为申报对台交流基地提供咨询，进一步推动对台交流常态化机制形成；2027年：助力对台交流基地建成，并形成对台交流常态化机制。</v>
          </cell>
          <cell r="P435" t="str">
            <v>6万元。每年2万元，主要用于调研所产生的食宿费和交通费等差旅费。</v>
          </cell>
          <cell r="Q435">
            <v>6</v>
          </cell>
          <cell r="R435">
            <v>2</v>
          </cell>
          <cell r="S435">
            <v>2</v>
          </cell>
          <cell r="T435">
            <v>2</v>
          </cell>
          <cell r="U435" t="str">
            <v>温建钦（历史文化学院副院长）15976334856</v>
          </cell>
        </row>
        <row r="436">
          <cell r="N436" t="str">
            <v>1.2023年10月—2027年12月，全面推行侨乡研究行动计划，对饶平侨乡进行全面调研普查，系统梳理掌握侨乡相关资料。其中2023年10月—2025年12月，为钱东施厝等侨乡申报“侨胞之家”提供专业指导，并推动“侨胞之家”成功申报，助力“美丽侨村”建设。
2.2024年1月—2025年12月，对饶洋蓝屋等畲族村进行全面调研，系统梳理并掌握畲族相关情况，根据需求，助力传统民族村建设，为铸牢中华民族共同体意识提供智力支撑。</v>
          </cell>
          <cell r="O436" t="str">
            <v>主要任务目标：助力侨乡申报“侨胞之家”，推动畲族研究。2023年：对饶平侨乡和畲族村落作初步调研，成立潮州民族文化研究中心，承办畲族学术研讨会；2024年：进一步调研，承办畲族学术研讨会；2025年，助力“侨胞之家”申报，推动潮州民族文化研究中心产生一定的影响力。</v>
          </cell>
          <cell r="P436" t="str">
            <v>20万元。每年调研差旅费2万，计6万元；学术研讨会2场，每场7万元，计14万元。</v>
          </cell>
          <cell r="Q436">
            <v>20</v>
          </cell>
          <cell r="R436">
            <v>2</v>
          </cell>
          <cell r="S436">
            <v>9</v>
          </cell>
          <cell r="T436">
            <v>9</v>
          </cell>
          <cell r="U436" t="str">
            <v>温建钦（历史文化学院副院长）15976334856</v>
          </cell>
        </row>
        <row r="437">
          <cell r="N437" t="str">
            <v>成立调研组，围绕“百千万工程”重点问题和县域发展实际需求进行专题研究，对所涉及村镇进行政治、经济、各相关产业进行调研，并形成调研报告，提供镇、村政府作决策参考</v>
          </cell>
          <cell r="O437" t="str">
            <v>为基层政府群策群力（2024-2025年每年两次组织专家组团队人员驻饶平县相关镇村进行调研）</v>
          </cell>
          <cell r="P437" t="str">
            <v>差旅费标准、补贴与时长</v>
          </cell>
          <cell r="Q437">
            <v>4</v>
          </cell>
          <cell r="R437">
            <v>0</v>
          </cell>
          <cell r="S437">
            <v>2</v>
          </cell>
          <cell r="T437">
            <v>2</v>
          </cell>
          <cell r="U437" t="str">
            <v>郭华生(马克思主义学院院长)18820030381</v>
          </cell>
        </row>
        <row r="438">
          <cell r="N438" t="str">
            <v>广工大、广开大围绕东源县“百千万工程”重点问题和县域发展实际需求进行专题研究，开展高质量的咨询服务，为东源县提供决策参考。</v>
          </cell>
          <cell r="O438" t="str">
            <v>（1）组建专家团队，围绕“百千万工程”重点问题和县域发展实际需求进行专题研究，开展高质量咨询服务，为当地党委政府提供决策参考；（2）结合大学生“三下乡”社会实践活动，组织大学生走千村、访万户，开展社会调查研究，形成系列村情民情调查研究成果。 </v>
          </cell>
          <cell r="P438" t="str">
            <v>组建师生调研团，前往结对县开展社情、民情调研等工作，完成咨询调研，报告编撰等。每年组建10支队伍，支持队伍食宿、交通等支出，3万元/支。</v>
          </cell>
          <cell r="Q438">
            <v>90</v>
          </cell>
          <cell r="R438">
            <v>30</v>
          </cell>
          <cell r="S438">
            <v>30</v>
          </cell>
          <cell r="T438">
            <v>30</v>
          </cell>
          <cell r="U438" t="str">
            <v>林文杰
15989116131</v>
          </cell>
        </row>
        <row r="439">
          <cell r="N439" t="str">
            <v>1.做好想好相关背景研究；
2.做好项目运营现状研究；
3.做好项目实施方案研究；
4.做好项目推广策略研究；
5.做好项目分期建设研究；
6.做好项目效益评估研究。</v>
          </cell>
          <cell r="O439" t="str">
            <v>1.编制小延安文旅项目提速增效方案1个；
2.发表论文1篇；
3.培养乡村骨干2人（获取职业资格证书等）；
4.帮扶就业人员3人；
5.开展专题培训2次（不少于100人次）。</v>
          </cell>
          <cell r="P439" t="str">
            <v>1.材料费（考察景区门票、相关研究数据和研究报告购买等)：4万元
2.劳务费（临时用工费）：3万
3.委托业务费：5万
4.差旅费：1万元
5.会议费：3万元
6.印刷设计费：2万
7.培训费：2万</v>
          </cell>
          <cell r="Q439">
            <v>20</v>
          </cell>
          <cell r="R439">
            <v>0</v>
          </cell>
          <cell r="S439">
            <v>8</v>
          </cell>
          <cell r="T439">
            <v>12</v>
          </cell>
          <cell r="U439" t="str">
            <v>刘国强13590361258</v>
          </cell>
        </row>
        <row r="440">
          <cell r="N440" t="str">
            <v>通过“广东青年大学生‘百千万工程’突击队行动项目对接平台”与镇村达成结对共建，发挥好大学生暑期社会实践作用，围绕现代化农业发展，通过走村、访户，进行社会调研，为当地发展提供决策参考</v>
          </cell>
          <cell r="O440" t="str">
            <v>总目标：结合连平县镇村实际情况，围绕产业振兴、生态振兴、文化振兴等领域，组织“百千万工程”突击队，实地开展调研，形成调研报告，总结提炼成功模式，为县域内其他镇村提供借鉴和参考。
分年度目标：
2023年，学校成立师生调研团队，前往连平县实地调研，了解县域基本情况和特色乡镇信息。
2024年-2026年，依托”百千万工程”突击队项目结对平台，结合县域情况，每年组织不少于1支突击队，深入连平县镇村，开展科技助农、农文旅资源策划、关爱留守儿童、普法宣传等活动，每年向当地政府提交1份调研报告供决策咨询。
2027</v>
          </cell>
        </row>
        <row r="440">
          <cell r="U440" t="str">
            <v>驻县服务队副队长，栾飞（15626090281）</v>
          </cell>
        </row>
        <row r="441">
          <cell r="N441" t="str">
            <v>依托学校大湾区小微企业调查与研究中心，由校地双方协同组织学生调查队伍，涵盖县域经济、乡村振兴等“百千万工程”重点问题开展田野调查，为龙川县政府决策提供第一手资料。</v>
          </cell>
          <cell r="O441" t="str">
            <v>总体目标：持续为龙川县决策咨询提供智力支持。
分年度量化指标：每年组织专家教授赴龙川县开展调研及指导等不少于1次，逐步建立完善专家智库，协助建立健全“百千万工程”决策咨询机制。</v>
          </cell>
          <cell r="P441" t="str">
            <v>实地调研：15000元×4年=60000元</v>
          </cell>
          <cell r="Q441">
            <v>3</v>
          </cell>
          <cell r="R441">
            <v>0</v>
          </cell>
          <cell r="S441">
            <v>1.5</v>
          </cell>
          <cell r="T441">
            <v>1.5</v>
          </cell>
          <cell r="U441" t="str">
            <v>驻县工作队队长 张战红 13923750317     驻县工作队副队长 陈亚敏15013798712</v>
          </cell>
        </row>
        <row r="442">
          <cell r="N442" t="str">
            <v>依托学校各级党组织，与龙川县部分基层党组织开展“结对共建”行动，扎实开展省市“启航计划”中涉及的“产业人才兴县”、“紧缺人才聚县”、“乡土人才兴县”、“专业人才扶县”等各类人才引育指标，以点带面、辐射推动龙川县各级党组织强化基层党建引领基层治理提质增效，激活党建引擎赋能乡村振兴战略。</v>
          </cell>
          <cell r="O442" t="str">
            <v>总体目标：为龙川县基层改革创新提供智力支持。
分年度量化指标：每年组织开展不少于1次共建活动。</v>
          </cell>
          <cell r="P442" t="str">
            <v>社会实践活动：20000元×4支×4年=320000元</v>
          </cell>
          <cell r="Q442">
            <v>16</v>
          </cell>
          <cell r="R442">
            <v>0</v>
          </cell>
          <cell r="S442">
            <v>8</v>
          </cell>
          <cell r="T442">
            <v>8</v>
          </cell>
          <cell r="U442" t="str">
            <v>驻县工作队队长 张战红 13923750317     驻县工作队副队长 陈亚敏15013798712</v>
          </cell>
        </row>
        <row r="443">
          <cell r="N443" t="str">
            <v>围绕“百千万工程”重点问题和县域发展实际需求开展专题研究，形成一批高质量调研报告，为县委县政府提供决策参考。深入开展蹲点式调查研究，探索形成一批实用型研究成果。邀请专家学者作为决策咨询专班顾问，建立常态化专家咨询机制，为县内重点难点问题提供智力支撑。发挥师生团队专业优势，挖掘乡村价值，盘活集体资产，开发乡村文化IP、市场化运营文化集市，协助当地发展农文旅产业、发展壮大新型集体经济</v>
          </cell>
          <cell r="O443" t="str">
            <v>每年向县委县政府提供行业发展、产业发展的专业调研报告</v>
          </cell>
          <cell r="P443" t="str">
            <v>根据学校相关经费用使用规定和专家费用的开支情况</v>
          </cell>
        </row>
        <row r="443">
          <cell r="U443" t="str">
            <v>王露（驻紫金县服务队队长） 13922466196</v>
          </cell>
        </row>
        <row r="444">
          <cell r="N444" t="str">
            <v>项目内容：结合结对高校学生志愿者“三下乡”社会实践活动，聚焦特色农业、特色制造业、文化创意、休闲旅游等领域，开展暑期义教、公益课堂、文化宣传、农业发展、生态环保、调查研究等社会实践，实现精准结对、长期结对，助力壮大县域经济，建设美丽圩镇，推进乡村振兴。
落实举措：
1.开展兴农助农社会实践活动
2.开展科普宣传活动
3.开展助老爱幼活动
4.开展乡村环境卫生清洁宣传
5.开展社会调查研究                   </v>
          </cell>
          <cell r="O444" t="str">
            <v>暨南大学、广东环境保护工程职业学院联合博罗县团委在博罗县开展暑期“三下乡”社会实践活动，5年内开展活动共105场，参与人数近2万人次。每年开展活动21场，参与人数4000人次</v>
          </cell>
          <cell r="P444" t="str">
            <v>54（暨南大学团委每年组织15-20支社会实践团队。其中，重点团队资助5000-8000元，一般团队资助3000元，预计每年总支出12w元。院系配套约10w.广东环境保护职业学院5w元）</v>
          </cell>
          <cell r="Q444">
            <v>54</v>
          </cell>
          <cell r="R444">
            <v>0</v>
          </cell>
          <cell r="S444">
            <v>27</v>
          </cell>
          <cell r="T444">
            <v>27</v>
          </cell>
          <cell r="U444" t="str">
            <v>暨南大学伍秀君（团委副书记）；广东环境保护工程职业学院李可（团委书记）15217649768</v>
          </cell>
        </row>
        <row r="445">
          <cell r="N445" t="str">
            <v>在深度调研基础上，高校方面发挥自身的资源优势，开展专题讲座及相关学术研讨活动；开展面向未来的乡村教育振兴行动。以“三下乡”为平台，开展主题调研等活动，为实施乡村振兴战略添砖加瓦。协助该县完成广东省乡村治理示范村监测评估、广东省乡村治理示范镇创建指导、国家乡村治理示范村创建指导、积分制和清单制研究推广、典型案例总结和宣传推广等五项工作。</v>
          </cell>
          <cell r="O445" t="str">
            <v>1.专题授课3次较2.高质量的咨询报告2-3篇
3.大学生三下乡社会实践活动（3-5支团队）
</v>
          </cell>
        </row>
        <row r="445">
          <cell r="U445" t="str">
            <v>郭萍（副院长）
13825476898</v>
          </cell>
        </row>
        <row r="446">
          <cell r="N446" t="str">
            <v>（一）项目内容：华南理工大学公共政策研究院 (IPP)在国际著名中国问题研究专家、学术委员会主席郑永年教授的直接领导下， 致力于为“百千万工程”和未来乡村，区域协调发展和共同富裕等议题的充分讨论提供一个开放的平台，深度研究共建县镇村的实践，同时为共建县镇村提供发展思路，为广东、中国农业农村现代化发展提供新思路。（二）落实举措：2023年12月16日，公共政策研究院将在广东南沙举办为期一天的学术会议，由郑永年教授担任会议召集人，邀请来自学界、政界和企业界的专家，围绕依托县域高质量发展的乡村振兴和共同富裕路径</v>
          </cell>
          <cell r="O446" t="str">
            <v>1.召开会议并完成会议成果汇编；
2.形成政策报告。</v>
          </cell>
        </row>
        <row r="446">
          <cell r="Q446">
            <v>18</v>
          </cell>
          <cell r="R446">
            <v>18</v>
          </cell>
        </row>
        <row r="446">
          <cell r="U446" t="str">
            <v>刘金程（华南理工大学公共政策研究院行政副院长），13631360100</v>
          </cell>
        </row>
        <row r="447">
          <cell r="N447" t="str">
            <v>从鹤山的本底出发，一是围绕广东省百千万工程（县域经济），自上而下为鹤山市进行全域谋划；二是建立一个系统性的战略引导规划；三是梳理近三年、近五年的计划、重点片区以及重要节点。</v>
          </cell>
          <cell r="O447" t="str">
            <v>制定鹤山市高质量发展现状调研报告及实施方案。</v>
          </cell>
        </row>
        <row r="447">
          <cell r="Q447">
            <v>20</v>
          </cell>
          <cell r="R447">
            <v>5</v>
          </cell>
          <cell r="S447">
            <v>15</v>
          </cell>
        </row>
        <row r="447">
          <cell r="U447" t="str">
            <v>吴志才（华南理工大学旅游发展与规划研究院院长，教授）13560487956</v>
          </cell>
        </row>
        <row r="448">
          <cell r="N448" t="str">
            <v>双方以调研、座谈的方式沟通交流需求 </v>
          </cell>
          <cell r="O448" t="str">
            <v>为鹤山职校小家电检测中心提供咨询服务</v>
          </cell>
          <cell r="P448" t="str">
            <v>目前正在进行可行性和社会需求调研。经费投入视建设规模而定。</v>
          </cell>
        </row>
        <row r="448">
          <cell r="U448" t="str">
            <v>吴小敏
广东省科学院驻鹤山市服务队副队长
13426801281</v>
          </cell>
        </row>
        <row r="449">
          <cell r="N449" t="str">
            <v>图斑量算，图件处理，用地报批材料组卷，协助甲方申报。</v>
          </cell>
          <cell r="O449" t="str">
            <v>为鹤山市自然资源局提供技术咨询服务</v>
          </cell>
          <cell r="P449" t="str">
            <v>完成图斑量算，图件处理，用地报批材料组卷，协助鹤山申报该段高速公路的建设。</v>
          </cell>
        </row>
        <row r="449">
          <cell r="U449" t="str">
            <v>吴小敏
广东省科学院驻鹤山市服务队副队长
13426801281</v>
          </cell>
        </row>
        <row r="450">
          <cell r="N450" t="str">
            <v>组织结对共建高校推荐专家人才，纳入开平咨询决策专家智库，为高质量发展重点问题提供咨询指导和论证。充分发挥高校专家智库作用，分别推荐两所高校及在校专家教授纳入江门市“百千万工程”专家智库以及开平市“百千万工程”专家智库。</v>
          </cell>
          <cell r="O450" t="str">
            <v>总体目标：充分发挥人才智库作用，提供决策咨询服务和专家智慧。分年度目标：2023年充分发挥已入选3名在校专家教授智库作用，为相关乡镇及企业高质量发展重点问题提供咨询指导和论证。2024年签订相关协议，根据建设实际需求，继续推荐企业急需专家人才，提供技术咨询和支撑；计划继续安排船海学院、信通学院、港航学院、经贸学院专家为开平市相关乡镇卫浴、螺旋桨和港口航运物流企业提供智力支持。2025年根据实际需求，增加新的专家教授纳入专家智库，激发青年博士博士后青年人才参与开平企业创新活力，充分发挥我校专家教授和青年高层</v>
          </cell>
          <cell r="P450" t="str">
            <v>计划每年专家差旅调研费3万元</v>
          </cell>
          <cell r="Q450">
            <v>9</v>
          </cell>
          <cell r="R450">
            <v>3</v>
          </cell>
          <cell r="S450">
            <v>3</v>
          </cell>
          <cell r="T450">
            <v>3</v>
          </cell>
          <cell r="U450" t="str">
            <v>温兆麟 13342816238</v>
          </cell>
          <cell r="V450" t="str">
            <v>广州航海学院</v>
          </cell>
          <cell r="W450" t="str">
            <v>广州航海学院</v>
          </cell>
        </row>
        <row r="451">
          <cell r="N451" t="str">
            <v>组织结对共建高校推荐专家人才，纳入开平咨询决策专家智库，为高质量发展重点问题提供咨询指导和论证。充分发挥高校专家智库作用，分别推荐两所高校及在校专家教授纳入江门市“百千万工程”专家智库以及开平市“百千万工程”专家智库。</v>
          </cell>
          <cell r="O451" t="str">
            <v>总体目标：充分发挥人才智库作用，提供决策咨询服务和专家智慧。分年度目标：2023年充分发挥已入选3名在校专家教授智库作用，为相关乡镇及企业高质量发展重点问题提供咨询指导和论证。2024年签订相关协议，根据建设实际需求，继续推荐企业急需专家人才，提供技术咨询和支撑；计划继续安排船海学院、信通学院、港航学院、经贸学院专家为开平市相关乡镇卫浴、螺旋桨和港口航运物流企业提供智力支持。2025年根据实际需求，增加新的专家教授纳入专家智库，激发青年博士博士后青年人才参与开平企业创新活力，充分发挥我校专家教授和青年高层</v>
          </cell>
          <cell r="P451"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451">
            <v>1.8</v>
          </cell>
          <cell r="R451">
            <v>0.6</v>
          </cell>
          <cell r="S451">
            <v>0.6</v>
          </cell>
          <cell r="T451">
            <v>0.6</v>
          </cell>
          <cell r="U451" t="str">
            <v>李珩：0750-3725130
13924680806</v>
          </cell>
          <cell r="V451" t="str">
            <v>江门职业技术学院</v>
          </cell>
          <cell r="W451" t="str">
            <v>江门职业技术学院</v>
          </cell>
        </row>
        <row r="452">
          <cell r="N452" t="str">
            <v>深入开展现场教学点实践调研。邀请高校领导干部和教师到我县红色革命教学点开展实践调研，推动红色资源挖掘利用、现场教学提质升级和基地教学内容开发，不断提升办学质量。</v>
          </cell>
          <cell r="O452" t="str">
            <v>总体目标：根据揭西县需求，组织汕大领导干部和教师到揭西县红色革命教学点开展实践调研，推动红色资源挖掘利用、现场教学提质升级和基地教学内容开发，不断提升办学质量。
年度目标：组织马克思主义学院“火种”宣讲团、文学院“红动潮汕”团队到揭西县红色革命教学点开展实践调研，推动红色资源挖掘利用、现场教学提质升级和基地教学内容开发。</v>
          </cell>
          <cell r="P452" t="str">
            <v>组织马克思主义学院“火种”宣讲团、文学院“红动潮汕”团队到揭西县红色革命教学点开展实践调研，每年2次，每次约8000元</v>
          </cell>
          <cell r="Q452">
            <v>4.8</v>
          </cell>
          <cell r="R452">
            <v>1.6</v>
          </cell>
          <cell r="S452">
            <v>1.6</v>
          </cell>
          <cell r="T452">
            <v>1.6</v>
          </cell>
          <cell r="U452" t="str">
            <v>组织部刘敏泉科长 
13750411605 
马克思主义学院沈海军书记 
13536835568</v>
          </cell>
        </row>
        <row r="453">
          <cell r="N453" t="str">
            <v>深入学习宣传贯彻习近平总书记视察广东重要讲话精神，依托中山大学人文社科领域科研力量，结合高州开展“百千万工程”的具体实践，开展理论阐释、成果凝练。</v>
          </cell>
          <cell r="O453" t="str">
            <v>2023-2024年，根据高州市实际情况，组织中山大学专家开展调研，形成调研初稿。</v>
          </cell>
        </row>
        <row r="453">
          <cell r="Q453">
            <v>20</v>
          </cell>
          <cell r="R453">
            <v>0</v>
          </cell>
          <cell r="S453">
            <v>10</v>
          </cell>
          <cell r="T453">
            <v>10</v>
          </cell>
          <cell r="U453" t="str">
            <v>陈凌（驻高州服务队队长）13922770016</v>
          </cell>
        </row>
        <row r="454">
          <cell r="N454" t="str">
            <v>在实施“百千万工程”中，化州市由市委党校、市社科联牵头成立了决策咨询专班，但目前我市的市委党校、市社科联等单位力量不足，专家库专家数量很有限，所覆盖的专业领域也不全面。广东轻工在很多领域人才云集，专家学者较多，利用广东轻工人才优势，在化州市重大决策、重大项目建设等方面多提参考意见，并积极参与化州市“百千万工程”智库建设。</v>
          </cell>
        </row>
        <row r="454">
          <cell r="U454" t="str">
            <v>易广（财贸学院副书记）
13751863513</v>
          </cell>
          <cell r="V454" t="str">
            <v>工作队副队长</v>
          </cell>
          <cell r="W454" t="str">
            <v>工作队副队长</v>
          </cell>
        </row>
        <row r="455">
          <cell r="N455" t="str">
            <v>新型智库共建项目。参与地方教育规划、乡村建设规划，开展园区经济、镇域经济、资源经济以及产业发展政策研究等</v>
          </cell>
          <cell r="O455" t="str">
            <v>总体任务：建成新型智库
开展1个大型调研项目；开展政策宣讲和普法宣传等活动3-5次</v>
          </cell>
          <cell r="P455" t="str">
            <v>25万元
（含当地政府资金）</v>
          </cell>
          <cell r="Q455">
            <v>25</v>
          </cell>
          <cell r="R455">
            <v>0</v>
          </cell>
          <cell r="S455" t="str">
            <v>20（含政府投入资金）</v>
          </cell>
          <cell r="T455" t="str">
            <v>5（含政府投入资金）</v>
          </cell>
          <cell r="U455" t="str">
            <v>崔惠斌
（服务队长）
13512754720</v>
          </cell>
          <cell r="V455" t="str">
            <v>希望有相关经费支持</v>
          </cell>
          <cell r="W455" t="str">
            <v>希望有相关经费支持</v>
          </cell>
        </row>
        <row r="456">
          <cell r="N456" t="str">
            <v>农业农村决策咨询能力提升。</v>
          </cell>
          <cell r="O456" t="str">
            <v>总体任务：提交农业农村决策咨询报告10项以上
每年提交相关报告2项
</v>
          </cell>
          <cell r="P456" t="str">
            <v>4万元</v>
          </cell>
          <cell r="Q456">
            <v>4</v>
          </cell>
          <cell r="R456">
            <v>0</v>
          </cell>
          <cell r="S456">
            <v>2</v>
          </cell>
          <cell r="T456">
            <v>2</v>
          </cell>
          <cell r="U456" t="str">
            <v>马力（副处长）13828435136</v>
          </cell>
        </row>
        <row r="457">
          <cell r="N457" t="str">
            <v>1.发展战略和体制机制研究；
2.数字文化特色项目的研究与开发；
3.人才培养与学术交流。</v>
          </cell>
          <cell r="O457" t="str">
            <v>2024年初建成乡村振兴数智研究院，后续进一步完善机制，定期提供研究成果。</v>
          </cell>
          <cell r="P457" t="str">
            <v>1.定期发布“双百行动”调研报告，20万元；
2.承担数字化红色金融文化传播和基层党建研究，20万元；
3.开展人才培养与学术交流，30万元。</v>
          </cell>
          <cell r="Q457">
            <v>70</v>
          </cell>
          <cell r="R457">
            <v>10</v>
          </cell>
          <cell r="S457">
            <v>30</v>
          </cell>
          <cell r="T457">
            <v>30</v>
          </cell>
          <cell r="U457" t="str">
            <v>汪前元（广东金融学院科处处长），15918745848</v>
          </cell>
        </row>
        <row r="458">
          <cell r="N458" t="str">
            <v>1.与大埔县开展党建联建共建，深入挖掘利用大埔红色资源，建立思想政治教育基地；
2.深入挖掘大埔县红色文化资源；
3.以三河坝战役纪念园、中央红色交通线、中共南方工委等红色遗迹、遗址为重点，提升红色文化内涵，建强红色文旅产业。</v>
          </cell>
          <cell r="O458" t="str">
            <v>1.与大埔县组织部开展党建联建共建；
2.建立1个思想政治教育基地；
3.深入挖掘大埔县红色文化资源；
4.以三河坝战役纪念园、中央红色交通线、中共南方工委等红色遗迹、遗址为重点，提升红色文化内涵。</v>
          </cell>
          <cell r="P458" t="str">
            <v>1.红色文创产品设计开发，谋划红色研学旅游项目开发利用，30万元；               2.红色文化调研，0.5万元/次，三年共12次，2023年2次，2024年、2025年各5次，共6万元；               3.课题研究经费，3万元/项，2024年、2025年各1项，共2项，共6万元。</v>
          </cell>
          <cell r="Q458">
            <v>42</v>
          </cell>
          <cell r="R458">
            <v>6</v>
          </cell>
          <cell r="S458">
            <v>18</v>
          </cell>
          <cell r="T458">
            <v>18</v>
          </cell>
          <cell r="U458" t="str">
            <v>陈学文（广东金融学院马克思主义学院党委书记），13825102189</v>
          </cell>
        </row>
        <row r="459">
          <cell r="N459" t="str">
            <v>组织经贸学院、管理学院教师团队与丰顺县“百千万工程”指挥部办公室对接，为更好实施“百千万工程”出谋划策，提交决策咨询报告。</v>
          </cell>
          <cell r="O459" t="str">
            <v>2023年度：组织相关领域专家赴丰顺开展政策解读报告，以便当地政府更好理解相关政策。
2024年度：组织经贸学院、管理学院相关专家赴丰顺开展调研和座谈，为当地“百千万工程”实施提出建议，提交决策咨询报告。
2025年度：持续跟进“百千万工程”实施，如有需要，继续派驻人员针对具体问题开展调研，提出改革建议。</v>
          </cell>
          <cell r="P459" t="str">
            <v>1.组织专家赴丰顺调研、开展政策讲解培训3次，差旅费3万元，授课费1.2万元，计4.2万元。批准立项专题调研项目2个，每个3万元，计6万元。
2.资料收集、整理费2.0万（2次）；
图书、文献检索费1.0万；
数据采集费、数据库使用费2.0万（2次采集，20次数据库使用）；
调研及差旅费9.0万元；
学术交流费1.0万元；
内部讨论和外部咨询费3.0万；
调查问卷及资料打印印刷费2.0万元；
成果出版费2.0万元；
研究生及科研教辅人员劳务费3.0万；
办公耗材及低值易耗品1.0万；
技术人员及行业专家咨</v>
          </cell>
          <cell r="Q459">
            <v>40.2</v>
          </cell>
          <cell r="R459">
            <v>2.2</v>
          </cell>
          <cell r="S459">
            <v>20</v>
          </cell>
          <cell r="T459">
            <v>18</v>
          </cell>
          <cell r="U459" t="str">
            <v>现代农业研究所副所长肖海林，18971360215；
经贸学院副院长黄灏然，13632416860；
管理学院副院长程硕，15013227381</v>
          </cell>
        </row>
        <row r="460">
          <cell r="N460" t="str">
            <v>依托2023年建立“院校专家库”为平远县各相关部门提供决策咨询服务，助力平远县实现经济社会高质量发展。</v>
          </cell>
          <cell r="O460" t="str">
            <v>在城乡规划、产业发展、园区建设、乡村振兴、社会治理、重大项目可研论证、政策研究等“百千万工程”重点工作方面，为平远县各相关部门提供决策咨询服务，助力平远县实现经济社会高质量发展。</v>
          </cell>
          <cell r="P460">
            <v>10</v>
          </cell>
          <cell r="Q460">
            <v>10</v>
          </cell>
        </row>
        <row r="460">
          <cell r="S460">
            <v>5</v>
          </cell>
          <cell r="T460">
            <v>5</v>
          </cell>
          <cell r="U460" t="str">
            <v>黎伟（平远县府办副主任、政研室主任）13502372878          杨勇（广州大学机关党委专职副书记）13342886887 、广邮党群工作部助理黄立烽18998461858</v>
          </cell>
        </row>
        <row r="461">
          <cell r="N461" t="str">
            <v>发挥南医、广体才智，推进决策咨询服务实践项目在五华落地。引导学校专家将科研论文写在五华大地，将技术专利在五华落地结果。引导大创项目、暑期社会实践团队服务五华百姓。围绕县镇村医疗卫生、公共服务、县域治理、基层卫生医疗体系建设、乡村振兴帮扶等领域开展专题调研，形成南医方案。指导五华县制定体育产业发展规划、中小学校体育发展规划、足球发展长远规划等，发挥广体所长。结合大学生“三下乡活动”，开展巩固拓展脱贫成果、扶贫资产管理和乡村产业方面的社会调查研究，提出产业振兴等意见建议。</v>
          </cell>
          <cell r="O461" t="str">
            <v>1.2023-2027年，每年高质量调研报告2-3篇， 调研报告总数量6-8篇。通过5年积累，促进大学人才、智力往五华转移，为五华各项工作提供决策参考。
2.2024-2027年，围绕县镇村医疗卫生、公共服务、县域治理、基层卫生医疗体系建设、乡村振兴帮扶等领域开展专题调研。每年至少形成2个以上方案。
3.2024-2025年，指导五华县制定体育产业发展规划、中小学校体育发展规划、足球发展长远规划等。每年至少形成1个以上方案。
4.引导大创项目、暑期社会实践团队服务五华百姓，每年不少于60天。</v>
          </cell>
          <cell r="P461" t="str">
            <v>按照南方医科大学、广州体学院薪酬发放标准发放。</v>
          </cell>
          <cell r="Q461">
            <v>23</v>
          </cell>
          <cell r="R461">
            <v>3</v>
          </cell>
          <cell r="S461">
            <v>10</v>
          </cell>
          <cell r="T461">
            <v>10</v>
          </cell>
          <cell r="U461" t="str">
            <v>刘克荣（南方医科大学驻县服务队队长）
18665000885
雷  伟（广州体育学院驻县服务队副队长）
13798106844</v>
          </cell>
        </row>
        <row r="462">
          <cell r="N462" t="str">
            <v>结合我县旅游产业发展现状，借助高校的人才和专业优势，对我县就“如何发挥汤塘‘氡’温泉、上岳古村落、乡村振兴示范带、国际医养中心等资源禀赋，打造医疗康养、文化养生、有机农业、运动休闲等功能为一体的精品线路，建设面向湾区的休闲旅游目的地”等课题出谋划策，推动全县农文旅康养产业高质量发展。</v>
          </cell>
          <cell r="O462" t="str">
            <v>推动农文旅康养产业发展，壮大县域经济。
1、2023-2024年，破解高岗豆腐节乡村文化、汤塘四九青梅、竹山粉葛产业品牌建设等发展难题，开发乡村文化IP，探索建立市场化运营路径，推动产业链延伸发展。
2、2024-2025年，借助广州中医药大学的专业师资力量和研究成果，积极指导和协助旅游企业提供中医养生旅游服务（比如汤塘的温泉民宿小汤居民宿、聚龙湾、熹乐谷、药王谷药浴药膳等），同时为游客提供定制化的中医养生方案，包括但不限于针灸、推拿、草药疗法等。</v>
          </cell>
          <cell r="P462" t="str">
            <v>结合佛冈县旅游产业发展现状，借助我校的人才和专业优势，每个季度就佛冈县“如何发挥汤塘‘氡’温泉、上岳古村落、乡村振兴示范带、国际医养中心等资源禀赋，打造医疗康养、文化养生、有机农业、运动休闲等功能为一体的精品线路，建设面向湾区的休闲旅游目的地”等课题开展现场调研和现场指导，推动佛冈县农文旅康养产业高质量发展，预计一年支出:
1.差旅费:20000元；
2.聘请文旅专家劳务:30000元；
3.资料费:2000元。
共计52000元。</v>
          </cell>
          <cell r="Q462">
            <v>15.6</v>
          </cell>
          <cell r="R462">
            <v>5.2</v>
          </cell>
          <cell r="S462">
            <v>5.2</v>
          </cell>
          <cell r="T462">
            <v>5.2</v>
          </cell>
          <cell r="U462" t="str">
            <v>蓝韶清13902278278</v>
          </cell>
        </row>
        <row r="463">
          <cell r="N463" t="str">
            <v>内容：为连南策划生成符合当地实际的金融融资项目，并为现有项目提供咨询及融资风险评估。对连南的国企改革提供指导咨询、改革方案等服务，做强做大国企融资平台。
落实举措：提供咨询及融资风险评估。</v>
          </cell>
          <cell r="O463" t="str">
            <v>连南国企市场竞争力有所提升，资产得以盘活利用，国企员工素质提升、办事机制优化升级，盈利能力得以提升。</v>
          </cell>
          <cell r="P463" t="str">
            <v>1.参与基层改革外出调研：一年4次，每次4人一周外出，按2000元/人标准测算，4*4*2000=32000元；
2.外出参加国企财务管理、基层改革培训班等：参照国家会计培训及当地住宿费标准、人员补贴按8000元/人标准测算（一周），一年3人次，3*8000=24000元
3.聘请专家讲座或咨询：一年4人次，每次8小时，1000元/小时，4*8*1000=32000元；
4.购买金融融资创新、国企改革、等书籍及数据库资源：20*50元/本+2*500元/个=2000元
5.印刷相关材料及手册：2*1000</v>
          </cell>
          <cell r="Q463">
            <v>18.4</v>
          </cell>
        </row>
        <row r="463">
          <cell r="S463">
            <v>9.2</v>
          </cell>
          <cell r="T463">
            <v>9.2</v>
          </cell>
          <cell r="U463" t="str">
            <v>金融投资学院黎欣（行政）13411790496</v>
          </cell>
        </row>
        <row r="464">
          <cell r="N464" t="str">
            <v>合作内容：高校结合连南需求和自身优势建立智囊团队和专家库，连南不定期向高校提出在开展“百千万工程”等工作过程中的决策咨询需求，通过线上线下相结合方式，高校根据所能提供专业解答和建议，并组织智囊团队和专家库每年不少于2次到连南实地调研，切实为连南提供决策咨询和解答服务。
合作模式：合作共建的形式。建立定期咨询事项解答服务机制，连南各职能部门及时将需要咨询的问题反馈给广东财贸职业学院，学校及时进行处理解答，对于具有研究价值的案例进一步深化合作研究，典型案例作为双方共同研究共建成果，加强宣传报道。</v>
          </cell>
          <cell r="O464" t="str">
            <v>总体目标：切实为连南提供决策咨询和解答服务。
2023年目标：无安排。
2024年目标：组建智囊团，深入调研了解需求，做好咨询事项立项，加强宣传报道。
2025年目标：总结具有研究价值的案例进一步深化合作研究，典型案例作为双方共同研究共建成果，加强宣传报道。</v>
          </cell>
          <cell r="P464" t="str">
            <v>
2023年，无。
2024年，计划调研：4次*600元*10人=24000元。预计聘请专家：6人次*4小时*1000左右，合计26000元。
2025年同上。</v>
          </cell>
          <cell r="Q464">
            <v>10</v>
          </cell>
        </row>
        <row r="464">
          <cell r="S464">
            <v>5</v>
          </cell>
          <cell r="T464">
            <v>5</v>
          </cell>
          <cell r="U464" t="str">
            <v>党政办公室
谢颖雯（综合信息科临时负责人）18818478338</v>
          </cell>
        </row>
        <row r="465">
          <cell r="N465" t="str">
            <v>结合大学生“三下乡”活动，组织青年大学生“百千万工程”突击队赴连州开展工作，围绕产业振兴项目提供青年助力</v>
          </cell>
          <cell r="O465" t="str">
            <v>围绕高质量发展目标，结合连州本地所需，以“教师带队指导、学生组团参与”的方式组建一系列大学生“百千万工程”突击队，用若干青年突击队项目助力地方经济社会发展，产生乡村振兴和人才培养的“融合效应”，实现高校与地方的“双向奔赴”。2024、2025年暑期分别组织一批。</v>
          </cell>
        </row>
        <row r="465">
          <cell r="Q465">
            <v>80</v>
          </cell>
          <cell r="R465">
            <v>20</v>
          </cell>
          <cell r="S465">
            <v>30</v>
          </cell>
          <cell r="T465">
            <v>30</v>
          </cell>
          <cell r="U465" t="str">
            <v>陈英群 （驻连州服务队队长）13751881727</v>
          </cell>
        </row>
        <row r="466">
          <cell r="N466" t="str">
            <v>1.调研阳山西洋菜目前种植及经营现状。
2.收集好的经验做法。
3.专家团队蹲点调研，发现问题并剖析根源。
4.汇集问题提出建设性对策建议供县委县政府领导参考。</v>
          </cell>
          <cell r="O466" t="str">
            <v>2024年3月前，确定县校合作师生团队。6月前开展试点调研。12月底前县校合作取得初步成效，形成阶段性实用型调研成果。2025-2026年视情况开展下一步调查研究。或提出新的决策咨询服务课题。</v>
          </cell>
        </row>
        <row r="466">
          <cell r="U466" t="str">
            <v>王圣君，阳山驻县工作队队长，15913165921</v>
          </cell>
        </row>
        <row r="467">
          <cell r="N467" t="str">
            <v>根据省、清远市对“百千万工程”具体工作部署，结合英德市委、市政府年度重点工作开展课题调研，每年形成不少于1篇专题调研报告，为县域高质量发展提供智力支撑。重点围绕改善发展环境、优化营商环境、提升政府工作效能、加快特色产业发展等方面开展调研，例如，针对工业园区的规划、建设、管理、服务等方面开展调查研究；针对如何科学构建“2+2+N”农业产业矩阵开展调查研究等。</v>
          </cell>
          <cell r="O467" t="str">
            <v>1.每年形成不少于1篇专题调研报告，为县域高质量发展提供智力支撑；2.针对工业园区的规划、建设、管理、服务等方面开展调查研究；3.针对如何科学构建“2+2+N”农业产业矩阵开展调查研究等。</v>
          </cell>
          <cell r="P467">
            <v>10</v>
          </cell>
          <cell r="Q467">
            <v>10</v>
          </cell>
        </row>
        <row r="467">
          <cell r="S467">
            <v>5</v>
          </cell>
          <cell r="T467">
            <v>5</v>
          </cell>
          <cell r="U467" t="str">
            <v>谢治菊（广州大学乡村研究院院长13368508054）；蒋红军（公共管理学院)18988995690</v>
          </cell>
        </row>
        <row r="468">
          <cell r="N468" t="str">
            <v>1.学校指导梳理南澳生态学科建设脉络及方案。
2.请校方参与调研及材料梳理工作，共同打造南澳生态精品课程和生态案例课程。
3.挂牌汕头大学生态文明建设南澳分教点，形成生态学科共同办学机制，共同为南澳生态专业育才。
4.南澳“两山转化”创新实践路径常态化研究。
5.请校方共建生态产业化咨政平台。</v>
          </cell>
          <cell r="O468" t="str">
            <v>1、立项南澳生态文明相关科研项目2-3项；2、公建产学研生态文明实践基地2个</v>
          </cell>
          <cell r="P468" t="str">
            <v>2024年，科研项目2项，5万元/项，合计10万元；2025年，实践基地建设费用2个，5万元/个，合计10万元</v>
          </cell>
          <cell r="Q468">
            <v>20</v>
          </cell>
          <cell r="R468" t="str">
            <v>/</v>
          </cell>
          <cell r="S468">
            <v>10</v>
          </cell>
          <cell r="T468">
            <v>10</v>
          </cell>
          <cell r="U468" t="str">
            <v>科研处罗英光副处长
0754-86503448
李松副处长
0754-86502586</v>
          </cell>
        </row>
        <row r="469">
          <cell r="N469" t="str">
            <v>1.艺术设计学院张树忠等老师参与后宅镇公共墙面绘画设计与施工实施（地点：贝沙湾、环城东路、沈公坑、广新路）。
2.文化旅游学院文创产品服务团队指导、参与、配合文创产品设计、开发。已经南澳文旅初步对接，待对方提出具体需求后，组成专业技术服务队开展服务工作</v>
          </cell>
          <cell r="O469" t="str">
            <v>总体目标;指导、参与、配合南澳文创产品设计、开发、销售、推广工作。通过墙绘、摄影等形式多样、精彩纷呈的宣传方式，传播和推广南澳历史文化。
年度目标：
2023年，组建团队，对接村镇，提出服务方案。
2024年-2027年，艺术设计学院专家团队参与墙绘等工作；文创产品服务团队按照服务方案，指导、参与、配合文创产品设计、开发、销售。</v>
          </cell>
          <cell r="P469" t="str">
            <v>调研和差旅费用</v>
          </cell>
          <cell r="Q469">
            <v>2.5</v>
          </cell>
          <cell r="R469">
            <v>0.5</v>
          </cell>
          <cell r="S469" t="str">
            <v>1</v>
          </cell>
          <cell r="T469" t="str">
            <v>1</v>
          </cell>
          <cell r="U469" t="str">
            <v>人事处
潘丽辉（处长）
15766603055
蔡楠（副处长）13692031882</v>
          </cell>
        </row>
        <row r="470">
          <cell r="N470" t="str">
            <v>1.开展专题培训
2.进行专场答疑</v>
          </cell>
          <cell r="O470" t="str">
            <v>2023年11月-2023.12，项目前期规划和准备，明确目标、建立团队、制定计划等。
2024.1-2027年12月，提供行政诉讼法律咨询服务，包括但不限于解答法律问题、提供诉讼策略建议等；同时，进行定期的培训和讲座；
在提供服务过程中，深入研究和分析相关行政诉讼案件，对案件进行跟踪和分析，及时发现和解决潜在法律问题，提出专业法律意见和建议。</v>
          </cell>
          <cell r="P470" t="str">
            <v>组织活动涉及的交通、差旅、物料等</v>
          </cell>
          <cell r="Q470">
            <v>5</v>
          </cell>
          <cell r="R470">
            <v>1</v>
          </cell>
          <cell r="S470">
            <v>2</v>
          </cell>
          <cell r="T470">
            <v>2</v>
          </cell>
          <cell r="U470" t="str">
            <v>马克思主义学院
林文雄（院长）
13612366848
陈映虹
13502962008</v>
          </cell>
        </row>
        <row r="471">
          <cell r="N471" t="str">
            <v>积极发挥科研院校科技工作者的智力优势组建科技支撑“百千万工程”智囊团，围绕科技发展规划、产业转型升级、企业技术创新等开展咨询研究和决策服务工作，促进科技创新与产业发展深度融合，为县域经济高质量发展提供智力支撑</v>
          </cell>
          <cell r="O471" t="str">
            <v>项目内容：以理学院、法学院、商学院相关学科、科研团队为基础建设校级科研平台：南澳生态研究中心。
落实举措：1．经费支持，支持南澳生态研究中心10万/每年建设经费；纳入2024年科研处经费预算项目。2．制度保障，优先支持南澳县相关各类项目申请。3．建立南澳县生态发展咨询专家库。</v>
          </cell>
          <cell r="P471" t="str">
            <v>2024年，南澳生态中心建设费用10万元；2025年，南澳生态中心建设费用10万元；</v>
          </cell>
          <cell r="Q471">
            <v>20</v>
          </cell>
          <cell r="R471" t="str">
            <v>/</v>
          </cell>
          <cell r="S471">
            <v>10</v>
          </cell>
          <cell r="T471">
            <v>10</v>
          </cell>
          <cell r="U471" t="str">
            <v>科研处李松副处长
13565912802</v>
          </cell>
        </row>
        <row r="472">
          <cell r="N472" t="str">
            <v>根据南澳县实际需求，开展合作传承弘扬潮汕优秀传统文化、深化志愿服务活动、基础教育帮扶、选派优秀大学生到基层团组织挂（兼）职。</v>
          </cell>
          <cell r="O472" t="str">
            <v>依托青年志愿者协会和建设生态学院全科教育专业南澳籍学生假期返家乡开展相关工作。</v>
          </cell>
          <cell r="P472" t="str">
            <v>组织活动涉及的交通、差旅、物料等</v>
          </cell>
          <cell r="Q472">
            <v>8</v>
          </cell>
          <cell r="R472">
            <v>2</v>
          </cell>
          <cell r="S472">
            <v>3</v>
          </cell>
          <cell r="T472">
            <v>3</v>
          </cell>
          <cell r="U472" t="str">
            <v>团委
邱哲（书记）
13923999849</v>
          </cell>
        </row>
        <row r="473">
          <cell r="N473" t="str">
            <v>1.民宿运营服务团（文化旅游学院），服务深澳镇走马埔村。
2.龙须菜养殖服务团（建设生态学院），服务深澳镇海滨村。
3.电子商务服务团（财经商贸学院），服务后宅镇山顶渔村。</v>
          </cell>
          <cell r="O473" t="str">
            <v>总体目标：专家团队开展乡村运营模式研究，量身定做独具特色的乡村运营管理模式。围绕乡村运营，培养一批乡村运营职业管理人才。
年度目标：
1.2023年，专家团队对服务乡村进行走访调研，形成调研报告。
2.2024年，专家团队对服务乡村进行培训和辅导，形成乡村运营模式，提升村民运营技能。
3.2025年-2027年，专家团队持续跟进辅导。
</v>
          </cell>
          <cell r="P473" t="str">
            <v>开展调查、差旅等费用</v>
          </cell>
          <cell r="Q473">
            <v>2.5</v>
          </cell>
          <cell r="R473">
            <v>0.5</v>
          </cell>
          <cell r="S473">
            <v>1</v>
          </cell>
          <cell r="T473">
            <v>1</v>
          </cell>
          <cell r="U473" t="str">
            <v>人事处
潘丽辉（处长）
15766603055
蔡楠（副处长）13692031882</v>
          </cell>
        </row>
        <row r="474">
          <cell r="N474" t="str">
            <v>围绕“百千万工程”重点问题和县域发展实际需求进行专题研究，到陆河县开展实地专题调研，重点聚焦推进乡村振兴战略、县域经济发展、基层治理现代化、基础教育质量提升等重点课题，组建师生团队深入开展蹲点式调查研究，形成一批实用型研究成果，为陆河县党委和政府提供决策参考。</v>
          </cell>
          <cell r="O474" t="str">
            <v>1.2023-2024年，建立陆河县“百千万工程”微观调查样本框，按年和按时期针对“百千万工程”不同议题更新调查样本框，为县域经济发展提供决策参考。
2.2024-2025年，组织师生实地调查队伍，校地协同组织田野调查，聚焦县域经济、乡村振兴等“百千万工程”重点问题开展田野调查，为县域经济发展提供第一手资料。
3.2025-2026年，针对陆河县所重点关注议题，在部分行业、产业园、乡村等设立固定观察点，为地方政府政策制定提供决策参考。
4.2024-2026年，为县域改革创新出谋划策，参与相关工作方案和政</v>
          </cell>
        </row>
        <row r="474">
          <cell r="U474" t="str">
            <v>驻县服务队队长，胡学英（13510185759）
驻县服务队副队长，雷聪聪（13760395330）</v>
          </cell>
        </row>
        <row r="475">
          <cell r="N475" t="str">
            <v>共建乡村振兴高端智库,建立长期合作关系，为乐昌市提供决策咨询服务。</v>
          </cell>
          <cell r="O475" t="str">
            <v>针对东莞与韶关对口帮扶多年，乐昌在此契机下实现了工业的大发展，但疫情后各地招商引资压力巨大，包括珠三角在内引进、留住企业的优惠政策更有力，新形势下如何深化产业共建需要新的举措、新的政策</v>
          </cell>
          <cell r="P475" t="str">
            <v>完成初步方案，正在进行项建及可研编制。</v>
          </cell>
        </row>
        <row r="475">
          <cell r="U475" t="str">
            <v>赵明 
广东省科学院驻乐昌市服务队队长
18022391569 </v>
          </cell>
        </row>
        <row r="476">
          <cell r="N476" t="str">
            <v>共建乡村振兴高端智库,建立长期合作关系，为乐昌市提供决策咨询服务。</v>
          </cell>
          <cell r="O476" t="str">
            <v>针对乐昌在招商引资工作一直下大力气开展，但是对存量的“2+1+1”产业体系缺乏深入研究，对产业链条上游、下游应该是哪些企业缺乏了解，需要信息指导以提升招商精准度。</v>
          </cell>
          <cell r="P476" t="str">
            <v>完成初步方案，正在进行项建及可研编制。</v>
          </cell>
        </row>
        <row r="476">
          <cell r="U476" t="str">
            <v>赵明 
广东省科学院驻乐昌市服务队队长
18022391569 </v>
          </cell>
        </row>
        <row r="477">
          <cell r="N477" t="str">
            <v>项目内容：充分发挥资源优势，以打造具有南雄特色、市域特点、时代特征的基层社会治理新模式。落实举措：1.挂牌成立基层社会治理研究基地；2.开开展专题调研，为南雄市加快推进市域社会治理现代化提供决策依据；3.基层治理人才学历提升及培训；4.提供法律咨询和法治宣讲、进行普法活动。</v>
          </cell>
          <cell r="O477" t="str">
            <v>（一）总体任务目标：项目团队围绕决策咨询、法律咨询、干部人才培训、党团共建等领域，与南雄市展开紧密合作。建设期，将提供决策咨询报告4份或决策咨询4次，提供法律咨询服务5次，开展人才培训4期，开展党团共建4次。
（二）年度主要任务目标：
1.2023-2024年度：挂牌成立基层社会治理研究基地；提供决策咨询报告1份或决策咨询1次，提供法律咨询服务2次，开展人才培训1期，开展党团共建1次；
2.2025年：提供决策咨询报告1份或决策咨询1次，提供法律咨询服务1次，开展人才培训1期，开展党团共建1次；
3.20</v>
          </cell>
          <cell r="P477" t="str">
            <v>根据《韶关学院教科研经费差旅费管理办法》（韶学院〔2022〕49 号）等文件：        1.调研差旅费补贴：180元/每人/每天；        2.劳务费：90元/每人/每天； 3.起草法律文本补贴：15万元/一部。</v>
          </cell>
          <cell r="Q477">
            <v>70</v>
          </cell>
          <cell r="R477">
            <v>25</v>
          </cell>
          <cell r="S477">
            <v>20</v>
          </cell>
          <cell r="T477">
            <v>25</v>
          </cell>
          <cell r="U477" t="str">
            <v>韶关学院政法学院（韩登池15015091360）</v>
          </cell>
        </row>
        <row r="478">
          <cell r="N478" t="str">
            <v>围绕“百千万工程”重点问题和仁化县镇村基本卫生医疗服务需求，深入医疗卫生机构，开展蹲点式调研，形成一份基本卫生医疗服务水平“诊断报告”，为仁化县委、县政府提供决策参考。</v>
          </cell>
          <cell r="O478" t="str">
            <v>"提供决策规划咨询服务，通过深入调研基本卫生医疗服务需求，为仁化县提供决策参考，以促进医疗卫生事业发展。
2023
1.完成对基本卫生医疗服务需求的蹲点式调研，形成初步诊断报告。
2.与仁化县相关部门对接，明确提供咨询服务的关键节点。
2024
1.完成基本卫生医疗服务水平的最终诊断报告，提出可行的决策建议。
2.启动咨询服务项目实施，确保至少提供一次咨询服务。
3.向仁化县委、县政府提交决策参考报告，以支持相关政策和规划的制定。" </v>
          </cell>
          <cell r="P478" t="str">
            <v>用于向仁化县委、县政府提交决策参考报告，支持相关政策和规划的制定，包括报告制作费用、宣传费用等。</v>
          </cell>
          <cell r="Q478">
            <v>15</v>
          </cell>
          <cell r="R478">
            <v>2</v>
          </cell>
          <cell r="S478">
            <v>6</v>
          </cell>
          <cell r="T478">
            <v>6</v>
          </cell>
          <cell r="U478" t="str">
            <v>孙俊川 驻县服务队队长 13824416635</v>
          </cell>
        </row>
        <row r="479">
          <cell r="N479" t="str">
            <v>项目内容：乳源讲坛、乡村振兴专题培训班项目。落实举措：1.依托党校系统资源与人才优势，发挥智库作用，协助乳源县解决城乡规划建设、人才培养、产业发展等问题。2.选派专家学者到乳源开展“百千万工程”政策宣讲活动 3.举办乳源一六镇一、二期乡村振兴专题培训班。一六镇镇村干部、党员代表、人大代表、企业代表、种植大户等50多人走入课堂“充电赋能”</v>
          </cell>
          <cell r="O479" t="str">
            <v>总体目标：打造乳源讲坛、乡村振兴专题培训班品牌培训项目。形成1-2篇高质量的政策决策报告。分年度目标：2023年—举办两期乡村振兴专题培训班，培养班规模在50人左右。邀请具有一定影响力的专家学者进行讲座授课2次。2024年—举办两期乡村振兴专题培训班，培养班规模达到100人左右。邀请具有一定影响力的专家学者进行讲座授课2次。形成1-2篇高质量的政策决策报告。2025年—继续开展乡村振兴专题培训班，培养班规模稳定在100人左右。邀请具有一定影响力的专家学者进行讲座授课2次。形成1-2篇高质量的政策决策报告。</v>
          </cell>
          <cell r="P479" t="str">
            <v>每个干部按3000元培训费估计，预计培养100名干部。后续持续加大投入。</v>
          </cell>
          <cell r="Q479">
            <v>185</v>
          </cell>
          <cell r="R479">
            <v>25</v>
          </cell>
          <cell r="S479">
            <v>80</v>
          </cell>
          <cell r="T479">
            <v>80</v>
          </cell>
          <cell r="U479" t="str">
            <v>许润生（广东外语外贸大学党委组织部科长）13416169343
张洪荣（广东省委党校驻乳源一六镇工作队成员）15113347173</v>
          </cell>
        </row>
        <row r="480">
          <cell r="N480" t="str">
            <v>项目内容：围绕文旅创新打造古村落，促进镇域经济、村集体经济发展。落实举措：1.挖掘推广传统手工艺；2.以周前村为中心对古村落升级规划；3.挖掘非物质文化遗产，提升保护力度和传承活力。</v>
          </cell>
          <cell r="O480" t="str">
            <v>总体任务目标
• 实现始兴县旅游产业的全面发展与提升。
• 建立稳固的教育与实践基地，促进学术研究和实地应用的结合。
• 促进始兴县文化遗产的保护和传承，增强地区的文化认同感。
• 推动旅游产业创新，实现可持续发展目标。
年度量化指标
第一年（年度目标与指标）
1. 旅游产业规划发展初步编制与实施合作： 
o 展开始兴县旅游产业发展的初步规划。
o 开始对至少2个古村落开展景观规划与设计研究工作。
2. 专业实习项目： 
o 安排至少10名学生前往始兴县进行调研实践。
o 完成至少2份市场趋势分析和文化遗</v>
          </cell>
          <cell r="P480" t="str">
            <v>差旅2万/年，耗材0.7万/年，设计会议及培训4万/年，资料搜集与打印5万，效果图制作10万，其他支出5万</v>
          </cell>
          <cell r="Q480">
            <v>40.1</v>
          </cell>
          <cell r="R480">
            <v>12</v>
          </cell>
          <cell r="S480">
            <v>10</v>
          </cell>
          <cell r="T480">
            <v>18.1</v>
          </cell>
          <cell r="U480" t="str">
            <v>负责人：文吉（暨南大学深圳旅游学院院长），联系人：林丹（暨南大学风景园林专业负责人，18938075253）</v>
          </cell>
        </row>
        <row r="481">
          <cell r="N481" t="str">
            <v>项目内容：广东机电职业技术学院积极参与地理标志农产品与特色产品的品牌建设和营销策划。落实举措：为澄江镇有机特色产品和隘子镇地理标志农产品生产和销售提供市场营销解决方案，帮助农业产业实现品牌建设和销售增长，助力乡镇乡村振兴。</v>
          </cell>
          <cell r="O481" t="str">
            <v>2023年12月前完成调研，2024年和2025先后为澄江镇有机特色产品和隘子镇地理标志农产品生产和销售提供市场营销解决方案，帮助农业产业实现品牌建设和销售增长。</v>
          </cell>
          <cell r="P481" t="str">
            <v>2.5万：启动0.5+每年实施1万</v>
          </cell>
        </row>
        <row r="481">
          <cell r="R481">
            <v>0.5</v>
          </cell>
          <cell r="S481">
            <v>1</v>
          </cell>
          <cell r="T481">
            <v>1</v>
          </cell>
          <cell r="U481" t="str">
            <v>联系人：万益（广东机电职业技术学院驻始兴县服务队副队长，13719004122）</v>
          </cell>
          <cell r="V481" t="str">
            <v>面向澄江镇、隘子镇</v>
          </cell>
          <cell r="W481" t="str">
            <v>面向澄江镇、隘子镇</v>
          </cell>
        </row>
        <row r="482">
          <cell r="N482" t="str">
            <v>项目内容：与县博物馆合作开展藏品保护、研究、展示、教育、传播等相关技术手段的合作。落实举措：1.建立共建合作研究平台；2.推动文化遗产展示利用；3.开展文化遗产预防性保护与关键技术研究；4.开展文化遗产保护学科共建；5.开展学术交流；6.开展人才培训与培养。</v>
          </cell>
          <cell r="O482" t="str">
            <v>总体目标：在博物馆展陈、文物普查、人才培养等方面开展合作，推动始兴地区文博事业发展。                                                                          2023年，进行文物资源梳理和普查工作，完成始兴地区文物资源登记表；                                                                2024年，在始兴博物馆开展始兴历史文化展。在国际博物馆日等开展宣传活动；    </v>
          </cell>
          <cell r="P482" t="str">
            <v>预计经费30万元。1、差旅费3万元/年；2、会议费（含培训费）：2万元/年；3、印刷（含展板制作等）2万元/年；4、展陈费：9万</v>
          </cell>
          <cell r="Q482">
            <v>30</v>
          </cell>
          <cell r="R482">
            <v>7</v>
          </cell>
          <cell r="S482">
            <v>16</v>
          </cell>
          <cell r="T482">
            <v>7</v>
          </cell>
          <cell r="U482" t="str">
            <v>负责人：李云飞（暨南大学文学院），联系人：熊增珑（暨南大学文学院文物与博物馆专业负责人15040081177）</v>
          </cell>
        </row>
        <row r="483">
          <cell r="N483" t="str">
            <v>项目内容：为翁城地窖酒提供品牌形象设计服务。                                 落实举措：一是开展深入调查研究。项目团队依托镇特色农业产业，从2023年10月起深入当地开展调查研究，深挖韶关地区历史人文故事，发掘瓮城地窖酒文化内涵；了解掌握产业发展现状，锁定翁源地窖酒消费群体及其喜好特征，为打造全新地窖酒品牌形象，助力翁城镇文化特色定位，促进当地经产业济发展奠定基础。                         二是推动品牌视觉设计。项目团队经与瓮城镇政府、合作企业经过多</v>
          </cell>
          <cell r="O483" t="str">
            <v>2023 年 5 月-6 月 双方沟通协调，明确项目实施方案
2023 年 7 月-8 月 开展调研，包括市场调研、竞品调研、消费者调研等，明确市场定位、品牌定位和品牌文化，明确产品的主要竞争优势。
2023 年 9 月-2024 年 6 月 确定品牌商标，完成 logo 设计和包装设计，完成品牌 VIS（视觉形象识别系统）设计。
2024 年 7 月-12 月 品牌宣传片摄制。
2025 年 1 月-项目结束 品牌宣传推广策划与实施，品牌形象升级优化</v>
          </cell>
        </row>
        <row r="483">
          <cell r="U483" t="str">
            <v>曾祥跃（人力资源部管理九级职员）</v>
          </cell>
          <cell r="V483" t="str">
            <v>积极发动学校师生志愿参与该项目，不需要经费。</v>
          </cell>
          <cell r="W483" t="str">
            <v>积极发动学校师生志愿参与该项目，不需要经费。</v>
          </cell>
        </row>
        <row r="484">
          <cell r="N484" t="str">
            <v>2024至2025年，分批安排水利工程专业的博士驻县下乡参与新丰江上游新丰县段综合治理工程项目建设，解决基层水利工程技术人才短缺的现状，为重点项目工程项目建设提供决策咨询服务。</v>
          </cell>
          <cell r="O484" t="str">
            <v>2024、2025年各选派1名博士为项目建设提供科技人才支撑。
</v>
          </cell>
          <cell r="P484" t="str">
            <v>工作人员差旅费、咨询费</v>
          </cell>
          <cell r="Q484">
            <v>10</v>
          </cell>
        </row>
        <row r="484">
          <cell r="S484">
            <v>5</v>
          </cell>
          <cell r="T484">
            <v>5</v>
          </cell>
          <cell r="U484" t="str">
            <v>黄绍福（水务局副局长），13927802788</v>
          </cell>
        </row>
        <row r="485">
          <cell r="N485" t="str">
            <v>1.提供城镇建设和产业发展规划咨询服务：为城镇建设规划和产业发展规划提供技术指导服务；
2.提供重大项目建设咨询服务：为区内重大城镇基础设施建设项目、产业类项目提供项目建议书、项目可行性研究等咨询服务。
3.提供项目申报咨询服务：为当地政府或企业申报专项资金、重点项目、产业园区等事项提供项目申报咨询服务。</v>
          </cell>
          <cell r="O485" t="str">
            <v>总体目标：
1.提高政府决策科学性。向当地政府提交2份城镇建设和产业发展专题调研报告，为政府决策和完善相关政策提供参考；2.提高项目立项和规划建设科学性。为当地政府和企业提供项目可研、项目申报、实施方案等项目咨询服务3项。
分年度量化指标：
1.2023-2025年每年开展1次关于城镇和产业发展的专题调研，提供1份专题宏观调研咨询报告；
2.2023-2025年根据当地政府项目申报和建设需要，每年提供至少1项目申报书、项目建议书、项目可行性研究报告、项目实施方案、项目验收报告等项目咨询成果。</v>
          </cell>
          <cell r="P485" t="str">
            <v>按照《国家计委关于印发建设项目前期工作咨询收费暂行规定的通知（计价格[1999]1283）》设定的可研报告的收费标准。总投资3000万-1亿元项目，编制项目建议书（6-14万），编制可行性研究报告（12-28万），评估项目建议书（4-8万），评估可行性研究报告（5-10）。此外根据行业类型和项目复杂程度不同，以上分档收费的调整系数0.8-1.3。
考虑到对口帮扶的公益性要求和城镇建设项目投资规模较小等因素，按照以上最低档收费标准4万元和最低调整系数0.8计算，工作任务量化指标1项规划咨询报告和1项可行性研</v>
          </cell>
          <cell r="Q485">
            <v>18</v>
          </cell>
          <cell r="R485">
            <v>6</v>
          </cell>
          <cell r="S485">
            <v>6</v>
          </cell>
          <cell r="T485">
            <v>6</v>
          </cell>
          <cell r="U485" t="str">
            <v>杨伟（阳江职业技术学院大数据与财务管理专业主任）
18926317071</v>
          </cell>
        </row>
        <row r="486">
          <cell r="N486" t="str">
            <v>1.提供城镇建设和产业发展规划咨询服务：为城镇建设规划和产业发展规划提供技术指导服务；
2.提供重大项目建设咨询服务：为区内重大城镇基础设施建设项目、产业类项目提供项目建议书、项目可行性研究等咨询服务。
。</v>
          </cell>
          <cell r="O486" t="str">
            <v>总体目标：
1.提高政府决策科学性。向当地政府提交了镇域和镇区的策划设计报告文本，为政府决策和完善相关政策提供参考；2.组织了“乡村振兴 魅力圩镇—人居环境高质量发展论坛”聚焦“文化引领、产业带动”为乡村振兴献计献策。
分年量化指标：                                                1.2021年参与乡村振兴擂台赛演讲汇报并获一等奖，提供1份专题宏观计划发展报告书；
2.2022年通过八甲镇形象标志设计的加持参与第12届广东现代农业博览会，通过八甲形象的艺术设</v>
          </cell>
          <cell r="P486" t="str">
            <v>按照《国家计委关于印发建设项目前期工作咨询收费暂行规定的通知（计价格[1999]1283）》设定的可研报告的收费标准。总投资3000万-1亿元项目，编制项目建议书（6-14万），编制可行性研究报告（12-28万），评估项目建议书（4-8万），评估可行性研究报告（5-10）
。此外根据行业类型和项目复杂程度不同，以上分档收费的调整系数0.8-1.3。</v>
          </cell>
          <cell r="Q486">
            <v>18</v>
          </cell>
          <cell r="R486">
            <v>6</v>
          </cell>
          <cell r="S486">
            <v>6</v>
          </cell>
          <cell r="T486">
            <v>6</v>
          </cell>
          <cell r="U486" t="str">
            <v>王铬（广州美术学院建筑艺术设计学院副院长、副教授）18688885843</v>
          </cell>
        </row>
        <row r="487">
          <cell r="N487" t="str">
            <v>围绕县“百千万工程”重点问题和县域发展实际需求进行专题研究，开展高质量的咨询服务，为郁南县提供决策参考。了解禾楼舞、桑蚕养殖、天池庵旅游区等文化发展。形成调研报告。</v>
          </cell>
          <cell r="O487" t="str">
            <v>（1）组建专家团队，围绕“百千万工程”重点问题和县域发展实际需求进行专题研究，开展高质量咨询服务，为当地党委政府提供决策参考；（2）结合大学生“三下乡”社会实践活动，组织大学生走千村、访万户，开展社会调查研究，形成系列村情民情调查研究成果。 </v>
          </cell>
          <cell r="P487" t="str">
            <v>组建师生调研团，前往结对县开展社情、民情调研等工作，完成咨询调研，报告编撰等。每年组建5支队伍，支持队伍食宿、交通等支出，3万元/支。</v>
          </cell>
          <cell r="Q487">
            <v>45</v>
          </cell>
          <cell r="R487">
            <v>15</v>
          </cell>
          <cell r="S487">
            <v>15</v>
          </cell>
          <cell r="T487">
            <v>15</v>
          </cell>
          <cell r="U487" t="str">
            <v>林文杰
15989116131</v>
          </cell>
        </row>
        <row r="488">
          <cell r="N488" t="str">
            <v>围绕“百千万工程”重点问题和廉江发展实际需求进行专题调研，形成一批实用型研究成果，为廉江市委市政府提供决策参考。</v>
          </cell>
          <cell r="O488" t="str">
            <v>1.围绕廉江“三农”高质量发展存在的突出问题进行研究，并提出咨询和科学指导，如工厂生产、乡镇生活污水处理、危化品安全知识等。
2.撰写廉江特色农业高质量发展咨询报告及廉江“碳达峰碳中和”背景下产业高质量发展咨询报告。
3.拟通过“廉江市乡镇商业建设高质量发展研究”、“基础教育高质量发展”、“农业高质量发展”、“廉江县域经济高质量及可持续发展研究”、“廉江市镇级乡村振兴规划”、“廉江市家电产业数字化发展规划”等项目展开合作
4.定期开展普法活动
5.围绕“百千万工程”实施，结合廉江市实际需求，聚焦农村人才短</v>
          </cell>
        </row>
        <row r="488">
          <cell r="U488" t="str">
            <v>岭南师范学院：规划与法规处（郭和才13828280886）、法政学院（刘鑫淼18022601981）
广东省外语艺术职业学院：
职业与学前教育研究所所长李海13450364859；团委书记朱丹
15902095599；马克思主义学院院长陈英 18602065012；
廉江市：市农业农村局（曹忠芬）13824819666、市文化广电旅游体育局（苏锡豪）13822530099</v>
          </cell>
        </row>
        <row r="489">
          <cell r="N489" t="str">
            <v>1.开展附属第二医院党委、学校团委党支部与园区企业党建共建，凝聚促进高质量发展合力；
2.依托医院和医学生志愿者优势，开展应急救护技能普及，助力安全生产；
3.将职业病筛查、中医保健等内容送入园区，激发企业活力。</v>
          </cell>
          <cell r="O489" t="str">
            <v>总体目标：三年内全覆盖园区企业。
年度目标：年均覆盖园区企业不少30%。</v>
          </cell>
          <cell r="P489" t="str">
            <v>1.急救知识培训每年4场，按50人场，每场0.5万元，约6万元。
2.企业党建活动经费预算为5万元/年，约15万元。
3.其他活动费用2万元/年，约6万元。</v>
          </cell>
          <cell r="Q489">
            <v>21</v>
          </cell>
          <cell r="R489">
            <v>3</v>
          </cell>
          <cell r="S489">
            <v>8</v>
          </cell>
          <cell r="T489">
            <v>10</v>
          </cell>
          <cell r="U489" t="str">
            <v>徐畅（广医医科大学，团委副科长）
13729044669</v>
          </cell>
        </row>
        <row r="490">
          <cell r="N490" t="str">
            <v>根据吴川市实际需要，每年重点支持1个决策咨询服务课题，为问题解决提供咨询服务。</v>
          </cell>
          <cell r="O490" t="str">
            <v>每年立项1个</v>
          </cell>
          <cell r="P490" t="str">
            <v>5万元，由院科研处立项，采用包干制。</v>
          </cell>
          <cell r="Q490">
            <v>10</v>
          </cell>
          <cell r="R490">
            <v>0</v>
          </cell>
          <cell r="S490">
            <v>5</v>
          </cell>
          <cell r="T490">
            <v>5</v>
          </cell>
          <cell r="U490" t="str">
            <v>周仲高（队长）13570320509</v>
          </cell>
        </row>
        <row r="491">
          <cell r="N491" t="str">
            <v>结合具体村镇要求，通过环境设计、地理等相关专业开展调研，通过学校竞赛评奖方式，激活文旅方案设计热情。</v>
          </cell>
          <cell r="O491" t="str">
            <v>主要目标是设计出符合目标地区发展、有助于提升目标地区文化软实力和品牌价值的文旅产品。            2023年处于工作对接阶段。2024年开展文旅设计工作。</v>
          </cell>
          <cell r="P491">
            <v>2</v>
          </cell>
          <cell r="Q491">
            <v>2</v>
          </cell>
          <cell r="R491">
            <v>0</v>
          </cell>
          <cell r="S491">
            <v>2</v>
          </cell>
          <cell r="T491">
            <v>0</v>
          </cell>
          <cell r="U491" t="str">
            <v>张玲       生物与食品工程学院副院长13828674590</v>
          </cell>
        </row>
        <row r="492">
          <cell r="N492" t="str">
            <v>项目内容：德庆讲坛、乡村振兴专题培训班项目。落实举措：1.依托党校系统资源与人才优势，发挥智库作用，协助德庆县解决城乡规划建设、人才培养、产业发展等问题。2.选派专家学者到德庆开展“百千万工程”政策宣讲活动 3.举办德庆县一、二期乡村振兴专题培训班</v>
          </cell>
          <cell r="O492" t="str">
            <v>总体目标：打造德庆讲坛、乡村振兴专题培训班品牌培训项目。形成1-2篇高质量的决策咨询报告。分年度目标：2024年—举办两期乡村振兴专题培训班，培训班规模在50人左右。邀请具有一定影响力的专家学者进行讲座授课2次，形成1-2篇决策咨询报告。2025年—继续开展乡村振兴专题培训班，培训班规模稳定在100人左右。邀请具有一定影响力的专家学者进行讲座授课2次。形成1-2篇高质量的政策决策报告。</v>
          </cell>
        </row>
        <row r="492">
          <cell r="U492" t="str">
            <v>吴威（驻县服务队副队长）15017558014</v>
          </cell>
        </row>
        <row r="493">
          <cell r="N493" t="str">
            <v>1.参与地方教育规划、乡村建设规划；
2.开展乡村治理、园区经济、镇域经济、产业发展政策研究；
3.共建习近平法治思想宣传阵地、法治人才培训基地。
4.以“百千万工程”为主题，鼓励学校的专家学者开展相关课题研究，围绕“百千万工程”及乡村振兴开展调研</v>
          </cell>
          <cell r="O493" t="str">
            <v>总体任务：建设新型智库
2024-2025年开展1个调研项目，参与封开县教育规划制订，参与封开县农文旅规划，开展政策宣讲和普法宣传等活动3-5次。开展百千万相关课题研究，2024年番职院立项校级课题不少于2项</v>
          </cell>
          <cell r="P493" t="str">
            <v>80万元
（含当地政府资金）</v>
          </cell>
          <cell r="Q493">
            <v>80</v>
          </cell>
          <cell r="R493">
            <v>0</v>
          </cell>
          <cell r="S493" t="str">
            <v>60（含政府投入资金）</v>
          </cell>
          <cell r="T493" t="str">
            <v>20（含政府投入资金）</v>
          </cell>
          <cell r="U493" t="str">
            <v>张兵
（服务队长）
13760776073
刘凤鸣
（副队长）13512702756</v>
          </cell>
          <cell r="V493" t="str">
            <v>希望有相关经费支持</v>
          </cell>
          <cell r="W493" t="str">
            <v>希望有相关经费支持</v>
          </cell>
        </row>
        <row r="494">
          <cell r="N494" t="str">
            <v>通过“广东青年大学生‘百千万工程’突击队行动项目对接平台”与古水镇横山镇达成结对共建，发挥好大学生暑期社会实践作用，围绕现代化农业发展以走千村、访千户，通过专业的社会调研获得当地村（社区）的数据资料，形成调查研究报告</v>
          </cell>
          <cell r="O494" t="str">
            <v>总目标：由青年大学生和指导老师组成突击队，以县镇村为调研对象，推动青年大学生奔赴田间地头，深入调查研究，破解县镇村发展难题。总调研报告不少于10份。2024年、2025年调研报告年度不少于5份。</v>
          </cell>
          <cell r="P494" t="str">
            <v>“百千万工程”突击队经费，1万元/支，2024、2025年每年5支，共10支，共10万元。</v>
          </cell>
          <cell r="Q494">
            <v>10</v>
          </cell>
          <cell r="R494">
            <v>0</v>
          </cell>
          <cell r="S494">
            <v>5</v>
          </cell>
          <cell r="T494">
            <v>5</v>
          </cell>
          <cell r="U494" t="str">
            <v>欧江（广东金融学院团委书记）
13760881752
</v>
          </cell>
        </row>
        <row r="495">
          <cell r="N495" t="str">
            <v>1.“春砂仁中药资源开发”调查。组建师生团队前往怀集县的春砂仁资源和相关砂仁产业开展社会调查。
2.“助力乡村卫生健康事业高质量发展”调研。组建师生团队开展健康知识科普等志愿服务活动，宣讲资助政策、科普用药安全、传播急救知识。
3.“红色医药文化”调研。通过实践走访、档案馆查阅文史资料，寻找红色事迹，讲好医药文化红色故事。</v>
          </cell>
          <cell r="O495" t="str">
            <v>主要任务目标：
从大学生创新创业、医药科普、医疗志愿和用药宣传等方面形成一批调查研究报告和决策咨询报告，解决一批县域发展的实际问题，为建设健康中国贡献青年学生力量。
分年度量化指标：
1.2024年：对接当地卫健局、教育局等单位，结合大学生创新创业等工作，编制主题调研工作方案。在中药学、药学、公共卫生等专业研究生和本科生中组建师生团队。
2.2025年-2027年：每年派出5支以上的社会实践团队，接力开展社会实践，形成一批调查研究报告和决策咨询报告。</v>
          </cell>
          <cell r="P495" t="str">
            <v>拟安排5支队伍，每支队伍每年约2万元经费预算支持，主要用于调研资料打印、宣传横幅制作、资料汇编、交通费、住宿费等等</v>
          </cell>
          <cell r="Q495">
            <v>30</v>
          </cell>
          <cell r="R495">
            <v>10</v>
          </cell>
          <cell r="S495">
            <v>10</v>
          </cell>
          <cell r="T495">
            <v>10</v>
          </cell>
          <cell r="U495" t="str">
            <v>刘维（广东药科大学党政办副主任，13632303472）</v>
          </cell>
        </row>
        <row r="496">
          <cell r="N496" t="str">
            <v>①砚玉融合发展与四会玉产业提质升级；②四会文物普查与保护性开发利用研究；③博物馆展陈设计、藏品的开发与利用；④乡村文创、乡村旅游与乡村研学。</v>
          </cell>
          <cell r="O496" t="str">
            <v>①建设和升级现代玉器产业园区；②四会文物保护与利用解决方案；③博物馆展陈设计创新，博兴文博旅游；④规划和建设文创乡村点、乡村旅游和乡村研学示范基地。</v>
          </cell>
          <cell r="P496" t="str">
            <v>学校给予每个项目日常工作运行和实践基地建设经费1－3万元不等，项目共建经费主要来源与服务对象（单位）课题研究、立项和项目申报等。</v>
          </cell>
          <cell r="Q496">
            <v>33</v>
          </cell>
          <cell r="R496">
            <v>1</v>
          </cell>
          <cell r="S496">
            <v>16</v>
          </cell>
          <cell r="T496">
            <v>16</v>
          </cell>
          <cell r="U496" t="str">
            <v>旅游与历史文化学院-李朝军-13622776746</v>
          </cell>
          <cell r="V496" t="str">
            <v>总355万</v>
          </cell>
          <cell r="W496" t="str">
            <v>总355万</v>
          </cell>
        </row>
        <row r="497">
          <cell r="N497" t="str">
            <v>依托广东财经大学经管法文理艺本科专业和研究生学科点，共建大学生/研究生实践基地，为龙门经济社会高质量发展提供智力服务。</v>
          </cell>
          <cell r="O497" t="str">
            <v>建成一个“双百行动”旅游帮扶大学生/研究生实践基地。</v>
          </cell>
        </row>
        <row r="497">
          <cell r="U497" t="str">
            <v>广东财经大学教务处处长张军13660427668，研究生院院长晏宗新13711268150；广东工贸职业技术学院对外交流合作处黎明虹13902262988</v>
          </cell>
        </row>
        <row r="498">
          <cell r="N498" t="str">
            <v>成立龙门县百千万工程战略咨询委员会，结合龙门县城乡建设的实际情况，因地制宜，谋划符合城乡区域协调发展咨询服务。定期举办：①广东省“双百行动”经验交流会；②乡村振兴论坛—“双百行动”分论坛。</v>
          </cell>
          <cell r="O498" t="str">
            <v>争取每年举办：①广东省“双百行动”经验交流会1次；②乡村振兴论坛—“双百行动”分论坛1次。</v>
          </cell>
        </row>
        <row r="498">
          <cell r="U498" t="str">
            <v>“双百行动”龙门服务工作队队长、广东财经大学旅游管理与规划设计研究院副院长（主持工作）桂拉旦13423689892；“双百行动”龙门乡村服务工作队蔡桂文18102290126</v>
          </cell>
        </row>
        <row r="499">
          <cell r="N499" t="str">
            <v>学校对饶平县中小学思政课教师进行培训，每学期组织开展不少于100人规模的思政课教师专业培训。</v>
          </cell>
          <cell r="O499" t="str">
            <v>提升中小学思政教学能力（2023-2025每年不少于两次组织师生队伍以多种形式进驻饶平县相关镇村帮扶）</v>
          </cell>
          <cell r="P499" t="str">
            <v>培训规模与培训方式</v>
          </cell>
          <cell r="Q499">
            <v>7</v>
          </cell>
          <cell r="R499">
            <v>0</v>
          </cell>
          <cell r="S499">
            <v>3</v>
          </cell>
          <cell r="T499">
            <v>4</v>
          </cell>
          <cell r="U499" t="str">
            <v>郭华生(马克思主义学院院长)18820030381</v>
          </cell>
        </row>
        <row r="500">
          <cell r="N500" t="str">
            <v>创业孵化基地交流合作，</v>
          </cell>
          <cell r="O500" t="str">
            <v>1.2023年9月-2024年6月,与饶平县创业孵化基地对接，开展交流与基地合作。
2.2024年6月-2025年6月，进一步完善合作，带动一批师生乡村振兴项目。
3.2025年6月-2027年12月，长期坚持，继续深化。</v>
          </cell>
          <cell r="P500" t="str">
            <v>含基地合作交流差旅，课酬，基地建设经费等</v>
          </cell>
          <cell r="Q500">
            <v>4</v>
          </cell>
          <cell r="R500">
            <v>0</v>
          </cell>
          <cell r="S500">
            <v>2</v>
          </cell>
          <cell r="T500">
            <v>2</v>
          </cell>
          <cell r="U500" t="str">
            <v>林丹薇（创新创业学院副院长）13553757752</v>
          </cell>
        </row>
        <row r="501">
          <cell r="N501" t="str">
            <v>1.2023年9月-2024年2月，由汉语国际教育系牵头对接饶平县相关部门（统战部或侨联），商量建立基地事宜。
2.2024年2月-2024年4月，由饶平县确定合适的学校，我院建立1-2个基地，并举行挂牌仪式。
3.2024年4月-2025年6月，开展1-2次汉文化教育交流活动。
4.2025年6月后，长期开展合作，继续深化交流，每学期举行1-2次汉文化教育交流活动。预计设立1个基地约需经费2万元（含方案策划、交通补贴、活动策划、讲座酬金）。</v>
          </cell>
          <cell r="O501" t="str">
            <v>1.2023年9月-2024年2月，由汉语国际教育系牵头对接饶平县相关部门（统战部或侨联），商量建立基地事宜。
2.2024年2月-2024年4月，由饶平县确定合适的学校，我院建立1-2个基地，并举行挂牌仪式。
3.2024年4月-2024年6月，开展1-2次汉文化教育交流活动。
4.2024年6月后，长期开展合作，继续深化交流，每学期举行1-2次汉文化教育交流活动。预计设立1个基地约需经费2万元（含方案策划、交通补贴、活动策划、讲座酬金）。</v>
          </cell>
          <cell r="P501" t="str">
            <v>1.2024年，由饶平县确定合适的学校，我院建立1-2个基地，并举行挂牌仪式。开展1-2次汉文化教育交流活动。讲座、交通补贴1万元。
2.2025年，开展1-2次汉文化教育交流活动。举行1-2次汉文化教育交流活动。预计设立1个基地约需经费1万元（含方案策划、交通补贴、活动策划、讲座酬金）。</v>
          </cell>
          <cell r="Q501">
            <v>2</v>
          </cell>
          <cell r="R501">
            <v>0</v>
          </cell>
          <cell r="S501">
            <v>1</v>
          </cell>
          <cell r="T501">
            <v>1</v>
          </cell>
          <cell r="U501" t="str">
            <v>吴亚南（文学院副院长）13715749861</v>
          </cell>
        </row>
        <row r="502">
          <cell r="N502" t="str">
            <v>针对饶平基础教育教育数字化水平开展调研、诊断，并提出解决方案，帮助饶平县提升教师数字素养。</v>
          </cell>
          <cell r="O502" t="str">
            <v>依托广东省教育厅新师范助推基础教育项目《欠发达地区教育数字化改革创新研究与实践》，协同饶平县中山实验学校、饶平瑞峰实验学校、饶平田家炳实验中学，开展基础教育师资数字素养调研及提升路径探索；提升教师数字素养能力：
1.2023前期规划、调研准备等，建立共同体。
2.2024开展教育数字化转型理论研究和饶平县调研。
3.2025开展饶平教育数字化水平评测和指导工作。
5.2026基础教育教育数字化水平解决方案。</v>
          </cell>
          <cell r="P502" t="str">
            <v>饶平县中山实验学校、饶平瑞峰实验学校、饶平田家炳实验中学,2万/所</v>
          </cell>
          <cell r="Q502">
            <v>6</v>
          </cell>
          <cell r="R502">
            <v>2</v>
          </cell>
          <cell r="S502">
            <v>2</v>
          </cell>
          <cell r="T502">
            <v>2</v>
          </cell>
          <cell r="U502" t="str">
            <v>蔡梦虹（教务部副部长）13829097323</v>
          </cell>
        </row>
        <row r="503">
          <cell r="N503" t="str">
            <v>建立互推互荐机制，每年各自推荐优秀学生或教师到各自学校实习。</v>
          </cell>
          <cell r="O503" t="str">
            <v>2023年9月-2027年9月，将饶平县技工学校建立为校外实践基地，根据基地需求，派出优秀实习生。</v>
          </cell>
          <cell r="P503" t="str">
            <v>实习实践活动经费0.8万/年</v>
          </cell>
          <cell r="Q503">
            <v>2.4</v>
          </cell>
          <cell r="R503">
            <v>0.8</v>
          </cell>
          <cell r="S503">
            <v>0.8</v>
          </cell>
          <cell r="T503">
            <v>0.8</v>
          </cell>
          <cell r="U503" t="str">
            <v>蔡梦虹（教务部副部长）13829097323</v>
          </cell>
        </row>
        <row r="504">
          <cell r="N504" t="str">
            <v>选派专业对口特别是智能设备运行与维护、电子电器应用与维修、电子商务、会计事务等专业的教师帮扶饶平贡天职校教师提升教育教学能力。</v>
          </cell>
          <cell r="O504" t="str">
            <v>2023年9月-2027年9月，每年县贡天职校自主选派教师到韩师跟岗。</v>
          </cell>
          <cell r="P504" t="str">
            <v>师资培训相关费用3万/年</v>
          </cell>
          <cell r="Q504">
            <v>9</v>
          </cell>
          <cell r="R504">
            <v>3</v>
          </cell>
          <cell r="S504">
            <v>3</v>
          </cell>
          <cell r="T504">
            <v>3</v>
          </cell>
          <cell r="U504" t="str">
            <v>蔡梦虹（教务部副部长）13829097323</v>
          </cell>
        </row>
        <row r="505">
          <cell r="N505" t="str">
            <v>每学期初，由饶平县提出本学期开展讲座需求（场次、对象、内容），韩师根据需求安排专家到饶平开展讲座。</v>
          </cell>
          <cell r="O505" t="str">
            <v>每年不超过10/人次
讲座</v>
          </cell>
          <cell r="P505" t="str">
            <v>专家讲课费、交通费、食宿费、工作人员补贴等</v>
          </cell>
          <cell r="Q505">
            <v>20</v>
          </cell>
          <cell r="R505">
            <v>0</v>
          </cell>
          <cell r="S505">
            <v>10</v>
          </cell>
          <cell r="T505">
            <v>10</v>
          </cell>
          <cell r="U505" t="str">
            <v>刘增花（继续教育学院副院长）
13828385878</v>
          </cell>
        </row>
        <row r="506">
          <cell r="N506" t="str">
            <v>2023—2027年，每年年初韩师与饶平教育局共同策划年度教师全员轮训项目，由教育局委托韩师承办。</v>
          </cell>
          <cell r="O506" t="str">
            <v>全员轮训，分年度实施</v>
          </cell>
          <cell r="P506" t="str">
            <v>饶平2023年参训人数220人，2024年拟参训人数是218人，2025年拟参训人数是192人。</v>
          </cell>
          <cell r="Q506">
            <v>409.86</v>
          </cell>
          <cell r="R506">
            <v>139.26</v>
          </cell>
          <cell r="S506">
            <v>143.88</v>
          </cell>
          <cell r="T506">
            <v>126.72</v>
          </cell>
          <cell r="U506" t="str">
            <v>刘增花（继续教育学院副院长）
13828385878</v>
          </cell>
        </row>
        <row r="507">
          <cell r="N507" t="str">
            <v>1.烹饪与营养教育专业应届毕业生到饶平县技工学校进行教育实习。2.组织潮菜烹饪大师到饶平技工学校进行潮菜烹调技艺培训。3.帮助饶平县技工学校建设烹饪实训室。</v>
          </cell>
          <cell r="O507" t="str">
            <v>1.烹饪与营养教育专业应届毕业生到饶平县技工学校进行教育实习：根据县技校的需求，组织选拔我校2020级、2021级烹饪与营养教育专业学生分年度到县技校进行教育实习。2.根据县技校的需求，组织我院潮菜烹饪大师到饶平技工学校进行潮菜烹调技艺培训、交流。3.帮助饶平县技工学校建设烹饪实训室。</v>
          </cell>
          <cell r="P507" t="str">
            <v>1.培训经费：烹饪原材料费人均550元/天，每次20人，小计1.1万元；人员费2000元/人次，每次两位大师，合计1.5万/次，举办两期共3万元。2.烹饪实训场地建设费用：论证费、咨询费等约1万元。</v>
          </cell>
          <cell r="Q507">
            <v>10</v>
          </cell>
          <cell r="R507">
            <v>4</v>
          </cell>
          <cell r="S507">
            <v>3</v>
          </cell>
          <cell r="T507">
            <v>3</v>
          </cell>
          <cell r="U507" t="str">
            <v>陈菁（地旅学院、潮菜学院院长）18811869398；
詹世雄（地旅学院、潮菜学院教师）13829090969</v>
          </cell>
        </row>
        <row r="508">
          <cell r="N508" t="str">
            <v>为教师、学生、公务员、家长等群体开展心理培训和心理健康教育讲座，提升这些群体的心理健康水平，为心理教师群体提供心理咨询或者心理危机干预督导。</v>
          </cell>
          <cell r="O508" t="str">
            <v>每年分别开展一场针对教师、学生、家长或公务员群体的讲座和培训，每年开展1-2场针对心理教师或者班主任的心理督导。
分年度量化指标：每年一场讲座，1-2场督导</v>
          </cell>
          <cell r="P508" t="str">
            <v>每年4800-6300元（每场讲座1500-2000元，交通费100元）</v>
          </cell>
          <cell r="Q508">
            <v>1.2</v>
          </cell>
          <cell r="R508">
            <v>0.2</v>
          </cell>
          <cell r="S508">
            <v>0.5</v>
          </cell>
          <cell r="T508">
            <v>0.5</v>
          </cell>
          <cell r="U508" t="str">
            <v>李亚娟（心理健康教育与咨询中心副主任）
15820148306</v>
          </cell>
        </row>
        <row r="509">
          <cell r="N509" t="str">
            <v>对饶平县技工学校、贡天职校和英才实验学校的人才培养方案和师资队伍等进行帮扶。包括：制定人才培养计划、整合优质教育资源等。</v>
          </cell>
          <cell r="O509" t="str">
            <v>1.2023年10月-2023年12月,对饶平县技工学校、贡天职校的人才培养方案和师资队伍进行调研及对接交流，主要包括：就机电一体化、电气自动化两个专业的实训基地、师资队伍、丰富教学资源人才培养课程设置等方面优化需求。
2.2024年1月-2024年12月，物电学院有电子信息工程、电子信息科学与技术和电气工程及其自动化专业。与饶平县技工学校、贡天职校进一步交流，帮助学校相关专业的课程设置，提升教师的教育教学能力。
3.2025年1月-2025年12月，对口帮扶饶平县技工学校、贡天职校、英才实验学校创新人才</v>
          </cell>
          <cell r="P509" t="str">
            <v>培训教师绩效费用，劳务费，培训材料费用，培训设备费用，交通和住宿费用，其他相关费用等</v>
          </cell>
          <cell r="Q509">
            <v>30</v>
          </cell>
          <cell r="R509">
            <v>0</v>
          </cell>
          <cell r="S509">
            <v>20</v>
          </cell>
          <cell r="T509">
            <v>10</v>
          </cell>
          <cell r="U509" t="str">
            <v>洪英汉（物理与电子工程学院副院长）13502506815</v>
          </cell>
        </row>
        <row r="510">
          <cell r="N510" t="str">
            <v>学校团委与县团委大学生社区实践结对共建协议，依托大学生志愿服务活动，联合开展社区实践，集中开展教育关爱、第二课堂学习、急救宣教、急救技能、心理辅导等活动，助力社区服务高质量发展。</v>
          </cell>
          <cell r="O510" t="str">
            <v>参与文明实践、文明创建、文明培育，开展形式多样的文化活动，丰富当地群众文化生活。（2023-2025年每年暑假派遣师生驻相关镇村进行三下乡活动）</v>
          </cell>
          <cell r="P510" t="str">
            <v>学生志愿者规模与时间</v>
          </cell>
          <cell r="Q510">
            <v>6</v>
          </cell>
          <cell r="R510">
            <v>2</v>
          </cell>
          <cell r="S510">
            <v>2</v>
          </cell>
          <cell r="T510">
            <v>2</v>
          </cell>
          <cell r="U510" t="str">
            <v>刘山发（校团委团委书记）13719491002</v>
          </cell>
        </row>
        <row r="511">
          <cell r="N511" t="str">
            <v>2023年9月-2027年9月，新增体育、美育浸润、实践教学等实践基地8-10所。</v>
          </cell>
          <cell r="O511" t="str">
            <v>2023年9月-2027年9月，每年选派参与体育美育浸润行动计划学生以及实习生共不低于150名到饶平县基础教育教学单位参加实习实践活动，服务饶平县基础教育。</v>
          </cell>
          <cell r="P511" t="str">
            <v>体育美育浸润基地建设费2.5万/基地/年。</v>
          </cell>
          <cell r="Q511">
            <v>30</v>
          </cell>
          <cell r="R511">
            <v>10</v>
          </cell>
          <cell r="S511">
            <v>10</v>
          </cell>
          <cell r="T511">
            <v>10</v>
          </cell>
          <cell r="U511" t="str">
            <v>蔡梦虹（教务部副部长）13829097323</v>
          </cell>
        </row>
        <row r="512">
          <cell r="N512" t="str">
            <v>一、2023年6月-2027年12月，依托“三下乡”社会实践平台，聚焦“百千万工程”行动建设，联合饶平县团委，在饶平县建设大学生社会实践基地，围绕乡村教育、社会服务、特色农业、文旅发展等，充分发挥新师范和特色专业优势，计划每年组织10支以上具有较强专业素养的师生社会实践团队，深入饶平县各乡镇村（社区），助力饶平县社会经济高质量发展。
二、2023年6月-2027年12月，完成学校团委和饶平县团委大学生社区实践结对共建协议，依托大学生志愿服务活动，与饶平县团委联合开展社区实践，集中开展教育关爱、第二课堂学习</v>
          </cell>
          <cell r="O512" t="str">
            <v>一、总体目标：联合饶平县，充分发挥新师范和特色专业优势，依托“三下乡”社会实践平台，聚焦“百千万工程”行动建设，助力乡村教育、社会服务、特色农业、文旅发展、急救宣教、急救技能、心理辅导等，助力饶平饶平县高质量发展。                                                                                                              二、分年度目标：                              </v>
          </cell>
          <cell r="P512" t="str">
            <v>一、测算依据：交通用车费用、教具文具用品费用、办公用品费用、安全保险费、宣传用品费用等
二、测算数据
（一）每年预计选派10支社会实践队伍
（二）每支队伍费用（交通用车费用、教具文具用品费用、办公用品费用、安全保险费、宣传用品费用等）预计为人民币：0.4万元
（三）两年总计费用预计为人民币：8万元</v>
          </cell>
          <cell r="Q512">
            <v>8</v>
          </cell>
        </row>
        <row r="512">
          <cell r="S512">
            <v>4</v>
          </cell>
          <cell r="T512">
            <v>4</v>
          </cell>
          <cell r="U512" t="str">
            <v>柯东贤（学校团委副书记）13413707438</v>
          </cell>
        </row>
        <row r="513">
          <cell r="N513" t="str">
            <v>组织线下粤东基础教育学科群“名师工作坊”教研活动；韩山师范学院举办的“名师工作坊”教研活动全部免费提供直播给饶平县广大教师，由饶平县教育局/教师发展中心组织教师观看，加强骨干教师培养，开阔教师教研视野、学习先进教研经验、提高教研教学水平。</v>
          </cell>
          <cell r="O513" t="str">
            <v>每年在饶平县组织线下粤东基础教育学科群“名师工作坊”教研活动1-2场；每次举办的“名师工作坊”教研活动全部免费提供直播给饶平县广大教师，由饶平县教育局/教师发展中心组织教师观看。</v>
          </cell>
          <cell r="P513" t="str">
            <v>线上直播费、名师上课费、教研指导费、专家讲课费、交通费、食宿费、工作人员补贴等。</v>
          </cell>
          <cell r="Q513">
            <v>20</v>
          </cell>
          <cell r="R513">
            <v>4</v>
          </cell>
          <cell r="S513">
            <v>8</v>
          </cell>
          <cell r="T513">
            <v>8</v>
          </cell>
          <cell r="U513" t="str">
            <v>刘增花（继续教育学院副院长）
13828385878</v>
          </cell>
        </row>
        <row r="514">
          <cell r="N514" t="str">
            <v>建立体育、美育浸润、实践教学等实践基地，选派优秀学生实习生参加浸润行动计划活动及实践活动。</v>
          </cell>
          <cell r="O514" t="str">
            <v>2023年9月-2027年9月，每年选派美育、体育浸润学生以及实习生共不低于150名到饶平县基础教育教学单位参加实习实践活动。</v>
          </cell>
          <cell r="P514" t="str">
            <v>实习实践活动经费5万/年</v>
          </cell>
          <cell r="Q514">
            <v>15</v>
          </cell>
          <cell r="R514">
            <v>5</v>
          </cell>
          <cell r="S514">
            <v>5</v>
          </cell>
          <cell r="T514">
            <v>5</v>
          </cell>
          <cell r="U514" t="str">
            <v>蔡梦虹（教务部副部长）13829097323</v>
          </cell>
        </row>
        <row r="515">
          <cell r="N515" t="str">
            <v>依托部分教师的相关研究，结合本科毕业论文开展相关调查、诊断，整合部分科研骨干为饶平基础教育发展提供解决方案。具体内容包括：前期规划、调研准备等；依次开展高中阶段、初中阶段、小学阶段基础教育质量的分段调研与诊断；数据整理、分析，调研总结，提出针对饶平基础教育的解决方案。</v>
          </cell>
          <cell r="O515" t="str">
            <v>根据饶平教育实际需求，针对性地选择高中、初中、小学等不同阶段开展调研分析，提供解决方案。</v>
          </cell>
          <cell r="P515" t="str">
            <v>调研、问卷设计、印刷、数据收集、整理、分析、劳务费、专家咨询、视频资料制作等</v>
          </cell>
          <cell r="Q515">
            <v>20</v>
          </cell>
          <cell r="R515">
            <v>0</v>
          </cell>
          <cell r="S515">
            <v>10</v>
          </cell>
          <cell r="T515">
            <v>10</v>
          </cell>
          <cell r="U515" t="str">
            <v>刘茂军（教育科学学院副院长）13828359301</v>
          </cell>
        </row>
        <row r="516">
          <cell r="N516" t="str">
            <v>1、大力推动社会工作专业人才队伍建设，选派多名社工专家协助东源县民政局举办 “双百工程”乡镇社工专业培训班暨社工年度工作擂台赛，并担纲主讲，提升东源县社会工作者的职业道德素质和专业服务水平。
2、以青少年社会工作实务为重点，携手国内顶级心理学家、广工大名誉教授、香港理工大学协理副校长石丹理教授团队，开展“共创成长路”青少年正向成长德育课程项目，助力东源县未成年人保护和青少年心理健康保护领域工作，帮助青少年学生获得正向发展的能力。</v>
          </cell>
          <cell r="O516" t="str">
            <v>1、举办社会工作培训班2次/年；
2、开展“共创成长路”青少年正向成长德育课程项目，包含课程设置、师资培训、学术研究等方面，2期/年。</v>
          </cell>
          <cell r="P516" t="str">
            <v>培训费用10万元/场，
课程项目费用10万元/期。</v>
          </cell>
          <cell r="Q516">
            <v>40</v>
          </cell>
          <cell r="R516">
            <v>20</v>
          </cell>
          <cell r="S516">
            <v>10</v>
          </cell>
          <cell r="T516">
            <v>10</v>
          </cell>
          <cell r="U516" t="str">
            <v>向鑫13312827798</v>
          </cell>
        </row>
        <row r="517">
          <cell r="N517" t="str">
            <v>依托 广工大专家团队，立足“人、文、地、景、产”的调研结果，以村居营造和发展理论为基础，以“嘹亮村歌，我心向党，唱响南粤”村歌计划为重点抓手，做好整合式传播，力争活化运营好地方原有资产，注入灵魂与活力形成爆款的村歌计划，拓展为可行的乡村音乐会。主要举措包括：1.为有关镇村打造乡村建设“村歌”；2.依托有关乡镇资源，打造一个红色音乐驿站；3.举办一场广东乡村音乐节。</v>
          </cell>
          <cell r="O517" t="str">
            <v>1.为有关镇村打造乡村建设“村歌”；2.依托有关乡镇资源，打造一个红色音乐驿站；3.举办一场广东乡村音乐节。</v>
          </cell>
          <cell r="P517" t="str">
            <v>1.村歌制作费用；
2.乡村音乐驿站硬件建设；
3.乡村音乐节策划与举办。</v>
          </cell>
          <cell r="Q517">
            <v>50</v>
          </cell>
          <cell r="R517">
            <v>20</v>
          </cell>
          <cell r="S517">
            <v>20</v>
          </cell>
          <cell r="T517">
            <v>10</v>
          </cell>
          <cell r="U517" t="str">
            <v>向鑫13312827798</v>
          </cell>
        </row>
        <row r="518">
          <cell r="N518" t="str">
            <v>支持和平县全面提升职教师资培养水平，开展“职教名师助教”工程，为当地产业升级和经济社会发展提供教育支撑。选派职教名师，以线上线下混合式教学工作坊、专家讲座等形式，面向和平县职业教育系统开展技术技能人才培养理念、课程及教材建设、教学方法手段改革、实践教学创新等方面的指导。</v>
          </cell>
          <cell r="O518" t="str">
            <v>总体目标：聚焦最新教育理念模式，有效提升和平县职校教师师资队伍水平。
年度目标：1.2022-2023年，职教名师讲座（2位）*2场；教研专家指导（2位）*2次。2.2023-2024年，职教名师讲座（2位）*2场；教研专家指导（2位）*2次。3.2024-2025年，职教名师讲座（2位）*2场；教研专家指导（2位）*2次。</v>
          </cell>
          <cell r="P518" t="str">
            <v>测算依据：1.深圳职业技术大学劳务报酬发放管理规定；2.深圳市市直党政机关和事业单位差旅管理办法。
测算数据（每年）：
1.交通费2000元；
2.市内交通及餐补720元；
3.住宿费2200元；
4.讲座费16000元。</v>
          </cell>
          <cell r="Q518">
            <v>6.276</v>
          </cell>
          <cell r="R518">
            <v>2.092</v>
          </cell>
          <cell r="S518">
            <v>2.092</v>
          </cell>
          <cell r="T518">
            <v>2.092</v>
          </cell>
          <cell r="U518" t="str">
            <v>胡明晓13823764138</v>
          </cell>
        </row>
        <row r="519">
          <cell r="N519" t="str">
            <v>结合乡村建设需求组建社会实践团队，开展政策宣讲、理论科普、问卷调查、关爱老幼、环境清洁、乡村彩绘等文明实践活动，推动文化、科技下乡和移风易俗。
</v>
          </cell>
          <cell r="O519" t="str">
            <v>计划用3年的时间，组建不少于6支队伍。每年组建2支队伍。</v>
          </cell>
        </row>
        <row r="519">
          <cell r="U519" t="str">
            <v>负责领导：田翠华（校团委副书记）15220663562
具体联络人：詹秀红（校团委专职团干）15768260506</v>
          </cell>
        </row>
        <row r="520">
          <cell r="N520" t="str">
            <v>1.开展兴农助农社会实践活动；
2.开展支教活动；
3.开展科普宣传活动；
4.开展助老爱幼活动；
5.开展乡村环境清洁；
6.开展社会调查研究。</v>
          </cell>
          <cell r="O520" t="str">
            <v>总体目标：深度参与文明实践、文明创建、文明培育，提供决策咨询服务。
年度目标：每学年寒暑假期间，组织不少于10支社会实践团队前往当地开展实践活动。</v>
          </cell>
          <cell r="P520" t="str">
            <v>每支队伍4.8万元：
1.往返交通费：5600×2次=11200元
2.市内交通费及餐补：
（1）带队教师：180元/人/天×2人×7天=2520元；
（2）学生：400元/人×10人=4000元
3.住宿费：
（1）带队教师：450元/人/天×2人×6天=5400元；
（2）学生：150元/人/天×10人×6天=9000元
4.活动物料费：课程材料、宣传物料、服装设备租赁等共计15000元。</v>
          </cell>
          <cell r="Q520">
            <v>105.6</v>
          </cell>
          <cell r="R520">
            <v>9.6</v>
          </cell>
          <cell r="S520">
            <v>48</v>
          </cell>
          <cell r="T520">
            <v>48</v>
          </cell>
          <cell r="U520" t="str">
            <v>黄露露18802671160</v>
          </cell>
        </row>
        <row r="521">
          <cell r="N521" t="str">
            <v>1.发挥高校艺术类社团、艺术专业师生资源优势，联合县艺术类院团，组建演出队伍，开展专场文艺演出；
2.利用高校现有设备资源和专业技术资源，组建电影放映队，开展主旋律电影露天展映活动；
3.组织书法、绘画、手工等社团师生，开展相关活动。</v>
          </cell>
          <cell r="O521" t="str">
            <v>总体目标：开展形式多样的文化活动，丰富当地群众文化生活。
年度目标：每学年开展不少于3次文艺下乡活动。</v>
          </cell>
        </row>
        <row r="521">
          <cell r="U521" t="str">
            <v>黄露露18802671160</v>
          </cell>
        </row>
        <row r="522">
          <cell r="N522" t="str">
            <v>1.根据和平县学校需求，联合探索紧缺专业定向师范生培养，每年派出优秀学生开展支教援教活动。                        2.结合对方需求，组织开展学科专业、师德师风等教师培训活动，并联合市县及教研机构开展名师送课下乡活动。            3.根据对方需求，每年派出一批专家到惠东县基础教育学校指导开展课题申报和研究工作，提高课题研究质量。</v>
          </cell>
          <cell r="O522" t="str">
            <v>优化县镇村教育资源配置，推动县域基础教育扩优提质。强化乡镇学校联城带村功能，推进城乡教育一体化发展。着力构建县域良好教育生态，提升教育育人成效。切实地提高镇教育水平以及改善教育管理等方面的水平，优化教育人才资源，改善偏远小镇受教育水平。</v>
          </cell>
        </row>
        <row r="522">
          <cell r="U522" t="str">
            <v>李秀珍 教务处13825420539</v>
          </cell>
        </row>
        <row r="523">
          <cell r="N523" t="str">
            <v>参与“法援惠民生 助力农民工”“法援惠民生 助力乡村振兴”等法律援助志愿服务活动，现场为群众提供法律咨询。</v>
          </cell>
          <cell r="O523" t="str">
            <v>总目标：以法治宣传教育推动连平县高质量发展，让更多群众知法、懂法、守法，推动当地法治文化建设。
分年度目标：
2023年组织师生宣讲团前往结队镇村实地调研，发放宪法宣传册、民法典等宣传资料，开展企业合规普法讲座，为居民村民开展普法咨询，为小学生开展宪法、民法典宣传等普法活动。
2024至2026年定期组织专项普法宣传活动，开展各项法律咨询服务。大力宣传宪法、民法典、国家安全法等；大力宣传有关平等保护、公平竞争、激发市场主体活力、防范风险的法律法规，推动建设市场化法治化营商环境；大力宣传维护妇女、儿童、老年</v>
          </cell>
        </row>
        <row r="523">
          <cell r="U523" t="str">
            <v>驻县服务队副队长，栾飞（15626090281）</v>
          </cell>
        </row>
        <row r="524">
          <cell r="N524" t="str">
            <v>高校发挥自身的人才和智力优势，创新帮扶方式方法，组织英语沙龙及压花云支教队定期对忠信镇学校进行线上授课。</v>
          </cell>
          <cell r="O524" t="str">
            <v>总目标：结合连平县忠信镇学情，共同推进忠信镇家校社育人模式，打造“连平县忠信镇育人云支教模式”，随着育人成效的逐步呈现，向连平县其他镇予以推广，总结提炼其成功模式，为连平县乃至省内其他地区提供借鉴和参考。
分年度目标：
2023年，学校成立云支教队，招募师生志愿者，与连平县忠信镇政府及镇学校形成共识，推进项目实施。
2024年，为忠信镇中小学学生进行英语线上辅导和压花艺术体验培训授课，年度培训不少于100学时。
2025年到2026年，在保持对忠信镇年度培训不少于100学时的基础上，以忠信镇为样板，总结项</v>
          </cell>
        </row>
        <row r="524">
          <cell r="U524" t="str">
            <v>驻县服务队副队长，栾飞（15626090281）</v>
          </cell>
        </row>
        <row r="525">
          <cell r="N525" t="str">
            <v>每年按需制定社会实践专项计划，推动校内各单位与县镇结对，推动高校社会实践队伍到当地开展文明实践、文明培育、普法宣传和法律咨询等服务；与当地县、镇村对接，签署社会实践基地共建协议；发挥校内二级学院专业优势，动员设计、直播等相关专业师生参与镇村志愿服务工作。</v>
          </cell>
          <cell r="O525" t="str">
            <v>总体目标：持续支持龙川县基本公共服务。
分年度量化指标：每年按需制定社会专项计划，每年派赴龙川县开展社会实践队伍不少于3支。</v>
          </cell>
          <cell r="P525" t="str">
            <v>社会实践活动：20000元×3支×4年=240000元</v>
          </cell>
          <cell r="Q525">
            <v>12</v>
          </cell>
          <cell r="R525">
            <v>0</v>
          </cell>
          <cell r="S525">
            <v>6</v>
          </cell>
          <cell r="T525">
            <v>6</v>
          </cell>
          <cell r="U525" t="str">
            <v>驻县工作队队长 张战红 13923750317     驻县工作队副队长 陈亚敏15013798712</v>
          </cell>
        </row>
        <row r="526">
          <cell r="N526" t="str">
            <v>完善“深信院社区教育网络学习平台”资源（含约6万集视频课程、10万册电子图书、400门慕课课程、1万集微课程等），面向龙川县等对口协作地区市民全时全域开放使用，满足龙川县等对口协作地区市民的终身学习需求。</v>
          </cell>
          <cell r="O526" t="str">
            <v>总体目标：持续为龙川县等对口协作地区提供全时全域的网络学习资源。
分年度量化指标：每年定期维护网络学习平台上的资源，保障龙川县市民终身学习需求。</v>
          </cell>
          <cell r="P526" t="str">
            <v>平台建设：880000元</v>
          </cell>
          <cell r="Q526">
            <v>88</v>
          </cell>
          <cell r="R526">
            <v>88</v>
          </cell>
          <cell r="S526">
            <v>0</v>
          </cell>
          <cell r="T526">
            <v>0</v>
          </cell>
          <cell r="U526" t="str">
            <v>驻县工作队队长 张战红 13923750317     驻县工作队副队长 陈亚敏15013798712</v>
          </cell>
        </row>
        <row r="527">
          <cell r="N527" t="str">
            <v>协调县内机关企事业单位和农村社区两委，积极开发大学生暑期实习见习岗位。结合基础教育高质量发展行动，与两所高校开展常态化送教下乡和援教支教活动。建设数字化学习资源平台，与高校开展远程教育，推动优质教育资源共享。</v>
          </cell>
          <cell r="O527" t="str">
            <v>每年至少开展2次，三下乡”等实践活动。积极开发大学生暑期实习见习岗位。</v>
          </cell>
          <cell r="P527" t="str">
            <v>根据学校相关经费用使用规定和以往团队经费开支情况，如差旅费、活动开展经费</v>
          </cell>
        </row>
        <row r="527">
          <cell r="U527" t="str">
            <v>张聪（驻紫金县服务队副队长）   18823603965</v>
          </cell>
        </row>
        <row r="528">
          <cell r="N528" t="str">
            <v>结合乡村建设需求组建社会实践团队，开展政策宣讲、理论科普、问卷调查、关爱老幼、环境清洁、乡村彩绘等文明实践活动，推动文化、科技下乡和移风易俗。
</v>
          </cell>
          <cell r="O528" t="str">
            <v>计划用3年的时间，组建39支队伍，覆盖3个镇12个村。
每年组建13支队伍，覆盖3个镇12个村。</v>
          </cell>
        </row>
        <row r="528">
          <cell r="U528" t="str">
            <v>负责领导：田翠华（校团委副书记）15220663562
具体联络人：詹秀红（校团委专职团干）15768260506</v>
          </cell>
        </row>
        <row r="529">
          <cell r="N529" t="str">
            <v>1.根据惠东县学校需求，联合探索紧缺专业定向师范生培养，每年派出优秀学生开展支教援教活动。                        2.结合对方需求，组织开展学科专业、师德师风等教师培训活动，并联合市县及教研机构开展名师送课下乡活动。            3.根据对方需求，每年派出一批专家到惠东县基础教育学校指导开展课题申报和研究工作，提高课题研究质量。</v>
          </cell>
          <cell r="O529" t="str">
            <v>优化县镇村教育资源配置，推动县域基础教育扩优提质。强化乡镇学校联城带村功能，推进城乡教育一体化发展。着力构建县域良好教育生态，提升教育育人成效。切实地提高镇教育水平以及改善教育管理等方面的水平，优化教育人才资源，改善偏远小镇受教育水平。</v>
          </cell>
        </row>
        <row r="529">
          <cell r="U529" t="str">
            <v>李秀珍 教务处13825420539</v>
          </cell>
        </row>
        <row r="530">
          <cell r="N530" t="str">
            <v>组织鹤华中学的师生到华工广州国际校区参观研学，开展科普讲座，参观未来技术学院实验室，体验机器人与人工智能技术，感受大学校园生活。</v>
          </cell>
        </row>
        <row r="530">
          <cell r="U530" t="str">
            <v>王喆（华南理工大学广州国际校区综合事务办公室副主任），13450292209</v>
          </cell>
        </row>
        <row r="531">
          <cell r="N531" t="str">
            <v>组织52名鹤山一中的师生到华工广州国际校区参观研学，开展科普讲座，参观未来技术学院实验室，体验机器人与人工智能技术，感受大学校园生活。</v>
          </cell>
        </row>
        <row r="531">
          <cell r="U531" t="str">
            <v>王喆（华南理工大学广州国际校区综合事务办公室副主任），13450292209</v>
          </cell>
        </row>
        <row r="532">
          <cell r="N532" t="str">
            <v>寒假（7天），组织华南理工大学大学生和鹤山本地大学生到鹤山市古劳镇下乡助农，对鹤山乡村历史文化、饮食文化、红色革命故事、特色农产品、乡村经济发展等进行调研，收集整理相关数据形成报告，为规划古劳镇文旅融合发展助力，同时利用新媒体助力鹤山市优质文旅资源的推广。</v>
          </cell>
          <cell r="O532" t="str">
            <v>发挥华南理工大学生和鹤山籍大学生强国一代新青年的精神，助力新农村建设、振兴乡村。</v>
          </cell>
        </row>
        <row r="532">
          <cell r="Q532">
            <v>20</v>
          </cell>
          <cell r="R532">
            <v>0</v>
          </cell>
          <cell r="S532">
            <v>10</v>
          </cell>
          <cell r="T532">
            <v>10</v>
          </cell>
          <cell r="U532" t="str">
            <v>石春亮（华南理工大学团委副书记），13580553555</v>
          </cell>
        </row>
        <row r="533">
          <cell r="N533" t="str">
            <v>省科学院随江门市科学技术局、江门市教育局、江门市科学技术协会一起走进鹤山市沙坪街道第一小学，联合开展以“点燃科技心，共筑强国梦”为主题的科普进校园活动</v>
          </cell>
          <cell r="O533" t="str">
            <v>支持并积极参与鹤山市学校开展科普活动。</v>
          </cell>
          <cell r="P533" t="str">
            <v>1万元</v>
          </cell>
          <cell r="Q533" t="str">
            <v>1万元</v>
          </cell>
        </row>
        <row r="533">
          <cell r="U533" t="str">
            <v>吴小敏
广东省科学院驻鹤山市服务队副队长
13426801281</v>
          </cell>
        </row>
        <row r="534">
          <cell r="N534" t="str">
            <v>开平团市委与我校在创新创业项目上进行交流和资源对接，协调开展挑战杯、攀登计划、互联网＋、等创业品牌活动，我校收集一批重点项目与开平结对匹配，建立一批“百千万工程”突击队项目与当地精准结对、长期结对</v>
          </cell>
          <cell r="O534" t="str">
            <v>总体目标：打造一批“百千万工程”突击队项目与当地精准结对、长期结对。
2023年：调研整合开平各项资源和当地的发展需求
2024：从攀登计划、挑战杯、互联网＋等品牌活动中重遴选一批重点项目团队。
2025年：遴选的项目团队与开平当地的需求精准结对，在当地落地，助力当地产业发展</v>
          </cell>
          <cell r="P534" t="str">
            <v>计划每年安排5支“百千万工程”突击队开展突击队行动，每支队伍每年0.5万元差旅调研费，每年共计2.5万元，三年合计7.5万元</v>
          </cell>
          <cell r="Q534">
            <v>7.5</v>
          </cell>
          <cell r="R534">
            <v>2.5</v>
          </cell>
          <cell r="S534">
            <v>2.5</v>
          </cell>
          <cell r="T534">
            <v>2.5</v>
          </cell>
          <cell r="U534" t="str">
            <v>李娜
18922123139</v>
          </cell>
          <cell r="V534" t="str">
            <v>广州航海学院</v>
          </cell>
          <cell r="W534" t="str">
            <v>广州航海学院</v>
          </cell>
        </row>
        <row r="535">
          <cell r="N535" t="str">
            <v>开平团市委与我校在创新创业项目上进行交流和资源对接，协调开展挑战杯、攀登计划、互联网＋、等创业品牌活动，我校收集一批重点项目与开平结对匹配，建立一批“百千万工程”突击队项目与当地精准结对、长期结对</v>
          </cell>
          <cell r="O535" t="str">
            <v>总体目标：打造一批“百千万工程”突击队项目与当地精准结对、长期结对。
2023年：调研整合开平各项资源和当地的发展需求
2024：从攀登计划、挑战杯、互联网＋等品牌活动中重遴选一批重点项目团队。
2025年：遴选的项目团队与开平当地的需求精准结对，在当地落地，助力当地产业发展</v>
          </cell>
          <cell r="P535" t="str">
            <v>计划每年安排3支“百千万工程”突击队开展突击队行动，每年0.5万元活动经费。</v>
          </cell>
          <cell r="Q535">
            <v>1.5</v>
          </cell>
          <cell r="R535">
            <v>0.5</v>
          </cell>
          <cell r="S535">
            <v>0.5</v>
          </cell>
          <cell r="T535">
            <v>0.5</v>
          </cell>
          <cell r="U535" t="str">
            <v>江门职业技术学院团委唐灏：0750-3726189
15219001629</v>
          </cell>
          <cell r="V535" t="str">
            <v>江门职业技术学院</v>
          </cell>
          <cell r="W535" t="str">
            <v>江门职业技术学院</v>
          </cell>
        </row>
        <row r="536">
          <cell r="N536" t="str">
            <v>组织结对共建高校参与“法律明白人”培养工程，为开平提供专门法治培训或业务培训，提升开平“法律明白人”化解矛盾纠纷能力水平。结合开平华侨特点，组织学校涉外法学专业志愿者服务队定期入驻开平市华侨华人港澳台同胞公共法律服务中心，为当地侨企、侨胞提供普法宣传、法律咨询等服务。沟通拟定共建计划，积极拓展服务侨胞、侨企法律咨询、法治宣传、法律援助等领域的交流合作：协助学院为本地法律服务人员开展相关培训，提升开平法律服务人员业务能力和执业水平；协助学院为开平“法律明白人”提供专门法治培训或业务培训；协助学院对接市委统战</v>
          </cell>
          <cell r="O536" t="str">
            <v>总体目标：积极拓展服务侨胞、侨企法律咨询、法治宣传、法律援助等领域的交流合作。2024年：进行3次以上的乡村普法，重点对村民进行《民法典》普法培训内容；为本地法律服务人员开展相关培训，提升开平法律服务人员业务能力和执业水平；为开平“法律明白人”提供专门法治培训或业务培训；2025年度量化指标：进行3次以上的乡村普法，重点对村民进行《民法典》普法培训内容。对接市委统战部、科工商务局、翠山湖管委会等相关部门，共同商讨校企法律服务合作的具体事宜。</v>
          </cell>
          <cell r="P536" t="str">
            <v>1、宣传资料、印刷品、版面设计等：1万
2、差旅费（教师/学生等集体往返路费，食宿等）：5万</v>
          </cell>
          <cell r="Q536">
            <v>6</v>
          </cell>
          <cell r="R536">
            <v>0.2</v>
          </cell>
          <cell r="S536">
            <v>2.9</v>
          </cell>
          <cell r="T536">
            <v>2.9</v>
          </cell>
          <cell r="U536" t="str">
            <v>海运学院：
林少栋 13570500196</v>
          </cell>
          <cell r="V536" t="str">
            <v>广州航海学院</v>
          </cell>
          <cell r="W536" t="str">
            <v>广州航海学院</v>
          </cell>
        </row>
        <row r="537">
          <cell r="N537" t="str">
            <v>组织结对共建高校参与“法律明白人”培养工程，为开平提供专门法治培训或业务培训，提升开平“法律明白人”化解矛盾纠纷能力水平。结合开平华侨特点，组织学校涉外法学专业志愿者服务队定期入驻开平市华侨华人港澳台同胞公共法律服务中心，为当地侨企、侨胞提供普法宣传、法律咨询等服务。沟通拟定共建计划，积极拓展服务侨胞、侨企法律咨询、法治宣传、法律援助等领域的交流合作：协助学院为本地法律服务人员开展相关培训，提升开平法律服务人员业务能力和执业水平；协助学院为开平“法律明白人”提供专门法治培训或业务培训；协助学院对接市委统战</v>
          </cell>
          <cell r="O537" t="str">
            <v>总体目标：积极拓展服务侨胞、侨企法律咨询、法治宣传、法律援助等领域的交流合作。2024年：进行3次以上的乡村普法，重点对村民进行《民法典》普法培训内容；为本地法律服务人员开展相关培训，提升开平法律服务人员业务能力和执业水平；为开平“法律明白人”提供专门法治培训或业务培训；2025年度量化指标：进行3次以上的乡村普法，重点对村民进行《民法典》普法培训内容。对接市委统战部、科工商务局、翠山湖管委会等相关部门，共同商讨校企法律服务合作的具体事宜。</v>
          </cell>
          <cell r="P537"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537">
            <v>1.8</v>
          </cell>
          <cell r="R537">
            <v>0.6</v>
          </cell>
          <cell r="S537">
            <v>0.6</v>
          </cell>
          <cell r="T537">
            <v>0.6</v>
          </cell>
          <cell r="U537" t="str">
            <v>继续教育学院：
郑健明：0750-3508216
13725923133
马克思主义学院：
赵建伟：0750-3725939
13620192698</v>
          </cell>
          <cell r="V537" t="str">
            <v>江门职业技术学院</v>
          </cell>
          <cell r="W537" t="str">
            <v>江门职业技术学院</v>
          </cell>
        </row>
        <row r="538">
          <cell r="N538" t="str">
            <v>开平团市委每年发动机关机企事业单位提供100个实习岗位，为学生提供实习机会，促进学生高质量实习和就业。校团委遴选我校学子，特别是开平籍学生，让我校大学生有更多的机会接触到心仪的岗位，并获得实际工作经验。成立开平市大学生成长促进会广州航海学院分会，通过“青凤归巢”引领开平学子未来立志于为开平区域发展奉献青春力量</v>
          </cell>
          <cell r="O538" t="str">
            <v>总体目标：共同培养综合素质较高、基层经验丰富、善于服务群众的青年骨干队伍；搭建开平大学生成长促进会与结对结对共建单位学生组织的沟通平台，探索组建开平大学生成长促进会广州航海学院分会，鼓励开平籍大学生返乡参与社会实践活动。引导我校开平学子回家乡就业创业，以青春活力为家乡建设注入新鲜学业。
2023年：成立开平大学生成长促进会广州航海学院分会；
2024：遴选50名学生赴开平实习，引导学生到开平就业
2025：遴选引导50名学生赴开平实习，引导学生到开平就业</v>
          </cell>
          <cell r="P538" t="str">
            <v>计划每年安排50名学生赴开平实习实践，每人实习实践费用500元，每年共计2.5万元，三年合计7.5万元</v>
          </cell>
          <cell r="Q538">
            <v>7.5</v>
          </cell>
          <cell r="R538">
            <v>2.5</v>
          </cell>
          <cell r="S538">
            <v>2.5</v>
          </cell>
          <cell r="T538">
            <v>2.5</v>
          </cell>
          <cell r="U538" t="str">
            <v>李娜
189221231399</v>
          </cell>
          <cell r="V538" t="str">
            <v>广州航海学院</v>
          </cell>
          <cell r="W538" t="str">
            <v>广州航海学院</v>
          </cell>
        </row>
        <row r="539">
          <cell r="N539" t="str">
            <v>开平团市委每年发动机关机企事业单位提供100个实习岗位，为学生提供实习机会，促进学生高质量实习和就业。校团委遴选我校学子，特别是开平籍学生，让我校大学生有更多的机会接触到心仪的岗位，并获得实际工作经验。成立开平市大学生成长促进会广州航海学院分会，通过“青凤归巢”引领开平学子未来立志于为开平区域发展奉献青春力量</v>
          </cell>
          <cell r="O539" t="str">
            <v>总体目标：共同培养综合素质较高、基层经验丰富、善于服务群众的青年骨干队伍；搭建开平大学生成长促进会与结对结对共建单位学生组织的沟通平台，探索组建开平大学生成长促进会广州航海学院分会，鼓励开平籍大学生返乡参与社会实践活动。引导我校开平学子回家乡就业创业，以青春活力为家乡建设注入新鲜学业。
2023年：成立开平大学生成长促进会广州航海学院分会；
2024：遴选50名学生赴开平实习，引导学生到开平就业
2025：遴选引导50名学生赴开平实习，引导学生到开平就业</v>
          </cell>
          <cell r="P539" t="str">
            <v>计划每年安排30-50名学生赴开平实习实践，往返租车49座1800每车次；
费用1800*2=3600。合计3600元；</v>
          </cell>
          <cell r="Q539">
            <v>1.2</v>
          </cell>
          <cell r="R539">
            <v>0.4</v>
          </cell>
          <cell r="S539">
            <v>0.4</v>
          </cell>
          <cell r="T539">
            <v>0.4</v>
          </cell>
          <cell r="U539" t="str">
            <v>江门职业技术学院团委唐灏：0750-3726189
15219001629
教务部：
李卫忠：0750-3725128
13556985631</v>
          </cell>
          <cell r="V539" t="str">
            <v>江门职业技术学院</v>
          </cell>
          <cell r="W539" t="str">
            <v>江门职业技术学院</v>
          </cell>
        </row>
        <row r="540">
          <cell r="N540" t="str">
            <v>推动开平市城乡基础教育高质量均衡发展；教育集团化办学，积极提升开平乡镇学校的办学水平。共同建设研学基地，配合乙丙双方将研学基地设立在塘口镇仓东教育基地或者乡村振兴培训中心，利用研学活动提升塘口镇教育水平，促进人才振兴。</v>
          </cell>
          <cell r="O540" t="str">
            <v>1、开展开平市2023年新入职教师（118人）岗前培训；
2、采取挂点式帮扶的方式，由江门职院组建专家团队具体指导开平市第19个教育集团（苍城镇中心小学教育集团）开展活动，提升乡镇学校办学水平。
3、江门职业技术学院到开平开展中小学（幼儿园）教师心理健康C证和A证培训。
4、是加强研学旅游基地建设，重点推进江门市乡村振兴培训中心、仓东文化遗产保育与发展中心等建设成为研学旅游基地。
5、塘口镇人民政府联合塘口镇中心学校与江门职业技术学院共同建立送教下乡、援教支教工作小组，在塘口镇研学旅游基地定期开展送教下乡</v>
          </cell>
          <cell r="P540" t="str">
            <v>依据：开平市区交通费往返、伙食补助（160元/人天）、培训课时费（学校课酬标准，副高500元/课时），支教学生伙食补助50元/人/天，往返租车49座1800每车次；
数据：每学期调研1次一年2次，每次5人；培训讲师4人次，每次计2小时。 交通与差旅费合计160*2*5=1600元；培训课酬按副高计算，4*2*500=4000元。20人支教14天费用
20*50*14+1800*2=17600。合计21600元；</v>
          </cell>
          <cell r="Q540">
            <v>6.6</v>
          </cell>
          <cell r="R540">
            <v>2.2</v>
          </cell>
          <cell r="S540">
            <v>2.2</v>
          </cell>
          <cell r="T540">
            <v>2.2</v>
          </cell>
          <cell r="U540" t="str">
            <v>教务部：
李卫忠：0750-3725128
13556985631
团委：
唐灏：0750-3726189
15219001629
继续教育学院：
郑健明：0750-3508216
13725923133</v>
          </cell>
          <cell r="V540" t="str">
            <v>江门职业技术学院</v>
          </cell>
          <cell r="W540" t="str">
            <v>江门职业技术学院</v>
          </cell>
        </row>
        <row r="541">
          <cell r="N541" t="str">
            <v>结合广州航海学院、江门职业技术学院党建品牌建设，每年组织1场示范宣讲活动。在开平举办基层宣讲员培训班后，组织高校教师为开平市基层宣讲员进行示范宣讲，同时发挥两所高校师资优势，将理论与实践深度有机结合，推动宣讲员把从中汲取的专业知识和宣讲技巧转化为基层宣讲的强大动力，进一步深化“碉楼下的党课”品牌建设。</v>
          </cell>
          <cell r="O541" t="str">
            <v>总体目标：加强开平市乡村基层宣讲员培养，建强基层宣讲队伍，进一步提升开平市基层宣讲队伍素质和能力。
分年度目标：1.每年组织广州航海学院、江门职业技术学院为开平市基层宣讲员开展1场示范宣讲活动。</v>
          </cell>
          <cell r="P541" t="str">
            <v>测算依据：开平市区交通费往返、差旅费。   </v>
          </cell>
          <cell r="Q541">
            <v>1.3</v>
          </cell>
          <cell r="R541">
            <v>0.3</v>
          </cell>
          <cell r="S541">
            <v>0.5</v>
          </cell>
          <cell r="T541">
            <v>0.5</v>
          </cell>
          <cell r="U541" t="str">
            <v>广州航海学院马克思主义学院 田志文 19513811865 
江门职业技术学院继续教育学院郑健明：0750-3508216 13725923133
开平市委宣传部陈淑贞15626400832</v>
          </cell>
          <cell r="V541" t="str">
            <v>广州航海学院</v>
          </cell>
          <cell r="W541" t="str">
            <v>广州航海学院</v>
          </cell>
        </row>
        <row r="542">
          <cell r="N542" t="str">
            <v>结合广州航海学院、江门职业技术学院党建品牌建设，每年组织1场示范宣讲活动。在开平举办基层宣讲员培训班后，组织高校教师为开平市基层宣讲员进行示范宣讲，同时发挥两所高校师资优势，将理论与实践深度有机结合，推动宣讲员把从中汲取的专业知识和宣讲技巧转化为基层宣讲的强大动力，进一步深化“碉楼下的党课”品牌建设。</v>
          </cell>
          <cell r="O542" t="str">
            <v>总体目标：加强开平市乡村基层宣讲员培养，建强基层宣讲队伍，进一步提升开平市基层宣讲队伍素质和能力。
分年度目标：1.每年组织广州航海学院、江门职业技术学院为开平市基层宣讲员开展1场示范宣讲活动。</v>
          </cell>
          <cell r="P542" t="str">
            <v>依据：开平市区交通费往返、伙食补助（160元/人天）、培训课时费（学校课酬标准，副高500元/课时）；
数据：每学期调研1次一年2次，每次5人；培训讲师2人次，每次计2小时。   交通与差旅费合计160*2*5=1600元；培训课酬按副高计算，2*2*500=2000元。合计3600元
</v>
          </cell>
          <cell r="Q542">
            <v>1.2</v>
          </cell>
          <cell r="R542">
            <v>0.4</v>
          </cell>
          <cell r="S542">
            <v>0.4</v>
          </cell>
          <cell r="T542">
            <v>0.4</v>
          </cell>
          <cell r="U542" t="str">
            <v>广州航海学院马克思主义学院 田志文 19513811865 
江门职业技术学院继续教育学院郑健明：0750-3508216 13725923133
开平市委宣传部陈淑贞15626400832</v>
          </cell>
          <cell r="V542" t="str">
            <v>江门职业技术学院</v>
          </cell>
          <cell r="W542" t="str">
            <v>江门职业技术学院</v>
          </cell>
        </row>
        <row r="543">
          <cell r="N543" t="str">
            <v>组织两所高校“三下乡”实践团队深入开平各区、镇街、村，广泛开展“三下乡”实践活动，围绕产业振兴、文化建设、组织建设、生态建设、旅游宣传、关爱留守儿童等方面，深入调研开平现状，发掘当地乡俗文化，凝练乡土特色、弘扬乡土文化、挖掘乡村记忆、凝练乡土特色，调研产业现状，助力产业发展</v>
          </cell>
          <cell r="O543" t="str">
            <v>总体目标：调研开平发展现状传播开平
2023年：安排开平籍徐子寒假“返家乡”开展调研活动
2024年：遴选一批“三下乡”社会实践团队广泛开展“行走开平”调研活动
2025：遴选一批“三下乡”优秀社会实践团队深入开展调研活动，制作多篇推文、剧情故事短片、视频宣传片等。</v>
          </cell>
          <cell r="P543" t="str">
            <v>计划安排10支三下乡团队开展开平市情调研，每支队伍每年0.2万元差旅调研费用，重点团队费用酌情上浮，总量不超1万元，每年共计3万元，三年合计9万。</v>
          </cell>
          <cell r="Q543">
            <v>9</v>
          </cell>
          <cell r="R543">
            <v>3</v>
          </cell>
          <cell r="S543">
            <v>3</v>
          </cell>
          <cell r="T543">
            <v>3</v>
          </cell>
          <cell r="U543" t="str">
            <v>李娜
18922123139</v>
          </cell>
          <cell r="V543" t="str">
            <v>广州航海学院</v>
          </cell>
          <cell r="W543" t="str">
            <v>广州航海学院</v>
          </cell>
        </row>
        <row r="544">
          <cell r="N544" t="str">
            <v>组织两所高校“三下乡”实践团队深入开平各区、镇街、村，广泛开展“三下乡”实践活动，围绕产业振兴、文化建设、组织建设、生态建设、旅游宣传、关爱留守儿童等方面，深入调研开平现状，发掘当地乡俗文化，凝练乡土特色、弘扬乡土文化、挖掘乡村记忆、凝练乡土特色，调研产业现状，助力产业发展</v>
          </cell>
          <cell r="O544" t="str">
            <v>总体目标：调研开平发展现状传播开平
2023年：安排开平籍徐子寒假“返家乡”开展调研活动
2024年：遴选一批“三下乡”社会实践团队广泛开展“行走开平”调研活动
2025：遴选一批“三下乡”优秀社会实践团队深入开展调研活动，制作多篇推文、剧情故事短片、视频宣传片等。</v>
          </cell>
          <cell r="P544" t="str">
            <v>依据：开平市区交通费往返、伙食补助（160元/人天），三下乡队伍1500元/队伍；
数据：每学期调研1次一年2次，每次5人， 交通与差旅费合计160*2*5=1600元；三下乡费用
1500*2=3000。合计4600元；</v>
          </cell>
          <cell r="Q544">
            <v>1.5</v>
          </cell>
          <cell r="R544">
            <v>0.5</v>
          </cell>
          <cell r="S544">
            <v>0.5</v>
          </cell>
          <cell r="T544">
            <v>0.5</v>
          </cell>
          <cell r="U544" t="str">
            <v>江门职业技术学院团委唐灏：0750-3726189
15219001629</v>
          </cell>
          <cell r="V544" t="str">
            <v>江门职业技术学院</v>
          </cell>
          <cell r="W544" t="str">
            <v>江门职业技术学院</v>
          </cell>
        </row>
        <row r="545">
          <cell r="N545" t="str">
            <v>（一）项目内容
设计惠来县第三中学方案
（二）落实措施
方案以“思源绿谷，游廊书院”为概念，构建依山就势，多维共享，传承文脉的新型生态岭南学宫。</v>
          </cell>
          <cell r="O545" t="str">
            <v>1.前期调研分析；
2.发展趋势研究；
3.项目定位策划；
4.整体校园规划以及一期建筑方案设计；
5.初步设计、施工图设计；
6.配合施工，把控落地效果。</v>
          </cell>
          <cell r="P545" t="str">
            <v>根据工作量和设计创意及差旅费等</v>
          </cell>
          <cell r="Q545">
            <v>2</v>
          </cell>
          <cell r="R545">
            <v>2</v>
          </cell>
          <cell r="S545">
            <v>0</v>
          </cell>
          <cell r="T545">
            <v>0</v>
          </cell>
          <cell r="U545" t="str">
            <v>李彬彬
（华南理工大学建筑设计研究院副主任、高级工程师），
18666093896
</v>
          </cell>
        </row>
        <row r="546">
          <cell r="N546" t="str">
            <v>健康咨询服务、健康教育服务、健康管理服务、公益实践</v>
          </cell>
          <cell r="O546" t="str">
            <v>通过在当地建设健康小屋，搭建起健康教育、健康咨询、健康干预、慢性病防控平台，供当地居民用于健康监测、健康教育、养生保健、健康促进和自我健康管理等。</v>
          </cell>
          <cell r="P546" t="str">
            <v>1.居民了解自己的身体健康状况，重视健康，正确就医。经费预算：3万。 2.让他们养成健康的生活习惯，掌握最常用而且最有效的急救技能，降低户外疾病发作的致残致死率。经费预算：3万。3.居民健康水平明显提高。经费预算：3万。4.为学生提供实践机会，拓展社会实践基地和“三下乡”活动场所，提高学生的综合素质和职业能力。经费预算：2万。</v>
          </cell>
          <cell r="Q546">
            <v>11</v>
          </cell>
          <cell r="R546">
            <v>2</v>
          </cell>
          <cell r="S546">
            <v>4</v>
          </cell>
          <cell r="T546">
            <v>5</v>
          </cell>
          <cell r="U546" t="str">
            <v>宋卉（广东食品药品职业学院 健康管理与生物技术学院）13302231258</v>
          </cell>
        </row>
        <row r="547">
          <cell r="N547" t="str">
            <v>结合专业人才培养方案和教学计划，安排教育类专业学生到镇属中小学参加实习。</v>
          </cell>
          <cell r="O547" t="str">
            <v>建设期内，每年安排音乐丶舞蹈丶美术等相关专业学生到揭西县开展见习活动。</v>
          </cell>
        </row>
        <row r="547">
          <cell r="Q547">
            <v>10</v>
          </cell>
          <cell r="R547" t="str">
            <v>/</v>
          </cell>
          <cell r="S547">
            <v>5</v>
          </cell>
          <cell r="T547">
            <v>5</v>
          </cell>
          <cell r="U547" t="str">
            <v>创新创业学院副院长姚逸芹13682249676
教务部长王沙莉13512739855</v>
          </cell>
        </row>
        <row r="548">
          <cell r="N548" t="str">
            <v>“文艺下乡”项目。定期组织专业演出队伍到对应乡镇、学校开展文艺展演活动。</v>
          </cell>
          <cell r="O548" t="str">
            <v>建设期内，每年为丰富当地群众业余文化生活，满足群众精神文明需要，提升社会文化素养。</v>
          </cell>
        </row>
        <row r="548">
          <cell r="Q548">
            <v>30</v>
          </cell>
          <cell r="R548">
            <v>10</v>
          </cell>
          <cell r="S548">
            <v>10</v>
          </cell>
          <cell r="T548">
            <v>10</v>
          </cell>
          <cell r="U548" t="str">
            <v>校团委书记郑疆13760625810</v>
          </cell>
        </row>
        <row r="549">
          <cell r="N549" t="str">
            <v>开展“美育浸润”项目。帮助培养优秀中小学艺术骨干教师和学生，选派专业教师通过现场授课、观摩等形式，厚实美育教育根基。</v>
          </cell>
          <cell r="O549" t="str">
            <v>建设期内，联系2至3所基础教育学校开展“美育浸润”工作，满足学生对艺术的需求，深化素质教育内涵建设。</v>
          </cell>
        </row>
        <row r="549">
          <cell r="Q549">
            <v>20</v>
          </cell>
          <cell r="R549" t="str">
            <v>/</v>
          </cell>
          <cell r="S549">
            <v>10</v>
          </cell>
          <cell r="T549">
            <v>10</v>
          </cell>
          <cell r="U549" t="str">
            <v>教务部副部长罗圣敏13828565988</v>
          </cell>
        </row>
        <row r="550">
          <cell r="N550" t="str">
            <v>校校帮扶助力特色品牌校建设项目。帮扶打造基础教育特色品牌学校，提升揭西校园文化内涵品质。</v>
          </cell>
          <cell r="O550" t="str">
            <v>建设期内，联系1至2所基础教育学校校园文化工作，强特色、树品牌，提升学校文化内涵。</v>
          </cell>
        </row>
        <row r="550">
          <cell r="Q550">
            <v>20</v>
          </cell>
          <cell r="R550" t="str">
            <v>/</v>
          </cell>
          <cell r="S550">
            <v>10</v>
          </cell>
          <cell r="T550">
            <v>10</v>
          </cell>
          <cell r="U550" t="str">
            <v>组织宣传统战部缪志勇副部长18027309349</v>
          </cell>
        </row>
        <row r="551">
          <cell r="N551" t="str">
            <v>发挥两所高校专业优势，选派专家、教授组建社会实践团队到我县新时代文明实践中心（所、站）开展传统文化、医疗服务、法律援助、教育关爱、文艺辅导、新闻宣传基本知识、新闻作品点评等实践活动，提升揭西精神文明建设水平。</v>
          </cell>
          <cell r="O551" t="str">
            <v>根据需求，于暑假期间组织学生社会实践队前往开展暑期社会实践活动。</v>
          </cell>
          <cell r="P551" t="str">
            <v>根据往年暑期“三下乡”等社会实践活动开展情况测算费用</v>
          </cell>
          <cell r="Q551">
            <v>12</v>
          </cell>
          <cell r="R551">
            <v>4</v>
          </cell>
          <cell r="S551">
            <v>4</v>
          </cell>
          <cell r="T551">
            <v>4</v>
          </cell>
          <cell r="U551" t="str">
            <v>党委宣传统战部章桂华科长
13302708831
校团委林煜科长 
13729208633</v>
          </cell>
        </row>
        <row r="552">
          <cell r="N552" t="str">
            <v>选择11所学校作为试点单位先行创建，结合各校的特色，由高校帮扶打造特色品牌学校，提升揭西校园文化内涵品质。</v>
          </cell>
          <cell r="O552" t="str">
            <v>根据需求，组织学生组织、学生社团前往开展校园文化活动</v>
          </cell>
          <cell r="P552" t="str">
            <v>含往返交通、活动物资、餐费等0.6万元/次,计划前往3次</v>
          </cell>
          <cell r="Q552">
            <v>1.8</v>
          </cell>
          <cell r="R552">
            <v>1.8</v>
          </cell>
          <cell r="S552" t="str">
            <v>/</v>
          </cell>
          <cell r="T552" t="str">
            <v>/</v>
          </cell>
          <cell r="U552" t="str">
            <v>党委宣传统战部章桂华科长
13302708831
校团委林煜科长
13729208633</v>
          </cell>
          <cell r="V552" t="str">
            <v>具体预算需由相关方确认活动次数后方可最终核算确定。</v>
          </cell>
          <cell r="W552" t="str">
            <v>具体预算需由相关方确认活动次数后方可最终核算确定。</v>
          </cell>
        </row>
        <row r="553">
          <cell r="N553" t="str">
            <v>希望高校帮助建设提升部分学校校园智能化、信息化水平，推动教育组织形式和管理模式变革创新。</v>
          </cell>
          <cell r="O553" t="str">
            <v>总体目标：为揭西部分学校提升信息化水平，有利于教学和管理活动的开展。 帮助学校在教学管理方面提升信息化水平。
分年度目标：
   2023年12月：现场调研
   2024年度：帮扶5所学校智慧校园与多媒体教学咨询指导及信息化技能培训；协助县教育局提升教学教务信息化管理应用水平。
   2025年度：继续帮扶更多学校提升信息化教学与管理的水平，继续协助县教育局利用信息化技术与信息化平台推进教育管理工作。
   组织信息技术团队协助县教育局为学校提供每年5次信息化使用与信息化安全的宣讲与培训。</v>
          </cell>
          <cell r="P553" t="str">
            <v>每年拟向受帮扶的学校开展5次信息化现场咨询及培训活动，2024年5所学校，2025年10所学校。2023年现场考察，人员4人，经费预算：交通和餐补0.2万元。2024年5次现场培训和项目咨询活动，活动费0.5万 元/次，交通和餐补费0.2万元/次，5次合计3.5万元。2025年预计5万元。</v>
          </cell>
          <cell r="Q553">
            <v>8.7</v>
          </cell>
          <cell r="R553">
            <v>0.2</v>
          </cell>
          <cell r="S553">
            <v>3.5</v>
          </cell>
          <cell r="T553">
            <v>5</v>
          </cell>
          <cell r="U553" t="str">
            <v>网络中心叶成周老师
13923989608</v>
          </cell>
        </row>
        <row r="554">
          <cell r="N554" t="str">
            <v>第一附属医院到揭西县人民医院、揭西县中医院及揭西县妇幼保健院；第二附属医院帮扶揭西县第二人民医院；眼科中心联合灰寨镇中心卫生院组织开展义医义诊。</v>
          </cell>
          <cell r="O554" t="str">
            <v>总体目标：根据揭西县受援医院的要求，以及当地卫生发展水平和医疗服务需求，加强卒中中心、胸痛中心、创伤中心、危重孕产妇救治中心等4大急诊急救中心建设。提升受援医院危急重症患者的抢救能力、重大疫情防控救治能力、重大突发公共事件应急处置能力等。 对于揭西县中医院，主要帮助其加强中医重点专科建设，提升中医药服务能力。到2027年，力争有1所县级医院达到三级医院医疗服务能力。
年度任务：按照总体目标，每年侧重一个急救中心建设，根据建设重点，每年派遣一个5-10人的常驻团队，对相应急救中心进行建设。利用住院医师规范</v>
          </cell>
          <cell r="P554" t="str">
            <v>人员薪酬（全职投入6个人力，队长2.5万元/月，队员每人2万/月）、误餐费（150元/次，每年约50次）、交通费（每次1000元，总共30次）设备、材料费（5万元/年）、课酬（5万元/年）
详见本文件经费测算表格</v>
          </cell>
          <cell r="Q554">
            <v>354.79</v>
          </cell>
          <cell r="R554">
            <v>27.29</v>
          </cell>
          <cell r="S554">
            <v>163.75</v>
          </cell>
          <cell r="T554">
            <v>163.75</v>
          </cell>
          <cell r="U554" t="str">
            <v>第一附属医院李佳玟
13502933863</v>
          </cell>
        </row>
        <row r="555">
          <cell r="N555" t="str">
            <v>第一附属医院到揭西县人民医院、揭西县中医院及揭西县妇幼保健院；第二附属医院帮扶揭西县第二人民医院；眼科中心联合灰寨镇中心卫生院组织开展义医义诊。</v>
          </cell>
          <cell r="O555" t="str">
            <v>总体目标：汕头大学医学院第二附属医院与揭西县第二人民医院达成合作共识，结合两院实际情况，制订切实可行的帮扶计划，初步计划帮扶8个专科，派遣一批专家到揭西县第二人民医院开展医疗业务帮扶和教学，接收揭西县第二人民医院一批医生到我院免费进修，把省级三级医院管理、专科建设、科研教学等先进经验平移至被帮扶医院。以规范化诊疗和新技术开展为抓手，扎实开展带教、示教、坐诊、查房、会诊、手术及专题讲座，推动先进经验和技术落地生根，使得被帮扶医院的综合实力稳步提升。
年度目标：每1-2年帮扶揭西县第二人民医院3-4个专科，派</v>
          </cell>
          <cell r="P555" t="str">
            <v>根据拟派出队员的工资福利待遇</v>
          </cell>
          <cell r="Q555">
            <v>255</v>
          </cell>
          <cell r="R555">
            <v>15</v>
          </cell>
          <cell r="S555">
            <v>120</v>
          </cell>
          <cell r="T555">
            <v>120</v>
          </cell>
          <cell r="U555" t="str">
            <v>第二附属医院柴日升
15989830526
</v>
          </cell>
        </row>
        <row r="556">
          <cell r="N556" t="str">
            <v>第一附属医院到揭西县人民医院、揭西县中医院及揭西县妇幼保健院；第二附属医院帮扶揭西县第二人民医院；眼科中心联合灰寨镇中心卫生院组织开展义医义诊。</v>
          </cell>
          <cell r="O556" t="str">
            <v>总体目标：
1.带教李云涛医生能够独立开展白内障超声乳化手术；
2.带教温欣婉医生开展青光眼手术；
3.至少开展三场党员义医义诊活动；
4.组织该卫生院医师每周至少参加两次远程理论培训；
5.组织该卫生院医师至少参加3场大型学术论坛。
2023年：
1.开展一场党员义医义诊活动；
2.组织该卫生院医师每周至少参加两次远程理论培训；
3.组织该卫生院医师参加2023年国际眼科论坛（ISO）。
2024年：
1.带教李云涛医生能够独立开展白内障超声乳化手术；
2.带教温欣婉医生开展青光眼手术；
3.组织该卫生</v>
          </cell>
          <cell r="P556" t="str">
            <v>按活动所可能产生的交通费，误餐费、材料费、课酬费等测算</v>
          </cell>
          <cell r="Q556">
            <v>6.5</v>
          </cell>
          <cell r="R556">
            <v>1.8</v>
          </cell>
          <cell r="S556">
            <v>2.2</v>
          </cell>
          <cell r="T556">
            <v>2.5</v>
          </cell>
          <cell r="U556" t="str">
            <v>眼科中心林青
15914762537</v>
          </cell>
        </row>
        <row r="557">
          <cell r="N557" t="str">
            <v>教学帮扶方面：一是建议汕头大学医学院和揭西县人民医院合作，将揭西县人民医院设定为汕头大学医学院教学医院。二是邀请汕头大学医学院及其附属医院专家来我县举办现代医院管理知识和医护技术知识讲座，推广医院管理、医疗等方面的先进经验，提升我县医疗工程管理服务能力。三是邀请汕头大学医学院及其附属医院为我县医务人员提供进修培训提供渠道，或通过派出医疗卫生技术人员对我县医务人员进行技术培训，并通过临床教学指导、开展门诊、教学查房、手术带教、学术讲座、指导新技术、新项目等形式驻点帮扶，培育建设优势特色专科。</v>
          </cell>
          <cell r="O557" t="str">
            <v>总体目标：
医学院联合第一附属医院、第二附属医院，与揭西县人民医院、揭西县第二人民医院达成合作共识，帮助培养临床教学骨干人才，切实提高医务人员临床带教能力，推动县域医院临床教学水平。
2023年11月-2024年：
确定培训计划和教学大纲，制定详细的教学方案；联合附属医院临床医生，选拔医学院的教师，组建教学团队；确定培训场所和教学设备，确保教学环境符合要求；与揭西县人民医院建立沟通机制，定期进行交流和反馈。
2025年：
按照教学计划和教学大纲，开展系统性的理论授课和临床实践培训；定期评估学员的学习进度</v>
          </cell>
          <cell r="P557" t="str">
            <v>差旅费等</v>
          </cell>
          <cell r="Q557">
            <v>0.5</v>
          </cell>
          <cell r="R557" t="str">
            <v>/</v>
          </cell>
          <cell r="S557">
            <v>0.25</v>
          </cell>
          <cell r="T557">
            <v>0.25</v>
          </cell>
          <cell r="U557" t="str">
            <v>医学院翁洁臻
13411962018</v>
          </cell>
        </row>
        <row r="558">
          <cell r="N558" t="str">
            <v>教学帮扶方面：一是建议汕头大学医学院和揭西县人民医院合作，将揭西县人民医院设定为汕头大学医学院教学医院。二是邀请汕头大学医学院及其附属医院专家来我县举办现代医院管理知识和医护技术知识讲座，推广医院管理、医疗等方面的先进经验，提升我县医疗工程管理服务能力。三是邀请汕头大学医学院及其附属医院为我县医务人员提供进修培训提供渠道，或通过派出医疗卫生技术人员对我县医务人员进行技术培训，并通过临床教学指导、开展门诊、教学查房、手术带教、学术讲座、指导新技术、新项目等形式驻点帮扶，培育建设优势特色专科。</v>
          </cell>
          <cell r="O558" t="str">
            <v>总体目标：
根据揭西县受援医院的要求，以及当地卫生发展水平和医疗服务需求，加强卒中中心、胸痛中心、创伤中心、危重孕产妇救治中心等4大急诊急救中心建设。提升受援医院危急重症患者的抢救能力、重大疫情防控救治能力、重大突发公共事件应急处置能力等。 对于揭西县中医院，主要帮助其加强中医重点专科建设，提升中医药服务能力。到2027年，力争有1所县级医院达到三级医院医疗服务能力。
年度任务：
按照总体目标，每年侧重一个急救中心建设，根据建设重点，每年派遣一个5-10人的常驻团队，对相应急救中心进行建设。利用住院医师规</v>
          </cell>
          <cell r="P558" t="str">
            <v>人员薪酬（全职投入6个人力，队长2.5万元/月，队员每人2万/月）、误餐费（150元/次，每年约50次）、交通费（每次1000元，总共30次）设备、材料费（5万元/年）、课酬（5万元/年）
详见本文件经费测算表格</v>
          </cell>
          <cell r="Q558">
            <v>354.79</v>
          </cell>
          <cell r="R558">
            <v>27.29</v>
          </cell>
          <cell r="S558">
            <v>163.75</v>
          </cell>
          <cell r="T558">
            <v>163.75</v>
          </cell>
          <cell r="U558" t="str">
            <v>第一附属医院李佳玟
13502933863</v>
          </cell>
        </row>
        <row r="559">
          <cell r="N559" t="str">
            <v>教学帮扶方面：一是建议汕头大学医学院和揭西县人民医院合作，将揭西县人民医院设定为汕头大学医学院教学医院。二是邀请汕头大学医学院及其附属医院专家来我县举办现代医院管理知识和医护技术知识讲座，推广医院管理、医疗等方面的先进经验，提升我县医疗工程管理服务能力。三是邀请汕头大学医学院及其附属医院为我县医务人员提供进修培训提供渠道，或通过派出医疗卫生技术人员对我县医务人员进行技术培训，并通过临床教学指导、开展门诊、教学查房、手术带教、学术讲座、指导新技术、新项目等形式驻点帮扶，培育建设优势特色专科。</v>
          </cell>
          <cell r="O559" t="str">
            <v>总体目标：
汕头大学医学院第二附属医院结对帮扶揭西县第二人民医院，结合两院实际情况，制订切实可行的帮扶计划，初步计划帮扶8个专科，派遣一批业务骨干到揭西县第二人民医院开展医疗业务帮扶和教学，接收一批医生到我院免费进修，把省级三级医院管理、专科建设、科研教学等先进经验平移至被帮扶医院。以规范化诊疗和新技术开展为抓手，扎实开展带教、示教、坐诊、查房、会诊、手术及专题讲座，推动先进经验和技术落地生根，使得被帮扶医院的综合实力稳步提升。
年度目标：
第二附属医院已与揭西县第二人民医院协商先对心血管内科、神经内科、</v>
          </cell>
          <cell r="P559" t="str">
            <v>根据拟派出队员的工资福利待遇</v>
          </cell>
          <cell r="Q559">
            <v>255</v>
          </cell>
          <cell r="R559">
            <v>15</v>
          </cell>
          <cell r="S559">
            <v>120</v>
          </cell>
          <cell r="T559">
            <v>120</v>
          </cell>
          <cell r="U559" t="str">
            <v>第二附属医院柴日升
15989830526
</v>
          </cell>
        </row>
        <row r="560">
          <cell r="N560" t="str">
            <v>希望建立汕头大学与揭西县棉湖第二中学、揭西县霖田高级中学定点联系帮扶机制、广东文艺职业学院与揭西县第一职业技术学校定点联系帮扶机制（合作开展中餐烹饪、幼儿保育等专业“三二分段”中高职贯通培养）。</v>
          </cell>
          <cell r="O560" t="str">
            <v>根据中学需求及安排，每年提供1-2场科普讲座或学生心理辅导讲座；面向中学开展大学生生活分享等课外实践活动。</v>
          </cell>
          <cell r="P560" t="str">
            <v>每年拟面向受帮扶的中学开展4场相关讲座活动，计划需要经费11960元。分别费用如下：4讲座课酬8000元，午餐补贴960元，交通费3000元。</v>
          </cell>
          <cell r="Q560">
            <v>2.472</v>
          </cell>
          <cell r="R560">
            <v>0.08</v>
          </cell>
          <cell r="S560">
            <v>1.196</v>
          </cell>
          <cell r="T560">
            <v>1.196</v>
          </cell>
          <cell r="U560" t="str">
            <v>招生就业处区豪光老师
86503365</v>
          </cell>
        </row>
        <row r="561">
          <cell r="N561" t="str">
            <v>结合省总工会有关政策文件和揭西县丰富的文旅资源，组织教职员工到揭西县开展春秋游活动，以及帮扶采购农产品。</v>
          </cell>
          <cell r="O561" t="str">
            <v>建设期内，每年组织教职工到揭西开展春秋游，预计上下半年各一次，规模为每次100人左右；帮扶采购农产品16.5万。</v>
          </cell>
        </row>
        <row r="561">
          <cell r="Q561">
            <v>129</v>
          </cell>
          <cell r="R561" t="str">
            <v>/</v>
          </cell>
          <cell r="S561">
            <v>64.5</v>
          </cell>
          <cell r="T561">
            <v>64.5</v>
          </cell>
          <cell r="U561" t="str">
            <v>校工会主席王小玲13711568608</v>
          </cell>
          <cell r="V561" t="str">
            <v>春秋游每年分两批，每批100人，去四天，共计48万。</v>
          </cell>
          <cell r="W561" t="str">
            <v>春秋游每年分两批，每批100人，去四天，共计48万。</v>
          </cell>
        </row>
        <row r="562">
          <cell r="N562" t="str">
            <v>与揭西县第一职业技术学校建立健全定点帮扶机制，开展含“三二分段”中高职贯通培养丶专业建设丶师资培训提升等合作共建项目。</v>
          </cell>
          <cell r="O562" t="str">
            <v>建设期内，与定向学校合作共建相关专业，为拓展当地人才培养的途径、方法提供新的选择。</v>
          </cell>
        </row>
        <row r="562">
          <cell r="Q562">
            <v>20</v>
          </cell>
          <cell r="R562" t="str">
            <v>/</v>
          </cell>
          <cell r="S562">
            <v>10</v>
          </cell>
          <cell r="T562">
            <v>10</v>
          </cell>
          <cell r="U562" t="str">
            <v>创新创业学院副院长姚逸芹13682249676
教务部长王沙莉13512739855</v>
          </cell>
        </row>
        <row r="563">
          <cell r="N563" t="str">
            <v>普宁市里湖镇挂牌成立东莞理工学院法律服务中心，以法学专业及社会工作学生为主体，专业老师及学校法律顾问团队为支持，为在校师生提供法律咨询和社工服务，代写法律文书等内容，并进一步依托法律援助中心培育有创新性和示范性的特色品牌项目和品牌活动。</v>
          </cell>
          <cell r="O563" t="str">
            <v>1.2023年底前，东莞理工学院里湖镇法律服务中心挂牌，邀请专家开展专题讲座。
2.2024年，开展“下沉式”法律服务工作，组建法治宣讲团，送法进镇，助力基层治理。
3.2025年，依托法律援助中心培育有创新性和示范性的特色品牌项目和品牌活动。</v>
          </cell>
          <cell r="P563" t="str">
            <v>活动开展，交通，食宿等开支</v>
          </cell>
          <cell r="Q563">
            <v>10</v>
          </cell>
          <cell r="R563">
            <v>2</v>
          </cell>
          <cell r="S563">
            <v>4</v>
          </cell>
          <cell r="T563">
            <v>4</v>
          </cell>
          <cell r="U563" t="str">
            <v>丁雅妮，校办法规科科员，15820214402</v>
          </cell>
        </row>
        <row r="564">
          <cell r="N564" t="str">
            <v>签约东莞理工教育集团成员校，开展基础教育帮扶。</v>
          </cell>
          <cell r="O564" t="str">
            <v>2024年：
1.组建专家团队进入对点学校诊断指导。2.开展管理骨干或教研骨干培训。举办一期2个成员校的管理骨干或教研骨干培训班，以“线上教学＋集中理论学习＋实践参访跟岗”等形式进行。3.开展“博士送课”活动。定期选派优秀博士团队、名师工作室主持人、优秀校长等人员送课到成员校。4.组织大学生到成员校开展实践实习、支教。
2025年
1.开展特色活动。发挥大学学科专业、科研、人才等优势，在成员校开展思政、艺术、体育、科创等特色活动。加强特色项目建设。2.信息化技术培训。为加强对教育工作者的信息化技术培训，将</v>
          </cell>
          <cell r="P564" t="str">
            <v>专家入校诊断、培训、博士送课及开展相关特色活动</v>
          </cell>
          <cell r="Q564">
            <v>40</v>
          </cell>
          <cell r="R564">
            <v>0</v>
          </cell>
          <cell r="S564">
            <v>20</v>
          </cell>
          <cell r="T564">
            <v>20</v>
          </cell>
          <cell r="U564" t="str">
            <v>顾志威，东莞理工教育集团总经理助理，13729901490</v>
          </cell>
        </row>
        <row r="565">
          <cell r="N565" t="str">
            <v>推动落实“百千万工程”，开展系列培训，主要对象是镇（街道）领导班子成员和副股级以上干部，镇级“百千万工程”指挥办全体工作人员，各村（社区）“两委”干部，村民小组长。</v>
          </cell>
          <cell r="O565" t="str">
            <v>在本年度内开展安排市级师资团队进行8次授课，并开展小组讨论，助力“百千万工程”深入人心。</v>
          </cell>
        </row>
        <row r="565">
          <cell r="Q565">
            <v>0</v>
          </cell>
        </row>
        <row r="565">
          <cell r="U565" t="str">
            <v>庞海全
组织统战部统战科科长 
17819001204
</v>
          </cell>
        </row>
        <row r="566">
          <cell r="N566" t="str">
            <v>组建学生“百千万工程”突击队，开展支教、普法等工作；组织学生开展社会调研，发挥学科优势，鼓励创业，助推科技创新成果落地。</v>
          </cell>
          <cell r="O566" t="str">
            <v>每年暑期开展大学生“百千万工程”突击队前往化州、徐闻各乡镇等地，助力乡村振兴服务。</v>
          </cell>
        </row>
        <row r="566">
          <cell r="Q566">
            <v>30</v>
          </cell>
          <cell r="R566">
            <v>10</v>
          </cell>
          <cell r="S566">
            <v>10</v>
          </cell>
          <cell r="T566">
            <v>10</v>
          </cell>
          <cell r="U566" t="str">
            <v>冯耀勇
 “双百行动”化州工作队队长
团委书记13580026543
</v>
          </cell>
        </row>
        <row r="567">
          <cell r="N567" t="str">
            <v>广泛开展暑期“三下乡”“展翅计划”、高校毕业生志愿服务乡村振兴行动等基层项目，组织青年师生深入化州各镇（街）开展调查研究、援教支教、普法宣传、未成年人保护、红色宣传教育、文艺演出等多形式志愿服务，助力我市乡风文明建设和基层治理工作。</v>
          </cell>
        </row>
        <row r="567">
          <cell r="U567" t="str">
            <v>易广（财贸学院副书记）
13751863513</v>
          </cell>
          <cell r="V567" t="str">
            <v>工作队副队长</v>
          </cell>
          <cell r="W567" t="str">
            <v>工作队副队长</v>
          </cell>
        </row>
        <row r="568">
          <cell r="N568" t="str">
            <v>当前，化州市荣获“两山”创新基地，正积极打造化北生态经济区，规划建设“EOD”项目，全域推进城镇生活污水处理设施建设等，借助广东轻工环境工程技术专业方面积累的先进经验，在化州市推进相关项目时给予技术指导。</v>
          </cell>
        </row>
        <row r="568">
          <cell r="U568" t="str">
            <v>易广（财贸学院副书记）
13751863513</v>
          </cell>
          <cell r="V568" t="str">
            <v>工作队副队长</v>
          </cell>
          <cell r="W568" t="str">
            <v>工作队副队长</v>
          </cell>
        </row>
        <row r="569">
          <cell r="N569" t="str">
            <v>以华南师范大学励儒高级中学华和华南师范大学附属信宜学校建设为契机，系统提升帮扶县基础教育质量，实现均衡发展
1.学科讲座与教师培训
2.教育实习
3.智慧课堂</v>
          </cell>
          <cell r="O569" t="str">
            <v>总体任务：系统提升信宜市基础教育质量
1.2024年开设学科讲座、建设专递课堂。
2.2025年将行知小院运行体系化、常态化</v>
          </cell>
          <cell r="P569" t="str">
            <v>200万元
（含当地资金）</v>
          </cell>
          <cell r="Q569">
            <v>200</v>
          </cell>
          <cell r="R569">
            <v>0</v>
          </cell>
          <cell r="S569" t="str">
            <v>100（含当地资金</v>
          </cell>
          <cell r="T569" t="str">
            <v>100（含当地资金</v>
          </cell>
          <cell r="U569" t="str">
            <v>崔惠斌
（服务队长）
13512754720</v>
          </cell>
          <cell r="V569" t="str">
            <v>希望有相关经费支持</v>
          </cell>
          <cell r="W569" t="str">
            <v>希望有相关经费支持</v>
          </cell>
        </row>
        <row r="570">
          <cell r="N570" t="str">
            <v>建设符合信宜实际的心理健康教育指导体系，为“百千万”工程顺利开展保驾护航</v>
          </cell>
          <cell r="O570" t="str">
            <v>总体任务：建成信宜市心理健康教育指导体系
1.2024年完成筹建与升级；2.2025年实现C证全覆盖；3.各年度均按实际安排教育实习</v>
          </cell>
          <cell r="P570" t="str">
            <v>50万元
（含当地资金）</v>
          </cell>
          <cell r="Q570">
            <v>50</v>
          </cell>
          <cell r="R570">
            <v>0</v>
          </cell>
          <cell r="S570" t="str">
            <v>25（含当地资金）</v>
          </cell>
          <cell r="T570" t="str">
            <v>25（含当地资金）</v>
          </cell>
          <cell r="U570" t="str">
            <v>崔惠斌
（服务队长）
13512754720</v>
          </cell>
          <cell r="V570" t="str">
            <v>希望有相关经费支持</v>
          </cell>
          <cell r="W570" t="str">
            <v>希望有相关经费支持</v>
          </cell>
        </row>
        <row r="571">
          <cell r="N571" t="str">
            <v>将留守儿童关爱和教育工作列为重要的民生工程，促进乡风文明建设</v>
          </cell>
          <cell r="O571" t="str">
            <v>总体任务：建成2个以上留守儿童托管中心
1.2023年建成1个
2.2024年建成1个</v>
          </cell>
          <cell r="P571" t="str">
            <v>1万元</v>
          </cell>
          <cell r="Q571">
            <v>2</v>
          </cell>
          <cell r="R571">
            <v>0</v>
          </cell>
          <cell r="S571">
            <v>0.5</v>
          </cell>
          <cell r="T571">
            <v>0.5</v>
          </cell>
          <cell r="U571" t="str">
            <v>马力（副处长）13828435136</v>
          </cell>
          <cell r="V571" t="str">
            <v>校内捐赠为主</v>
          </cell>
          <cell r="W571" t="str">
            <v>校内捐赠为主</v>
          </cell>
        </row>
        <row r="572">
          <cell r="N572" t="str">
            <v>
1.对接大埔县团委，调研大埔县暑期“三下乡”活动项目需求，列出项目清单。
2.根据大埔县暑期“三下乡”活动项目需求，整合校内专业资源，匹配相关专业指导教师，由指导教师带领学生团队赴大埔县各镇村开展暑期“三下乡”社会实践活动，每个团队实践时间不少于5天。
</v>
          </cell>
          <cell r="O572" t="str">
            <v>每年组织相关专业指导教师及大学生团队赴大埔县开展暑期“三下乡”活动。</v>
          </cell>
          <cell r="P572" t="str">
            <v>每年递增投入专项经费支持专业指导教师组织大学生赴大埔县开展暑期“三下乡”社会实践活动。</v>
          </cell>
          <cell r="Q572">
            <v>6</v>
          </cell>
          <cell r="R572">
            <v>1</v>
          </cell>
          <cell r="S572">
            <v>2</v>
          </cell>
          <cell r="T572">
            <v>3</v>
          </cell>
          <cell r="U572" t="str">
            <v>秦琨（专职团干）
15017500821</v>
          </cell>
        </row>
        <row r="573">
          <cell r="N573" t="str">
            <v>辅导增设经管类专业，争取搭建大埔职校和广金合作办学模式。</v>
          </cell>
          <cell r="O573" t="str">
            <v>大埔职校增设经管类专业，建立大埔职校和广金“3+2”分段合作办学模式</v>
          </cell>
          <cell r="P573" t="str">
            <v>1.田家炳高级职业学校有开设3十证书计算机应用、会计事务专业高考班，40万；
2.相应专业进行拟探索搭建合作办学模式，20万；
3.学历深造搭建合作平台。20万。
主要用于课酬与差旅费。</v>
          </cell>
          <cell r="Q573">
            <v>80</v>
          </cell>
        </row>
        <row r="573">
          <cell r="S573">
            <v>40</v>
          </cell>
          <cell r="T573">
            <v>40</v>
          </cell>
          <cell r="U573" t="str">
            <v>刘薇（广东金融学院继续教育学院党总支书记），13535017289</v>
          </cell>
        </row>
        <row r="574">
          <cell r="N574" t="str">
            <v>1、依托驻镇帮镇扶村工作队，加大对大麻镇帮扶力度，进一步论证帮扶项目；
2、支持北埔村环湖路灯项目开展；
3、支持北埔村开展赤膊房攻坚美化行动；
4、加强教育帮扶，定期组织大麻镇中小学生教师参加培训；
5、开展助学活动，为大麻中小学生设置助学金。</v>
          </cell>
          <cell r="O574" t="str">
            <v>1、加大对大麻镇帮扶力度，论证帮扶新项目；
2、2023年完成北埔村环湖路灯项目；
3、2023年完成北埔村赤膊房攻坚美化行动项目；
4、2024年开始组织大麻镇中小学生教师参加培训；
5、2024年面向大麻镇脱贫户学子和事实无人抚养儿童，设置助学金。</v>
          </cell>
          <cell r="P574" t="str">
            <v>1.2023年完成北埔村环湖路灯项目，15万；
2.2023年完成北埔村赤膊房攻坚美化行动项目，15万；
3.加强基础教育帮扶，20万；
4.设置助学金，20万</v>
          </cell>
          <cell r="Q574">
            <v>70</v>
          </cell>
          <cell r="R574">
            <v>30</v>
          </cell>
          <cell r="S574">
            <v>15</v>
          </cell>
          <cell r="T574">
            <v>15</v>
          </cell>
          <cell r="U574" t="str">
            <v>钟子斌（广东金融学院财新学院党委副书记），13760848364</v>
          </cell>
        </row>
        <row r="575">
          <cell r="N575" t="str">
            <v>1.精准帮教个案帮扶计划通过探访或电话等方式联系罪错未成年人家长、亲属、老师和承办案件的民警、检察官等相关人员，全面了解罪错未成年人的情况，形成社会调查报告，拟定帮教方案。
2.未成年受害人帮扶计划为刑事案件中的未成年受害人提供帮扶，包括心理疏导，引导其早日走出案件阴影，重获新生。
3.家庭亲职教育计划为帮教对象或遭受侵害的未成年人及其家长开展心理疏导、自我保护知识宣传、家庭教育服务及沟通技巧提升等服务，为家长教育引导未成年人提供一定的理论指导、方法传授。
4.罪错未成年人志愿服务计划积极链接社会资源，及</v>
          </cell>
          <cell r="O575" t="str">
            <v>1. 乡村公共法律服务网络全覆盖工程：加强丰顺县公共法律服务平台建设、补齐乡村公共法律服务短板，为乡村群众提供及时便捷、优质高效的“一站式”公共法律服务。
2. 习近平法治思想铸魂工程：丰顺县与嘉应学院联合在丰顺县法治文化公园融合打造习近平法治思想学习宣传阵地，推动习近平法治思想宣传教育走深走实。
3. 法治创新工程：“服务千百万”法治创新项目选送党建创新大赛，依托嘉应学院师资力量对项目进行专业指导，力争在省“先锋杯”党建创新大赛收获佳绩，展示丰顺苏区法治项目成果。
4.法治政府示范创建孵化工程：指导丰顺</v>
          </cell>
          <cell r="P575" t="str">
            <v>1. 乡村公共法律服务网络全覆盖工程16个镇（项目预算：100万元；完成时间：2027年底前。依据：丰顺县司法局需求表）
2. 习近平法治思想铸魂工程（项目预算：100万元；完成时间：2027年底前。依据：丰顺县司法局、检察院需求表）
3. 法治创新工程：项目预算：30万元；完成时间：2024年底前。依据：丰顺县公检法司需求表）
4.法治政府示范创建孵化工程：指导丰顺县司法局拟申报创建项目1个。（项目预算：50万元；完成时间：2025年底前。依据：丰顺县司法局需求表）
5.法学类学生雏鹰翱翔工程：提供住宿</v>
          </cell>
          <cell r="Q575">
            <v>450</v>
          </cell>
          <cell r="R575">
            <v>1</v>
          </cell>
          <cell r="S575">
            <v>225</v>
          </cell>
          <cell r="T575">
            <v>224</v>
          </cell>
          <cell r="U575" t="str">
            <v>陶叡，嘉应学院政法学院，教授，13539190178</v>
          </cell>
        </row>
        <row r="576">
          <cell r="N576" t="str">
            <v>每年组织教师来丰开展教学经验交流，开展短视频制作和电商培训，双方合作共建直播平台。</v>
          </cell>
          <cell r="O576" t="str">
            <v>2023年度：组织教师到丰顺县职业技术学校调研，了解职业教育师资和毕业生就业情况。
2024年度：组织教师开展教学经验交流，开展短视频制作和电商培训。组织学生参加教学实践活动。
2025年：组织教师指导职业技术学校建设直播平台。</v>
          </cell>
          <cell r="P576" t="str">
            <v>1. 调研、交流、建设预算每年10万；
2. 按每次实践教学活动预计35人计算，同时按5天理科生产实习标准（12 元/天·生）计算，相关学院前往实践教学基地进行实践活动的经费预算每年预计约6.3万元。</v>
          </cell>
          <cell r="Q576">
            <v>48.9</v>
          </cell>
          <cell r="R576">
            <v>16.3</v>
          </cell>
          <cell r="S576">
            <v>16.3</v>
          </cell>
          <cell r="T576">
            <v>16.3</v>
          </cell>
          <cell r="U576" t="str">
            <v>教务部副部长叶远兰，13826089972</v>
          </cell>
        </row>
        <row r="577">
          <cell r="N577" t="str">
            <v>嘉应学院派出普外科、妇产科、麻醉科、康复理疗科专家到丰顺县第二人民医院（留隍镇中心卫生院）帮扶：1.建立业务指导和技术支持机制，附属医院在普外科、妇产科、麻醉科、康复理疗科当中的常见病、多发病及慢性病的治疗技术和适宜技术中筛选适宜丰顺县第二人民医院开展的诊疗项目，指导丰顺县第二人民医院实施并推广。
2.附属医院优先接纳丰顺县第二人民医院医护人员到医院进行临床培训及进修，为临床培训创造便利条件。
3.实行双向转诊制度，丰顺县第二人民医院在病人知情同意的基础上将业务对口病人优先送入附属医院优势专科，如胸外科、</v>
          </cell>
          <cell r="O577" t="str">
            <v>扩大双方在区域的影响力，促进双方共同发展，提升双方医院的知名度、品牌度，共同提高医疗技术和服务水平，更好地为当地百姓服务，造福一方百姓，达到双赢目标。
2024年1月至2025年12月：搭建院科两级交流平台，双方院部领导层面及科室层面建立沟通联系渠道，两年时间打基础，附属医院各科专家通过每月2次的手术示教、教学查房、疑难病例讨论、死亡病例讨论、教学讲座等方式传帮带丰顺县第二人民医院（留隍镇中心卫生院）的对应科室的医务人员。根据帮扶对象需求，确定慢性阑尾炎、胆囊结石、腹股沟疝等数个病种开展腔镜手术，不定期派</v>
          </cell>
          <cell r="P577" t="str">
            <v>每年派8-10个高级职称专家帮扶，专家劳务费、差旅费、培训费、资料费、义诊药品、远程医疗网络平台搭建费用及物资共200万元/年</v>
          </cell>
          <cell r="Q577">
            <v>401</v>
          </cell>
          <cell r="R577">
            <v>1</v>
          </cell>
          <cell r="S577">
            <v>200</v>
          </cell>
          <cell r="T577">
            <v>200</v>
          </cell>
          <cell r="U577" t="str">
            <v>丘媚妮（嘉应学院医学院附属医院副院长），13509091939</v>
          </cell>
        </row>
        <row r="578">
          <cell r="N578" t="str">
            <v>1.普法百灵鸟计划：分批次（每期约100人）对普法百灵鸟（即普法宣传员、普法志愿者）进行法治专业素养提升培训。（完成时间：2025年底前）
2.基层法治人才提升工程：分批次对基层法治人才（即法律明白人，学法用法示范户、法治带头人、村干部）进行培训。（完成时间：2026年底前）
3.国家机关法律工作者能力提升工程：分批次对公职律师、行政执法人员、行政复议工作人员、社区矫正工作人员、法律援助工作人员、公证员等进行政治素质和业务能力提升培训。（完成时间：2027年底前）
4.社会工作者能力提升工程：分批次对从事</v>
          </cell>
          <cell r="O578" t="str">
            <v>1.从2023年11月至2027年12月，让丰顺县全县至少1500名法律从业者参与培训，并使其活跃度相比以往提升20%以上。
2.健全“法律明白人”、“农村学法用法示范户”、“法治带头人”培养工作的长效机制。
3.提升村干部法治意识，筑牢村干部的现代法治思维，提升其基层治理的能力。</v>
          </cell>
          <cell r="P578" t="str">
            <v>1.普法百灵鸟计划：（项目预算：50万元，依据：丰顺县司法局需求表）2.基层法治人才提升工程：分批次对基层法治人才（即法律明白人，学法用法示范户、法治带头人、村干部）进行培训。（项目预算：100万元；依据：丰顺县公检法司需求表）
3.国家机关法律工作者能力提升工程：分批次对公职律师、行政执法人员、行政复议工作人员、社区矫正工作人员、法律援助工作人员、公证员等进行政治素质和业务能力提升培训。（项目预算：100万元；依据：丰顺县公检法司需求表）
4.社会工作者能力提升工程：分批次对从事社区矫正、禁毒戒毒、未成</v>
          </cell>
          <cell r="Q578">
            <v>300</v>
          </cell>
          <cell r="R578">
            <v>1</v>
          </cell>
          <cell r="S578">
            <v>150</v>
          </cell>
          <cell r="T578">
            <v>149</v>
          </cell>
          <cell r="U578" t="str">
            <v>廖劲敏，嘉应学院政法学院副院长，13823859166</v>
          </cell>
        </row>
        <row r="579">
          <cell r="N579" t="str">
            <v>充分发挥学校师范专业资源优势，实现高等教育反哺基础教育，开展送教下乡；帮助丰顺县开展中小学教师培训，为职校培训“双师型”教师；每年选派优秀师范生到丰顺县中小学援教支教。</v>
          </cell>
          <cell r="O579" t="str">
            <v>对丰顺县全域开展中小学（幼儿园）教师、校（园）长学科教学科研、管理能力提升培训教师530人次；以语言文字为主送教下乡，为乡村青年、村干部开展普通话标准训练，提升普通话水平，经典诵读、规范汉字等知识讲座送到乡村中小学校，提升乡村教师、学生的诵读水平；开展新春书写春联送春联活动，丰富乡村节日气氛，营造幸福和谐氛围；每年派实习生支教援教；开展艺术下乡村送“美”活动，为乡村妇女儿童开设艺术活动与课程，开展乡村社会美育。</v>
          </cell>
          <cell r="P579" t="str">
            <v>1.开展支教援交所需要的交通、差旅、工具材料等预算12万元；
2.村环境文化提升和艺术下乡活动开展8万元；
3.项目开展派出工作人员保险等费用1万元；
4.师范生援教支教经费50万元。</v>
          </cell>
          <cell r="Q579">
            <v>21</v>
          </cell>
          <cell r="R579">
            <v>1</v>
          </cell>
          <cell r="S579">
            <v>10</v>
          </cell>
          <cell r="T579">
            <v>10</v>
          </cell>
          <cell r="U579" t="str">
            <v>林爱芳（嘉应学院教师教育发展中心执行主任）电话13825985586</v>
          </cell>
        </row>
        <row r="580">
          <cell r="N580" t="str">
            <v>每年推荐10-20人到丰顺就业；每年邀请丰顺当地企事业单位参加学校专场招聘会；与相关企业建立深度合作，签订战略框架协议</v>
          </cell>
          <cell r="O580" t="str">
            <v>2023年度：推荐10-20人到丰顺就业；每年邀请丰顺当地企事业单位参加学校专场招聘会；与相关企业建立深度合作，签订战略框架协议。
2024年度：推荐10-20人到丰顺就业；每年邀请丰顺当地企事业单位参加学校专场招聘会；与相关企业建立深度合作，签订战略框架协议。
2025年度：推荐10-20人到丰顺就业；每年邀请丰顺当地企事业单位参加学校专场招聘会；与相关企业建立深度合作，签订战略框架协议。</v>
          </cell>
          <cell r="P580" t="str">
            <v>1.每年规划四场线下聘会，每场邀请梅州不少于两家企业参会，招聘会布展、策划、工作餐等，每场次预算600元，年度总计2400元。
2.每年规划两次到梅州访企拓岗，每次预算10000元，年度总计20000元。
3.每年规划一次企业到校交流签约座谈会，每次预算10000元，年度总计10000元。</v>
          </cell>
          <cell r="Q580">
            <v>9.72</v>
          </cell>
          <cell r="R580">
            <v>3.24</v>
          </cell>
          <cell r="S580">
            <v>3.24</v>
          </cell>
          <cell r="T580">
            <v>3.24</v>
          </cell>
          <cell r="U580" t="str">
            <v>学生工作部就业中心教师梁开华，18929733523</v>
          </cell>
        </row>
        <row r="581">
          <cell r="N581" t="str">
            <v>计划每月围绕以下主题开展一至两次义诊活动，实现丰顺县各乡镇全覆盖。
1. 健康体检。为居民量血压、测血糖、测尿酸、测视力等，并提供艾灸、推拿等服务。医生为前来就诊患者免费义诊。
2. 慢性病防治宣教。针对高血压、糖尿病、高血脂、高尿酸血症等常见疾病，开展小讲课，发放宣传册，让居民改变不良生活习惯，做到未病先防、已病防变。
3. 安全用药宣传。围绕用药安全十大原则、青少年用药特点、用药注意事项、防止易成瘾药物的滥用、毒品的危害等五个方面进行宣讲，为当地居民普及安全用药知识，并发放常见备用药物的家庭药箱，回收</v>
          </cell>
          <cell r="O581" t="str">
            <v>1.提高居民健康素养。通过义诊、健康宣教等为群众提供医疗、预防、保健等咨询服务，提高群众对慢性病防治、安全用药、急救知识、近视防控、膳食营养、安全用妆等知识的掌握，提升丰顺县村镇居民健康素养，助推“健康中国”的贯彻落实。
2.助力医学人才培养。让学生能充分运用所学医学专业技术知识参与社会实践活动，既能巩固专业知识，提高实践能力和组织管理能力，又能增强社会责任感，提高为人民健康服务的意识。这将为培养知行合一，全面发展的医学人才做出贡献。
3.树立文明新风尚。充分发挥各乡镇新时代文明实践所（站）贴近群众生活的</v>
          </cell>
          <cell r="P581" t="str">
            <v>1.每次参与志愿活动人数40人左右，每次活动需要的交通、差旅以及保险需6000元，总共15万元;
2.开展活动所需物资比如用于急救技能培训模型、血压计、血糖仪、家庭常用药发放等，总共8万元;
3.组织专家对志愿服务队进行培训以及分批次对各乡镇村委干部进行急救技能培训，食宿交通授课劳务等费用10万元。</v>
          </cell>
          <cell r="Q581">
            <v>33</v>
          </cell>
          <cell r="R581">
            <v>1</v>
          </cell>
          <cell r="S581">
            <v>16</v>
          </cell>
          <cell r="T581">
            <v>16</v>
          </cell>
          <cell r="U581" t="str">
            <v>周晓增（医学院团委书记），13750592552</v>
          </cell>
        </row>
        <row r="582">
          <cell r="N582" t="str">
            <v>开展基层支部结对共建活动</v>
          </cell>
          <cell r="O582" t="str">
            <v>与帮扶地平远县相关支部开展党建共建6次活动</v>
          </cell>
          <cell r="P582">
            <v>24</v>
          </cell>
          <cell r="Q582">
            <v>24</v>
          </cell>
        </row>
        <row r="582">
          <cell r="S582">
            <v>12</v>
          </cell>
          <cell r="T582">
            <v>12</v>
          </cell>
          <cell r="U582" t="str">
            <v>广州大学6个优秀支部</v>
          </cell>
        </row>
        <row r="583">
          <cell r="N583" t="str">
            <v>开展广州大学附属中学学生研学活动。</v>
          </cell>
          <cell r="O583" t="str">
            <v>广州大学附属中学不定期派学生到平远县开展研学活动，平远县在制定研学方案、沟通后勤保障方面提供帮助，确保研学活动成功举行。</v>
          </cell>
        </row>
        <row r="583">
          <cell r="U583" t="str">
            <v>凌恒辉（平远县教育局党组副书记）13727619002                   郭春曦（广州大学附属中学教研所主任）18926260075</v>
          </cell>
        </row>
        <row r="584">
          <cell r="N584" t="str">
            <v>借助广州大学附属中学办学资源，结对帮扶平远中学提升学校治理水平，强化师资培养，提高学校教学教研能力和教育质量。</v>
          </cell>
          <cell r="O584" t="str">
            <v>总体目标：1.帮助平远中学健全规章制度、制定发展规划、完善治理体系；2.平远中学每年选派2名管理人员（副校长和处室主任）到广大附中跟岗锻炼；3.平远中学选派9个高考学科科组长（备课组长）与广大附中科组长结成师徒关系，选派高考学科老师到广大附中跟岗学习；4.建立广大附中与平远中学高考各学科微信交流群，广大附中向平远中学分享高考资源；5.广大附中选派高考学科骨干教师到平远中学现场作高考备考指导，通过视频方式邀请平远中学高考学科教师参与广大附中各学科备考会议；6.广大附中选派各学科名师到平远中学为尖优生开展专题</v>
          </cell>
        </row>
        <row r="584">
          <cell r="U584" t="str">
            <v>黄宏山（平远中学副校长）13751957900           郭春曦（广州大学附属中学教研所主任）18926260075</v>
          </cell>
        </row>
        <row r="585">
          <cell r="N585" t="str">
            <v>借助广州大学附属中学办学资源，结对帮扶铁民中学开展特色办学，提高教育教学水平。</v>
          </cell>
          <cell r="O585" t="str">
            <v>总体目标：1.广大附中帮助指导铁民中学筹建“少年国防班”；2.铁民中学选派1-2名骨干教师到广大附中跟岗学习1周；3.广大附中给予铁民中学适当的教学物资捐赠。</v>
          </cell>
        </row>
        <row r="585">
          <cell r="U585" t="str">
            <v>凌宏文（铁民中学校长）13727621225          郭春曦（广州大学附属中学教研所主任）18926260075</v>
          </cell>
        </row>
        <row r="586">
          <cell r="N586" t="str">
            <v>开展两所高校在校大学生付平远县开展“三下乡”社会实践活动。</v>
          </cell>
          <cell r="O586" t="str">
            <v>以“学生组队申报、学院整合统筹”为原则，从“院、系（专业）、团支部”等不同层面出发，组建社会实践团队到平远参与红色研学、文艺传播、公益课堂、困难帮扶、科技支农、科普宣讲、产业发展调研等多种形式的“三下乡”社会实践活动各1场次。</v>
          </cell>
          <cell r="P586">
            <v>20</v>
          </cell>
          <cell r="Q586">
            <v>20</v>
          </cell>
        </row>
        <row r="586">
          <cell r="S586">
            <v>10</v>
          </cell>
          <cell r="T586">
            <v>10</v>
          </cell>
          <cell r="U586" t="str">
            <v>凌洁（平远团县委副书记）13723679186      李恒（广州大学团委副书记）18816799701      黄洁琼（广东邮电职业技术学院）18988970128</v>
          </cell>
        </row>
        <row r="587">
          <cell r="N587" t="str">
            <v>到平远县开展艺术演出活动。</v>
          </cell>
          <cell r="O587" t="str">
            <v>依托高校艺术专业资源，广大、广邮联合组织一场专业师生团队“送戏下乡”到平远县活动，丰富群众精神文化生活，促进文明创建和文明培育。</v>
          </cell>
          <cell r="P587">
            <v>10</v>
          </cell>
          <cell r="Q587">
            <v>10</v>
          </cell>
        </row>
        <row r="587">
          <cell r="S587">
            <v>5</v>
          </cell>
          <cell r="T587">
            <v>5</v>
          </cell>
          <cell r="U587" t="str">
            <v>姚怡15007534514赖典华
18814098847刘媛
15914906896（县文广旅体局、相关镇）黄洁琼（广邮）  18988970128 广大李恒18816799701</v>
          </cell>
        </row>
        <row r="588">
          <cell r="N588" t="str">
            <v>通过培训带教、义诊支医等方式，帮助华城镇中心卫生院提升基础医疗水平、中医针灸推拿技术、基本公共预防等服务质量。</v>
          </cell>
          <cell r="O588" t="str">
            <v>1.2023-2027年，依据华城医院所需，每年组织2次以上医疗专家团队培训、带教、中医适宜技术、公共预防知识、科研能力提升等方面活动。组织大学生社会实践团队，开展支医义诊活动。
2.2027年，助力中心卫生院实现合理分级诊疗目标、提升医务人员水平。
3.华城医院两年内成功定级二甲医院。</v>
          </cell>
          <cell r="P588" t="str">
            <v>按照南方医科大学薪酬发放标准发放。按一名专家半天授课2800元标准，每年邀请不低于20次课。学生实践活动每人每天费用计100元，按每年不低于100人计算。</v>
          </cell>
          <cell r="Q588">
            <v>14.2</v>
          </cell>
          <cell r="R588">
            <v>1</v>
          </cell>
          <cell r="S588">
            <v>6.6</v>
          </cell>
          <cell r="T588">
            <v>6.6</v>
          </cell>
          <cell r="U588" t="str">
            <v>刘克荣（南方医科大学驻县服务队队长）
18665000885</v>
          </cell>
        </row>
        <row r="589">
          <cell r="N589" t="str">
            <v>1、通过五华县水寨中学、高级中学挂牌南方医科大学、广州体育学院“优质生源基地”，促进两所高校优质教育资源向挂牌高中倾斜。
2、两校每年选拔30至50名符合条件的在校生、实习教师，到五华县受援学校开展支教、实习等活动，承担教育教学、学生辅导、校内课后服务等工作。
3、南方医科大学、广州体育学院每年通过讲学送教、教育教学课题研究、教学资源共享等多种形式组织对口帮扶学校教师开展培训，提升教师的教学水平。</v>
          </cell>
          <cell r="O589" t="str">
            <v>1.2023-2024年试点，组织提升教育技术、科学研究培训示范培训班。2025-2026组织县域骨干教师培训全覆盖；2027年，总结培训经验。
2.2024-2027年，组织暑期大学生社会实践活动。在1个典型镇1、6个典型村覆盖的基础上，引导大学生关注三农、关注乡村振兴。
4.2024-2027年，组织广州体育学院学生到五华实习、支教。每年学生人数30-50人。
5.2023-2024年，以重点中学为切入点，探索共建模式；2025-2027年，县域中小学体育骨干教师培训全覆盖。
通五年共建，进一步提高县</v>
          </cell>
          <cell r="P589" t="str">
            <v>按照南方医科大学、广州体学院薪酬发放标准发放。</v>
          </cell>
          <cell r="Q589">
            <v>33</v>
          </cell>
          <cell r="R589">
            <v>3</v>
          </cell>
          <cell r="S589">
            <v>15</v>
          </cell>
          <cell r="T589">
            <v>15</v>
          </cell>
          <cell r="U589" t="str">
            <v>刘克荣（南方医科大学驻县服务队队长）
18665000885
雷  伟（广州体育学院驻县服务队副队长）
13798106844</v>
          </cell>
        </row>
        <row r="590">
          <cell r="N590" t="str">
            <v>派出心理健康教育方面的专家团队，对五华县中小学、幼儿园心理健康工作相关教师开展培训，对县域中小学师生进行心理健康筛查，以华城镇师生、老年人等群体作为重点，开展心理健康培训和筛查 ；在五华县中小学校，协助打造标准心理辅导室。
</v>
          </cell>
          <cell r="O590" t="str">
            <v>1.2024年完成五华心理健康教师骨干教师示范班培训，对千名教师开展心理健康筛查。对华城镇师生、老年人等群体进行调研摸底。
2.2024年，完成指导县域高中心理辅导室建设。
2.2025-2026年，逐步对五华典型镇、典型村学校师生进行健康筛查。
3.2027年，对县域师生心理健康情况开展筛查，覆盖率超过80%。</v>
          </cell>
          <cell r="P590" t="str">
            <v>按照南方医科大学薪酬发放标准发放。按一名专家半天授课2800元标准，每年邀请不低于30次课。学生实践活动每人每天费用计100元，按每年不低于100人次计算。</v>
          </cell>
          <cell r="Q590">
            <v>25.2</v>
          </cell>
          <cell r="R590">
            <v>6</v>
          </cell>
          <cell r="S590">
            <v>9.6</v>
          </cell>
          <cell r="T590">
            <v>9.6</v>
          </cell>
          <cell r="U590" t="str">
            <v>刘克荣（南方医科大学驻县服务队队长）
18665000885</v>
          </cell>
        </row>
        <row r="591">
          <cell r="N591" t="str">
            <v>1.发挥南方医科大学附属医院医疗资源优势，采取院院结对模式，积极帮扶县人民医院、县中医院、县妇幼保健院，力争在5年内助力县人民医院创建三级医院；
2.通过派驻专家定点帮扶，重点加强县人民医院心内科、消化内科、胃肠外科，县中医院脑病科（脑血管病）、泌尿外科、肿瘤科，县妇幼保健院妇产科等专科建设，加快提升专科技术水平；
3.采取专科联盟、柔性派驻专家、名医工作室、现场带教、授课、会诊等专科共建和帮扶形式，帮助县级医院开展新技术、新疗法，拓展医疗业务；
4.借助远程医疗平台，开展远程会诊、讲学、专科视频培训等，</v>
          </cell>
          <cell r="O591" t="str">
            <v>1.2024-2027年，学校附属医院持续派驻专家到县人民医院、中医院、妇幼保健院等医院开展帮扶共建，按照每年重点支持1-2个专科的目标，逐步共建。 
2.2023-2027年组织附属医院开展支医义诊活动，每年不少于1次。
3.2024-2027年，组织大学附属医院专家到县域共建医院授课，讲授医院管理、医疗技术等，合计6场以上。
4.2024-2027年，以驻点、柔性派驻专家、名医工作室等方式支持县域医院医疗服务水平提升，合计每年6人以上。
5.2024年，共建医院远程诊疗系统上线服务。
6.2027年，</v>
          </cell>
          <cell r="P591" t="str">
            <v>按一名专家半天授课2800元标准，每年邀请不低于50次课。</v>
          </cell>
          <cell r="Q591">
            <v>29.4</v>
          </cell>
          <cell r="R591">
            <v>1.4</v>
          </cell>
          <cell r="S591">
            <v>14</v>
          </cell>
          <cell r="T591">
            <v>14</v>
          </cell>
          <cell r="U591" t="str">
            <v>刘克荣（南方医科大学驻县服务队队长）
18665000885</v>
          </cell>
        </row>
        <row r="592">
          <cell r="N592" t="str">
            <v>1.探索广东财经大学、番禺职业技术学院与兴宁高级技工学校幼儿教育、电子商务等专业建立中高职衔接，实施三二分段联合办学。结合兴宁发展产业，支持兴宁高级技工学校医疗器械制造与维修重点专业、无人机应用技术特色专业建设。
2.实施素质提升行动，依托广东财经大学、番禺职业技术学院教育资源优势，支持青年干部职工人才提升学历。</v>
          </cell>
          <cell r="O592" t="str">
            <v>建设综合性校地合作实践基地和服务站点，不断链接各类要素，探索多元主体、多方联动、多措并举的校地合作长效机制。</v>
          </cell>
          <cell r="P592" t="str">
            <v>按冲补强年均30万</v>
          </cell>
          <cell r="Q592">
            <v>6</v>
          </cell>
          <cell r="R592">
            <v>2</v>
          </cell>
          <cell r="S592">
            <v>2</v>
          </cell>
          <cell r="T592">
            <v>2</v>
          </cell>
          <cell r="U592" t="str">
            <v>广东财经大学继续教育学院党总支
书记蔡楷有13503049361</v>
          </cell>
        </row>
        <row r="593">
          <cell r="N593" t="str">
            <v>1.实训场室建设，包括医学基础实训室、制造基础实训室、制造工艺实训室、光电技术实训室、医疗设备典型机械综合实训室；2.专业实训设备购置；3.师资培训；4.专业课程建设等。</v>
          </cell>
          <cell r="O593" t="str">
            <v>支持兴宁高级技工学校建设医疗器械制造与维修重点专业，包括实训场室建设、专业实训设备购置、师资培训、专业课程建设等。</v>
          </cell>
          <cell r="P593" t="str">
            <v>按冲补强年均30万</v>
          </cell>
          <cell r="Q593">
            <v>9</v>
          </cell>
          <cell r="R593">
            <v>3</v>
          </cell>
          <cell r="S593">
            <v>3</v>
          </cell>
          <cell r="T593">
            <v>3</v>
          </cell>
          <cell r="U593" t="str">
            <v>“双百行动”兴宁服务工作队队长林可
13602220037</v>
          </cell>
        </row>
        <row r="594">
          <cell r="N594" t="str">
            <v>发挥高校人才资源优势，强化教育帮扶，组织广大师生利用“三下乡”开展送教下乡和支教援教活动，为基层提供优质教育资源，助力我县基础教育高质量发展。</v>
          </cell>
          <cell r="O594" t="str">
            <v>1学期中组织3-4次学生社会实践
2暑假期间组织2-3支志愿服务队开展义教义诊
3组织学生创新创业团队与当地企业合作</v>
          </cell>
          <cell r="P594" t="str">
            <v>1学期中组织3-4次学生社会实践，交通费4000元，物料费3000元。
2暑假期间组织2-3支志愿服务队开展义教义诊，交通费3000元。
3组织学生创新创业团队与当地企业合作。调研交通费2000元。</v>
          </cell>
          <cell r="Q594">
            <v>9.6</v>
          </cell>
          <cell r="R594">
            <v>3.2</v>
          </cell>
          <cell r="S594">
            <v>3.2</v>
          </cell>
          <cell r="T594">
            <v>3.2</v>
          </cell>
          <cell r="U594" t="str">
            <v>王烁13824424119</v>
          </cell>
        </row>
        <row r="595">
          <cell r="N595" t="str">
            <v>1.借助高校应用心理学专业优势，定期派遣专家团队进校园开展心理健康宣讲和教师心理健康业务培训；
2.对全县在校的八类特殊学生（单亲、留守、重组、孤儿、心理问题、重大变故、网瘾、严重不良行为等）进行关爱与帮扶；
3.安排专家团队配合校外未成年人心理辅导站和“春风工作站”开展团体辅导，减少青少年心理健康问题。</v>
          </cell>
          <cell r="O595" t="str">
            <v>加强佛冈县中小学学生心理辅导，培养学生健康心理。
1、2023年，专家团队进校园（分学段）开展青春期心理健康教育讲座，2-3次；
2、2024年-2025年，建立心理辅导站3-5个，进行常态化心理辅导。一方面指导学校的兼职心理老师有效开展心理个案辅导；另一方面，对校园里八类中需要特殊关注的学生进行心理个案辅导。
</v>
          </cell>
          <cell r="P595" t="str">
            <v>1.心理健康宣讲3次，派专家3-6人，交通费1400元，宣传资料费800元。
2.团体心理督导2次，派专家2人，交通费1400元，材料费500元。
3.学生社会实践教学基地考察和签约2次，交通费1400元，材料费500元。</v>
          </cell>
          <cell r="Q595">
            <v>4.5</v>
          </cell>
          <cell r="R595">
            <v>1.5</v>
          </cell>
          <cell r="S595">
            <v>1.5</v>
          </cell>
          <cell r="T595">
            <v>1.5</v>
          </cell>
          <cell r="U595" t="str">
            <v>林海星13922118922
郝宏伟13380067288</v>
          </cell>
        </row>
        <row r="596">
          <cell r="N596" t="str">
            <v>1.开展中医药健康文化“进农村、进社区、进校园”活动，通过举办科普讲座、免费健康检查及诊疗等活动，指导树立健康的生活观念，让佛冈基层群众在“家门口”就能享受到全省的优质医疗资源；
2.组织专家团队指导中小学在校园内试点建设中草药种植劳动实践基地，引导学生科学种植，弘扬中医药传统文化，提升学生中医药健康文化素养。</v>
          </cell>
          <cell r="O596" t="str">
            <v>传承发扬中医药文化。
1、2023年-2024年，开展中医药健康文化“进农村、进社区、进校园”活动多场，免费健康检查及诊疗等活动，指导树立健康的生活观念；
2、组织专家团队指导城东中学及水头镇两所小学在校园内试点建设中草药种植劳动实践基地，引导学生科学种植，弘扬中医药传统文化，提升学生中医药健康文化素养。
3、2024-2025年建立佛冈县示范性中医药科普文化传播基地。
</v>
          </cell>
          <cell r="P596" t="str">
            <v>经费情况:1.建药圃经费，宣传kt板约200平方20000元，种苗15000，花盆等5000元。
2.4次中医药文化进校园宣讲约8000元，一次三下活动约10000元。
总经费大概56000元。经费情况:1.建药圃经费，宣传kt板约200平方20000元，种苗15000，花盆等5000元。
2.4次中医药文化进校园宣讲约8000元，一次三下活动约10000元。
总经费大概56000元。</v>
          </cell>
          <cell r="Q596">
            <v>15</v>
          </cell>
          <cell r="R596">
            <v>5</v>
          </cell>
          <cell r="S596">
            <v>5</v>
          </cell>
          <cell r="T596">
            <v>5</v>
          </cell>
          <cell r="U596" t="str">
            <v>罗向晗13631470149</v>
          </cell>
        </row>
        <row r="597">
          <cell r="N597" t="str">
            <v>内容：对连南少数民族文化进行全面深入研究，突出文化优势和特色，由专业团队，提供项目支持资金，结合当前旅游趋势和广大游客需求，有针对性的制定文旅IP创建方案。需要同步做好交通、停车、食宿、休闲等配套设施，结合药浴的配套开发，打造周末旅游踏青、拍照打卡、休闲康养等一体综合高质量旅行圈。
落实举措：制定文旅IP创建方案。
</v>
          </cell>
          <cell r="O597" t="str">
            <v>2023年：1、对接需求，设想工作方向；2.组建团队，深入调研；3、因地制宜，结合调研的结论，编制IP打造方案，制定具体的运营模式；                                            2024年：1、与调研结合，搜集当地的一些民俗故事及特色瑶族文化故事，结合IP打造讲话非遗文化故事 2、依据一些民族神秘图腾，结合图腾造型寓意，再创作相关的文化几何图形，进一步对图形萌化，设计出独特的IP形象，突出民族特色。</v>
          </cell>
          <cell r="P597" t="str">
            <v>合计60220元
1、预计开展3次调研，每次调研10人，2天行程，总费用为10000/趟*3=30000元。
每次租车费用1500/天*2=3000元，伙食补助费100/人/天*2*10=2000元，住宿费400/人/间*11=4400元，意外险10元/人*10人=100元，其他费用500元。                                       2、品牌包装设计市场价一套约2000元，标志设计市场价800-3000元不等: APP界面设计市场价约8000元一套。各设计一套合计约10</v>
          </cell>
          <cell r="Q597">
            <v>6.022</v>
          </cell>
        </row>
        <row r="597">
          <cell r="S597">
            <v>6.022</v>
          </cell>
        </row>
        <row r="597">
          <cell r="U597" t="str">
            <v>
学生工作处万丽怡（辅导员） 18820579410</v>
          </cell>
        </row>
        <row r="598">
          <cell r="N598" t="str">
            <v>广州分院提供科技支撑，连南县提供经费支持，开展连南喀斯特地区植物多样性的调查研究。根据连南县自然资源局需求，广州分院对接相关研究人员，尽快确定工作内容、目标、经费预算等，形成可行性方案，方案通过后，实行建设。</v>
          </cell>
          <cell r="O598" t="str">
            <v>1、编制喀斯特植物园建设方案，规划拟建设瑶医药园、岩溶地区特色植物专类园等专类园，通过引种驯化和收集特色植物体现岩溶地区奇特的植物景观。2、合作开展喀斯特地区特色植物调查工作。3、开展喀斯特地区特色植物药用研究。重点研究植物多样性、植物成分、药用植物原料等，同时设置野外生物观测功能、科普教育功能，成为中国科学院广州分院的分研究基地，促进县校双方“双百行动”取得优异成效。</v>
          </cell>
          <cell r="P598" t="str">
            <v>相关经费正在落实中</v>
          </cell>
        </row>
        <row r="598">
          <cell r="U598" t="str">
            <v>齐玥（业务主管）、020-37656017</v>
          </cell>
        </row>
        <row r="599">
          <cell r="N599" t="str">
            <v>1.组织附属医院医务人员分批次到当地开展送医下乡、义诊和健康大讲堂等活动。
2.结合当地人口结构特点与疾病谱，开展线上宣传科普课程。</v>
          </cell>
          <cell r="O599" t="str">
            <v>1.相关附属医院2024-2027年每年至少开展1次。
2.2024-2027年每年组织2期线上科普课程。</v>
          </cell>
          <cell r="P599" t="str">
            <v>1.交通费8万元。
2.购买义诊所需药物等4万元。
3.饮用水、伙食费6.42万元。
4.住宿费8.05万元。
5.线上科普2万元。</v>
          </cell>
          <cell r="Q599">
            <v>28.47</v>
          </cell>
          <cell r="R599">
            <v>0.07</v>
          </cell>
          <cell r="S599">
            <v>14.2</v>
          </cell>
          <cell r="T599">
            <v>14.2</v>
          </cell>
          <cell r="U599" t="str">
            <v>谢冬枫（科长）13560390564
黎嫦媮（专委会秘书）
13710528859
</v>
          </cell>
        </row>
        <row r="600">
          <cell r="N600" t="str">
            <v>1.邀请专家手术会诊。
2.开展医疗技术人员进修培训。
3.开展住院医师规范化培训。
4.开展管理人员培训。
5.对医共体建设落实实施评估。
6.购置模型、电脑等教学设备。</v>
          </cell>
          <cell r="O600" t="str">
            <v>1.县域住院率逐步达到90%，基层就诊率逐步达到65%。
2.培养一支本土的具有较高素质和水平的管理人员及医疗技术队伍。</v>
          </cell>
          <cell r="P600" t="str">
            <v>1.邀请专家手术会诊授课培训30万元。
2.医疗技术人员进修培训40万元。
3.住院医师规范化培训40万元。
4.管理人员培训30万元。
5.医共体建设落实实施评估40万元。
6.购置模型、电脑等教学设备20万元。</v>
          </cell>
          <cell r="Q600">
            <v>200</v>
          </cell>
          <cell r="R600" t="str">
            <v>—</v>
          </cell>
          <cell r="S600">
            <v>100</v>
          </cell>
          <cell r="T600">
            <v>100</v>
          </cell>
          <cell r="U600" t="str">
            <v>
贺红莲（副院长）13828573237
</v>
          </cell>
        </row>
        <row r="601">
          <cell r="N601" t="str">
            <v>1.加强培训，提升当地基层医疗机构呼吸慢病诊疗能力。
2.加强慢阻肺全流程规范化、个体化管理。
3.肺结节精准干预。
4.提升当地民众对呼吸慢病的知晓度及防控意识等。</v>
          </cell>
          <cell r="O601" t="str">
            <v>1.对当地基层医疗机构进行呼吸慢病诊疗能力培训，逐步达到90%的医疗机构能开展规范的呼吸慢病诊疗。
2.实施慢阻肺全流程规范化、个体化管理，逐步达到80%的患者能接受到规范化、个体化的管理。
3.开展肺结节精准干预工作，逐步达到500例肺结节的精准干预。
4.通过公众教育提高民众对呼吸慢病的知晓度，逐步达到75%的民众能了解关于呼吸慢病的基本问题。</v>
          </cell>
          <cell r="P601" t="str">
            <v>专家到连山现场指导差旅费6万元。</v>
          </cell>
          <cell r="Q601">
            <v>7</v>
          </cell>
          <cell r="R601">
            <v>1</v>
          </cell>
          <cell r="S601">
            <v>3</v>
          </cell>
          <cell r="T601">
            <v>3</v>
          </cell>
          <cell r="U601" t="str">
            <v>吴琳英（主管）13802418941</v>
          </cell>
        </row>
        <row r="602">
          <cell r="N602" t="str">
            <v>依托中山大学附属第三医院，以“三甲医院”创建为目标，选优配强专家团队，以“长期和短期相结合”“引进来和走出去相结合”形式，分层次、分步骤推动连州市人民医院高质量、内涵式发展，助力连州医疗服务能力提升。</v>
          </cell>
          <cell r="O602" t="str">
            <v>用3-5年时间帮助连州市人民医院达到“三甲医院”标准。</v>
          </cell>
        </row>
        <row r="602">
          <cell r="Q602">
            <v>20</v>
          </cell>
          <cell r="R602">
            <v>0</v>
          </cell>
          <cell r="S602">
            <v>10</v>
          </cell>
          <cell r="T602">
            <v>10</v>
          </cell>
          <cell r="U602" t="str">
            <v>陈英群 （驻连州服务队队长）13751881727</v>
          </cell>
          <cell r="V602" t="str">
            <v>23年项目处于启动阶段，目前已完成需求对接。</v>
          </cell>
          <cell r="W602" t="str">
            <v>23年项目处于启动阶段，目前已完成需求对接。</v>
          </cell>
        </row>
        <row r="603">
          <cell r="N603" t="str">
            <v>以“名校长”工作室为抓手，支持开展培训班，提高中小学校校长的管理水平。以“名教师”工作室为抓手，支持开展培训班，通过培训增大覆盖面和影响力。通过“名班主任”工作室为抓手，支持开展培训班，提升教研及班主任带班能力。发挥名师示范和辐射作用，推进体育、艺术教育均衡发展，通过开展师资培训、沉浸式艺术体验活动、美术馆进乡村校园等活动，建立华南农业大学与阳山体育、艺术教育协同发展机制，提升音体美教师业务水平和教学能力，助力阳山县体育、艺术教育教研发展。</v>
          </cell>
          <cell r="O603" t="str">
            <v>2024年，县校合作取得初步成效，县校紧密型合作机制基本建立。到2025年，共建共享、互利互惠的合作格局基本形成，基础教育帮扶取得阶段性成效。</v>
          </cell>
        </row>
        <row r="603">
          <cell r="U603" t="str">
            <v>王圣君，阳山驻县工作队队长，15913165921</v>
          </cell>
        </row>
        <row r="604">
          <cell r="N604" t="str">
            <v>1.充分发挥华南农业大学附属小学教育资源的辐射和带动作用，提高阳山县杜步小学办学水平，促进基础教育均衡发展。
2.通过听课研讨、专题讲座等，为教师搭建平台，促进双方教师专业化水平的提高。
3.通过“手拉手”活动，让双方学生通过活动了解更多同龄人的学习和生活情况，更好地激发学生学习积极性，珍惜学习的机会。
1.结对园派骨干教师到华农幼儿园实地参观，感受园所文化和班级环创。
2.结对园选派骨干教师到华农幼跟岗学习，进行全方位体验，提高业务素质。
3.开展专题讲座（内容：自主游戏、劳动教育、户外运动等）。
4.</v>
          </cell>
          <cell r="O604" t="str">
            <v>2024年，校校合作取得初步成效，紧密型合作机制基本建立。到2025年，共建共享、互利互惠的合作格局基本形成，“结对共建取得阶段性成效。</v>
          </cell>
        </row>
        <row r="604">
          <cell r="U604" t="str">
            <v>王圣君，阳山驻县工作队队长，15913165921</v>
          </cell>
        </row>
        <row r="605">
          <cell r="N605" t="str">
            <v>以“健康宣讲周”等形式系统开展健康宣教服务，内容包括学生青春期生理卫生健康知识、爱牙护牙知识、脊柱弯曲检查、视力筛查等。</v>
          </cell>
          <cell r="O605" t="str">
            <v>1.2024年计划面向阳山县的初中14所、九年一贯制学校9所中小学开展健康宣讲。2.2024年与结对单位共同开展科普开放日活动；3.2025-2026年视情况开展。</v>
          </cell>
        </row>
        <row r="606">
          <cell r="N606" t="str">
            <v>每年暑假组织师生志愿者开展“三下乡”社会实践活动，到阳山县进行义诊、普法宣传，推广农产品等。</v>
          </cell>
          <cell r="O606" t="str">
            <v>2024-2026年每年组织师生面向阳山县部分乡村开展“三下乡”社会实践活动，每年培育不少于5支优秀团队。</v>
          </cell>
        </row>
        <row r="607">
          <cell r="N607" t="str">
            <v>消费帮扶：在采购节日慰问时选择阳山采购平台、在阳山县开展职工乡村疗休养活动；数字化帮扶：利用学生创新创业项目开展直播助农等。</v>
          </cell>
          <cell r="O607" t="str">
            <v>1.2024年6月前开展实地调研，了解消费帮扶和数字化帮扶的可行性； 2.制定实施方案；3.2024年12月前完成本年度的任务；4.2025-2026年视情况开展。</v>
          </cell>
        </row>
        <row r="608">
          <cell r="N608" t="str">
            <v>加快构建“大思政课”工作格局，充分发挥“大思政课”实践教学基地育人功能，与英德市连樟村结对“大思政课”实践教学基地。</v>
          </cell>
          <cell r="O608" t="str">
            <v>1.每年组织广州大学学生赴基地开展实践教学、组织教师赴基地开展研修和集体备课活动；2.拓展优质教学资源，开发思政课小故事、微视频、典型案例，建设的“田间地头的思政课”，建成有影响力的示范课程；3.担任思政课兼职教师、咨询专家，参与实践课教学、教师集体备课和研修，通过宣讲、座谈、报告会等多种形式走进校园；4.合作开展课题（项目）研究，推出一批高水平研究成果和高质量咨政报告。</v>
          </cell>
          <cell r="P608">
            <v>4</v>
          </cell>
          <cell r="Q608">
            <v>4</v>
          </cell>
        </row>
        <row r="608">
          <cell r="S608">
            <v>2</v>
          </cell>
          <cell r="T608">
            <v>2</v>
          </cell>
          <cell r="U608" t="str">
            <v>左康华（广州大学马克思主义学院副院长）15913182378</v>
          </cell>
        </row>
        <row r="609">
          <cell r="N609" t="str">
            <v>帮扶共建广州大学附属中学英德实验学校，派专人进行学校建设和管理，依托广州大学附属中学办学模式和管理制度建校。</v>
          </cell>
          <cell r="O609" t="str">
            <v>1.签订合作共建广州大学附属中学英德实验学校协议；2.由广州大学附属中学派出干部担任校长；3.参照集团办学模式和管理。</v>
          </cell>
        </row>
        <row r="609">
          <cell r="U609" t="str">
            <v>胡玉新（广州大学附属中学教研所主任）15813256631；孙慧芯（英德市教育局副局长）15816212888</v>
          </cell>
        </row>
        <row r="610">
          <cell r="N610" t="str">
            <v>开展基层支部结对共建活动</v>
          </cell>
          <cell r="O610" t="str">
            <v>广州大学6个学院优秀党支部与6个典型村开展党建共建活动。</v>
          </cell>
          <cell r="P610">
            <v>18</v>
          </cell>
          <cell r="Q610">
            <v>18</v>
          </cell>
        </row>
        <row r="610">
          <cell r="S610">
            <v>9</v>
          </cell>
          <cell r="T610">
            <v>9</v>
          </cell>
          <cell r="U610" t="str">
            <v>广州大学6个优秀支部</v>
          </cell>
        </row>
        <row r="611">
          <cell r="N611" t="str">
            <v>为群众进行测量血压、检查视力等基本健康体检，提供健康咨询，普及卫生健康知识，中医体质辨识、中医养生保健等，提供康复理疗服务等。</v>
          </cell>
          <cell r="O611" t="str">
            <v>1.积极发挥医护专业特色，有针对性地为英德市乡村干部、消防人员、各类学校等公共领域从业人员开展应急救护员培训，组织学员考取红十字救护员或美国心脏协会救护员证书。（2024和2025，每年至少组织并完成一次培训，每次参训学员不少于100人）
2.组织市民进行育婴员(师）、美容师技能证书培训及考证服务，帮助更多群众考取技能证书，提高群众劳动技能水平，拓宽群众的就业渠道，推进社会高质量就业。（2025年5月前，至少组织并完成1次，不少于50人的培训和考证工作）
3.开展健康宣教义诊活动，为村民进行测量血压、检查</v>
          </cell>
          <cell r="P611">
            <v>25</v>
          </cell>
          <cell r="Q611">
            <v>25</v>
          </cell>
          <cell r="R611">
            <v>2</v>
          </cell>
          <cell r="S611">
            <v>12</v>
          </cell>
          <cell r="T611">
            <v>11</v>
          </cell>
          <cell r="U611" t="str">
            <v>黄爱芳 护理学院 13750149261</v>
          </cell>
        </row>
        <row r="612">
          <cell r="N612" t="str">
            <v>依托广大附中教育集团三级教师培养制度，搭建教师培养平台，定期组织教师参加集团教师培训，培养一批名教师、优秀教师和教坛新秀。</v>
          </cell>
          <cell r="O612" t="str">
            <v>1.新入职教师按集团模式培训；2.搭建本校教师培育和专业发展平台；3.组织教师参加集团教学研讨活动。4.选派教师到广大附中跟岗学习。</v>
          </cell>
        </row>
        <row r="612">
          <cell r="U612" t="str">
            <v>胡玉新（广州大学附属中学教研所主任）15813256631；孙慧芯（英德市教育局副局长）15816212888</v>
          </cell>
        </row>
        <row r="613">
          <cell r="N613" t="str">
            <v>依托广大附中教育集团开展教育教学共同体，实行同考试、同教研，每学期参加集团组织的统一考试，为教学诊断把脉，参加集团组织的学科教研、高考备考会、一模分析会等教育教学专题会议，不断强化教师教学水平。</v>
          </cell>
          <cell r="O613" t="str">
            <v>1.实行同考试，每学期参加集团组织的统一考试；2.实行同教研，参加集团组织的学科教研，为教学诊断把脉；3.实行同备考，参加集团高考备考会、一模分析会等教学专题会议。</v>
          </cell>
        </row>
        <row r="613">
          <cell r="U613" t="str">
            <v>胡玉新（广州大学附属中学教研所主任）15813256631；孙慧芯（英德市教育局副局长）15816212888</v>
          </cell>
        </row>
        <row r="614">
          <cell r="N614" t="str">
            <v>组建学院服务队，定期开展“送戏下乡”、暑期“三下乡”“返家乡”社会实践服务。发挥师生专业优势，开展康复保健推拿、家电义务维修、健康问卷调研、食品药品安全宣传、国家奖助贷政策宣传、防范电信诈骗宣传、非遗传统文化传承等系列活动。</v>
          </cell>
          <cell r="O614" t="str">
            <v>1.将三下乡社会实践活动与我校乡村振兴驻点英德市沙口镇相结合，带领青年大学生把课堂学习和乡村实践紧密结合起来，引导和帮助广大青年学生上好与现实相结合的“大思政课”，以实际行动贯彻落实总书记殷切嘱托，努力成为担当民族复兴大任的时代新人。
2.发动学生参与“返家乡”社会实践活动，参与政务实践、志愿服务、劳动实践等，观察家乡的发展变化，了解就业需求和方向，在实践中知国情、明社情，积极践行“社会主义核心价值观”。（每年开展，持续推进）</v>
          </cell>
          <cell r="P614">
            <v>4.8</v>
          </cell>
          <cell r="Q614">
            <v>4.8</v>
          </cell>
          <cell r="R614">
            <v>4.8</v>
          </cell>
        </row>
        <row r="614">
          <cell r="U614" t="str">
            <v>刘珊珊 团委 15089710200</v>
          </cell>
        </row>
        <row r="615">
          <cell r="N615" t="str">
            <v>依托广大附中教育集团国防教育办学模式开展国防教育，定期参加集团国防教育活动及检查，不断提高国防教育的实践水平。</v>
          </cell>
          <cell r="O615" t="str">
            <v>1.广大附中帮助指导建设“国防班”；2.参照集团国防教育办学模式开展国防教育；3.定期参加集团国防教育活动及检查；</v>
          </cell>
        </row>
        <row r="615">
          <cell r="U615" t="str">
            <v>胡玉新（广州大学附属中学教研所主任）15813256631；孙慧芯（英德市教育局副局长）15816212888</v>
          </cell>
        </row>
        <row r="616">
          <cell r="N616" t="str">
            <v>每年定期组织师生团队到英德市开展“三下乡”等社会实践活动。</v>
          </cell>
          <cell r="O616" t="str">
            <v>1.寒假组织清远籍学生开展大学生社会实践活动；2.暑假组织师生团队到英德市开展“三下乡”等社会实践活动；3.合作共建大学生社会实践基础。</v>
          </cell>
          <cell r="P616">
            <v>10</v>
          </cell>
          <cell r="Q616">
            <v>10</v>
          </cell>
        </row>
        <row r="616">
          <cell r="S616">
            <v>5</v>
          </cell>
          <cell r="T616">
            <v>5</v>
          </cell>
          <cell r="U616" t="str">
            <v>李恒（广州大学团委副书记）18816799701</v>
          </cell>
        </row>
        <row r="617">
          <cell r="N617" t="str">
            <v>开展师范生实习支教，每年组织师范生到英德学校开展为期1个学期的实习。开展学生志愿服务，选拔符合条件的在校本科生，到英德开展支教活动，承担教育教学、学生辅导、校内课后服务等工作，并安排有丰富教学管理和学生见习实习管理经验的教师作为指导老师。</v>
          </cell>
          <cell r="O617" t="str">
            <v>1.每年组织师范生到英德学校开展为期1个学期的实习；2.选拔符合条件的在校本科生，到英德开展志愿活动；3.安排有丰富教学管理和学生见习实习管理经验的教师作为指导老师。</v>
          </cell>
        </row>
        <row r="617">
          <cell r="U617" t="str">
            <v>王雅雪（广州大学教务处科长）13602861621‘孙慧芯（英德市教育局副局长）15816212888</v>
          </cell>
        </row>
        <row r="618">
          <cell r="N618" t="str">
            <v>以家政+托育形态、家政+社区物业形态、家政+社区养老形态进社区</v>
          </cell>
          <cell r="O618" t="str">
            <v>1.积极开展模式创新，发挥团队专业优势，为英德开展家政新形态培训（家政+托育形态、家政+社区物业形态、家政+社区养老形态）（2024年12月前完成）；2、联合国内高端家政新业态，共同培养一批具有国际理念的高端家政技术技能人才，实现家政人才高水平就业。（2025年7月前完成）</v>
          </cell>
          <cell r="P618">
            <v>15</v>
          </cell>
        </row>
        <row r="618">
          <cell r="S618">
            <v>10</v>
          </cell>
          <cell r="T618">
            <v>5</v>
          </cell>
          <cell r="U618" t="str">
            <v>王艳男 旅游家政与艺术学院 15807648978</v>
          </cell>
        </row>
        <row r="619">
          <cell r="N619" t="str">
            <v>1.与广东省食管癌研究所合作在南澳县人民医院建立“汕头市南澳县食管癌筛查与早诊早治基地”，对南澳县居民40-69岁患者实行高质量免费无痛胃镜检查；
2.定期联合当地医院进行肿瘤科普知识的宣传及义医义诊；
3.每周派内镜专家到南澳县任人民医院进行技术指导及上消化道肿瘤内镜检查；
4.对发现上消化道肿瘤患者开通绿色通道上转到肿瘤医院治疗，经济困难患者可申请李嘉诚基金会5000元救助金；
5.对南澳人民医院的医生进行肿瘤筛查培训；
6.定期发布筛查结果报告；
7.肿瘤医院成立食管癌综合防治研究中心，建立基于南澳</v>
          </cell>
          <cell r="O619" t="str">
            <v>总体目标：
全面推进南澳县食管癌流行病学调查和内镜筛查工作，建立南澳高发现场食管癌及其癌前病变人群前瞻性队列，把汕头南澳打造成为国家级食管癌筛查基地示范点，降低食管癌发病率和死亡率，提高南澳食管癌防治水平。拟在5年内完成4000例南澳籍群众免费无痛胃镜筛查，发现上消化道癌及癌前病变患者100例；开展20次公益义诊活动和上消化道肿瘤早期筛查早期诊断科普宣讲活动；接收10名南澳县人民医院及乡镇医院到我院进修相关专业。
年度目标：
每年开展800例人群免费无痛胃镜筛查项目，包括免费心电图、胸片、血常规检测和内镜</v>
          </cell>
          <cell r="P619" t="str">
            <v>1)开展无痛胃镜术前检查项目费用：包括血常规、胸部正位片和心电图，检测费用每人97.2元，3年完成2400例；2）交通费：南澳过桥费每次96元，每年按45次计算，3年共135次。</v>
          </cell>
          <cell r="Q619">
            <v>24.624</v>
          </cell>
          <cell r="R619">
            <v>8.208</v>
          </cell>
          <cell r="S619">
            <v>8.208</v>
          </cell>
          <cell r="T619">
            <v>8.208</v>
          </cell>
          <cell r="U619" t="str">
            <v>肿瘤医院办公室郭海鹏主任
13902729306</v>
          </cell>
        </row>
        <row r="620">
          <cell r="N620" t="str">
            <v>1.与南澳县各实习需求单位签订校外实践教学基地。
2.根据南澳县各单位实习岗位需求，将指标落实到各二级学院。
3.做好学生赴南澳实习宏观管理工作。    4、根据县教育局需求每年开展幼儿教师能力提升（普通话测试）</v>
          </cell>
          <cell r="O620" t="str">
            <v>1、每年根据南澳县的实际需求派实习人数。                                       2、每年建立校外实践教学基地2个  。                                                      3、每年根据南澳县实际情况开展 幼儿普通话水平测试。                  4、2023年开展45名幼儿教师普通话水平测试。                                   </v>
          </cell>
          <cell r="P620" t="str">
            <v>1.用于学生实习住宿补贴、工资补贴等
2.用于校外实践教学基地建设等</v>
          </cell>
          <cell r="Q620">
            <v>45</v>
          </cell>
          <cell r="R620">
            <v>5</v>
          </cell>
          <cell r="S620">
            <v>30</v>
          </cell>
          <cell r="T620">
            <v>10</v>
          </cell>
          <cell r="U620" t="str">
            <v>技能实训中心
钱光健（主任）13729201079 谢凌望13542838834</v>
          </cell>
        </row>
        <row r="621">
          <cell r="N621" t="str">
            <v>请校方帮助提升完善南澳岛景区导游词、讲解词质量水平，以生动活泼的方式更新南澳旅游讲解词和景区景点简介内容；请校方在培训方面给予课程设置、教材、师资等方面的帮助和支持，培养一支综合素质高、知识储备足的导游和讲解员队伍：
1.从2024年1月开始，派出旅游管理、潮汕文化历史类专业老师或学生4名，帮助提升完善南澳岛景区导游词、讲解词质量水平，更新南澳旅游讲解词和景区景点简介内容，最后汇编成册，形成合作共建工作成果。                               
2.在2023年10月，派出教师为</v>
          </cell>
          <cell r="O621" t="str">
            <v>宣传部：总体目标：协助结对县提升景区介绍、讲解质量。
分年度指标：
2023年：协同文学院（潮汕文化研究中心），组织潮汕文化研究人员实地考察现有情况。
2024年：协同文学院进一步挖掘、研究南澳历史文化，协助修订、提升景区讲解词质量水平。
校团委：配合组织招募志愿讲解员4名。</v>
          </cell>
          <cell r="P621" t="str">
            <v>宣传部：组织文学院师生、潮汕文化研究人员前往县域进行实地考察，开展深入交流，进一步挖掘、研究南澳历史文化。年度费用测算明细为：往返县域交通费30,000元，误餐费18,000元，场租22000元，材料印刷费10,000元，课酬或劳务费10,000元，不可预见支出10,000。小计每年10万
校团委：400元/次，预计8次，共3200元</v>
          </cell>
          <cell r="Q621">
            <v>30.32</v>
          </cell>
          <cell r="R621">
            <v>30.32</v>
          </cell>
          <cell r="S621" t="str">
            <v>/</v>
          </cell>
          <cell r="T621" t="str">
            <v>/</v>
          </cell>
          <cell r="U621" t="str">
            <v>党委宣传统战部章桂华科长
13302708831
文学院汤灿科长
86502214/13428303353
校团委林煜科长13729208633</v>
          </cell>
        </row>
        <row r="622">
          <cell r="N622" t="str">
            <v>1.从2024年1月开始，派出旅游管理、潮汕文化历史类专业老师或学生4名，帮助提升完善南澳岛景区导游词、讲解词质量水平，更新南澳旅游讲解词和景区景点简介内容，最后汇编成册，形成合作共建工作成果。                               
2.在2023年10月，派出教师为南澳各旅游景区提供一场导游讲解培训，以后每年至少为南澳县举办一场导游讲解员培训。培训采用理论教学与现场教学相结合的形式，在课程设置、教材、师资等方面给予帮助和支持。                           </v>
          </cell>
          <cell r="O622" t="str">
            <v>1.2024.01-2024.12，派出旅游管理、潮汕文化历史类专业老师或学生4名，帮助提升完善南澳岛景区导游词、讲解词质量水平，更新南澳旅游讲解词和景区景点简介内容，最后汇编成册，形成合作共建工作成果。                               
2.2023.12-2025.12，派出教师为南澳各旅游景区提供一场导游讲解培训，以后每年至少为南澳县举办一场导游讲解员培训。培训采用理论教学与现场教学相结合的形式，在课程设置、教材、师资等方面给予帮助和支持。                </v>
          </cell>
          <cell r="P622" t="str">
            <v>培训班费用等</v>
          </cell>
          <cell r="Q622">
            <v>10.5</v>
          </cell>
          <cell r="R622">
            <v>0.5</v>
          </cell>
          <cell r="S622" t="str">
            <v>5</v>
          </cell>
          <cell r="T622" t="str">
            <v>5</v>
          </cell>
          <cell r="U622" t="str">
            <v>文化旅游学院
黄小铭（院长）13428348088
高樱彤                   13715874848
</v>
          </cell>
        </row>
        <row r="623">
          <cell r="N623" t="str">
            <v>图书馆共享47万册电子资源，网络与信息中心负责对外提供数字资源访问功能及用户使用操作培训，实现我校数字资源对外服务共享。在南澳文化馆进行乒乓球文化推广。</v>
          </cell>
          <cell r="O623" t="str">
            <v>总体目标：通过提供数字资源共享，拓展南澳县文化资源获取的途径，弘扬中华优秀传统文化，为公共文化服务体系建设注入新动能，为满足市民阅读需求贡献力量，助力我市乡村振兴工作。
年度目标：
1.推广电子图书，包含世界科学经典文库、世界名著经典文库等主题文库。
2.举办乒乓球文化推广活动，丰富实践育人载体。</v>
          </cell>
          <cell r="P623" t="str">
            <v>开展活动配套及差旅等费用
</v>
          </cell>
          <cell r="Q623">
            <v>3</v>
          </cell>
          <cell r="R623">
            <v>1</v>
          </cell>
          <cell r="S623">
            <v>1</v>
          </cell>
          <cell r="T623">
            <v>1</v>
          </cell>
          <cell r="U623" t="str">
            <v>图书馆姚树民（馆长）13502981640 网络与信息中心张子胜（主任）13536948066</v>
          </cell>
        </row>
        <row r="624">
          <cell r="N624" t="str">
            <v>1.讲好南澳故事，培养一支综合素质高、知识储备足的双语讲解员队伍，全面提升各景区讲解词质量水平。2.协助提供教师队伍培训课程及教研队伍建设。3. 参与各类文明实践活动和普法宣传。</v>
          </cell>
          <cell r="O624" t="str">
            <v>1.2023年11-12月，联系青澳管委后兰村,了解其文旅发展现状和需求，进行接洽，进一步探讨具化合作项目和合作内容，组建服务团队。                                                2.2024年1-12月，收集相关文旅讲解资料，组建团队进行翻译并提供讲解员双语培训，提供讲解员服务。                    3.2024年1月-2026年12月，持续对接青澳管委后兰村的中小学教师需求，提供必要的数字化教学培训及教研科研项目指导。         </v>
          </cell>
          <cell r="P624" t="str">
            <v>开展调查、差旅等费用。依据《市直党政机关和事业单位培训费管理办法》（汕市财行〔2017〕228 号）《汕头职业技术学院差旅管理办法（修订）》等制度文件。</v>
          </cell>
          <cell r="Q624">
            <v>2.5</v>
          </cell>
          <cell r="R624">
            <v>0.5</v>
          </cell>
          <cell r="S624" t="str">
            <v>1</v>
          </cell>
          <cell r="T624" t="str">
            <v>1</v>
          </cell>
          <cell r="U624" t="str">
            <v>应用外语学院
蔡铄（党总支书记）13670433833</v>
          </cell>
        </row>
        <row r="625">
          <cell r="N625" t="str">
            <v>依托汕头大学服务性劳动课程体系，定期在南澳县中小学开展一系列支教送教活动：
1.教学周，开展与南澳县生态环境密切相关的第二学堂课程，如国一流课程《走向海洋》每学年于南澳县学校开展的海洋生态宣教课程；
2.暑期实践周，以劳动课程为载体组建暑期支教团队，依托汕大教师及学子的专业知识，在南澳县帮扶学校开展科普进校园等暑期支教活动。</v>
          </cell>
          <cell r="O625" t="str">
            <v>总体目标：发挥专业优势，定点帮扶，输出一系列精品劳动课程，提升帮扶学校教育水平，共建劳动教育实践基地。每学年输出不少于5门劳动课程到南澳县开展实践，进行不少于50学时的课程支教送教活动。</v>
          </cell>
          <cell r="P625" t="str">
            <v>无</v>
          </cell>
          <cell r="Q625" t="str">
            <v>/</v>
          </cell>
          <cell r="R625" t="str">
            <v>/</v>
          </cell>
          <cell r="S625" t="str">
            <v>/</v>
          </cell>
          <cell r="T625" t="str">
            <v>/</v>
          </cell>
          <cell r="U625" t="str">
            <v>教务处周梓扬老师
13286422182</v>
          </cell>
        </row>
        <row r="626">
          <cell r="N626" t="str">
            <v>节假日期间，根据需要每日选派一批学生志愿者开展文明交通、文明旅游等志愿服务。</v>
          </cell>
          <cell r="O626" t="str">
            <v>根据县委宣传部、团县委需求，结合南澳县旅游旺季时间点，于汕大正常学期期间，组织学生志愿者到南澳大桥莱芜岛入口处参与文明交通志愿服务，协助交警引导入岛车辆有序通行或停放。具体任务目标待县委宣传部、团县委提出和确认活动安排及后勤保障后制定.</v>
          </cell>
          <cell r="P626" t="str">
            <v>交通费1500元/次，预计22次</v>
          </cell>
          <cell r="Q626">
            <v>3.3</v>
          </cell>
          <cell r="R626">
            <v>3.3</v>
          </cell>
          <cell r="S626" t="str">
            <v>/</v>
          </cell>
          <cell r="T626" t="str">
            <v>/</v>
          </cell>
          <cell r="U626" t="str">
            <v>校团委林煜科长13729208633</v>
          </cell>
        </row>
        <row r="627">
          <cell r="N627" t="str">
            <v>提升乡村文旅艺术环境品质，打造更多旅游打卡新场景。</v>
          </cell>
          <cell r="O627" t="str">
            <v>1、由特聘教授李小澄牵头举办“2023潮汕水彩年展”于2023年11月24日上午10:30分在南澳县文化馆开幕式，11月24日至27日在南澳岛举行写生、采风等研学活动。
2、根据当地旅游文化特色，举办师生写生、采风、画展等活动。         3、协助青澳湾区打造文创旅游基地。           4、非遗文化展演巡游活动。</v>
          </cell>
          <cell r="P627" t="str">
            <v>组织活动涉及的交通、差旅、物料等</v>
          </cell>
          <cell r="Q627">
            <v>10.5</v>
          </cell>
          <cell r="R627">
            <v>0.5</v>
          </cell>
          <cell r="S627">
            <v>5</v>
          </cell>
          <cell r="T627">
            <v>5</v>
          </cell>
          <cell r="U627" t="str">
            <v>艺术设计学院
周小酉（院长）
18929622708
严楠13138440906</v>
          </cell>
        </row>
        <row r="628">
          <cell r="N628" t="str">
            <v>提升乡村文旅艺术环境品质，打造更多旅游展演活动。</v>
          </cell>
          <cell r="O628" t="str">
            <v>1、以当地民歌、渔歌节为主题举办沙滩音乐节
2、举办艺术话党史系列美育讲堂或红色文化课堂
3、“美育润心，童心向阳 ”文艺振兴乡村小学系列活动
4、组织游泳社会指导员师生到本地中小学进行“防溺水安全教育”系列讲座与培训。</v>
          </cell>
          <cell r="P628" t="str">
            <v>组织活动涉及的交通、差旅、物料等</v>
          </cell>
          <cell r="Q628">
            <v>10.5</v>
          </cell>
          <cell r="R628">
            <v>0.5</v>
          </cell>
          <cell r="S628">
            <v>5</v>
          </cell>
          <cell r="T628">
            <v>5</v>
          </cell>
          <cell r="U628" t="str">
            <v>艺术设计学院
周小酉（院长）
18929622708
严楠13138440906</v>
          </cell>
        </row>
        <row r="629">
          <cell r="N629" t="str">
            <v>1.根据南澳县需求，选派2名老师挂任南澳县青年发展现代农业促进会顾问；
2. 提供创新创业指导、直播助农等方面培训讲座；
3. 开展直播助农活动。</v>
          </cell>
          <cell r="O629" t="str">
            <v>1.2023年11月-2023.12 开展直播带货助农销售活动；
2.2024.01-2024.12 按既定计划，结合帮扶单位组织情况，开展1期以上创业意识培训，1期创业计划培训，1期农村青年直播能力提升培训；
3.2025.01-2025.12 按既定计划，开展1期以上创业意识培训，1期创业计划培训，1期农村青年直播能力提升培训，同时做好青农会会员单位指导工作；
4.2026.01-2026.12，做好青农会会员单位指导工作及当地电商直播青年指导工作；
5.2027.01-2027年12月，做好青农会会</v>
          </cell>
          <cell r="P629" t="str">
            <v>培训班课酬。开展调查、差旅等费用。依据《市直党政机关和事业单位培训费管理办法》（汕市财行〔2017〕228 号）《汕头职业技术学院差旅管理办法（修订）》等制度文件。</v>
          </cell>
          <cell r="Q629">
            <v>3.5</v>
          </cell>
          <cell r="R629">
            <v>0.5</v>
          </cell>
          <cell r="S629">
            <v>1.5</v>
          </cell>
          <cell r="T629">
            <v>1.5</v>
          </cell>
          <cell r="U629" t="str">
            <v>学生处（学生就业指导中心）陈利群 13923988122</v>
          </cell>
        </row>
        <row r="630">
          <cell r="N630" t="str">
            <v>1.召开座谈会，让专业师资团队为青澳旅游发展把脉定向；
2.由校方旅游学院协助制作拍摄青澳旅游宣传片、特色乡村推介视频；
3.把商企社交网络平台交由托管或创建新的社交账号，把握潮流与文化动脉，创造青澳新形象；
4.设计“青澳logo”或“青澳吉祥物”，整合现有“一村一品”的同时，谋划更多“青澳”农产品和文创产品；
5.借学校工业设计能力，丰富充实“广东第一缕阳光”“一脚踏两海”“山岗巷口洋商品集聚区”方案设计，利用宣传优势推动创意落地；
6.加强青澳大厨与高校烹饪大师联动交流，提升商企烹饪技能水平。同时，</v>
          </cell>
          <cell r="O630" t="str">
            <v>1.2023年11月-2024.03召开座谈会，让专业师资团队为青澳旅游发展把脉定向；
2.2024.04-2025.04 由校方旅游学院协助制作拍摄青澳旅游宣传片、特色乡村推介视频；
3.2024.11-2026.12 把商企社交网络平台交由托管或创建新的社交账号，把握潮流与文化动脉，创造青澳新形象；
4.2024.05-2026.12 设计“青澳logo”或“青澳吉祥物”，整合现有“一村一品”的同时，谋划更多“青澳”农产品和文创产品；
5.2025.10-2027.10借学校工业设计能力，丰富充实“广</v>
          </cell>
          <cell r="P630" t="str">
            <v>拍摄视频、制作青澳LOGO等</v>
          </cell>
          <cell r="Q630">
            <v>3.5</v>
          </cell>
          <cell r="R630">
            <v>0.5</v>
          </cell>
          <cell r="S630">
            <v>1</v>
          </cell>
          <cell r="T630">
            <v>2</v>
          </cell>
          <cell r="U630" t="str">
            <v>文化旅游学院
黄小铭（院长）13428348088
高樱彤                   13715874848
</v>
          </cell>
        </row>
        <row r="631">
          <cell r="N631" t="str">
            <v>1.关于青澳旅游项目开展课题研究
2.有条件设立旅游分校或旅游课堂，为摩托艇主、救护队员、村民、企业商家等开展专业技能培训
3.引入高校旅游管理的相关课程/PPT</v>
          </cell>
          <cell r="O631" t="str">
            <v>1.2023年11月-2026.11 组织青澳旅游项目开展课题研究
2.2023年11月=2026.11 有条件设立旅游分校或旅游课堂，为村民、企业商家等开展专业技能培训
3.2024.05-2026.05 引入高校旅游管理的相关课程/PPT。</v>
          </cell>
          <cell r="P631" t="str">
            <v>开展课题研究，项目参照校级项目课题费用支出</v>
          </cell>
          <cell r="Q631">
            <v>2.5</v>
          </cell>
          <cell r="R631">
            <v>0.5</v>
          </cell>
          <cell r="S631">
            <v>1</v>
          </cell>
          <cell r="T631">
            <v>1</v>
          </cell>
          <cell r="U631" t="str">
            <v>文化旅游学院
黄小铭（院长）13428348088
高樱彤                   13715874848
</v>
          </cell>
        </row>
        <row r="632">
          <cell r="N632" t="str">
            <v>1.由校方为我们招商引资牵线搭桥，推动新的优质旅游项目落地青澳；
2.文化娱乐艺术潮玩商业方面的入住引进；
3.由校方同民宿协会、辖区商企等联合举办青澳湾文旅活动，形成年度节目活动，推动区域游客流量增长。</v>
          </cell>
          <cell r="O632" t="str">
            <v>1.2023年11月-2025年11月 由校方为我们招商引资牵线搭桥，推动新的优质旅游项目落地青澳；                             2.2023年11月-2026.11 文化娱乐艺术潮玩商业方面的入住引进；
3.2024.01-2027年11月 由校方同民宿协会、辖区商企等联合举办青澳湾文旅活动，形成年度节目活动，推动区域游客流量增长。</v>
          </cell>
          <cell r="P632" t="str">
            <v>为青奥管委后兰村提供酒店业务方面的培训</v>
          </cell>
          <cell r="Q632">
            <v>2.5</v>
          </cell>
          <cell r="R632">
            <v>0.5</v>
          </cell>
          <cell r="S632">
            <v>1</v>
          </cell>
          <cell r="T632">
            <v>1</v>
          </cell>
          <cell r="U632" t="str">
            <v>文化旅游学院
黄小铭（院长）13428348088
高樱彤                   13715874848
</v>
          </cell>
        </row>
        <row r="633">
          <cell r="N633" t="str">
            <v>组团开展专家指导、学生教学实践，围绕县域公共文化建设，共建文化实践基地和交流中心。依托师生服务团队，开展送教下乡和援教支教社会实践活动。参与文明实践、文明创建、文明培育，丰富当地群众文化生活。实施大学生进县入村志愿服务就业创业行动，推动相关团队与县结对、与镇村对接。</v>
          </cell>
          <cell r="O633" t="str">
            <v>
1.2024年，推动高校艺术类相关专业和文化品牌项目落户陆河，与赖少其美术馆共建实践基地和交流中心
2.完善“深信息社区教育网络学习平台”资源（含约6万集视频课程、10万册电子图书、400门慕课课程、1万集微课程等），全时全域开放陆河市民使用，满足陆河市民的终身学习需求。
3.2024年-2026年，重点推进三个乡镇十二个村对口共建暑期助学项目落地，制定社会实践专项计划，推动各单位与县镇结对，推动高校社会实践队伍到陆河开展文明实践、文明培育等服务；与当地县、镇村对接，签署社会实践基地共建协议。
3.20</v>
          </cell>
        </row>
        <row r="633">
          <cell r="U633" t="str">
            <v>驻县服务队队长，胡学英（13510185759）
驻县服务队副队长，雷聪聪（13760395330）</v>
          </cell>
        </row>
        <row r="634">
          <cell r="N634" t="str">
            <v>项目内容：建设大学生实习基地。落实举措：依托南雄市教育、卫生、文化和产业等资源，为两校建设一批大学生实习基地。拓宽两校学生了解南雄的渠道，不断提高两校学生到南雄就业的比例。</v>
          </cell>
          <cell r="O634" t="str">
            <v>根据南雄市教育、卫生、文化和产业建设需要，具体协商共建大学生实习基地一批；1.2023年度，根据我校在南雄市实习基地建设情况，规范基地管理，增设3-4个教育实践基地；
2.2024年，结合共建需求，新建续建教育、卫生、文化实习基地3-5个；
3.2025年，提升合作共建内涵，增加学生到南雄各相关专业实习生的数量，引导学生在南雄就业。</v>
          </cell>
          <cell r="P634" t="str">
            <v>1.根据教育实习基地需求，予以5000-20000元/基地的建设经费，改善师范实习生实习、生活条件。
2.对于实习生的实习活动提供经费保障，按300-500元/生标准保障实习活动开展。</v>
          </cell>
          <cell r="Q634">
            <v>49</v>
          </cell>
          <cell r="R634">
            <v>15</v>
          </cell>
          <cell r="S634">
            <v>17</v>
          </cell>
          <cell r="T634">
            <v>17</v>
          </cell>
          <cell r="U634" t="str">
            <v>韶关学院教务部（黄长征15602346575）
惠州工程职业学院严耿超13516668686</v>
          </cell>
        </row>
        <row r="635">
          <cell r="N635" t="str">
            <v>项目内容：大学生暑期社会实践。落实举措：1.“青”联行动一一韶关学院青年志愿者关爱南推乡村“三留守”实践服务。2.大学生助农“青春直播间”新媒体实践服务。3.“多彩乡村”一一韶关学院传播南雄乡村文化文创设计实践。4.“多彩课堂”一一韶关学院助推南雄中小学美育教育实践。5.基层社会治理志愿服务。</v>
          </cell>
          <cell r="O635" t="str">
            <v>总体目标：通过结对共建社会实践基地，推进校地青年人才培养，结对交流和高校实践育人工作，有力解决地方实际困难，促进乡村振兴和青年志愿者服务等人才、科技、智力和文化资源协同发展。
1.2023年9月-2023年底，组建专项工作团队，常态化开展多彩乡村文化和特色农产品宣传推介，争取一年见成效，三年有突破，五年成品牌；
2.2023年-2024年，在南雄建立社会实践活动基地，每年组织大学生志愿者深入基地开展科技支农、关爱“三留守”多彩假日、社会调研等社会实践活动；
3.每年合作开展1-2次青年骨干交流或培训活动；</v>
          </cell>
          <cell r="P635" t="str">
            <v>经费投入包括：
    差旅费（交通、食宿等），标准为：车费1500-2500/次，市级培训餐标100元/人/天；年度差旅费预算约为2万元。
    宣传与物资费用（培训、会晤物资，海报印制，摄影视频等）:根据第一期培训活动经费测算，培训物料设计印制3000/次，视频制作费2000/条，拍照费用1000/次。设计年度开展师资培训活动1-2次，拍摄地方宣传视频8-10支，年度宣传费用约为3万元。
   课酬:（校内人员按60%执行）院士、全国知名专家、省部级人员：不超过3000元/半天；正高级专业技术职称专</v>
          </cell>
          <cell r="Q635">
            <v>69.12</v>
          </cell>
          <cell r="R635">
            <v>21.04</v>
          </cell>
          <cell r="S635">
            <v>24.04</v>
          </cell>
          <cell r="T635">
            <v>24.04</v>
          </cell>
          <cell r="U635" t="str">
            <v>韶关学院团委（邓媛13500204239）
惠州工程职业学院陈晓茹15363866889</v>
          </cell>
        </row>
        <row r="636">
          <cell r="N636" t="str">
            <v>项目内容：南雄市农业品牌运营与农村集体经济发展规划研究。落实措施：1.基于调研分析，从乡村振兴、资源规划和品牌运营等角度出发，编制集体经济发展规划报告。2.发挥高校人才优势，在产销对接、展示、直播销售、财税、乡村游、电子商务、品牌推广服务、政策导向、培育模式和规范管理方面对业务人员、农村职业经理人（经营负责人）开展业务指导与培训。3.选派专业性强的优秀学生到镇、村、强镇富村公司实习锻炼，推动强镇富村公司市场化规范化经营。4.协助指导南雄市、镇、村乡村振兴车间建设，推动乡村振兴车间健康发展。</v>
          </cell>
          <cell r="O636" t="str">
            <v>总体目标：提升韶关农产品品牌影响力、探索农村集体经济有效实现方式，推动农村经济高质量发展。
分年度目标：
1.2023-2024开展至少6次省内4次省外农村集体经济调研工作，搜集农村集体经济发展的优秀案例。                      2.2025-2026年汇编农业集体经济初步规划。
3.每年暑假选派3-5学生到强村富镇公司实习锻炼。
4.2014—2016年，以《农村集体经济组织会计制度》（财会〔2023〕14号）文件为导向，每年针对集体经济组织开展一次会计、财税相关的培训。
5.201</v>
          </cell>
          <cell r="P636" t="str">
            <v>1.调研差旅费投入：14万元（12个村）；      2.汇编农村集体经济规划：10万元；          3.学生实习经费投入：6万元（2000元/人，累计30人）；                                  4.会计财税培训：3万元（培训费10000元/次，累计3次）；                                    5.品牌建设培训：4.5万元（培训费10000元/次，累计3次）；                                    </v>
          </cell>
          <cell r="Q636">
            <v>43</v>
          </cell>
          <cell r="R636">
            <v>15</v>
          </cell>
          <cell r="S636">
            <v>15</v>
          </cell>
          <cell r="T636">
            <v>13</v>
          </cell>
          <cell r="U636" t="str">
            <v>韶关学院商学院（杨佳利13826312668）
惠州工程职业学院孙杏桃13669550412</v>
          </cell>
        </row>
        <row r="637">
          <cell r="N637" t="str">
            <v>加强农村留守儿童、留守老人等特殊群体关心关爱，为各村留守儿童、老年进行体检、心理辅导等。</v>
          </cell>
          <cell r="O637" t="str">
            <v>提供关心关爱服务，加强对农村留守儿童和留守老人的支持。
2023年扎实做好调研，明确合作意向。                2024计划定期开展心理咨询和辅导，建立留守儿童和老人的心理健康档案。            2025持续进行心理咨询和辅导，关注特殊群体的心理健康变化，加强宣传，提高社会关注度。</v>
          </cell>
          <cell r="P637" t="str">
            <v>留守儿童心理辅导费用： 用于聘请专业心理辅导人员，为留守儿童提供心理辅导服务。
留守老人关怀服务费用： 用于提供留守老人的关怀服务，可能包括定期走访、送温暖活动、文化娱乐活动等。</v>
          </cell>
          <cell r="Q637">
            <v>15</v>
          </cell>
          <cell r="R637">
            <v>5</v>
          </cell>
          <cell r="S637">
            <v>5</v>
          </cell>
          <cell r="T637">
            <v>5</v>
          </cell>
          <cell r="U637" t="str">
            <v>孙俊川 驻县服务队队长 13824416635
郭琪伟 驻县服务队副队长 19802035040</v>
          </cell>
        </row>
        <row r="638">
          <cell r="N638" t="str">
            <v>1.开展支教，结合推动基础教育高质量发展行动，开展送教下乡和援教支教；
2.成立广师大青年“百千万工程”突击队，招募韶关（仁化）地区或者有至于服务韶关（仁化）地区发展要求的在校大学生志愿者，在专业老师的指导下有组织的对接服务来自于韶关仁化的各项订单服务。</v>
          </cell>
          <cell r="O638" t="str">
            <v>促进基础教育的高质量发展，加强支教工作，提高大学生社会实践参与度。
2023年扎实做好调研，明确合作意向。               2024年计划开展送教下乡和援教支教活动，覆盖不少于3个基础教育单位。成立广师大青年“百千万工程”突击队，招募并培训不少于30名志愿者，为韶关（仁化）地区提供有针对性的服务。             2025年持续开展支教活动，至少覆盖5个基础教育单位。广师大青年“百千万工程”突击队要达到不少于50名志愿者，实现对更多服务需求的覆盖。</v>
          </cell>
          <cell r="P638" t="str">
            <v>支教项目费用： 支教项目需要考虑到教育资源、教材、交通等方面的费用，以及报酬、差旅费等。
大学生社会实践团队费用： 成立大学生社会实践团队需要招募志愿者、提供培训、购置必要的服务工具和材料等，同时可能需要支付导师的辅导费用。</v>
          </cell>
          <cell r="Q638">
            <v>10</v>
          </cell>
          <cell r="R638">
            <v>6</v>
          </cell>
          <cell r="S638">
            <v>2</v>
          </cell>
          <cell r="T638">
            <v>2</v>
          </cell>
          <cell r="U638" t="str">
            <v>郭琪伟 驻县服务队副队长 19802035040</v>
          </cell>
        </row>
        <row r="639">
          <cell r="N639" t="str">
            <v>通过派驻专家定点帮扶，重点加强县人民医院心血管内科、泌尿外科、呼吸内科、骨科，县妇幼保健院妇科、中医科等专科建设，加快提升专科技术水平。加强远程医疗帮扶。</v>
          </cell>
          <cell r="O639" t="str">
            <v>通过加强县域医疗服务水平项目，提升仁化县医疗机构的专科建设和技术水平，加强远程医疗服务，推动医疗服务向专业化和便捷化方向发展。
2023
1.完成县人民医院心血管内科、泌尿外科、呼吸内科、骨科等专科建设的初步规划，明确项目推进的关键节点。
2.组建加强县域医疗服务水平项目团队，对接县人民医院和县妇幼保健院，建立合作机制。
2024
1.完成县人民医院心血管内科、泌尿外科、呼吸内科、骨科等专科建设的最终设计，启动项目实施。
2.至少有1个专科在县内医疗机构完成初步打造，提升其医疗服务水平。
3.开展远程医疗</v>
          </cell>
          <cell r="P639" t="str">
            <v>医务人员派驻补贴。
专科建设初步规划费用： 用于完成县人民医院心血管内科、泌尿外科、呼吸内科、骨科等专科建设的初步规划，包括专业咨询费、规划设计费等。
专科初步打造费用： 用于至少有1个专科在县内医疗机构完成初步打造，提升其医疗服务水平，包括医疗设备购置费、人员培训费用等。
远程医疗服务费用： 用于开展远程医疗服务，确保至少有2个县级医疗机构能够通过远程技术提供专业医疗服务，包括技术支持费用、设备购置费用等。</v>
          </cell>
          <cell r="Q639">
            <v>65</v>
          </cell>
          <cell r="R639">
            <v>5</v>
          </cell>
          <cell r="S639">
            <v>30</v>
          </cell>
          <cell r="T639">
            <v>30</v>
          </cell>
          <cell r="U639" t="str">
            <v>孙俊川 驻县服务队队长 13824416635</v>
          </cell>
        </row>
        <row r="640">
          <cell r="N640" t="str">
            <v>结合仁化现有产业情况和特色地理资源优势，吸引南方医科大学、广东技术师范大学优秀毕业生来韶关服务乡村振兴，探索乡村振兴人才定向培育机制，推动定向招生、培养使用、管理服务一体化。</v>
          </cell>
          <cell r="O640" t="str">
            <v>促进乡村振兴，结合文旅特色产业，实施招生和就业项目，引入优秀毕业生为乡村振兴提供服务。
2023年扎实做好调研，明确合作意向。               2024计划动员尽量多的毕业生参与乡村振兴项目赴仁化工作，与仁化县探索乡村振兴人才定向培养机制，建立就业合作机制。               2025争取推动定向招生、培养使用、管理服务一体化机制的建设。</v>
          </cell>
          <cell r="P640" t="str">
            <v>招生、就业项目费用： 用于开展定向招生活动，包括宣传费、宣传材料费等。
人才培育机制费用： 用于研究和建设乡村振兴人才定向培育机制，包括专业人才的咨询费、培训费、研究费等。</v>
          </cell>
          <cell r="Q640">
            <v>5</v>
          </cell>
          <cell r="R640">
            <v>3</v>
          </cell>
          <cell r="S640">
            <v>1</v>
          </cell>
          <cell r="T640">
            <v>1</v>
          </cell>
          <cell r="U640" t="str">
            <v>孙俊川 驻县服务队队长 13824416635
郭琪伟 驻县服务队副队长 19802035040</v>
          </cell>
        </row>
        <row r="641">
          <cell r="N641" t="str">
            <v>推进南方医科大学与县人民医院、县妇幼保健院、乡镇卫生院开展帮扶对接，加大县乡医生的培养力度，组织送医下乡。</v>
          </cell>
          <cell r="O641" t="str">
            <v>通过支医项目，提升仁化县医疗水平，促进南方医科大学与县人民医院、县妇幼保健院、乡镇卫生院的深度合作，加强对县乡医生的培养，推动医疗服务向基层延伸。
2023
1.完成南方医科大学与仁化县医疗机构支医合作框架的初步设计，确立支医项目的具体方向和目标。
2.组建支医团队，明确团队成员的专业背景和任务分工，为支医项目的顺利实施奠定基础。
3.至少组织两次送医下乡活动，为基层居民提供免费的医疗服务。
2024
1.完善南方医科大学与仁化县医疗机构支医合作细则，确保支医项目的可行性和实施性。
2.至少有80%的县乡</v>
          </cell>
          <cell r="P641" t="str">
            <v>支医团队组建费用： 用于组建支医团队，明确团队成员的专业背景和任务分工，包括人员招募、培训费用等。
送医下乡活动费用： 用于至少组织两次送医下乡活动，为基层居民提供免费的医疗服务，包括活动组织费用、医疗人员工资费用等。
县乡医生参与支医项目费用： 用于确保至少有80%的县乡医生参与支医项目，提升他们的医疗水平和服务能力，包括培训费用、差旅费用等。</v>
          </cell>
          <cell r="Q641">
            <v>35</v>
          </cell>
          <cell r="R641">
            <v>5</v>
          </cell>
          <cell r="S641">
            <v>15</v>
          </cell>
          <cell r="T641">
            <v>15</v>
          </cell>
          <cell r="U641" t="str">
            <v>孙俊川 驻县服务队队长 13824416635</v>
          </cell>
        </row>
        <row r="642">
          <cell r="N642" t="str">
            <v>项目内容：乳源县基础教育托管提升项目 
落实举措：1.针对乳源中小学校英语教学、日语教学、未成年人心理健康教育，开展送教上门、合作共建。2.邀请乳源当地中小师生赴广州参交流学习。3.组织广外师资讲授中小学教育等公开课，举办“广外杯”英语竞赛。</v>
          </cell>
          <cell r="O642" t="str">
            <v>总体目标：弥补地方中小学教育短板，发挥教育品牌带动作用，探索高校与地方合办中学的新路径。分年度目标：2023年—达成初步合作意向，对如何进行中学建设形成规划和可行性报告。组织开展中学英语竞赛，组织中小学生赴广州开展研学赛活动。2024年—推动教育托管项目落地，预期投入近400万，拟遴选1名校长、1名基层党组织书记，1名分管教学副校长，若干名教师共同参与到新学校建设之中。深化两校之间交流合作。2025年—持续跟进学校管理、师资培训等工作，学校运行规范化稳步提升，学生成绩取得稳步提高，打造品牌研学活动。</v>
          </cell>
          <cell r="P642" t="str">
            <v>参照全省全方位全口径融入式基础教育帮扶工作要求，按照分布2023年起步10万元，2024、2025年逐步加大投入的思路每年50万元。</v>
          </cell>
          <cell r="Q642">
            <v>110</v>
          </cell>
          <cell r="R642">
            <v>10</v>
          </cell>
          <cell r="S642">
            <v>50</v>
          </cell>
          <cell r="T642">
            <v>50</v>
          </cell>
          <cell r="U642" t="str">
            <v>许润生（广东外语外贸大学党委组织部科长）13416169343
张洪荣（广东省委党校驻乳源一六镇工作队成员）15113347173</v>
          </cell>
        </row>
        <row r="643">
          <cell r="N643" t="str">
            <v>项目内容：新时代文明实践中心合作共建项目。落实举措：1.发挥地方新时代文明实践中心站点作用，开展社会主义核心价值观宣讲，讲好乡村发展的故事。2.联合县委宣传部、团县委、县妇联加强志愿服务合作，开展高校师生社会实践系列活动。3.开展留学生“感知中国”品牌活动，组织留学生参与乡村“丰收节”“马蹄节”等活动，积极做好宣传报道。4.共建县级融媒体中心，签订相关共建协议。开展新闻实践活动，选派高校新闻专业师生实地开展调研共建。5.加强普法宣传教育，围绕土地法治工作、青少年儿童法治保护问题开展调研、普法宣讲。</v>
          </cell>
          <cell r="O643" t="str">
            <v>总体目标：建设好新时代文明实践中心，发挥学生作用，加强社会主义核心价值观建设。分年度目标：2023年—同新时代文明实践中心各网点对接，建设2-3家社会实践基地，组织学生定期开展短期志愿服务，参与社会主义核心价值观、美丽乡风文明、普法宣传等工作。开展至少2次留学生“感知中国”乡村活动，形成一批多语言乳源宣传推介作品。2024年—持续推进社会实践基地建设，争取全校8-10家二级学院同地方进行社会实践基地、劳动教育基地建设。组织10-15支队伍利用暑期时间赴乡村进行社会主义核心价值观宣讲，形成1-2个具有一定关</v>
          </cell>
          <cell r="P643" t="str">
            <v>按20万每年进行投入。包含：志愿者住宿、交通补贴。日常宣传印刷品制作。对县级融媒体，进行硬件升级和培训等。</v>
          </cell>
          <cell r="Q643">
            <v>60</v>
          </cell>
          <cell r="R643">
            <v>20</v>
          </cell>
          <cell r="S643">
            <v>20</v>
          </cell>
          <cell r="T643">
            <v>20</v>
          </cell>
          <cell r="U643" t="str">
            <v>许润生（广东外语外贸大学党委组织部科长）13416169343
张洪荣（广东省委党校驻乳源一六镇工作队成员）15113347173</v>
          </cell>
        </row>
        <row r="644">
          <cell r="N644" t="str">
            <v>项目内容：暨南大学、广东机电职业技术学院与顿岗镇“三所学校”开展结对帮扶，提升教育质量，推进城乡教育一体化发展。落实举措：1.2023年12月前完成调研，广东机电职业技术学院推进在顿岗中学设立“三下乡”社会实践创新基地。2.广东机电职业技术学院每年开展“三下乡”社会实践活动，安排专家学生团队对顿岗中小学幼儿园等开展帮扶；3.暨南大学与顿岗中学、顿岗镇中心小学对接，促进基础教育高质量发展；4.完善顿岗镇中心小学图书馆建设。</v>
          </cell>
          <cell r="O644" t="str">
            <v>1.2023年12月前完成调研，广东机电职业技术学院推进在顿岗中学设立“三下乡”社会实践创新基地。2.广东机电职业技术学院2024年和2025年开展“三下乡”社会实践活动，安排专家学生团队对顿岗中小学幼儿园等开展帮扶；3.暨南大学2023年与顿岗镇中学和中心小学对接，促进基础教育高质量发展；4.2024年和2025年完善顿岗镇中心小学图书馆建设；5.顿岗镇中心小学设立美育名师工作室</v>
          </cell>
          <cell r="P644" t="str">
            <v>广州机电职业技术学院：12万：启动挂牌0+每年实施6万</v>
          </cell>
        </row>
        <row r="644">
          <cell r="R644">
            <v>0</v>
          </cell>
          <cell r="S644">
            <v>6</v>
          </cell>
          <cell r="T644">
            <v>6</v>
          </cell>
          <cell r="U644" t="str">
            <v>联系人：夏旖（暨南大学驻始兴县服务队队长，13760756368）、万益（广东机电职业技术学院驻始兴县服务队副队长，13719004122）</v>
          </cell>
        </row>
        <row r="645">
          <cell r="N645" t="str">
            <v>项目内容：暨南大学与始兴县共建“文化与艺术创意基地”。落实举措：1.2023年建立暨南大学文化与艺术创意基地；2.设立广东省书法美育名师工作室教学实践基地；3.推动始兴县非遗文化活化利用研究与实践；4.促进学界和业界互动，推动文化、艺术创意研究和实践创新融合。</v>
          </cell>
          <cell r="O645" t="str">
            <v>总目标：利用暨南大学文化、艺术学科人才和科研优势，促进学界和业界互动，推动学术研究和实践创新融合，助力始兴县高质量发展，促进基地育人和科研，为始兴经济提供人文支持。                                                                                     2023年，设立“文化与艺术创意基地”，探索暨南大学艺术学院、文化遗产与创意产业研究院与始兴合作模式；                                     </v>
          </cell>
          <cell r="P645" t="str">
            <v>预算经费12.5万元。  1、差旅费                  2、专家课酬、评审费用                            3、布展费用             4、出版费用</v>
          </cell>
        </row>
        <row r="645">
          <cell r="R645">
            <v>0.5</v>
          </cell>
          <cell r="S645">
            <v>6</v>
          </cell>
          <cell r="T645">
            <v>8</v>
          </cell>
          <cell r="U645" t="str">
            <v>负责人：陈平（暨南大学文化遗产创意产业研究院院长）、朱圭铭（暨南大学艺术学院/珠江电影学院院长），联系人：叶志海（暨南大学文化遗产创意产业研究院副院长，13826178985）；胡翔龙（暨南大学番禺校区党政办副主任，15017541634）</v>
          </cell>
        </row>
        <row r="646">
          <cell r="N646" t="str">
            <v>项目内容：依托暨南大学医学部、附属医院，对重点村开展乡村医生技能培训、科室共建合作以及义诊活动。落实举措：1.组织乡村医生开展全科培训；2.开展卫生专业技术人员学历提升专项计划行动；3.开展卫生专业技术人员进修专项计划行动；4.实施管理干部能力提升专项计划；5.开展业务咨询与学科规划专项计划行动；6.每年在一个重点镇村进行义诊。</v>
          </cell>
          <cell r="O646" t="str">
            <v>1.组织开展乡村医生全科培训，针对本科及以上学历的开展住院医师规范化培训（不涉及转岗培训），每年5名左右，投入经费约需3000元/人/月，针对本科以下学历的，开展进修培训，每年20名左右，投入经费约需600元/人/月（不含食宿、交通），培训期暂定6个月；
2.开展卫生专业技术人员学历提升计划，硕士高级研修班，计划招生15人，学费6万元/人；博士高级研修班，计划招生15人，学费8万元/人；
3.专业技术人员进修计划，每年20名左右，投入经费约需600元/人/月，培训期暂定6个月（不含食宿、交通）；
4.管理</v>
          </cell>
          <cell r="P646" t="str">
            <v>见主要任务目标</v>
          </cell>
          <cell r="Q646">
            <v>331.2</v>
          </cell>
          <cell r="R646">
            <v>110.4</v>
          </cell>
          <cell r="S646">
            <v>110.4</v>
          </cell>
          <cell r="T646">
            <v>110.4</v>
          </cell>
          <cell r="U646" t="str">
            <v>负责人：孟宪军（暨南大学医学工作部部长），联系人：陈迈（暨南大学附属第一医院经济管理科科长18928903789）</v>
          </cell>
        </row>
        <row r="647">
          <cell r="N647" t="str">
            <v>开展多种形式的志愿者服务活动。</v>
          </cell>
          <cell r="O647" t="str">
            <v>1.2023在马头镇开展水润乡村--科普知识进社区活动；在黄磜镇粤美乡村、电亮乡村、水润乡村、数字乡村志愿服务；        2、2024年-2025年计划在3个镇12个行政村开展志愿者服务、科普知识进校园服务、水利科技暑期下乡志愿服务等。</v>
          </cell>
          <cell r="P647" t="str">
            <v>住宿费、餐费</v>
          </cell>
          <cell r="Q647">
            <v>15</v>
          </cell>
          <cell r="R647">
            <v>3</v>
          </cell>
          <cell r="S647">
            <v>6</v>
          </cell>
          <cell r="T647">
            <v>6</v>
          </cell>
          <cell r="U647" t="str">
            <v>罗汉君（团县委书记），13827920120</v>
          </cell>
        </row>
        <row r="648">
          <cell r="N648" t="str">
            <v>首先选择该镇综合基础较好的乌石岗村、军二村、潭石村作为试点村，
通过专家团队和大学生社会实践调研，制定镇域社会治理综合方案，全方位推动三个村形成首批社会治理示范效应，不断在实践中总结经验，完善机制，打造品牌，初步在全镇形成示范效应。将相关做法在全县各村推广应用，全面推动该镇高质量发展。</v>
          </cell>
          <cell r="O648" t="str">
            <v>1.2023年内，为该镇乌石岗村、军二村、潭石村等三个村制定产业发展规划，同步开展党建、社会治理、文旅、水利等方面情况调研。
2.2024—2025年，动态优化实施三村产业规划，不断深化互信，拓展党建、社会治理、文旅、水利建设等项目合作范围，在实践中总结经验，完善机制。</v>
          </cell>
          <cell r="P648" t="str">
            <v>规划编制、法律服务中心运作、调研及交通、住宿等</v>
          </cell>
          <cell r="Q648">
            <v>30</v>
          </cell>
          <cell r="R648">
            <v>2</v>
          </cell>
          <cell r="S648">
            <v>18</v>
          </cell>
          <cell r="T648">
            <v>10</v>
          </cell>
          <cell r="U648" t="str">
            <v>张明辉（镇委副书记），13802818921</v>
          </cell>
        </row>
        <row r="649">
          <cell r="N649" t="str">
            <v>为该村制定乡村产业发展规划；以支部结对共建等方式促进其村党员干部能力水平提升；发挥两校有关学科优势，组织专业技术团队，促进该村文旅项目快速落地见效。</v>
          </cell>
          <cell r="O649" t="str">
            <v>1.2023年内，为该村制定产业发展规划，同步开展党建、社会治理、文旅等方面情况调研。
2.2024—2025年，动态优化实施本村产业规划，全面开展党建、社会治理、文旅项目策划、水利建设等方面帮扶，产生明显效果，形成示范效应，全面提升村民获得感和幸福感。</v>
          </cell>
          <cell r="P649" t="str">
            <v>规划编制，党建、社会治理调研等</v>
          </cell>
          <cell r="Q649">
            <v>20</v>
          </cell>
          <cell r="R649">
            <v>1</v>
          </cell>
          <cell r="S649">
            <v>11</v>
          </cell>
          <cell r="T649">
            <v>8</v>
          </cell>
          <cell r="U649" t="str">
            <v>许金常（村支书），13802818332</v>
          </cell>
        </row>
        <row r="650">
          <cell r="N650" t="str">
            <v>协同教育局开展调研，落实典型镇、典型村中小学办学条件标准化建设。</v>
          </cell>
          <cell r="O650" t="str">
            <v>2024至2025年发动社会资源力量持续改善典型镇、典型村的办学条件。</v>
          </cell>
          <cell r="P650" t="str">
            <v>办学条件建设费、图书费等</v>
          </cell>
          <cell r="Q650">
            <v>50</v>
          </cell>
        </row>
        <row r="650">
          <cell r="S650">
            <v>25</v>
          </cell>
          <cell r="T650">
            <v>25</v>
          </cell>
          <cell r="U650" t="str">
            <v>易考珑（教育局副局长），13827980005</v>
          </cell>
        </row>
        <row r="651">
          <cell r="N651" t="str">
            <v>1.签订支部共建协议，开展前期调研及志愿者服务活动；
 2.举办雪峒村“粤美乡村”规划设计大赛；
3.配合县水务局开展雪峒村姜坑河河道治理工程的立项、规划设计；
4.建设一座雪峒村光伏发电站；            5.为雪峒村高标准农田建设提供技术支持及咨询决策服务</v>
          </cell>
          <cell r="O651" t="str">
            <v>1.2023年开展支部共建、乡情调研及志愿者服务；2、2024年上半年开展举办雪峒村“粤美乡村”规划设计大赛；3.2024年上班年配合县水务局开展雪峒村姜坑河河道治理工程的立项、规划设计；4.2024年进行光伏电站建设的可行性分析、选址、设计，2025年建设完成。</v>
          </cell>
          <cell r="P651" t="str">
            <v>专家讲座费，交通费，食宿费、组织竞赛、建设光伏电站设计、施工验收费等</v>
          </cell>
          <cell r="Q651">
            <v>60</v>
          </cell>
          <cell r="R651">
            <v>3</v>
          </cell>
          <cell r="S651">
            <v>20</v>
          </cell>
          <cell r="T651">
            <v>37</v>
          </cell>
          <cell r="U651" t="str">
            <v>曾庆国（村支书），13927806638</v>
          </cell>
        </row>
        <row r="652">
          <cell r="N652" t="str">
            <v>在阳春市建立教学实践基地，通过专业教学和社会服务相结合，提升阳春整体美育水平；依托团委暑期“三下乡”社会实践活动平台，每年度派遣大学生志愿者队伍到地方开展三下乡活动，活动内容涵盖美育夏令营、美丽乡村墙绘、主题调研及国家政策宣讲等。通过若干年的派出，在阳春市17个镇街实现全覆盖。</v>
          </cell>
          <cell r="O652" t="str">
            <v>建立广州美术学院-阳春市八甲镇大学生校外实践基地项目，推动大学生社会实践教学。
推动团委、二级学院与阳春市17个镇街开展广东大学生“百千万工程”突击队行动项目结对，在2024、2025开展暑期“三下乡”社会实践活动。2024年结对10个镇街。2025年结对7个镇街。</v>
          </cell>
          <cell r="P652" t="str">
            <v>34万，按照1个队伍2万元活动经费支持测算。</v>
          </cell>
          <cell r="Q652">
            <v>34</v>
          </cell>
          <cell r="R652">
            <v>0</v>
          </cell>
          <cell r="S652">
            <v>20</v>
          </cell>
          <cell r="T652">
            <v>14</v>
          </cell>
          <cell r="U652" t="str">
            <v>林婕（广州美术学院教务处副主任科员），13538893213</v>
          </cell>
        </row>
        <row r="653">
          <cell r="N653" t="str">
            <v>1.联动高校科研平台和专家学者、汇聚各方力量助力革命老区文化振兴，以阳春市岗美镇潭簕为重点研究对象，辅以其他等革命资源和农文旅资源丰富的乡镇，开展阳春地区乡村文旅产业规划研究。
2.深入挖掘阳春市岗美镇潭簕等村镇的红色文化内涵，借助新媒体讲好红色故事，激活红色文化资源，提升红色文旅资源的文化内涵，打造红色旅游产业IP，助推乡村文化振兴。
3.打造革命老区阳春市岗美镇潭簕为主线的乡村文旅设计规划方案，整合红色文旅资源和乡村文旅资源，设计精品线路，实现潭簕农文旅资源的串联整合，开发富有地方特色的文创产品。  </v>
          </cell>
          <cell r="O653" t="str">
            <v>（1）2023.12-2024.08  全面开展阳春市乡村农文旅现状及“卡脖子”关键点的调研，提供科学可行的阳春市农文旅发展的市场分析。
（2）2024.09-2026.12  提供阳春市岗美镇潭簕等革命老区为主，农文旅资源丰富的乡村文旅设计规划方案，设计精品线路，开发富有地方特色的文创产品。
（3）2024.01-2027.12  开展阳春市岗美镇潭簕农文旅从业人员开展专题培训，从文旅产品运营、新媒体运营、职场礼仪培训等方面全面提升素养。
(4)2024.01-2027.12  根据实际情况和需要，每年</v>
          </cell>
          <cell r="P653" t="str">
            <v>经费预计投入20万元。
1.调研差旅费/会议费/合作交流费（考察、调研、技术推广等费用）：6万；
2.劳务费（专家指导费、人员费用）：3万；
3.从业人员培训费：6万
4.出版费、调研报告（发表论文、资料费用、装订费）：2万；
5.其他费用：3万。</v>
          </cell>
          <cell r="Q653">
            <v>20</v>
          </cell>
          <cell r="R653">
            <v>7</v>
          </cell>
          <cell r="S653">
            <v>7</v>
          </cell>
          <cell r="T653">
            <v>6</v>
          </cell>
          <cell r="U653" t="str">
            <v>敖慧仙（阳江职业技术学院 中文系）15099825998</v>
          </cell>
        </row>
        <row r="654">
          <cell r="N654" t="str">
            <v>综合性演出或者专项演出（包括合唱，舞蹈，音乐剧，管弦乐，民族管弦乐等），每次演出需要演职人员70人左右。</v>
          </cell>
          <cell r="O654" t="str">
            <v>1.输送优秀文艺作品。聚焦全面建成小康社会、脱贫攻坚等现实题材，深入挖掘优秀传统文化，红色革命文化，先进地方文化等资源，宣传有温度、传播正能量、弘扬主旋律的文艺作品。
2.推出优秀文艺专场。根据当地群众需求，合理安排演出内容，打造舞蹈、合唱、民乐、管乐、音乐剧等不同形式的专场，让阳西群众能享受到更为精准的文化服务。
3.打造优秀文化队伍。把服务群众和教育引导群众结合起来，激发阳西群众参与文化活动和文化建设的热情，用先进文化占领当地文化阵地。鼓励艺术团队与当地艺术爱好者团队开展结对文化活动，对阳西文艺人才进</v>
          </cell>
          <cell r="P654" t="str">
            <v>每年15万元，含以下费用：每次演出需要演职人员70人左右，交通费、灯光音响、舞台舞美、住宿、餐费等）</v>
          </cell>
          <cell r="Q654">
            <v>30</v>
          </cell>
        </row>
        <row r="654">
          <cell r="S654">
            <v>15</v>
          </cell>
          <cell r="T654">
            <v>15</v>
          </cell>
          <cell r="U654" t="str">
            <v>杜乐韵（广东二师音乐系辅导员）
13168383433</v>
          </cell>
        </row>
        <row r="655">
          <cell r="N655" t="str">
            <v>1.与阳西县教育局协商确定镇村需求，协同同级团组织发布相关需求，完成“百千万工程”项目对接；
2.组建项目团队，对接阳西县具体需求，充分发挥学科优势，开展下乡服务。</v>
          </cell>
          <cell r="O655" t="str">
            <v>每年暑期根据地方需求组建相应数量的下乡志愿服务队，开展为期14天内的志愿服务。如条件允许，可持续线上开展。
</v>
          </cell>
          <cell r="P655" t="str">
            <v>每年2.25万元，含以下费用：每年组建5支广东大学生“百千万工程”突击队前往阳西开展服务，每支队伍予以4500元（15人，300元/人）经费支持。元</v>
          </cell>
          <cell r="Q655">
            <v>4.5</v>
          </cell>
        </row>
        <row r="655">
          <cell r="S655">
            <v>2.25</v>
          </cell>
          <cell r="T655">
            <v>2.25</v>
          </cell>
          <cell r="U655" t="str">
            <v>林晓雯（广东二师校团委专职团干）
13422651110
周雁嫦（珠城职院学生工作部部长）13631233088</v>
          </cell>
        </row>
        <row r="656">
          <cell r="N656" t="str">
            <v>1.开展环境教育：在阳西县沙扒镇中小学开展入侵生物的环境教育，让中小学生辨识入侵生物、了解入侵生物的危害；
2.入侵生物的防控：中小学示范点组织学生开展入侵生物的调查与清理活动；
3.入侵生物的资源化利用：与阳西县农资企业合作，将入侵生物转化为农业有机肥等方式进行资源化，在农业上进行推广应用。</v>
          </cell>
          <cell r="O656" t="str">
            <v>开发入侵生物环境教育课程，探索入侵生物防控及资源化利用新途径，助力乡村振兴。 
2024年：环境教育课程开发，并在中小学进行示范教学。
2025年：环境教育课程推广，并组织入侵生物的防控。
2026年：入侵生物的资源化产品的开发及评价。
2027年：入侵生物资源化产品的应用推广。</v>
          </cell>
          <cell r="P656" t="str">
            <v>每年10万元，含以下费用：每年组织教师、学生到阳西县进行环境调查和环境教育2-3次，每次约30人，为期7天，费用包括租车费、食宿费、保险费等，购置相关图书、制作宣传板、打印宣传册等费用、邀请专家指导）。</v>
          </cell>
          <cell r="Q656">
            <v>20</v>
          </cell>
        </row>
        <row r="656">
          <cell r="S656">
            <v>10</v>
          </cell>
          <cell r="T656">
            <v>10</v>
          </cell>
          <cell r="U656" t="str">
            <v>刘金苓
（广东二师生物与食品工程学院副院长）
020-34115800；13450258092</v>
          </cell>
        </row>
        <row r="657">
          <cell r="N657" t="str">
            <v>1、与阳西县教育局协商确定帮扶地区、支教需求、食宿条件；
2、每年组织50名师范生在帮扶地区基础教育学校进行为期1个学期的支教实习，承担教育教学、学生辅导、校内课后服务等工作；
3、安排有丰富教学和学生实习管理经验的教师作为实习指导教师。</v>
          </cell>
          <cell r="O657" t="str">
            <v>1.每年下半年组织50名师范生在帮扶地区基础教育学校进行为期1个学期的支教实习。
</v>
          </cell>
          <cell r="P657" t="str">
            <v>每年12.36万元，含以下费用：
1、生活补助：
支教学生补助标准为500元/人/月，按4个月计算。50人的生活补助预算为500元/人/月*50人*4月=10万元；
2、学生往返大巴租赁费：4000元/辆*2辆*2（双程）=1.6万元。
3、实习检查差旅费（6人次，2天）
交通费（租车或高铁）4000元、住宿费400元/人*6人=2400元、差旅餐补100元/人/天*6人*2天=1200元，小计7600元。</v>
          </cell>
          <cell r="Q657">
            <v>24.72</v>
          </cell>
        </row>
        <row r="657">
          <cell r="S657">
            <v>12.36</v>
          </cell>
          <cell r="T657">
            <v>12.36</v>
          </cell>
          <cell r="U657" t="str">
            <v>梁绍敏（广东二师教务处实践教学科科长科长）13580409540
赵国宏（珠城职院人文学院院长）13543882966</v>
          </cell>
        </row>
        <row r="658">
          <cell r="N658" t="str">
            <v>1.面向留守儿童，与地方沟通具体需求，开展线上课后辅导；
2.组建相对稳定的校内志愿服务团队、三下乡服务团队分学科开展线上线下课后辅导</v>
          </cell>
          <cell r="O658" t="str">
            <v>2024年至2027年面向3000人次以上的地方小学学段儿童开展课后辅导。
</v>
          </cell>
          <cell r="P658" t="str">
            <v>每年2万元，含以下费用：每年派出100名志愿者对地方儿童开展课后辅导，每人每年发放200元流量补贴。</v>
          </cell>
          <cell r="Q658">
            <v>2</v>
          </cell>
        </row>
        <row r="658">
          <cell r="S658">
            <v>2</v>
          </cell>
          <cell r="T658">
            <v>2</v>
          </cell>
          <cell r="U658" t="str">
            <v>林晓雯（广东二师校团委专职团干）
13422651110
叶甫能（珠城职院校团委临时负责人）13543896767</v>
          </cell>
        </row>
        <row r="659">
          <cell r="N659" t="str">
            <v>1.拟与阳西县人民政府开展合作办学。
2.通过“以镇带镇”“以校带校”“一校一案”对阳西县沙扒镇和10个村的基础教育进行精准帮扶。具体措施：
（1）需求诊断，对接指导镇、学校、专家；（2）加强学校党建，强基铸魂；（3）建立名师名校长工作站，转变课程理念，提升课堂教学效果，提质减负。
3.加大对县教师发展中心和镇中心教研组指导，对接省级中小学教师发展中心，打造优质区域教师发展中心队伍。具体措施：
（1）指导研制中心发展规划，制定区域教师专业发展项目计划、项目设计和统筹；（2）协助构建支持教师专业发展的环境建</v>
          </cell>
          <cell r="O659" t="str">
            <v>总体目标：
合力共建广东第二师范学院阳西教育集团，助力阳西县基础教育高质量发展。
年度目标：
第一年，签订合作办学框架协议，建设名师名校长工作室和教师工作室，建设规划、过程指导、结果论证，加强制度建设。
第二年，加强学科指导和科研指导，协助做好环境、资源建设。
第三年，做好教师专业发展、教学成果评估建设，展示办学成效。</v>
          </cell>
          <cell r="P659" t="str">
            <v>每年45万元，含以下费用：
1.每所学校每年10万元（含交通费、住宿费、专家指导费，指导3所学校）。
2.名校长工作室，5万元/工作室/年培养经费。3.骨干教师全员轮训工程：每年10万（200人/年*500元）</v>
          </cell>
          <cell r="Q659">
            <v>90</v>
          </cell>
        </row>
        <row r="659">
          <cell r="S659">
            <v>45</v>
          </cell>
          <cell r="T659">
            <v>45</v>
          </cell>
          <cell r="U659" t="str">
            <v>钟丽霞（广东二师培训与社会服务处教师）
18026263631
陈晓静（珠城职院教务处处长）13631290430</v>
          </cell>
        </row>
        <row r="660">
          <cell r="N660" t="str">
            <v>1.构建“党建+乡村振兴”模式。组织学校省级以上党建“双创”培育创建单位与典型镇街结对共建，建强基层战斗堡垒，在服务驻点市（县）建设中的发挥示范带动作用。
2.开设党员、干部培训“红色大讲堂”。组建学校党员、干部培训讲师团，面向驻点市（县）典型镇街干部开展多维度培训。组建党员专家团队，定期开展各类人才技能技术培训。
3. 建设学校“双百行动”党员干部实践锻炼基地。在学校“双百行动”驻点市（县）建设党员干部实践锻炼基地，定期组织学校党员、干部和学生党员到驻点市（县）接受革命传统教育，开展党员志愿服务活动。</v>
          </cell>
          <cell r="O660" t="str">
            <v>主要目标任务：实现学校党支部与结对县域的典型镇街党支部结对共建，打造结对共建的党建工作品牌。
分年度量化指标：
2024年：组织上对接，实现典型镇街党支部结对共建全覆盖。学校11个国家级、省级标杆院（系）、样板党支部分为两个结对共建组，分别与两个驻点市（县）典型镇街的党组织（共建重点项目所在镇街）结对共建，签订共建协议，明确共建目标、任务；组建党员专家服务队和党员志愿服务队，发挥好党员干部在重点项目攻坚中的先锋模范作用。每年组织不少于两期基层党建专题培训和基层治理专题培训，覆盖典型镇街党支部书记和镇村干部</v>
          </cell>
          <cell r="P660" t="str">
            <v>培训费：每年组织开展党员、干部培训经费1万元。结对共建开展相关活动费用：1个省级标杆院（系）每年开展结对共建经费2万元，4个样板党支部每年开展结对共建经费1万元</v>
          </cell>
          <cell r="Q660">
            <v>21</v>
          </cell>
          <cell r="R660">
            <v>7</v>
          </cell>
          <cell r="S660">
            <v>7</v>
          </cell>
          <cell r="T660">
            <v>7</v>
          </cell>
          <cell r="U660" t="str">
            <v>刘维（广东药科大学党政办副主任，13632303472）</v>
          </cell>
        </row>
        <row r="661">
          <cell r="N661" t="str">
            <v>1.附属第二医院与罗定市第二人民医院建立医疗卫生服务联合体，每年派出5-10名中级职称以上的专家来医院驻点帮扶，打造2-3个专科联盟建设项目。
2.培训基层医疗卫生人才。从医院管理、临床药学管理、中医药适宜技术、危急重症诊治等方面培训县级医疗机构人员。
3.与当地医院开展临床教学合作，经认定后，挂牌学校实践教学基地。
5. 协同当地开展定向医学生招生培养工作，为两地培养一批优质医疗人才。
6.在当地开展基层公共卫生能力提升试点。</v>
          </cell>
          <cell r="O661" t="str">
            <v>打造县域医联体建设的示范样板，进一步推动优质医资源向县域医院下沉。
分年度量化指标：
2024年：与罗定医院签订医疗卫生服务联合体协议。结合附一院、附二院优势学科，在每个医院建设1-2个特色专科。培训医院管理人员5人、药学骨干5人、临床骨干15人以上。协同当地卫健部门共同争取扩大定向医学生培养数量。
2025年：开展医院临床教学实习基地建设。加强基层医疗卫生人员的培训，培训乡村医生50人。
2026-2027年：接收25名以上当地相关医院医疗骨干人员到附属第一医院、第二医院进修学习。协助罗定市第二人民医院</v>
          </cell>
          <cell r="P661" t="str">
            <v>举办基层医疗卫生人员能力提升班和中药产业发展研修班等。</v>
          </cell>
          <cell r="Q661">
            <v>50</v>
          </cell>
          <cell r="R661">
            <v>20</v>
          </cell>
          <cell r="S661">
            <v>15</v>
          </cell>
          <cell r="T661">
            <v>15</v>
          </cell>
          <cell r="U661" t="str">
            <v>刘维（广东药科大学党政办副主任，13632303472）</v>
          </cell>
        </row>
        <row r="662">
          <cell r="N662" t="str">
            <v>1.确定对接需求，制定帮扶方案
2.与中职学校签订帮扶协议或结对共建协议
3.制定帮扶具体计划
4.分年度对接帮扶工作</v>
          </cell>
          <cell r="O662" t="str">
            <v>提升中职学校办学水平，包括专业建设、师资建设、人才培养等方面</v>
          </cell>
          <cell r="P662" t="str">
            <v>对中职学校的实训基地建设、实验室改造、师资培训等方面的进行投入，每所学校按照500万标准</v>
          </cell>
          <cell r="Q662">
            <v>1000</v>
          </cell>
          <cell r="R662">
            <v>200</v>
          </cell>
          <cell r="S662">
            <v>400</v>
          </cell>
          <cell r="T662">
            <v>400</v>
          </cell>
          <cell r="U662" t="str">
            <v>蒋忠海（驻县服务队队长、副院长）13724632907</v>
          </cell>
          <cell r="V662" t="str">
            <v>需要省级专项资金支持</v>
          </cell>
          <cell r="W662" t="str">
            <v>需要省级专项资金支持</v>
          </cell>
        </row>
        <row r="663">
          <cell r="N663" t="str">
            <v>1、大力推动社会工作专业人才队伍建设，选派多名社工专家协助县民政局举办 “双百工程”乡镇社工专业培训班暨社工年度工作擂台赛，并担纲主讲，提升郁南县社会工作者的职业道德素质和专业服务水平。
2、以青少年社会工作实务为重点，携手国内顶级心理学家、广工大名誉教授、香港理工大学协理副校长石丹理教授团队，开展“共创成长路”青少年正向成长德育课程项目，助力郁南县未成年人保护和青少年心理健康保护领域工作，帮助青少年学生获得正向发展的能力。</v>
          </cell>
          <cell r="O663" t="str">
            <v>1、举办社会工作培训班2次/年；
2、开展“共创成长路”青少年正向成长德育课程项目，包含课程设置、师资培训、学术研究等方面，2期/年。</v>
          </cell>
          <cell r="P663" t="str">
            <v>培训费用10万元/场，
课程项目费用10万元/期。</v>
          </cell>
          <cell r="Q663">
            <v>40</v>
          </cell>
          <cell r="R663">
            <v>20</v>
          </cell>
          <cell r="S663">
            <v>10</v>
          </cell>
          <cell r="T663">
            <v>10</v>
          </cell>
          <cell r="U663" t="str">
            <v>胡正发（工作队队长）18902770611</v>
          </cell>
        </row>
        <row r="664">
          <cell r="N664" t="str">
            <v>依托广工大专家团队，立足“人、文、地、景、产”的调研结果，以村居营造和发展理论为基础，以“嘹亮村歌，我心向党，唱响南粤”村歌计划为重点抓手，做好整合式传播，力争活化运营好地方原有资产，注入灵魂与活力形成爆款的村歌计划，拓展为可行的乡村音乐会。主要举措包括：1.为有关镇村打造乡村建设“村歌”；2.依托有关乡镇资源，打造一个红色音乐驿站；3.举办一场广东乡村音乐节。</v>
          </cell>
          <cell r="O664" t="str">
            <v>1.为有关镇村打造乡村建设“村歌”；2.依托有关乡镇资源，打造一个红色音乐驿站；3.举办一场广东乡村音乐节。</v>
          </cell>
          <cell r="P664" t="str">
            <v>1.村歌制作费用；
2.乡村音乐驿站硬件建设；
3.乡村音乐节策划与举办。</v>
          </cell>
          <cell r="Q664">
            <v>50</v>
          </cell>
          <cell r="R664">
            <v>20</v>
          </cell>
          <cell r="S664">
            <v>20</v>
          </cell>
          <cell r="T664">
            <v>10</v>
          </cell>
          <cell r="U664" t="str">
            <v>胡正发（工作队队长）18902770611</v>
          </cell>
        </row>
        <row r="665">
          <cell r="N665" t="str">
            <v>（1）开展大学生“三下乡”援教支教、普法宣传、法律咨询工作；（2）围绕“百千万工程”重点问题，组织大学生深入乡村开展社会调查研究，形成调研报告，为县域提供决策参考；（3）组织学生实践团队发挥学科专业优势，促进科技创新成果落地实践，推动科技助农。</v>
          </cell>
          <cell r="O665" t="str">
            <v>开展大学生“三下乡”活动和“百千万工程”调研1-2批/年。</v>
          </cell>
          <cell r="P665" t="str">
            <v>首期投入经费7.5万元整（主要用于实践团队往返雷州差旅费）</v>
          </cell>
          <cell r="Q665">
            <v>22.5</v>
          </cell>
          <cell r="R665">
            <v>7.5</v>
          </cell>
          <cell r="S665">
            <v>7.5</v>
          </cell>
          <cell r="T665">
            <v>7.5</v>
          </cell>
          <cell r="U665" t="str">
            <v>王梓珊科长
13828278938</v>
          </cell>
        </row>
        <row r="666">
          <cell r="N666" t="str">
            <v>（1）开展大学生“三下乡”援教支教、普法宣传、法律咨询工作；（2）围绕“百千万工程”重点问题，组织大学生深入乡村开展社会调查研究，形成调研报告，为县域提供决策参考；（3）组织学生实践团队发挥学科专业优势，促进科技创新成果落地实践，推动科技助农。</v>
          </cell>
          <cell r="O666" t="str">
            <v>开展大学生“三下乡”活动和“百千万工程”调研1-2批/年。</v>
          </cell>
          <cell r="P666" t="str">
            <v>首期投入经费15万元整（主要用于实践团队往返雷州、徐闻差旅费）</v>
          </cell>
          <cell r="Q666">
            <v>45</v>
          </cell>
          <cell r="R666">
            <v>15</v>
          </cell>
          <cell r="S666">
            <v>15</v>
          </cell>
          <cell r="T666">
            <v>15</v>
          </cell>
          <cell r="U666" t="str">
            <v>王梓珊科长
13828278938</v>
          </cell>
        </row>
        <row r="667">
          <cell r="N667" t="str">
            <v>充分利用学校地方文化研究平台，根据地方风俗文化，深入挖掘乡村红色资源，打造红色文旅路线，建设红色文化名乡村，助推地方文旅事业发展。</v>
          </cell>
          <cell r="O667" t="str">
            <v>发掘乡村红色资源建设红色文化名村，共同打造面向大中小学生的红色旅游研学项目、红色研学精品课程和红色旅游研学线路，打造红色文化名村，以红色文化赋能乡村振兴。</v>
          </cell>
        </row>
        <row r="667">
          <cell r="U667" t="str">
            <v>岭南师范学院：岭南文化研究院（阎开振13692397743）、马克思主义学院（夏松涛18718348060）
廉江市：市文化广电旅游体育局（苏锡豪）13822530099</v>
          </cell>
        </row>
        <row r="668">
          <cell r="N668" t="str">
            <v>围绕红树林保护恢复、生态产业发展、滨海旅游以及自然科普研学教育等方向研讨，助力发展，打造红树林生态建设新名片助力。</v>
          </cell>
          <cell r="O668" t="str">
            <v>以廉江村镇建设和红树林景观建设与保护需求出发，结合园林专业建设及人才培养，在廉江村镇的乡村景观规划与建设、原生态景观保护与利用、生态旅游资源开发等方面开展共建。</v>
          </cell>
        </row>
        <row r="668">
          <cell r="U668" t="str">
            <v>生命与技术学院院长：刘锴栋15876392616
廉江市：湛江市生态环境局廉江分局（钟颖迪）13902571551</v>
          </cell>
        </row>
        <row r="669">
          <cell r="N669" t="str">
            <v>（1）开展公费定向师范生见习、实习，结对帮扶教育见习、实习；与廉江企业建立大学生专业实践基地，通过针对性派大学生到城乡学校进行教育实践实习或顶岗实习，进一步缓解廉江城乡教师人才紧缺现象，解决教师岗后学习的工学矛盾现象
（2）在廉江市建立“大思政课”实践教学基地，组织大学生开展社会实践、研学活动，让学生深入了解和体验红色文化和革命传统教育，同时为当地经济社会发展提供支持。
（3）结合大学生暑期“三下乡”社会实践活动，组织大学生走千村、访万户，开展社会调查研究。</v>
          </cell>
          <cell r="O669" t="str">
            <v>（1）在城乡学校、企业设立大学生教育实践实习基地，通过有针对性派大学生到城乡、村学校及地方企业（如良垌兴旺企业）进行教育实践实习或顶岗实习，进一步缓解乡村教师或地方人才紧缺现象，同时通过顶岗置换实习方式，解决教师岗后学习的工学矛盾现象。
（2）1.每年暑假围绕商定的调研主题，与相关部门联合组队组织暑期“三下乡”实践队到廉江市开展“走千村、访万户”调研活动，形成调研报告。
2.结合乡村建设需求组建社会实践团队，开展政策宣讲、理论科普等文明实践活动，如科普宣传、乡村环境清洁和环保宣传、国家资助政策宣传、防诈骗</v>
          </cell>
        </row>
        <row r="669">
          <cell r="U669" t="str">
            <v>岭南师范学院：教务处处长：周立群13822581528
廉江市：市教育局（吴廷武）13822539338、市团委（黄水秀）13790985522</v>
          </cell>
        </row>
        <row r="670">
          <cell r="N670" t="str">
            <v>数字化正引领教育变革和创新的新浪潮，乡村教育在运用教育数字化创新教学严重缺乏，通过学校现有的数字化教学资源对口扶持乡村教育振兴，助推地方教育高质量发展。</v>
          </cell>
          <cell r="O670" t="str">
            <v>为廉江市基础教育教师提供人工智能技术培训，帮助教师掌握先进的教育理念和技术，提高教育教学能力。通过定期举办教学研讨会、实地考察等活动，促进教师之间的交流与合作，共同推动基础教育质量的提升。</v>
          </cell>
        </row>
        <row r="670">
          <cell r="U670" t="str">
            <v>岭南师范学院：计算机与智能教育学院院长：杨俊杰13659761821</v>
          </cell>
        </row>
        <row r="671">
          <cell r="N671" t="str">
            <v>为推进乡村教育振兴，有针对性对乡村教师实施全员培训培养，同时通过人才输送、资源共享、送教下乡、援教支教、就业创业等方式，提升乡村学校教师教学能力水平，赋能基础教育高质量发展。</v>
          </cell>
          <cell r="O671" t="str">
            <v>1.集聚学校优势资源力量，围绕基础教育师资队伍建设、课程改革、特殊教育、海岛教育、教育均衡、教育监测、课后服务等方面，着力建立高水平的现代教师教育体系，全面实施结对帮扶，全力推进廉江市基础教育加快发展，探索解决地方基础教育发展的瓶颈问题。
2.打造“百花开”美育浸润项目品牌，集学校各专业力量和邀请省内中小学音体美名师工作室主持人及成员开展送演送教活动，以美育促进乡村学生身心智健康发展，以品牌扩大学校美育度。开展大师进校园活动，邀请省内艺术大师进校园，为师生进行艺术指导；组织当地小学生的艺术展示和展演等活动</v>
          </cell>
        </row>
        <row r="671">
          <cell r="U671" t="str">
            <v>岭南师范学院：教法评（吴涛13030168783）
广东省外语艺术职业学院：艺术教育学院朴红梅 13725233155；
廉江市：市教育局（吴廷武）13822539338</v>
          </cell>
        </row>
        <row r="672">
          <cell r="N672" t="str">
            <v>（1）对接市区及乡镇村中学、在师资培训、学生实习、援教支教、教学教研等方面进行教育共建
（2）通过人才输送、资源共享、送教下乡、援教支教等方式，提升城乡学校教师教学能力水平
（3）定期开展实验技能培训，助力教师实践教学能力提升。联合开展教研活动，将师范生教育见习活动与中学公开课活动链接起来，助力中学教育与师范生培养协同发展
（4）利用“青年云支教”平台，主要围绕青少年学生的学业帮助、就业帮助、体质健康促进、心理健康促进等四个方面开展帮扶。实现“四点半云课堂”公益服务活动的提制、扩面、升级，在“一对一支教”</v>
          </cell>
          <cell r="O672" t="str">
            <v>（1）每年对接市区及乡镇村中学、在师资培训、学生实习、援教支教、教学教研等方面进行教育共建；
（2）定期开展实验技能培训，助力教师实践教学能力提升，借助大学实验基础条件，补齐中学实验室设备短板，完成中学无法完成的实验授课；
（3）利用“青年云支教”平台，主要围绕青少年学生的学业帮助、就业帮助、体质健康促进、心理健康促进等四个方面开展帮扶。实现“四点半云课堂”公益服务活动的提制、扩面、升级，在“一对一支教”基础上，与数所廉江中小学校结对开展“组团式帮扶”，增强集约效应，提升帮扶效能。
（4）打造“百花开”美</v>
          </cell>
        </row>
        <row r="672">
          <cell r="U672" t="str">
            <v>岭南师范学院：基础教育高质量研究院、非学历管理办公室主任：吴涛13030168783
广东省外语艺术职业学院：人力资源部部长张镜怀 15622269136；教务部梁振辉 13699731327；团委书记朱丹 15902095599；广东省中小学教师发展中心张远惠13609767568
廉江市：市教育局（吴廷武）13822539338、市团委（黄水秀）13790985522</v>
          </cell>
        </row>
        <row r="673">
          <cell r="N673" t="str">
            <v>1.实施“临床重点专科提升工程”，培育在区域具有优势的临床重点专科。2.实施“优势医疗护理技术团队培育计划”，培育具有区域特色的医疗护理技术团队。</v>
          </cell>
          <cell r="O673" t="str">
            <v>总体目标：十四五期间培育出1-2个在区域具有差异化优势的市级临床重点专科，15-20个在区域具有特色优势的医疗护理技术团队。
分年度目标：
年度计划：1.每年有一个以上专科获批市级以上临床重点专科或省级基地；2.培育6-8个具有特色优势的医疗护理技术团队；3.每年开展新技术新项目不少于15项；</v>
          </cell>
          <cell r="P673" t="str">
            <v>遂溪县人民医院目前共有4个重点专科，每个重点专科建设经费20万元/年，3个重点扶持专科，每个建设经费10万元/年，9支优势医疗技术团队，每个经费10万元/年。</v>
          </cell>
          <cell r="Q673">
            <v>600</v>
          </cell>
          <cell r="R673">
            <v>200</v>
          </cell>
          <cell r="S673">
            <v>200</v>
          </cell>
          <cell r="T673">
            <v>200</v>
          </cell>
          <cell r="U673" t="str">
            <v>林颢（遂溪县人民医院，党委书记）13828299895</v>
          </cell>
        </row>
        <row r="674">
          <cell r="N674" t="str">
            <v>进一步强化胸痛、卒中、创伤、危重孕产妇救治、危重儿童和新生儿救治等急诊急救五大中心，构建县域急危重症患者救治服务体系。</v>
          </cell>
          <cell r="O674" t="str">
            <v>总体目标：加快完善分级诊疗体系，提升县域急危重症救治能力。
分年度目标：
2023年度：1.帮扶遂溪县人民医院通过国家级胸痛中心标准版评审，杨柑镇通过国家级胸痛救治单元评审；帮扶遂溪县人民医院通过国家级卒中防治中心评审；2.实施“临床重点专科提升工程”，培育至少一个专科获批市级临床重点专科。培育8-10个具有特色优势的医疗护理技术团队；3.在北坡镇成立慢病管理中心分中心；。
2024年度：1.帮扶各卫生院设立联合门诊、联合病房及慢病管理中心、远程心电中心、危重孕产妇远程会诊中心分中心，辐射周边县域乡镇；2</v>
          </cell>
          <cell r="P674" t="str">
            <v>胸痛中心复审通过国家级基层版转标准版网评，现已帮扶杨柑镇中心卫生院、城月镇中心卫生院两家卫生院创建“胸痛单元”；卒中中心通过国家级防治中心网评评审；心衰中心通过国家基层版心衰中心认证，正式成为“国家级心衰中心”，暨湛江市首家通过国家基层版心衰中心建设的县级医院。2023年遂溪医院重症医学科获批市级临床重点专科。2023年急诊急救五大中心建设经费支出78万元，包含设备购置费、人员外出培训费、专家课酬、差旅费等。2024年、2025年每年递增</v>
          </cell>
          <cell r="Q674">
            <v>283.92</v>
          </cell>
          <cell r="R674">
            <v>78</v>
          </cell>
          <cell r="S674">
            <v>93.6</v>
          </cell>
          <cell r="T674">
            <v>112.32</v>
          </cell>
          <cell r="U674" t="str">
            <v>林颢（遂溪县人民医院，党委书记）13828299895</v>
          </cell>
        </row>
        <row r="675">
          <cell r="N675" t="str">
            <v>打造VR全景智慧乡村。探索数字乡村建设，以数字技术手段赋能乡村振兴建设，以此带动特色旅游业发展、特色农副产品的销售，加强乡村传统文化的保护和传承。
乡村通过VR全景拍摄，以航拍的方式展示乡村风景的全貌，VR全景数字乡村能够深度挖掘乡村特色美景、美食，集点赞、评论、营销、电商功能于一体，打造VR场景里的闭环；
</v>
          </cell>
          <cell r="O675" t="str">
            <v>总目标：通过帮扶，完成16个镇（街）VR全覆盖；不少于100条行政村覆盖。
分年度工作量化指标：
2023年：开展调研，成立项目工作小组，由牵头部门制定具体方案，开展1个镇试点；
2024年：完成10个镇街（含典型岭北镇、60条行政村（含典型村）；
2025年：新增完成6个镇街（含典型岭北镇、40条行政村（含典型村），完成总目标任务。</v>
          </cell>
          <cell r="P675" t="str">
            <v>
1.村级VR制作经费预算：
设备使用费:0.08万元/天；
天数：4天
场景制作费：0.12万元/个；
场景数量：15个
管理费、杂费和税费:1万元/项，经费投入总预算：约3万元/村
2.镇级VR制作经费预算：
设备使用费:0.08万元/天；
天数：4天
场景制作费：0.21万元/个；
场景数量：15个
管理费、杂费和税费:1.5万元/项，经费投入总预算：约5万元/镇
</v>
          </cell>
          <cell r="Q675">
            <v>380</v>
          </cell>
          <cell r="R675">
            <v>5</v>
          </cell>
          <cell r="S675">
            <v>230</v>
          </cell>
          <cell r="T675">
            <v>145</v>
          </cell>
          <cell r="U675" t="str">
            <v>广州铁路职业技术学院信息工程学院副院长
孟思明，13711220272</v>
          </cell>
        </row>
        <row r="676">
          <cell r="N676" t="str">
            <v>校团委联合附属第二医院团委，开展眼健康相关服务：
1.立足青少年，开展眼视光筛查及科学用眼科普课堂；
2.立足中老年群体，开展白内障筛查。</v>
          </cell>
          <cell r="O676" t="str">
            <v>总体目标：三年内眼健康筛查和眼健康科普覆盖定向人群超过60%，开展科学用眼科普不少于10次；
年度目标：年均眼健康筛查人数不少于当地定向人群的20%，开展科普不少于3次。</v>
          </cell>
          <cell r="P676" t="str">
            <v>1.三年平均每年4-5次筛查活动，每次活动0.7万元，约10万元。
近视预防宣传队伍，结合三下乡初会实践活动。每年10支队伍，每支队伍1万元，约20万元。</v>
          </cell>
          <cell r="Q676">
            <v>30</v>
          </cell>
          <cell r="R676">
            <v>4</v>
          </cell>
          <cell r="S676">
            <v>13</v>
          </cell>
          <cell r="T676">
            <v>13</v>
          </cell>
          <cell r="U676" t="str">
            <v>徐畅（广医医科大学，团委副科长）
13729044669</v>
          </cell>
        </row>
        <row r="677">
          <cell r="N677" t="str">
            <v>服务吴川市各层次教师科研能力提升需求，在课题申报、报告写作、论文撰写、学术规范等方面提供精准培训</v>
          </cell>
          <cell r="O677" t="str">
            <v>每年举办2期</v>
          </cell>
          <cell r="P677" t="str">
            <v>1万元，每期5000元</v>
          </cell>
          <cell r="Q677">
            <v>2</v>
          </cell>
          <cell r="R677">
            <v>0</v>
          </cell>
          <cell r="S677">
            <v>1</v>
          </cell>
          <cell r="T677">
            <v>1</v>
          </cell>
          <cell r="U677" t="str">
            <v>周仲高（队长）13570320509</v>
          </cell>
        </row>
        <row r="678">
          <cell r="N678" t="str">
            <v>2024年暑假组织大学生特别是吴川籍大学生到农村特别是结对服务的5个乡镇12条行政村，参与乡村文明实践、文明创建、文明培育、普法宣传等志愿服务。广东机电职业技术学院与杨屋中学签订协议，结对为党建共建单位，在杨屋中学设立“三下乡”社会实践基地。</v>
          </cell>
          <cell r="O678" t="str">
            <v>每年至少为4条行政村服务1次，可分批服务</v>
          </cell>
          <cell r="P678" t="str">
            <v>每条村经费5万元，争取省团委资金和上级帮扶资金，广东机电职院资金作补充</v>
          </cell>
          <cell r="Q678">
            <v>60</v>
          </cell>
          <cell r="R678">
            <v>20</v>
          </cell>
          <cell r="S678">
            <v>20</v>
          </cell>
          <cell r="T678">
            <v>20</v>
          </cell>
          <cell r="U678" t="str">
            <v>谢礼炮（副队长）15913103711</v>
          </cell>
          <cell r="V678" t="str">
            <v>争取省团委资金和上级帮扶资金，广东机电职院资金作补充</v>
          </cell>
          <cell r="W678" t="str">
            <v>争取省团委资金和上级帮扶资金，广东机电职院资金作补充</v>
          </cell>
        </row>
        <row r="679">
          <cell r="N679" t="str">
            <v>成立提质强能帮扶团队，指导和协助吴川职业高级中学加强内涵建设。每年安排吴川职业高级中学不少于2位骨干教师到广东机电职业技术学院挂职锻炼。组织团队指导协助吴川职业高级中学现代物流人才培养（新专业设置等）和其他专业建设、课程建设、校企合作等，以计算机应用、会计事务、跨境电商、新能源汽车制造与检测或新开专业等专业为基础，联合吴川或湛江、珠三角企业，合作开展三二分段、现代学徒制或其他方式的人才培养，拓宽吴川中职毕业生升学渠道。同时，助力师资培训，为吴川公办、民办职业教育教师队伍开展课程思政教学、教学能力、科研能力</v>
          </cell>
          <cell r="O679" t="str">
            <v>每年实施</v>
          </cell>
          <cell r="P679" t="str">
            <v>30万元，每年10万元</v>
          </cell>
          <cell r="Q679">
            <v>30</v>
          </cell>
          <cell r="R679">
            <v>10</v>
          </cell>
          <cell r="S679">
            <v>10</v>
          </cell>
          <cell r="T679">
            <v>10</v>
          </cell>
          <cell r="U679" t="str">
            <v>谢礼炮（副队长）15913103711</v>
          </cell>
        </row>
        <row r="680">
          <cell r="N680" t="str">
            <v>（1）开展大学生“三下乡”援教支教、普法宣传、法律咨询工作；（2）围绕“百千万工程”重点问题，组织大学生深入乡村开展社会调查研究，形成调研报告，为县域提供决策参考；（3）组织学生实践团队发挥学科专业优势，促进科技创新成果落地实践，推动科技助农。</v>
          </cell>
          <cell r="O680" t="str">
            <v>开展大学生“三下乡”活动和“百千万工程”调研1-2批/年。</v>
          </cell>
          <cell r="P680" t="str">
            <v>首期投入经费7.5万元整（主要用于实践团队往返徐闻差旅费）</v>
          </cell>
          <cell r="Q680">
            <v>22.5</v>
          </cell>
          <cell r="R680">
            <v>7.5</v>
          </cell>
          <cell r="S680">
            <v>7.5</v>
          </cell>
          <cell r="T680">
            <v>7.5</v>
          </cell>
          <cell r="U680" t="str">
            <v>王梓珊科长
13828278938</v>
          </cell>
        </row>
        <row r="681">
          <cell r="N681" t="str">
            <v>通过选拔幼儿园及中小学教师参与培训，重点在音、美、体、心理等方面开展。</v>
          </cell>
          <cell r="O681" t="str">
            <v>通过对徐闻县幼儿园及中小学教师交流学习及培训，提升美育培训成果。        2023年处于工作对接阶段；2024年开展相关培训。</v>
          </cell>
          <cell r="P681">
            <v>3</v>
          </cell>
          <cell r="Q681">
            <v>3</v>
          </cell>
          <cell r="R681">
            <v>0</v>
          </cell>
          <cell r="S681">
            <v>2</v>
          </cell>
          <cell r="T681">
            <v>1</v>
          </cell>
          <cell r="U681" t="str">
            <v>张玲       生物与食品工程学院副院长13828674590</v>
          </cell>
        </row>
        <row r="682">
          <cell r="N682" t="str">
            <v>项目内容：心理健康教育项目。落实举措：组织经验丰富的心理咨询师到德庆中小学开展心理健康辅导，设置心理援助热线，开展远程心理援助辅导。</v>
          </cell>
          <cell r="O682" t="str">
            <v>总体目标：为中小学师生心理健康建设搭建平台，培养一支本地服务队。分年度目标：2024年建立常态化心理健康教育制度，建立一支帮扶队伍，建立一个远程指导平台，开展一次业务培训。2025年搭建一个服务平台，覆盖镇村教师，培养一支本地服务队，服务全体学生。</v>
          </cell>
        </row>
        <row r="682">
          <cell r="U682" t="str">
            <v>吴威（驻县服务队副队长）15017558014</v>
          </cell>
        </row>
        <row r="683">
          <cell r="N683" t="str">
            <v>项目内容：志愿服务项目。落实举措：开展暑期“三下乡”“展翅计划”、高校毕业生志愿服务乡村振兴行动等基层项目，组织青年师生深入德庆乡镇开展志愿服务，共同打造城乡各类“文明积分超市”等文明实践特色品牌项目，推动乡风文明。</v>
          </cell>
          <cell r="O683" t="str">
            <v>总体目标：共同打造城乡各类“文明积分超市”等文明实践特色品牌项目，推动乡风文明。分年度目标：2024年开展暑期社会实践，带动5个以上团队参与到志愿者活动，培育一个省级广东青年百千万工程突击队。2025年开展暑期社实践，带动6个以上团队参与到志愿活动，培育两个广东青年百千万工程突击队。</v>
          </cell>
        </row>
        <row r="683">
          <cell r="U683" t="str">
            <v>吴威（驻县服务队副队长）15017558014</v>
          </cell>
        </row>
        <row r="684">
          <cell r="N684" t="str">
            <v>以加强封开县江口中学和广信中学建设为着力点，切实提升县域基础教育质量，实现教育均衡发展。
1.学科提升专项；
2.乡村紧缺师资专项；
3.教育质量监测专项。</v>
          </cell>
          <cell r="O684" t="str">
            <v>总体任务：提升封开县基础教育质量。
1.2024年线上线下相结合陆续开设学科教研活动，初步探索学生实习径路；
2.2025年常规化开展行知小院三大专项活动。</v>
          </cell>
          <cell r="P684" t="str">
            <v>300万元
（含当地资金）</v>
          </cell>
          <cell r="Q684">
            <v>300</v>
          </cell>
          <cell r="R684">
            <v>0</v>
          </cell>
          <cell r="S684" t="str">
            <v>150（含当地资金</v>
          </cell>
          <cell r="T684" t="str">
            <v>150（含当地资金</v>
          </cell>
          <cell r="U684" t="str">
            <v>张兵
（服务队长）
13760776073
刘凤鸣
（副队长）
13512702756</v>
          </cell>
          <cell r="V684" t="str">
            <v>希望有相关经费支持</v>
          </cell>
          <cell r="W684" t="str">
            <v>希望有相关经费支持</v>
          </cell>
        </row>
        <row r="685">
          <cell r="N685" t="str">
            <v>以广信中学、南丰镇中心小学为着力点，推进两项工作。
1.推进心理专业学生顶岗实习专项工作；
2.推进县域心理健康教育教师资格认证工作。</v>
          </cell>
          <cell r="O685" t="str">
            <v>总体任务：切实提升县域心里健康教育教师能力。
1.2024年初步安排专业学生顶岗实习，助力驻点学校心理健康工作；
2.2025年实现心理健康教育专任教师C证全覆盖。
</v>
          </cell>
          <cell r="P685" t="str">
            <v>120万元
（含当地资金）</v>
          </cell>
          <cell r="Q685">
            <v>120</v>
          </cell>
          <cell r="R685">
            <v>0</v>
          </cell>
          <cell r="S685" t="str">
            <v>60（含当地资金）</v>
          </cell>
          <cell r="T685" t="str">
            <v>60（含当地资金）</v>
          </cell>
          <cell r="U685" t="str">
            <v>张兵
（服务队长）
13760776073
刘凤鸣
（副队长）
13512702756</v>
          </cell>
          <cell r="V685" t="str">
            <v>希望有相关经费支持</v>
          </cell>
          <cell r="W685" t="str">
            <v>希望有相关经费支持</v>
          </cell>
        </row>
        <row r="686">
          <cell r="N686" t="str">
            <v>联合中职校开展三二分段贯通培养，针对学生家长、基层教师、妇女干部及学生等群体，每年举办不少于50场线下教育辅导讲座，线上各类支教不少于200学时。</v>
          </cell>
          <cell r="O686" t="str">
            <v>总体目标：中高职三二分段贯通培养，建立校家社联动育人机制，提高基层教育育人质量。                      分年度目标：2023年签署中高职三二分段贯通培养协议，完成30次教育辅导活动；2024年、2025年开展招生，年度各开展100场以上线上线下专题培训。</v>
          </cell>
          <cell r="P686" t="str">
            <v>培训费用按80人规模测算，每场1500元。2023年已完成30场；2024、2025年分年度各开展100场以上线上线下专题培训，费用30万元。</v>
          </cell>
          <cell r="Q686">
            <v>34.5</v>
          </cell>
          <cell r="R686">
            <v>4.5</v>
          </cell>
          <cell r="S686">
            <v>15</v>
          </cell>
          <cell r="T686">
            <v>15</v>
          </cell>
          <cell r="U686" t="str">
            <v>万磊（广东农工商职业技术学院驻县服务队副队长）13316001067</v>
          </cell>
        </row>
        <row r="687">
          <cell r="N687" t="str">
            <v>1.组建中医药文化宣讲团队。利用中药学院的师资及资源，组建宣讲团队，开展专题讲座、野外药用植物辨识、中药标本制作展览等中医药文化进校园活动。
2.组织专家编写中医药文化读本、宣讲材料，普及中医药文化知识。
3.建设中医药文化活动场所。帮助当地学校开设中医药知识宣传栏，在中小学校建设中药种植园等。
4.组织开展文化实践体验活动。分批次组织师生到中小学学展示中医药技术、中药炮制和中医药3D文创作品，感受中医药的独特魅力。</v>
          </cell>
          <cell r="O687" t="str">
            <v>主要任务目标：
  探索中医药文化宣教工作纳入中小学教育体系的工作机制，打造1-2所中医药文化特色中小学校，进一步提升结对县域中小学校中医药健康知识的普及率。
分年度量化指标：
2024年：与当地教育局对接，明确学校需求，制定和完善中医药文化进校园的工作方案。组建专家团队并确定职责分工。
2025年：编写医药文化读本，开设中医药文化讲堂，定期进行专题讲座。建设中医药文化宣讲场所1-2个。
2026年-2027年：每年开展不少于3场中医药文化实践体验活动。总结提升进中医药文化进校园活动，打造1-2所中医药文</v>
          </cell>
          <cell r="P687" t="str">
            <v>用于科普文化氛围建设与课程建设、培训师资培训等。</v>
          </cell>
          <cell r="Q687">
            <v>12</v>
          </cell>
          <cell r="R687">
            <v>4</v>
          </cell>
          <cell r="S687">
            <v>4</v>
          </cell>
          <cell r="T687">
            <v>4</v>
          </cell>
          <cell r="U687" t="str">
            <v>刘维（广东药科大学党政办副主任，13632303472）</v>
          </cell>
        </row>
        <row r="688">
          <cell r="N688" t="str">
            <v>1.附属第一医院与怀集县人民医院建立紧密型医疗服务联合体。
2.培训基层医疗卫生人才。从医院管理、临床药学管理、中医药适宜技术、危急重症诊治等方面培训县级医疗机构人员。
3.与两地医院开展临床教学合作，经认定后，挂牌学校实践教学基地。
4. 协同当地开展定向医学生招生培养工作，为当地培养一批优质医疗人才。
5.在当地开展基层公共卫生能力提升试点。</v>
          </cell>
          <cell r="O688" t="str">
            <v>主要任务目标：
  打造县域医联体建设的示范样板，进一步推动优质医资源向县域医院下沉，协助怀集县人民医院达到三级甲等综合医院评审标准。
分年度量化指标：
2024年：与当地医院签订医疗卫生服务联合体协议。结合附一院、附二院优势学科，在每个医院建设1-2个特色专科。培训医院管理人员5人、药学骨干5人、临床骨干15人以上。协同当地卫健部门共同争取扩大定向医学生培养数量。
2025年：开展当地医院临床教学实习基地建设。加强基层医疗卫生人员的培训，培训乡村医生50人。
2026-2027年：接收100名以上当地相</v>
          </cell>
          <cell r="P688" t="str">
            <v>举办基层医疗卫生人员能力提升班和中药产业发展研修班等。</v>
          </cell>
          <cell r="Q688">
            <v>50</v>
          </cell>
          <cell r="R688">
            <v>20</v>
          </cell>
          <cell r="S688">
            <v>15</v>
          </cell>
          <cell r="T688">
            <v>15</v>
          </cell>
          <cell r="U688" t="str">
            <v>刘维（广东药科大学党政办副主任，13632303472）</v>
          </cell>
        </row>
        <row r="689">
          <cell r="N689" t="str">
            <v>①示范性特色学校建设（1所中学、1所小学）；②教师职后专业发展与提升；③师范生顶岗支教教育实习；④高质量课堂教学模式构建；⑤学校专家驻地指导，与中小学教师合作课题研究。</v>
          </cell>
          <cell r="O689" t="str">
            <v>①示范性特色学校建设（1所中学、1所小学）；②教师职后专业发展与提升；③师范生顶岗支教教育实习；④高质量课堂教学模式构建；⑤学校专家驻地指导，与中小学教师合作课题研究。</v>
          </cell>
          <cell r="P689" t="str">
            <v>约110万元，主要来自学校省师资培训专项、学生实习实践教学经费和教研经费等。用于示范性特色学校建设、教师职后专业发展与提升、师范生顶岗支教教育实习、高质量课堂教学模式构建、学校专家驻地指导和中小学教师合作课题研究等。</v>
          </cell>
          <cell r="Q689">
            <v>111</v>
          </cell>
          <cell r="R689">
            <v>1</v>
          </cell>
          <cell r="S689">
            <v>60</v>
          </cell>
          <cell r="T689">
            <v>50</v>
          </cell>
          <cell r="U689" t="str">
            <v>教师教育学院-曾毅（副院长）-13432476430</v>
          </cell>
        </row>
        <row r="690">
          <cell r="N690" t="str">
            <v>1.制订年度培训计划，分期组织开展创业等方面的培训。
2.制订年度培训计划，分期组织开展电商、直播、美工等方面的培训。
3.制订年度培训计划，分期组织开展摄影等方面的培训。</v>
          </cell>
          <cell r="O690" t="str">
            <v>培养大众创新创业（2024-2025年每年两次组织相关专业老师驻饶平县相关镇村进行调研）</v>
          </cell>
          <cell r="P690" t="str">
            <v>差旅费标准、补贴与时长及专家授课费用</v>
          </cell>
          <cell r="Q690">
            <v>4.5</v>
          </cell>
          <cell r="R690">
            <v>0.5</v>
          </cell>
          <cell r="S690">
            <v>2</v>
          </cell>
          <cell r="T690">
            <v>2</v>
          </cell>
          <cell r="U690" t="str">
            <v>黎惠生（创新创业学院院长）13922153330</v>
          </cell>
        </row>
        <row r="691">
          <cell r="N691" t="str">
            <v>1.由学校选派智能设备运行与维护、电子电器应用与维修、电子商务、会计事务等专业的教师帮扶贡天职校教师提升教育教学能力。
2.由学校选派智能设备运行与维护、电子电器应用与维修等专业的教师帮扶贡天职校教师提升教育教学能力。
3.由学校选派电子商务等专业的教师帮扶贡天职校教师提升教育教学能力。
4.由学校选派会计事务等专业的教师帮扶贡天职校教师提升教育教学能力。
5.将贡天职校打造成学校校外实践基地，根据基地需求，由学校派出优秀实习生，由贡天职校联合学校做好实习生的岗位配置、管理及后勤保障等工作。
6.由县贡天</v>
          </cell>
          <cell r="O691" t="str">
            <v>提升学校教学水平（2023-2025每年不少于两次组织师生队伍进驻贡天职校帮扶）</v>
          </cell>
          <cell r="P691" t="str">
            <v>捐助图书价值。专家进校时间，住宿费标准，补贴标准。两所学校安排师生到校跟岗时间长度、住宿费标准、餐费补贴实训室建设费用。</v>
          </cell>
          <cell r="Q691">
            <v>22.4</v>
          </cell>
          <cell r="R691">
            <v>2.4</v>
          </cell>
          <cell r="S691">
            <v>10</v>
          </cell>
          <cell r="T691">
            <v>10</v>
          </cell>
          <cell r="U691" t="str">
            <v>陈淳慧（教务部部长）13538979810</v>
          </cell>
        </row>
        <row r="692">
          <cell r="N692" t="str">
            <v>1.推动县技工学校与学校的深度合作，由县技工学校成立工作小组，由学校组织相关人员进行指导校园文化建设。
2.将县技工学校建立为学校校外实践基地，根据基地需求，由学校派出优秀实习生，由县技工学校联合两所高校做好实习生的岗位配置、管理及后勤保障等工作。
3.组织相关专业教师组成小组赴县技工学校对专业课程优化及相关师资进行培训；县技工学校可选派部分师资到我校跟岗学习。
4.由学校组织相关专业教师组成小组赴县技工学校对进行实训室建设交流指导，并协助县技工学校规划完善机电一体化、汽车维修专业实训室的建设。
5.组织</v>
          </cell>
          <cell r="O692" t="str">
            <v>提升学校教学能力（2023-2025每年不少于两次组织师生队伍进驻县技工学校帮扶）</v>
          </cell>
          <cell r="P692" t="str">
            <v>进驻时间、两城市之间交通费、工作补贴。</v>
          </cell>
          <cell r="Q692">
            <v>6</v>
          </cell>
          <cell r="R692">
            <v>2</v>
          </cell>
          <cell r="S692">
            <v>2</v>
          </cell>
          <cell r="T692">
            <v>2</v>
          </cell>
          <cell r="U692" t="str">
            <v>陈淳慧（教务部部长）13538979810</v>
          </cell>
        </row>
        <row r="693">
          <cell r="N693" t="str">
            <v>通过专题培训与现场教学相结合模式，适时组织乡镇技能人才、基层干部参加相关专题能力提升培训，提升领导干部的专业素养。结合农业特派员、乡村科技管理干部能力提升等，进行乡村干部、乡村基层人才培训。</v>
          </cell>
          <cell r="O693" t="str">
            <v>1.年开展专题培训4期以上；
2.年培训人次数500人次以上。</v>
          </cell>
          <cell r="P693" t="str">
            <v>按人均培训费用500元计，含外出学习培训。</v>
          </cell>
          <cell r="Q693">
            <v>60</v>
          </cell>
          <cell r="R693">
            <v>20</v>
          </cell>
          <cell r="S693">
            <v>20</v>
          </cell>
          <cell r="T693">
            <v>20</v>
          </cell>
          <cell r="U693" t="str">
            <v>程永奇
13538871588</v>
          </cell>
        </row>
        <row r="694">
          <cell r="N694" t="str">
            <v>为东源县提供人才引进、人才培养、人才交流提供场所，定期举行专场招聘会、双选会，举办人才交流活动，助力东源县吸引优质人才。
</v>
          </cell>
          <cell r="O694" t="str">
            <v>2024年6月前完成人才飞地的建设，6月正式投入使用.</v>
          </cell>
          <cell r="P694" t="str">
            <v>建设投入经费10万元。
基地日常维护、水电、人员等运营支出：10万元；
</v>
          </cell>
          <cell r="Q694">
            <v>30</v>
          </cell>
          <cell r="R694">
            <v>10</v>
          </cell>
          <cell r="S694">
            <v>10</v>
          </cell>
          <cell r="T694">
            <v>10</v>
          </cell>
          <cell r="U694" t="str">
            <v>程永奇
13538871588</v>
          </cell>
        </row>
        <row r="695">
          <cell r="N695" t="str">
            <v>三方制定“双百行动”乡村建设实践基地体制机制及方案，拓展基地多种功能和服务范围，支持高校师生团队长期驻点服务，开展红色教育、科技创新、文创设计、实习煅练等社会实践。已完成实践基地住宿保障条件建设，接收师生实践团队人数超过200人。
</v>
          </cell>
          <cell r="O695" t="str">
            <v>打造校地共建的实践基地，探索校地合作的长效机制，每年接收师生团队实践人数达200人以上，为当地经济发展提供人才支持。</v>
          </cell>
          <cell r="P695" t="str">
            <v>年度投入经费10万元：基地日常维护、水电支出；
基地开展各类培训活动：5万元；师生实践活动：5万。</v>
          </cell>
          <cell r="Q695">
            <v>60</v>
          </cell>
          <cell r="R695">
            <v>20</v>
          </cell>
          <cell r="S695">
            <v>20</v>
          </cell>
          <cell r="T695">
            <v>20</v>
          </cell>
          <cell r="U695" t="str">
            <v>程永奇
13538871588</v>
          </cell>
        </row>
        <row r="696">
          <cell r="N696" t="str">
            <v>设立广东开放大学乡村振兴学院东源分院和广东老年大学东源学院，助力东源县构建多层次教育体系，搭建东源乡村振兴人才培养平台，助力镇村干部、新型职业农民能力学历双提升。</v>
          </cell>
          <cell r="O696" t="str">
            <v>2024年完成广东开放大学乡村振兴学院东源分院和广东老年大学东源学院的设立，并建立完善的课程体系。2024年开始运行，并在多个镇村设立教学点。广东开放大学定期对两所学院的建设予以指导。</v>
          </cell>
          <cell r="P696" t="str">
            <v>每年开展乡村振兴学院东源分院业务培训和老年大学东源学院业务培训至少两次。每年组织相关业务人员到省校和其他市县开放大学交流学习至少一次。</v>
          </cell>
          <cell r="Q696">
            <v>36</v>
          </cell>
          <cell r="R696">
            <v>12</v>
          </cell>
          <cell r="S696">
            <v>12</v>
          </cell>
          <cell r="T696">
            <v>12</v>
          </cell>
          <cell r="U696" t="str">
            <v>陈吉生15820548050</v>
          </cell>
        </row>
        <row r="697">
          <cell r="N697" t="str">
            <v>校长业务知识，采用集中面授，跟岗学习方式进行培训</v>
          </cell>
          <cell r="O697" t="str">
            <v>培训100名初中校长,2024年50名,2025年50名</v>
          </cell>
        </row>
        <row r="697">
          <cell r="U697" t="str">
            <v>邓伟浩(继续教育学院副院长)13680766333</v>
          </cell>
        </row>
        <row r="698">
          <cell r="N698" t="str">
            <v>根据和平县实际需求，依托我院跨境电子商务专业，围绕和平县产业发展，对当地返乡创业人员、企业商户、农民等群体开展电商技能培训，提高就业创业能力水平。</v>
          </cell>
          <cell r="O698" t="str">
            <v>开展电商技能培训班2-3期，覆盖全县17个镇，培训学员100人以上，形成一套完整的培训课程，与和平县人社局、和平职校共建电商实践实训基地。</v>
          </cell>
          <cell r="P698" t="str">
            <v>1.学员食宿费：12万
2.培训场地租赁费：1.8万
3.劳务费：2.4万
4.物资费：1.2万
5.差旅费：8万
6.师资费：3.2万</v>
          </cell>
          <cell r="Q698">
            <v>28.6</v>
          </cell>
          <cell r="R698">
            <v>10</v>
          </cell>
          <cell r="S698">
            <v>10</v>
          </cell>
          <cell r="T698">
            <v>8.6</v>
          </cell>
          <cell r="U698" t="str">
            <v>邓灵昭18520816161</v>
          </cell>
        </row>
        <row r="699">
          <cell r="N699" t="str">
            <v>1.和平县中职教育骨干教师能力提升高级研修班线上线下相结合的培训，培训内容主要包括院校治理与管理、教学能力大赛、班主任能力提升等方面。
2.建立学前教育校外实践基地。
3.进行骨干教师专题培训。
4.帮扶团队入园指导。
</v>
          </cell>
          <cell r="O699" t="str">
            <v>1.为和平县职业技术学校的老师开展线上线下相结合的师资培训，每年预计培训45学时。
2.2023-2024年，建立学前教育和平县校外实践基地；3.2024-2025年，资源共享，与深职大共享各类教学资源库；以数字化手段满足个性需求。</v>
          </cell>
          <cell r="P699" t="str">
            <v>1.学员食宿费1.8万
2.交通费0.3万
3.材料及设计费1.1万
4.专家及工作人员差旅费0.8万
5.专家劳务报酬4.5万
6.材料费：2万元
7.设计制作费：3万元
8.差旅费：5万元
9.会议费：1万元
10.劳务费：9万元
</v>
          </cell>
          <cell r="Q699">
            <v>45.5</v>
          </cell>
          <cell r="R699">
            <v>10.5</v>
          </cell>
          <cell r="S699">
            <v>17.5</v>
          </cell>
          <cell r="T699">
            <v>17.5</v>
          </cell>
          <cell r="U699" t="str">
            <v>梁志华13632914319
龚佳佳13510799752</v>
          </cell>
        </row>
        <row r="700">
          <cell r="N700" t="str">
            <v>利用暑假时间，开展暑期培训、支教等活动。</v>
          </cell>
          <cell r="O700" t="str">
            <v>总目标：逐步解决警雄村师资力量不足问题，提高教育水平，满足学生多样化的学习需求，实现教育的长远发展。
2023年通过问卷、座谈会等形式，了解学生、家长和教师的具体需求，调研在职教师、教育设施等相关教育资源情况。
2024-2005年举办教师培训工作坊，提升在职教师的教学技能和知识水平，探索利用互联网资源进行在线教学和辅导的可行性。探索建立学生学习支持中心，通过大学生“三下乡”暑期实践开展“大手拉小手”活动，开展兴趣小组、社团活动，鼓励学生发展个人兴趣和特长。
2026年鼓励社会捐赠、探讨建立教育基金等可持</v>
          </cell>
        </row>
        <row r="700">
          <cell r="U700" t="str">
            <v>驻县服务队队长，黄子嵩（18822801121）</v>
          </cell>
        </row>
        <row r="701">
          <cell r="N701" t="str">
            <v>开展中职学校结对帮扶，在国培省培项目中优先安排龙川县内的中职学校教师参加培训，助力职业教育高素质专业化“双师型”教师队伍建设。</v>
          </cell>
          <cell r="O701" t="str">
            <v>总体目标：持续提升龙川职业教育教师综合素质。
年度量化指标：每年组织完成“双师型”教师培训不少于20人次。</v>
          </cell>
          <cell r="P701" t="str">
            <v>教师培训：550元×20人×5天×4年=220000元</v>
          </cell>
          <cell r="Q701">
            <v>11</v>
          </cell>
          <cell r="R701">
            <v>0</v>
          </cell>
          <cell r="S701">
            <v>5.5</v>
          </cell>
          <cell r="T701">
            <v>5.5</v>
          </cell>
          <cell r="U701" t="str">
            <v>驻县工作队队长 张战红 13923750317     驻县工作队副队长 陈亚敏15013798712</v>
          </cell>
        </row>
        <row r="702">
          <cell r="N702" t="str">
            <v>依托学校教育培训中心，在基础教育领域组织开展中小学校长研修班和骨干教师培训计划，通过举办线上线下培训班、专家送教上门、科普宣传等方式按年度组织实施。</v>
          </cell>
          <cell r="O702" t="str">
            <v>总体目标：持续支持龙川县基层人才培养。                                分年度量化指标：按照龙川县培训计划协调师资协助参与，每年举办不少于一期校长或骨干教师培训班。</v>
          </cell>
          <cell r="P702" t="str">
            <v>教师培训：550元×50人×3天×4年=330000元</v>
          </cell>
          <cell r="Q702">
            <v>26.1</v>
          </cell>
          <cell r="R702">
            <v>8.7</v>
          </cell>
          <cell r="S702">
            <v>8.7</v>
          </cell>
          <cell r="T702">
            <v>8.7</v>
          </cell>
          <cell r="U702" t="str">
            <v>驻县工作队队长 张战红 13923750317     驻县工作队副队长 陈亚敏15013798712</v>
          </cell>
        </row>
        <row r="703">
          <cell r="N703" t="str">
            <v>建立人才顾问制度，聘请专家作为人才顾问，签订人才供给基地协议，建立长期、稳定、紧密的人才培育和供给战略合作关系。选派农业型人才，特别是茶产业方面人才，建设专业孵化器和研发中心、培训技术转移服务机构、搭建综合转化平台，解决紫金县本地农业产业整合创新资源能力弱、推进科技创新成本高等问题。结合紫金县产业发展、乡村振兴、城乡发展需求。</v>
          </cell>
          <cell r="O703" t="str">
            <v>每年举办2期以上“双百行动”人才培训班，对镇村干部、返乡创业人员、企业商户、农民等进行专项培训。到2027年，共建共享、互利互惠的合作格局基本形成，“双百行动”取得显著成效。</v>
          </cell>
          <cell r="P703" t="str">
            <v>根据学校相关经费用使用规定和培训班费用的开支情况</v>
          </cell>
        </row>
        <row r="703">
          <cell r="U703" t="str">
            <v>王露（驻紫金县服务队队长） 13922466196</v>
          </cell>
        </row>
        <row r="704">
          <cell r="N704" t="str">
            <v>1.开展骨干心理健康教师提升工程。2.开展骨干班主任提升工程。3.是开展音体美教师提升工程。4.是信息技术教师应用能力提升工程。</v>
          </cell>
          <cell r="O704" t="str">
            <v>提升职校电商、中餐烹饪、财经教师专业能力、人才培养方案制定、教学管理及专业建设等</v>
          </cell>
          <cell r="P704" t="str">
            <v>师资费、差旅费、专家咨询费、材料费</v>
          </cell>
        </row>
        <row r="704">
          <cell r="U704" t="str">
            <v>张聪（驻紫金县服务队副队长）   18823603965</v>
          </cell>
        </row>
        <row r="705">
          <cell r="N705" t="str">
            <v>进一步提高紫金县职业技术学校升学率，中高职贯通培养(三二分段)、自主招生，满足紫金学子圆大学梦。</v>
          </cell>
          <cell r="O705" t="str">
            <v>对接紫金县技工学院、中高职贯通培养（三二分段）、自主招生等，提升紫金县职业教育升学率。</v>
          </cell>
          <cell r="P705" t="str">
            <v>师资费、差旅费、专家咨询费</v>
          </cell>
        </row>
        <row r="705">
          <cell r="U705" t="str">
            <v>张聪（驻紫金县服务队副队长）   18823603965</v>
          </cell>
        </row>
        <row r="706">
          <cell r="N706" t="str">
            <v>项目内容：1.以面授培训和网络研修方式培育优秀中小学校校长，提高教师信息技术应用能力。
2.通过共建共享培训资源和组织专项培训，加强教研队伍建设,提高教师队伍能力素质,同时开展在职连续培养，培养名优骨干教师队伍。
3.加强交流活动，推动教育集团化办学。根据县教育局和三所对口学校的需求，开展定向招生、专业建设及人才培养等工作。
落实举措：1.开展多组织骨干教师生态文明教育能力提升研修种形式中小学校长全员培训；2.组织骨干教师提升研修；3.加强教师培训能力建设；4.开展教研指导帮扶与教研员培训；5.开展教师信</v>
          </cell>
          <cell r="O706" t="str">
            <v>骨干教师生态文明教育能力提升研修种形式中小学校长全员培训和研修；开展教师信息技术应用能力培训并开展学生志愿服务，加强教师培训，结合学校低碳、节能、环保、安全等专业特色，指导受援方中小学创建省绿色学校，深度参与受援方基础教育工作，开展社会化服务，开展特色帮扶服务。</v>
          </cell>
          <cell r="P706" t="str">
            <v>43.54w</v>
          </cell>
          <cell r="Q706">
            <v>45.54</v>
          </cell>
          <cell r="R706">
            <v>16</v>
          </cell>
          <cell r="S706">
            <v>15</v>
          </cell>
          <cell r="T706">
            <v>14.54</v>
          </cell>
          <cell r="U706" t="str">
            <v>组织宣传统战部（武装部），刘红萍（副部长），13416170596</v>
          </cell>
        </row>
        <row r="707">
          <cell r="N707" t="str">
            <v>项目内容：
1.以党建为引领，发挥红色历史文化资源优势，深挖茶、蜜柚等产业历史、文化、品质等资源，编制惠东县高潭镇中洞村品牌故事，开展茶树、蜜柚等地方品种资源的收集保存、开发利用，推动惠东县高潭镇中洞村茶、蜜柚等产业高质量发展。
2.帮助该镇分区域、分特色进行整体规划编制，统筹以红色资源、特色农产品为主题，拓宽营销渠道，带动农家乐、特色民宿等乡村旅游精品项目发展。
落实举措：
1.协助中洞村进行红色资源的整合、开发、推广和利用。包括红色历史的整理，红色故事的再创作、景区人员的培训，宣讲专家和师生志愿者的</v>
          </cell>
          <cell r="O707" t="str">
            <v>总体目标：对高潭红色资源进行整体打造，利用红色教育基地激发本地市场需求，打造一批“小而精”的生态智慧观光型茶、蜜柚园，形成集研学、科技、休闲、康养于一体的“红+绿”产业链新格局，帮助高潭镇成功创建国家AAAA级旅游景区。
年度指标：
2024年，深入中洞村进行实地调研，并针对性拿出调研报告。对景区人员进行红色宣讲培训、农业技能培训。
2025年，帮助该村分区域、分特色进行整体规划编制，统筹以红色资源、特色农产品为主题，拓宽营销渠道，带动红色旅游路线、农家乐、特色民宿等乡村旅游精品项目发展。
2026年，</v>
          </cell>
        </row>
        <row r="707">
          <cell r="U707" t="str">
            <v>张勇：马克思主义学院教授，广东革命老区（惠州）研究中心主任
联系电话：18958951396</v>
          </cell>
        </row>
        <row r="708">
          <cell r="N708" t="str">
            <v>业务培训，采用集中培训、考察学习方式进行</v>
          </cell>
          <cell r="O708" t="str">
            <v>培训100名名班主任,2024年50名,2025年50名</v>
          </cell>
        </row>
        <row r="708">
          <cell r="U708" t="str">
            <v>邓伟浩(继续教育学院副院长)13680766333</v>
          </cell>
        </row>
        <row r="709">
          <cell r="N709" t="str">
            <v>业务培训，采用集中培训、考察学习方式进行</v>
          </cell>
          <cell r="O709" t="str">
            <v>培训100名名教师,2024年50名,2025年50名</v>
          </cell>
        </row>
        <row r="709">
          <cell r="U709" t="str">
            <v>邓伟浩(继续教育学院副院长)13680766333</v>
          </cell>
        </row>
        <row r="710">
          <cell r="N710" t="str">
            <v>1.推动电子商务发展，制定一份科学合理的发展规划，建设镇级电子商务服务体系平台和完善电子商务供应链体系，实现镇级电子商务服务站点全覆盖。
2.推进电子商务品牌及营销体系建设，促进农村电商高速发展，借助校企优势，合理制定培训计划，开展镇村电商人才培训。
3.设置专项的“三下乡”实践团队项目，招募相关专业师生，指导农户市场化运营并销售百香果等农产品，助力农户参与电商直播，扩大上东村百香果等农产品的市场影响力。
4.组织相关专业为龙潭镇竹木加工企业开展电商培训，提高竹木制品从业人员对当前竹木加工市场的相关认知，</v>
          </cell>
          <cell r="O710" t="str">
            <v>推动镇级电子商务服务体系平台和完善电子商务供应链体系，实现镇级电子商务服务站点全覆盖。
年度目标：每年设置“双百行动”专项的“三下乡”实践团队项目到龙门开展社会实践。
依托与龙门县电子商务协会的校企合作，挂牌电子商务合作实习实训基地。</v>
          </cell>
        </row>
        <row r="710">
          <cell r="U710" t="str">
            <v>广东财经大学工商管理/粤商学院/创新创业学院党委书记王德斌13602810633
，国际商学院党委书记梁希琴18998392339，校团委书记张鹏程13430287886；广东工贸职业技术学院经济贸易学院副院长蒋晶15918764589
</v>
          </cell>
        </row>
        <row r="711">
          <cell r="N711" t="str">
            <v>1.加强基层干部、乡村人才在法律、金融方面的培训，旅游从业人员培训等。
2.建立实习基地，每年选派优秀学生到龙门县司法、财政、审计、统计局等单位开展毕业实习。</v>
          </cell>
          <cell r="O711" t="str">
            <v>推动龙门县司法、财政、审计、统计局等单位与两所高校的二级学院签订实习选派协议，选派优秀学生到以上单位开展毕业实习。</v>
          </cell>
        </row>
        <row r="711">
          <cell r="U711" t="str">
            <v>广东财经大学工商管理/粤商学院/创新创业学院党委书记王德斌13602810633
，“双百行动”龙门服务工作队队长、广东财经大学旅游管理与规划设计研究院副院长（主持工作）桂拉旦13423689892；广东工贸职业技术学院 继续教育培训学院院长朱永平18819806968
</v>
          </cell>
        </row>
        <row r="712">
          <cell r="N712" t="str">
            <v>提升民营企业管理水平和民营企业家的综合素质，举办县域民营企业家专题培训班。</v>
          </cell>
          <cell r="O712" t="str">
            <v>每年举办2-3期龙门民营企业家业务能力和管理水平提升培训班。</v>
          </cell>
        </row>
        <row r="712">
          <cell r="U712" t="str">
            <v>广东财经大学工商管理/粤商学院/创新创业学院党委书记王德斌13602810633
，“双百行动”龙门服务工作队队长、广东财经大学旅游管理与规划设计研究院副院长（主持工作）桂拉旦13423689892；“双百行动”龙门乡村服务工作队蔡桂文18102290126</v>
          </cell>
        </row>
        <row r="713">
          <cell r="N713" t="str">
            <v>依托全国“全民数字素养与技能培养基地”，重点聚焦数字化、人工智能发展创新前沿，推进“全民数字素养与技能培训基地龙门分中心”建设，为龙门县数字经济高质量发展发挥高校力量。</v>
          </cell>
          <cell r="O713" t="str">
            <v>成功挂牌“全民数字素养与技能培训基地龙门分中心”。</v>
          </cell>
        </row>
        <row r="713">
          <cell r="U713" t="str">
            <v>广东财经大学社会合作处副处长钟健
13825008020，继续教育学院党总支书记蔡楷有13503049361；广东工贸职业技术学院继续教育培训学院院长朱永平18819806968
</v>
          </cell>
        </row>
        <row r="714">
          <cell r="N714" t="str">
            <v>1.与龙门县职业技术学校建立产教深度融合的人才培养模式，通过互派骨干教师帮助提升龙门县职业技术学校师资队伍素质。
2.指导和帮助龙门县职业技术学校进行专业设置规划，深入对接2-3个专业中高职贯通培养三二分段并围绕当地重点产业加强1-2个专业群建设。
3.指导和帮助本地中职实训基地建设，提高龙门县职业教育实训基地建设水平。
4.深度进行教科研合作，指导和帮助龙门县职业技术学校建设精品课程、教材资源以及数字化教学资源等，推动在学习成果互认等方面进行积极探索，联合申报国家及省有关课题和项目。</v>
          </cell>
          <cell r="O714" t="str">
            <v>推进中高职教育高质量发展。
分年度量化指标：
2023-2025年：成功对接2-3个中高职专业。互派骨干教师到双方学校进行跟班学习。
2025-2027年：达成校内教学资源共享协议。</v>
          </cell>
        </row>
        <row r="714">
          <cell r="U714" t="str">
            <v>广东财经大学社会合作处副处长钟健
13825008020，教务处处长张军13660427668，外国语学院党委书记谭玉祥13902269123，广东工贸职业技术学院教务处处长赵文龙13729875898
</v>
          </cell>
        </row>
        <row r="715">
          <cell r="N715" t="str">
            <v>按照“县域所需、高校所能”的原则，拟为恩平市公安局举办十二期《恩平市公安局民警综合能力提升培训班》。</v>
          </cell>
          <cell r="O715" t="str">
            <v>一、培训时间：2023年12月4日—8日举办第一期培训班，其余培训班分三年完成，拟在每个季度的第三个月中举办，每期培训时长5天，约40人一期，共12期；
二、参训人员
恩平市公安局民警约460人。
三、培训内容
培训内容分为综合类、侦查类、情报类、维稳处突类，以现场授课和现场教学相结合的模式。</v>
          </cell>
          <cell r="P715" t="str">
            <v>按550元/人（含食、宿、课程、交通等全包）的标准收取费用，每期培训时长5天，按460人计，共需经费1265000元，由学院支付。</v>
          </cell>
          <cell r="Q715">
            <v>1265000</v>
          </cell>
          <cell r="R715">
            <v>110000</v>
          </cell>
          <cell r="S715">
            <v>440000</v>
          </cell>
          <cell r="T715">
            <v>440000</v>
          </cell>
          <cell r="U715" t="str">
            <v>郭军强（驻恩平服务队队长，广东警官学院保卫处副处长）13922120369</v>
          </cell>
        </row>
        <row r="716">
          <cell r="N716" t="str">
            <v>《家庭教育促进法》《未成年人保护法》《预防未成年人犯罪法》《未成年人网络保护条例》《禁毒法》等法律法规的宣传教育。
落实举措：
1、完善协同育人的工作机制，进一步统筹整合社会法治资源，加强青少年法治教育实践基地建设，着力打造社会多方共同参与的青少年法治教育格局。
2、结合中小学生的身心发展及学习生活实际情况，通过以案说法、模拟法庭、讨论辩论等形式，以启发式、互动式、探究式的教学方法培养学生的基本法律意识。
3、加强学生家长、学校教师及教育管理服务人员的法治教育，进一步提高相关人员的法治意识及法治服务水平，</v>
          </cell>
          <cell r="O716" t="str">
            <v>教师及教育管理工作者法治工作能力，履职尽责，切实保护未成年人合法权利，预防未成年犯罪。
1、2024年度，开展《家庭教育促进法》《未成年人保护法》宣传教育
2、2025年度，开展《预防未成年人犯罪法》《未成年人网络保护条例》宣传教育
3、2026年度开展《禁毒法》等方面的法律宣传教育，构建健全的协同育人工作机制，打造一个青少年法治教育基地。</v>
          </cell>
        </row>
        <row r="716">
          <cell r="U716" t="str">
            <v>韩光军（政法学院 教师）13066202448</v>
          </cell>
        </row>
        <row r="717">
          <cell r="N717" t="str">
            <v>（一）通过走出去、请进来的方式，为学校与高校院所搭建桥梁，借力高校院所的优秀资源组织开展形式多样的“思政+”等学生生涯规划主题讲座；组织学生到高校院所参观、研学等。为学生树立正确的人生观、积极的学习观和未来就业方向等做引导。
（二）借力高校院所的优秀资源开设党团队建干部、名师、骨干教师、学校领导干部等各类师资培训，进一步提升鹤山中小学教师队伍的整体素质。
（三）借力高校院所的优秀资源对我市在科创、体艺等方面竞赛的辅导方面的指导、帮扶，提升我市素质教育成果。</v>
          </cell>
          <cell r="O717" t="str">
            <v>制定实施方案，按方案实施。</v>
          </cell>
        </row>
        <row r="717">
          <cell r="U717" t="str">
            <v>杨杰（驻鹤山服务队队长），13560049016
吴小敏（驻鹤山服务队队长），13426801281</v>
          </cell>
        </row>
        <row r="718">
          <cell r="N718" t="str">
            <v>聘请华南理工大学、广东省科学院的专家、研究员为鹤山市少年科学院院长和执行院长，指导鹤山骨干教师团队和青少年学生开展人工智能、信息技术、生态环境、科普人文、天文气象、机械工程等课程，通过竞赛、讲座、实验、实践等方式培养学生的科技创新精神，搭建校外科技教育的师资网络。</v>
          </cell>
          <cell r="O718" t="str">
            <v>提升青少年科学素养。</v>
          </cell>
        </row>
        <row r="718">
          <cell r="U718" t="str">
            <v>杨杰（驻鹤山服务队队长），13560049016
吴小敏（驻鹤山服务队队长），13426801281</v>
          </cell>
        </row>
        <row r="719">
          <cell r="N719" t="str">
            <v>加大人才项目合作，持续拓宽引才引智渠道。加大引才引智服务平台建设力度，引导人才资源向鹤山流动。</v>
          </cell>
          <cell r="O719" t="str">
            <v>加强与华南理工大学、广东省科学院等高校院所的人才项目合作，引进人才助力鹤山产业发展。</v>
          </cell>
        </row>
        <row r="719">
          <cell r="U719" t="str">
            <v>杨杰（驻鹤山服务队队长），13560049016
吴小敏（驻鹤山服务队队长），13426801281</v>
          </cell>
        </row>
        <row r="720">
          <cell r="N720" t="str">
            <v>实训基地应建设典型化工设备操作与检维修实训设施、化工特殊作业安全技能实训设施、化工工艺安全实训设施、个体防护和应急处置实训设施、事故警示教育和伤害体验设施、配套培训研讨教室，满足对企业在岗和新招录从业人员、特种作业人员、班组长等人员进行 100%实训考核上岗需求。华南理工大学为实训基地建设提供专业指导和师资保障。</v>
          </cell>
          <cell r="O720" t="str">
            <v>按照多方共建的模式高标准建设化工安全技能实训基地，顺利通过2024年省化工园区的认定审核。</v>
          </cell>
        </row>
        <row r="720">
          <cell r="U720" t="str">
            <v>赖伟（华南理工大学继续教育学院高级培训中心主任），13570460989</v>
          </cell>
        </row>
        <row r="721">
          <cell r="N721" t="str">
            <v>组织我市民营企业二代到华南理工大学开展“家族企业传承与发展”专题交流学习活动，并到创意产业园区、专精特新企业参观学习，并与华南理工大学工商管理学院教授团队专题探讨“家族企业传承与发展”。</v>
          </cell>
          <cell r="O721" t="str">
            <v>深入推进“人才倍增”工程和“鹤才计划”六大行动，助力“百县千镇万村高质量发展工程”。</v>
          </cell>
        </row>
        <row r="721">
          <cell r="U721" t="str">
            <v>吴远东（华南理工大学继续教育学院副院长），13660376868</v>
          </cell>
        </row>
        <row r="722">
          <cell r="N722" t="str">
            <v>结对共建高校将组织三所中学师资培训班，每年 为三所中学共30名教师提供教学技能、师德师风培训。结对共建高校派出数学、语文、物理、英语、体育、艺术等专业教师赴三所学校开展讲座、课余美育训练等，提升中学教师和学生教与学的科学方法和综合素质培养。</v>
          </cell>
          <cell r="O722" t="str">
            <v>总体目标：三所学校师资水平有所增强，教风、学风、校风有所改善，社会评介有所提升。
2023年：形成帮扶意向，确定具体帮扶措施。
2024年：利用暑假举办一期师资力量培训，高校派出英语、体育、艺术专业博士、教授等到三所中学开展讲座、培训等，派出“三下乡”志愿服务队，在暑假开展航海文化宣传、音乐、体育、美术、舞蹈等艺术培训。
2025年：利用暑假举办一期师资力量培训，高校派出英语、体育、艺术专业博士、教授等到三所中学开展讲座、培训等，派出“三下乡”志愿服务队，在暑假开展航海文化宣传、音乐、体育、美术、舞蹈等艺</v>
          </cell>
          <cell r="P722" t="str">
            <v>师资培训每年一期，3天2晚30人培训费、住宿费、交通费6万元；</v>
          </cell>
          <cell r="Q722">
            <v>24</v>
          </cell>
          <cell r="R722">
            <v>0</v>
          </cell>
          <cell r="S722">
            <v>12</v>
          </cell>
          <cell r="T722">
            <v>12</v>
          </cell>
          <cell r="U722" t="str">
            <v>广州航海学院人事处：
黄震艺：13342816672
继续教育学院：
郑健明：0750-3508216
13725923133</v>
          </cell>
          <cell r="V722" t="str">
            <v>广州航海学院
江门职业技术学院各投入6万元</v>
          </cell>
          <cell r="W722" t="str">
            <v>广州航海学院
江门职业技术学院各投入6万元</v>
          </cell>
        </row>
        <row r="723">
          <cell r="N723" t="str">
            <v>组织结对共建高校协助开平中职学校专业建设、教师培养、产教融合发展、人才贯通培养、省高水平中职学校培育建设，探索3+2分段培养和中高职联合办学模式。1、组织广州航海学院、江门职业技术学院参与开平智能制造产业学院建设。2、与江门职业技术学院相关专业开展3+2分段中高职贯通培养模式。3、开展中职学校专业教师教研能力指导，提升教学能力。</v>
          </cell>
          <cell r="O723" t="str">
            <v>一、广州航海学院、江门职业技术学院参与开平市智能制造产业学院建设；二、江门职业技术学院与开平中职学校相关专业开展3+2分段中高职贯通培养模式；三、开展中职学校专业教师教研能力指导，提升教师教研教改能力。</v>
          </cell>
          <cell r="P723" t="str">
            <v>参与培训工作费用，包括交通费、差旅费等；工作调研费用，省内外调研，每次2天计，包括交通、住宿、补贴等费用.</v>
          </cell>
          <cell r="Q723">
            <v>1.8</v>
          </cell>
          <cell r="R723" t="str">
            <v>0.6万元</v>
          </cell>
          <cell r="S723" t="str">
            <v>0.6万元</v>
          </cell>
          <cell r="T723" t="str">
            <v>0.6万元</v>
          </cell>
          <cell r="U723" t="str">
            <v>教务处 陈建平 18011983279
联系人：聂宇宏
18924056130</v>
          </cell>
          <cell r="V723" t="str">
            <v>广州航海学院</v>
          </cell>
          <cell r="W723" t="str">
            <v>广州航海学院</v>
          </cell>
        </row>
        <row r="724">
          <cell r="N724" t="str">
            <v>组织结对共建高校协助开平中职学校专业建设、教师培养、产教融合发展、人才贯通培养、省高水平中职学校培育建设，探索3+2分段培养和中高职联合办学模式。1、组织广州航海学院、江门职业技术学院参与开平智能制造产业学院建设。2、与江门职业技术学院相关专业开展3+2分段中高职贯通培养模式。3、开展中职学校专业教师教研能力指导，提升教学能力。</v>
          </cell>
          <cell r="O724" t="str">
            <v>一、广州航海学院、江门职业技术学院参与开平市智能制造产业学院建设；二、江门职业技术学院与开平中职学校相关专业开展3+2分段中高职贯通培养模式；三、开展中职学校专业教师教研能力指导，提升教师教研教改能力。</v>
          </cell>
          <cell r="P724"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724">
            <v>1.8</v>
          </cell>
          <cell r="R724">
            <v>0.6</v>
          </cell>
          <cell r="S724">
            <v>0.6</v>
          </cell>
          <cell r="T724">
            <v>0.6</v>
          </cell>
          <cell r="U724" t="str">
            <v>教务部：
李卫忠：0750-3725128
13556985631
学工部：
谢进伟：0750-3725232
15819942280</v>
          </cell>
          <cell r="V724" t="str">
            <v>江门职业技术学院</v>
          </cell>
          <cell r="W724" t="str">
            <v>江门职业技术学院</v>
          </cell>
        </row>
        <row r="725">
          <cell r="N725" t="str">
            <v>1.组织广州航海学院跨境电商、国际商务等专业教师和学生，为开平市提供电商、直播销售农产品等专业培训，提高农民的新型销售技能，扩大农产品知名度，助力农民增收。结合学生毕业设计与创新创业教育，引导学生选择开平市乡村振兴选题。联系辖区内有代表性的农产品种植公司、农户到镇进行统一培训，农业技术员下乡开展现代农业技术推广。
2.组织江门职业技术学院为大沙镇提供“电商+农业”技术推广、咨询服务，组织电子商务专业和市场营销专业学生结合当地需求进行实习、实践。</v>
          </cell>
          <cell r="O725" t="str">
            <v>总体目标：通过结对共建，为乡村振兴、村民增收出谋划策，助力农产品销售，加强农村人才培养培训。
2023年：有效对接农村所需与高校所能，谋划实施方案，积极联通结对共建三方，做到开局起步。
2024年：打造产学体系，形成高校与地方产业对接的良性循环。组织师生为当地农民举办一次农产品知识销售培训；为当地农村经济发展提供一份3000字政策建议；组织1次学生社会实践活动。</v>
          </cell>
          <cell r="P725" t="str">
            <v>测算依据：交通费、差旅费、江门县市住宿费。</v>
          </cell>
          <cell r="Q725">
            <v>0</v>
          </cell>
          <cell r="R725">
            <v>1.24</v>
          </cell>
          <cell r="S725">
            <v>1.24</v>
          </cell>
          <cell r="T725">
            <v>1.24</v>
          </cell>
          <cell r="U725" t="str">
            <v>唐宋元 13342816146徐永慧18814140468</v>
          </cell>
          <cell r="V725" t="str">
            <v>广州航海学院</v>
          </cell>
          <cell r="W725" t="str">
            <v>广州航海学院</v>
          </cell>
        </row>
        <row r="726">
          <cell r="N726" t="str">
            <v>1.组织广州航海学院跨境电商、国际商务等专业教师和学生，为开平市提供电商、直播销售农产品等专业培训，提高农民的新型销售技能，扩大农产品知名度，助力农民增收。结合学生毕业设计与创新创业教育，引导学生选择开平市乡村振兴选题。联系辖区内有代表性的农产品种植公司、农户到镇进行统一培训，农业技术员下乡开展现代农业技术推广。
2.组织江门职业技术学院为大沙镇提供“电商+农业”技术推广、咨询服务，组织电子商务专业和市场营销专业学生结合当地需求进行实习、实践。</v>
          </cell>
          <cell r="O726" t="str">
            <v>总体目标：通过结对共建，为乡村振兴、村民增收出谋划策，助力农产品销售，加强农村人才培养培训。
2023年：有效对接农村所需与高校所能，谋划实施方案，积极联通结对共建三方，做到开局起步。
2024年：打造产学体系，形成高校与地方产业对接的良性循环。组织师生为当地农民举办一次农产品知识销售培训；为当地农村经济发展提供一份3000字政策建议；组织1次学生社会实践活动。</v>
          </cell>
          <cell r="P726" t="str">
            <v>每年开展一期人才培训班，招收30名学员，约6万元。</v>
          </cell>
          <cell r="Q726">
            <v>18</v>
          </cell>
          <cell r="R726">
            <v>6</v>
          </cell>
          <cell r="S726">
            <v>6</v>
          </cell>
          <cell r="T726">
            <v>6</v>
          </cell>
          <cell r="U726" t="str">
            <v>继续教育学院：
郑健明：0750-3508216
13725923133</v>
          </cell>
          <cell r="V726" t="str">
            <v>江门职业技术学院</v>
          </cell>
          <cell r="W726" t="str">
            <v>江门职业技术学院</v>
          </cell>
        </row>
        <row r="727">
          <cell r="N727" t="str">
            <v>干部培训方面：一是结合县委组织部每年年度主题班次计划，全面提升培训班教学质量。邀请高校教授在全县高质量发展系列专题培训班、科级进修班、中青班等班次中为学员授课，全面提升领导干部服务推进“百千万工程”的能力水平。二是与高校联合举办师资培训班，选派县委党校、镇街党校领导干部和教师到高校参加学习培训，借鉴高校先进教学经验和模式，在服务“百千万工程”中提升县委党校、镇街党校办学质量和教师科研水平。</v>
          </cell>
          <cell r="O727" t="str">
            <v>总体任务：根据揭西县需求，以提升领导干部现代化建设能力为重点，着力建强堪当民族复兴重任的高素质执政骨干队伍，为推动南澳高质量发展提供坚强保证。
年度任务：汕头大学围绕“习近平新时代中国特色社会主义思想有关理论研究、党性教育、思想理论教育、中国式现代化建设方面、广东省情研究报告、生态学科、公共服务及社区治理、产业发展及乡村振兴方向、生态旅游、领导干部综合能力以及其他推荐课程”等方向组建“双百行动”干部培训讲师团，定期为揭西县县管重要岗位领导干部、中青年干部以及村“两委”干部开展有关专题培训，预计每个班次选派</v>
          </cell>
          <cell r="P727" t="str">
            <v>1.每次安排车辆送专家到揭西授课费用约800元，一年约20次；
2.揭西县一年约举办7次干部培训班，一次约25万。</v>
          </cell>
          <cell r="Q727">
            <v>353.2</v>
          </cell>
          <cell r="R727" t="str">
            <v>/</v>
          </cell>
          <cell r="S727">
            <v>176.6</v>
          </cell>
          <cell r="T727">
            <v>176.6</v>
          </cell>
          <cell r="U727" t="str">
            <v>组织部刘敏泉科长 
13750411605 
马克思主义学院沈海军书记 
13536835568</v>
          </cell>
        </row>
        <row r="728">
          <cell r="N728" t="str">
            <v>1．积极整合校内外师资，形成揭西科技人才培训讲师团；
2．鼓励科研实践性较强的教师参与培训，并给与一定的绩效认定。</v>
          </cell>
          <cell r="O728" t="str">
            <v>2024-2025年，根据揭西县需求，遴选科技专家通过线上、线下方式开展科技培训，预计每年开展2-3次技术培训，每年开展1-2期管理培训；</v>
          </cell>
          <cell r="P728" t="str">
            <v>2024年专家培训费3次*2万元/次=6万元；2025年专家培训费3次*2万元/次=6万元；</v>
          </cell>
          <cell r="Q728">
            <v>12</v>
          </cell>
          <cell r="R728">
            <v>0</v>
          </cell>
          <cell r="S728">
            <v>6</v>
          </cell>
          <cell r="T728">
            <v>6</v>
          </cell>
          <cell r="U728" t="str">
            <v>科研处
罗英光副处长
0754-86503448
李松副处长
0754-86502586</v>
          </cell>
        </row>
        <row r="729">
          <cell r="N729" t="str">
            <v>每年安排若干合唱指挥教师到揭西开展本次合唱师资培训班，为揭西培养高水平的合唱师资队伍。</v>
          </cell>
          <cell r="O729" t="str">
            <v>建设期内，每年举办两次合唱师资培训班，培养培训30人次当地合唱指挥教师。</v>
          </cell>
        </row>
        <row r="729">
          <cell r="Q729">
            <v>10</v>
          </cell>
          <cell r="R729" t="str">
            <v>/</v>
          </cell>
          <cell r="S729">
            <v>5</v>
          </cell>
          <cell r="T729">
            <v>5</v>
          </cell>
          <cell r="U729" t="str">
            <v>音乐与舞蹈学院院长杨相勇
18826360201</v>
          </cell>
        </row>
        <row r="730">
          <cell r="N730" t="str">
            <v>揭西地方文旅人才培训项目。协助揭西县在舞蹈编导和戏剧表演等方面开展培训，全面提升该县业余文艺爱好者、民营剧团表演艺术水平，定期开展专业文艺方面培训。选派专家、教授组建社会实践团队到县新时代文明实践中心（所、站）开展传统文化、文艺辅导、文旅专业知识普及等实践活动，提升揭西精神文明建设水平和文旅产业从业人员能力。</v>
          </cell>
          <cell r="O730" t="str">
            <v>建设期内，有效提升当地文旅人才素质和水平，为文旅产业提档升级提供智力支持，进一步促进当地精神文明建设能力与水平。</v>
          </cell>
        </row>
        <row r="730">
          <cell r="Q730">
            <v>30</v>
          </cell>
          <cell r="R730" t="str">
            <v>/</v>
          </cell>
          <cell r="S730">
            <v>15</v>
          </cell>
          <cell r="T730">
            <v>15</v>
          </cell>
          <cell r="U730" t="str">
            <v>党政办主任黄群13802507655
职业教育研究中心主任黄伟钊13922218810</v>
          </cell>
        </row>
        <row r="731">
          <cell r="N731" t="str">
            <v>电子商务创业学院形成培训方案，按照工作要求对接普宁相关部门，开展农村青年电商类培训</v>
          </cell>
          <cell r="O731" t="str">
            <v>总体任务目标：1.服务乡村振兴开展创新创业培训；2.开展高质量退役军人职业技能培训；3.深入开展农村青年创新创业培训培育。
分年度任务目标：
2023年
1、开展深入乡镇开展农产品电商及新媒体运营相关主题讲座3场以上，助力农村青年创业；2、开展退役军人“三式”技能培训示范班培训工作；
2024年
1、开展农村青年创新创业培训，服务乡村振兴；2、深入开展退役军人职业技能培训班；
2025年
1、持续深入开展农村青年创新创业培育，助力项目落地，服务乡村振兴；2、持续深入开展退役军人职业技能培训班，助力退役军人</v>
          </cell>
          <cell r="P731" t="str">
            <v>待定</v>
          </cell>
          <cell r="Q731" t="str">
            <v>待定</v>
          </cell>
          <cell r="R731" t="str">
            <v>待定</v>
          </cell>
          <cell r="S731" t="str">
            <v>待定</v>
          </cell>
          <cell r="T731" t="str">
            <v>待定</v>
          </cell>
          <cell r="U731" t="str">
            <v>电子商务创业学院</v>
          </cell>
        </row>
        <row r="732">
          <cell r="N732" t="str">
            <v>学历提升；干部培训；产业工人培训。</v>
          </cell>
          <cell r="O732" t="str">
            <v>1.2024年内，完善教学中心组织架构，启动成人学历招生，合作举办1期干部培训，1期产业工人培训；
2.2025年起，教学中心全面运作，部分项目产生示范效应。</v>
          </cell>
          <cell r="P732" t="str">
            <v>主要基础教育帮扶支出以及其他相关项目的调研经费</v>
          </cell>
          <cell r="Q732">
            <v>10</v>
          </cell>
          <cell r="R732">
            <v>0</v>
          </cell>
          <cell r="S732">
            <v>5</v>
          </cell>
          <cell r="T732">
            <v>5</v>
          </cell>
          <cell r="U732" t="str">
            <v>罗列，继续教育学院党委副书记，13902612162</v>
          </cell>
        </row>
        <row r="733">
          <cell r="N733" t="str">
            <v>中山大学中山医学院、中山大学附属第一医院、中山大学肿瘤防治中心与高州市人民医院开展干细胞、营养医学、肿瘤防治等领域的合作。</v>
          </cell>
          <cell r="O733" t="str">
            <v>2023-2024年：与高州市人民医院联合培养博士后1-2名；指导高州市人民医院开展干细胞研究中心资质备案工作并取得显著成果。</v>
          </cell>
        </row>
        <row r="733">
          <cell r="Q733">
            <v>50</v>
          </cell>
          <cell r="R733">
            <v>0</v>
          </cell>
          <cell r="S733">
            <v>25</v>
          </cell>
          <cell r="T733">
            <v>25</v>
          </cell>
          <cell r="U733" t="str">
            <v>陈凌（驻高州服务队队长）13922770016</v>
          </cell>
        </row>
        <row r="734">
          <cell r="N734" t="str">
            <v>依托中山大学心理学系、中山大学心理健康教育咨询中心等单位开展曹江镇中小学教师心理健康教育能力提升培训。</v>
          </cell>
          <cell r="O734" t="str">
            <v>通过开展培养，提升曹江镇中小学教师心理健康教育能力。2023-2024年培训完成第一批50人次，建设曹江镇中心学校“心康工作室”1个。</v>
          </cell>
        </row>
        <row r="734">
          <cell r="Q734">
            <v>20</v>
          </cell>
          <cell r="R734">
            <v>0</v>
          </cell>
          <cell r="S734">
            <v>10</v>
          </cell>
          <cell r="T734">
            <v>10</v>
          </cell>
          <cell r="U734" t="str">
            <v>陈凌（驻高州服务队队长）13922770016</v>
          </cell>
        </row>
        <row r="735">
          <cell r="N735" t="str">
            <v>依托中山大学心理学系、中山大学心理健康教育咨询中心等单位力量开展根子镇中小学教师心理健康教育能力提升培训。</v>
          </cell>
          <cell r="O735" t="str">
            <v>通过开展培养，提升根子镇中小学教师心理健康教育能力。2023-2024年培训完成第一批50人次，建设根子镇中心学校“心康工作室”1个。</v>
          </cell>
        </row>
        <row r="735">
          <cell r="Q735">
            <v>20</v>
          </cell>
          <cell r="R735">
            <v>0</v>
          </cell>
          <cell r="S735">
            <v>10</v>
          </cell>
          <cell r="T735">
            <v>10</v>
          </cell>
          <cell r="U735" t="str">
            <v>陈凌（驻高州服务队队长）13922770016</v>
          </cell>
        </row>
        <row r="736">
          <cell r="N736" t="str">
            <v>安排专家教授到化州开展专题培训，分别就农业、建筑业和电商直播行业为专题，针对性开展行业实用人才特色课程培训，在激活人才效能、拓宽群众增收致富路的同时，为化州市扎实推进“百千万工程”提供人才保障。</v>
          </cell>
        </row>
        <row r="736">
          <cell r="U736" t="str">
            <v>易广（财贸学院副书记）
13751863513</v>
          </cell>
          <cell r="V736" t="str">
            <v>工作队副队长</v>
          </cell>
          <cell r="W736" t="str">
            <v>工作队副队长</v>
          </cell>
        </row>
        <row r="737">
          <cell r="N737" t="str">
            <v>由广东石油化工学院主办，化州市杨梅镇政府、珠海市驻杨梅镇帮扶工作队协办的罗非鱼养殖疾病防治培训班暨罗非鱼产业园区化模式研讨会，在杨梅镇政府四楼会议室举行。来自杨梅镇各村（社区）的50多名养殖户齐聚一堂，共同学习鱼苗养殖技术。</v>
          </cell>
          <cell r="O737" t="str">
            <v>已完成相关培训工作，做好后续工作对接，及时做好咨询解惑工作。</v>
          </cell>
        </row>
        <row r="737">
          <cell r="Q737">
            <v>30</v>
          </cell>
        </row>
        <row r="737">
          <cell r="U737" t="str">
            <v>杜诚       环境科学与工程学院13929710045</v>
          </cell>
        </row>
        <row r="738">
          <cell r="N738" t="str">
            <v>发挥化州农业大市、土地和人力资源优势，探索农业龙头企业、农民合作社、家庭农村等经营主体与广东轻工共建新型农林科教合作实践教学基地、产教融合创新平台等，实现双向共赢。</v>
          </cell>
        </row>
        <row r="738">
          <cell r="U738" t="str">
            <v>易广（财贸学院副书记）
13751863513</v>
          </cell>
          <cell r="V738" t="str">
            <v>工作队副队长</v>
          </cell>
          <cell r="W738" t="str">
            <v>工作队副队长</v>
          </cell>
        </row>
        <row r="739">
          <cell r="N739" t="str">
            <v>一是重点帮扶化州职业技术学校，用3至5年时间将其打造成为省内一流职业学校；二是与化职校开展合作办学，增加化州学子到广东轻工职业技术学院深造机会，为化州经济和社会发展培养技能型高素质人才。</v>
          </cell>
        </row>
        <row r="739">
          <cell r="U739" t="str">
            <v>易广（财贸学院副书记）
13751863513</v>
          </cell>
          <cell r="V739" t="str">
            <v>工作队副队长</v>
          </cell>
          <cell r="W739" t="str">
            <v>工作队副队长</v>
          </cell>
        </row>
        <row r="740">
          <cell r="N740" t="str">
            <v>推进化州“乡村美育教师成长帮扶计划”，推广美育创新模式和典型案例，建立美育教学协同创新基地，美育教学协同创新育人平台。</v>
          </cell>
          <cell r="O740" t="str">
            <v>提升乡村美育教师工作能力，增强创新协同作用。</v>
          </cell>
        </row>
        <row r="740">
          <cell r="Q740">
            <v>25</v>
          </cell>
          <cell r="R740">
            <v>5</v>
          </cell>
          <cell r="S740">
            <v>10</v>
          </cell>
          <cell r="T740">
            <v>10</v>
          </cell>
          <cell r="U740" t="str">
            <v>蒋快安
艺术学院副院长 19806680660
</v>
          </cell>
        </row>
        <row r="741">
          <cell r="N741" t="str">
            <v>一是定向人才培养培训项目，根据化州发展需要，定向招生培育专项人才。二是聚焦产业领域和农村服务领域的人才需求问题，结对推动“新农人”培育提质增效，共同打造“新农人”品牌。三是开展强师工程，选派教师到高校交流学习，促进化州教育与高等学府接轨。四是开展职业培训项目，广东轻工与辖区企业达成合作协议，联合开展培训服务，为企业定向培训专项人才。</v>
          </cell>
        </row>
        <row r="741">
          <cell r="U741" t="str">
            <v>易广（财贸学院副书记）
13751863513</v>
          </cell>
          <cell r="V741" t="str">
            <v>工作队副队长</v>
          </cell>
          <cell r="W741" t="str">
            <v>工作队副队长</v>
          </cell>
        </row>
        <row r="742">
          <cell r="N742" t="str">
            <v>1.专家领学项目。邀请专家开展专题宣讲和理论导学2.精品导入项目。引入学校思政品牌活动，打造朋辈宣传阵地；3、艺文浸润项目。开展文化实践项目。</v>
          </cell>
          <cell r="O742" t="str">
            <v>总体任务：推动镇村干部能力素质和党性修养不断提升。
1.2024年，完成专家导学不少于6次；朋辈实践不少于200人次；开展一次文化展演活动
2.2025年，完成专家导学不少于6次；朋辈实践不少于200人次；开展一次文化展演活动</v>
          </cell>
          <cell r="P742" t="str">
            <v>100万元
（含当地资金）</v>
          </cell>
          <cell r="Q742">
            <v>100</v>
          </cell>
          <cell r="R742">
            <v>0</v>
          </cell>
          <cell r="S742" t="str">
            <v>50（含当地资金）</v>
          </cell>
          <cell r="T742" t="str">
            <v>50（含当地资金</v>
          </cell>
          <cell r="U742" t="str">
            <v>崔惠斌
（服务队长）
13512754720</v>
          </cell>
          <cell r="V742" t="str">
            <v>希望有相关经费支持</v>
          </cell>
          <cell r="W742" t="str">
            <v>希望有相关经费支持</v>
          </cell>
        </row>
        <row r="743">
          <cell r="N743" t="str">
            <v>1.信宜中高职能力提升工程
2.信宜基层干部教学培训
3.新型经营主体及高素质农民培训工程</v>
          </cell>
          <cell r="O743" t="str">
            <v>总体任务：培训各级人数达1600人次
1.2023年培训100人次
2.2024年培训300人次
2025-2027年培训1200人次</v>
          </cell>
          <cell r="P743" t="str">
            <v>40万元（含当地政府资金）</v>
          </cell>
          <cell r="Q743">
            <v>40</v>
          </cell>
          <cell r="R743">
            <v>0</v>
          </cell>
          <cell r="S743" t="str">
            <v>20（含政府投入资金）</v>
          </cell>
          <cell r="T743" t="str">
            <v>20（含政府投入资金）</v>
          </cell>
          <cell r="U743" t="str">
            <v>马力（副处长）13828435136</v>
          </cell>
          <cell r="V743" t="str">
            <v>希望有相关经费支持</v>
          </cell>
          <cell r="W743" t="str">
            <v>希望有相关经费支持</v>
          </cell>
        </row>
        <row r="744">
          <cell r="N744" t="str">
            <v>乡村工匠、农村电商等培训由大埔相关部门根据培训需求在当地实施，我校负责培训师资及聘请的校外专家来往大埔开展培训的差旅用餐、住宿费用以及课时费用，按组织2次预算。由学校继续教育学院牵头，市政与交通学院、建筑工程管理学院、经济管理学院、建筑信息学院、教务部等配合落实</v>
          </cell>
          <cell r="O744" t="str">
            <v>2023年10月启动调研论证，年底前形成方案，2024年开始按方案时间进度有序推进，2027年前取得实质性成果。每年培训人次不少于500。</v>
          </cell>
          <cell r="P744" t="str">
            <v>乡村工匠、农村电商等培训由大埔相关部门根据培训需求在当地实施，我校负责培训师资及聘请的校外专家来往大埔开展培训的差旅用餐、住宿费用以及课时费用，按组织2次预算。</v>
          </cell>
          <cell r="Q744">
            <v>18</v>
          </cell>
        </row>
        <row r="744">
          <cell r="S744">
            <v>9</v>
          </cell>
          <cell r="T744">
            <v>9</v>
          </cell>
          <cell r="U744" t="str">
            <v>继续教育学院院长，杨永峰：18922102285</v>
          </cell>
        </row>
        <row r="745">
          <cell r="N745" t="str">
            <v>通过搭建师资培训平台，提升学校“双师型”教师教育教学能力和水平。一是通过派出去的方式，每年学校选派专任教师到搭建学院进行培训学习，开拓教师视野，提升学校“双师型”教师结构比例和教育教学能力水平；二是通过请进来的方式，邀请搭建学校派出专家教授，来校为学校教师进行专项培训，通过培训促进全体教师师德水平和教育教学能力提升。三是通过搭建学院，以集中培训与网络研修方式，提升学校教师教育教学能力水平。培训采用广东建设职业技术学院送教到大埔上门培训与大埔职业学校专业教师来广州或清远培训两种形式展开，学员餐饮、住宿等相关</v>
          </cell>
          <cell r="O745" t="str">
            <v>2023年10月启动调研论证，年底前形成方案，2024年开始按方案时间进度有序推进，2027年前取得实质性成果。每年培训师资不少200人/次。</v>
          </cell>
          <cell r="P745" t="str">
            <v>培训采用广东建设职业技术学院送教到大埔上门培训与大埔职业学校专业教师来广州或清远培训两种形式展开，学员餐饮、住宿等相关费用由学员所在单位支付，师资餐饮、住宿、交通、课时费用由广建院支付，按两种形式每次培训50人次预算。</v>
          </cell>
          <cell r="Q745">
            <v>16</v>
          </cell>
        </row>
        <row r="745">
          <cell r="S745">
            <v>8</v>
          </cell>
          <cell r="T745">
            <v>8</v>
          </cell>
          <cell r="U745" t="str">
            <v>继续教育学院，杨永峰，18922102285；</v>
          </cell>
        </row>
        <row r="746">
          <cell r="N746" t="str">
            <v>
1、面向县级镇级干部，举办党建、领导力、执行力管理知识培训；
2、面向乡镇、村干部、新农人、高校毕业生志愿者、回乡创业青年，开展知识和技术培训</v>
          </cell>
          <cell r="O746" t="str">
            <v>根据需求，组织相关领域专家导师，举办培训学习班</v>
          </cell>
          <cell r="P746" t="str">
            <v>1.每半年组织一次培训，5万/场；
2.根据需求，分类举办专题培训，5万/场。
主要用于课酬与差旅费。</v>
          </cell>
          <cell r="Q746">
            <v>40</v>
          </cell>
        </row>
        <row r="746">
          <cell r="S746">
            <v>20</v>
          </cell>
          <cell r="T746">
            <v>20</v>
          </cell>
          <cell r="U746" t="str">
            <v>刘薇（广东金融学院继续教育学院党总支书记），13535017289</v>
          </cell>
        </row>
        <row r="747">
          <cell r="N747" t="str">
            <v> 1.做好与大埔职校对接3+2中高贯通培养工作；
2.持续做好与田家炳高级职业学校对接的3+证书招考工作。</v>
          </cell>
          <cell r="O747" t="str">
            <v>1.合作期间，每年完成一个与大埔职校对接3+2中高贯通培养试点工作；
2.合作期间，每年根据田家炳高级职业学校3+证书考核实际情况，结合省招生相关文件要求，力争录取20人左右。</v>
          </cell>
          <cell r="P747" t="str">
            <v>1.3+2中高贯通试点每年约招生50人，经费按实际工作需要投入。
2.3+证书每年招生约20人，经费按实际工作需要投入。</v>
          </cell>
          <cell r="Q747" t="str">
            <v>招生总数约160人，经费按实际工作需要投入，先预30万</v>
          </cell>
          <cell r="R747" t="str">
            <v>3+证书约20人</v>
          </cell>
          <cell r="S747" t="str">
            <v>3+证书约20人，3+2中高贯通试点约50人。</v>
          </cell>
          <cell r="T747" t="str">
            <v>3+证书约20人，3+2中高贯通试点约50人。</v>
          </cell>
          <cell r="U747" t="str">
            <v>莫海文，教务部部长，13217715481</v>
          </cell>
        </row>
        <row r="748">
          <cell r="P748" t="str">
            <v>根据对方需求拟每年开展5场培训，每次安排两名专家，每场课酬以及导师往返差旅10000元，每年需要支付50000元。</v>
          </cell>
          <cell r="Q748">
            <v>15</v>
          </cell>
          <cell r="R748">
            <v>5</v>
          </cell>
          <cell r="S748">
            <v>5</v>
          </cell>
          <cell r="T748">
            <v>5</v>
          </cell>
          <cell r="U748" t="str">
            <v>乡村振兴培训学院院长潘伟明，13794449934</v>
          </cell>
        </row>
        <row r="749">
          <cell r="N749" t="str">
            <v>根据丰顺的动态需求组织相关专业教师赴丰顺县开展培训。</v>
          </cell>
        </row>
        <row r="749">
          <cell r="P749" t="str">
            <v>根据对方需求拟每年开展5场培训，每次安排两名专家，每场课酬以及导师往返差旅10000元，每年需要支付50000元。</v>
          </cell>
          <cell r="Q749">
            <v>15</v>
          </cell>
          <cell r="R749">
            <v>5</v>
          </cell>
          <cell r="S749">
            <v>5</v>
          </cell>
          <cell r="T749">
            <v>5</v>
          </cell>
          <cell r="U749" t="str">
            <v>乡村振兴培训学院院长潘伟明，13794449934；
资源与环境学院院长刁增辉，15915861342 </v>
          </cell>
        </row>
        <row r="750">
          <cell r="N750" t="str">
            <v>根据丰顺的动态需求组织相关专业教师赴丰顺县开展培训。</v>
          </cell>
        </row>
        <row r="750">
          <cell r="P750" t="str">
            <v>根据对方需求拟每年开展5场培训，每次安排两名专家，每场课酬以及导师往返差旅10000元，每年需要支付50000元。</v>
          </cell>
          <cell r="Q750">
            <v>15</v>
          </cell>
          <cell r="R750">
            <v>5</v>
          </cell>
          <cell r="S750">
            <v>5</v>
          </cell>
          <cell r="T750">
            <v>5</v>
          </cell>
          <cell r="U750" t="str">
            <v>乡村振兴培训学院院长潘伟明，13794449934；
农业与生物学院教师刘凯，13719370200</v>
          </cell>
        </row>
        <row r="751">
          <cell r="P751" t="str">
            <v>根据对方需求拟每年开展5场培训，每次安排两名专家，每场课酬以及导师往返差旅10000元，每年需要支付50000元。</v>
          </cell>
          <cell r="Q751">
            <v>15</v>
          </cell>
          <cell r="R751">
            <v>5</v>
          </cell>
          <cell r="S751">
            <v>5</v>
          </cell>
          <cell r="T751">
            <v>5</v>
          </cell>
          <cell r="U751" t="str">
            <v>乡村振兴培训学院院长潘伟明，13794449934</v>
          </cell>
        </row>
        <row r="752">
          <cell r="P752" t="str">
            <v>根据对方需求拟每年开展5场培训，每次安排两名专家，每场课酬以及导师往返差旅10000元，每年需要支付50000元。</v>
          </cell>
          <cell r="Q752">
            <v>15</v>
          </cell>
          <cell r="R752">
            <v>5</v>
          </cell>
          <cell r="S752">
            <v>5</v>
          </cell>
          <cell r="T752">
            <v>5</v>
          </cell>
          <cell r="U752" t="str">
            <v>乡村振兴培训学院院长潘伟明，
13794449934。
继续教育学院科长张爱军，
13632271448 </v>
          </cell>
        </row>
        <row r="753">
          <cell r="N753" t="str">
            <v>开展平远县基础教育师资培训。</v>
          </cell>
          <cell r="O753" t="str">
            <v>到平远县开展1期基础教育师资培训。</v>
          </cell>
          <cell r="P753">
            <v>12</v>
          </cell>
          <cell r="Q753">
            <v>12</v>
          </cell>
        </row>
        <row r="753">
          <cell r="S753">
            <v>6</v>
          </cell>
          <cell r="T753">
            <v>6</v>
          </cell>
          <cell r="U753" t="str">
            <v>凌恒辉（平远县教育局党组副书记）13727619002                   张翼（广州大学师资培训学院副院长）13342882191</v>
          </cell>
        </row>
        <row r="754">
          <cell r="N754" t="str">
            <v>开展平远县“百县千镇万村高质量发展”干部能力提升培训班。</v>
          </cell>
          <cell r="O754" t="str">
            <v>在广州大学举办一期平远县“百县千镇万村高质量发展”干部能力提升培训班，培训干部约50名。</v>
          </cell>
          <cell r="P754">
            <v>76</v>
          </cell>
          <cell r="Q754">
            <v>76</v>
          </cell>
        </row>
        <row r="754">
          <cell r="S754">
            <v>38</v>
          </cell>
          <cell r="T754">
            <v>38</v>
          </cell>
          <cell r="U754" t="str">
            <v>杨志（平远县委组织部人才室主任）15218069799           谢治菊（广州大学乡村振兴研究院院长、教授）13368508054</v>
          </cell>
        </row>
        <row r="755">
          <cell r="N755" t="str">
            <v>举办一期信息进村入户工程专业人才培训班。</v>
          </cell>
          <cell r="O755" t="str">
            <v>依托广东邮电职业学院资源优势，2023年底前，帮助平远企业举办一期信息进村入户工程专业人才培训班，培训主要内容为电商运营、直播、短视频和信息技术等。</v>
          </cell>
          <cell r="P755">
            <v>7.8</v>
          </cell>
          <cell r="Q755">
            <v>7.8</v>
          </cell>
          <cell r="R755">
            <v>2.6</v>
          </cell>
          <cell r="S755">
            <v>2.6</v>
          </cell>
          <cell r="T755">
            <v>2.6</v>
          </cell>
          <cell r="U755" t="str">
            <v>张尧辉13539154955
凌凤清（企业）13502334873广邮贺怡
13544300589</v>
          </cell>
        </row>
        <row r="756">
          <cell r="N756" t="str">
            <v>1.派出专业团队对五华县社会体育指导员和体育场馆运营人员进行培训，提高体育健身指导、体育活动组织、体育场馆运营能力和水平。
2.创新“体育+”模式，为五华县社会体育、职业体育、校园体育发展以及体育制造业、体育用品销售业、竞赛表演业、体育培训业、健身休闲业、体育旅游业等融合业态发展提供智力支持。
3.建立产学研用协同创新基地。将五华县作为课题研究实验基地或示范推广地区，推动产学研融合发展。
4.捐赠一批社会体育器材。</v>
          </cell>
          <cell r="O756" t="str">
            <v>1.2024年，广州体育学院在五华挂牌产学研用协同创新基地，推动产学研融合发展。
2.捐赠一仳体育器材，助力县域体育项目发展。
3.2024年至2026年，组织广州体育学院社会项目方面专家团队赴五华县分层分类开展培训；其中，2024年探索，2025年1个典型镇1、6个典型村覆盖，2026年，县域覆盖。
4.2027年，实现社会体育项目培训项目绝大多数覆盖。</v>
          </cell>
          <cell r="P756" t="str">
            <v>按照广州体学院薪酬发放标准发放。</v>
          </cell>
          <cell r="Q756">
            <v>22</v>
          </cell>
          <cell r="R756">
            <v>2</v>
          </cell>
          <cell r="S756">
            <v>10</v>
          </cell>
          <cell r="T756">
            <v>10</v>
          </cell>
          <cell r="U756" t="str">
            <v>雷  伟（广州体育学院驻县服务队副队长）
13798106844</v>
          </cell>
        </row>
        <row r="757">
          <cell r="N757" t="str">
            <v>培训校园足球师资力量（校园足球教师、校园足球教练员、校园足球培训班），为五华县校园足球体育教师提供省级培训或等级教练员培训的支持。协助、指导五华县开展体教融合活动，对校园足球发展给予意见建议。给予受援学校一定的体育设备、器材支持。
</v>
          </cell>
          <cell r="O757" t="str">
            <v>1.2023年底，给予受援学校一定的体育设备、器材支持 （足球类）。
2.2024年至2026年，组织足球学院专家团队赴五华县分层分类开展师资培训。
3.2024-2025年，指导完成五华足球校园发展规划。
4.2027年，实现足球特色学校师资培训全覆盖。</v>
          </cell>
          <cell r="P757" t="str">
            <v>按照广州体学院薪酬发放标准发放。</v>
          </cell>
          <cell r="Q757">
            <v>30.8</v>
          </cell>
          <cell r="R757">
            <v>2.8</v>
          </cell>
          <cell r="S757">
            <v>14</v>
          </cell>
          <cell r="T757">
            <v>14</v>
          </cell>
          <cell r="U757" t="str">
            <v>周兴生（广州体育学院足球学院党总支书记）；13725345477</v>
          </cell>
        </row>
        <row r="758">
          <cell r="N758" t="str">
            <v>1.实施南方医科大学附属医院支持县卫生人才培养进修计划，结合县卫生人才实际，每年接收10至30名医技人员进修学习；
2.积极开展基层护理技能培训、基层卫生管理能力提升培训项目，提升基层护理能力，医院管理能力；
3.开展村医培训，提升村医技能。</v>
          </cell>
          <cell r="O758" t="str">
            <v>1.2024年至2026年，定期组织开展基层护理技能培训、基层卫生管理能力提升培训，实现县级医院、中心卫生院、镇医院全覆盖；
2.2024-2027年，每年组织县域村医培训班，实现每年每人全覆盖。
3.2024年至2027年，县域医疗人才到大学附属医院学习进修，每年进修人数10-30人。</v>
          </cell>
          <cell r="P758" t="str">
            <v>医、护培训班，每班10万元。</v>
          </cell>
          <cell r="Q758">
            <v>42</v>
          </cell>
          <cell r="R758">
            <v>2</v>
          </cell>
          <cell r="S758">
            <v>20</v>
          </cell>
          <cell r="T758">
            <v>20</v>
          </cell>
          <cell r="U758" t="str">
            <v>刘克荣（南方医科大学驻县服务队队长）
18665000885</v>
          </cell>
        </row>
        <row r="759">
          <cell r="N759" t="str">
            <v>1.组建专家智库，为兴宁发展决策提供参考意见。
2.组织重点企事业单位参加校园专场招聘和急需紧缺人才招聘活动。
3.在广东财经大学设立引才联络站，由兴宁籍优秀学生担任联络员，加强与兴宁籍大学生的沟通联系，定期开展大学生寒暑假兴宁行活动。</v>
          </cell>
          <cell r="O759" t="str">
            <v>积极引导大学生到兴宁就业创业。</v>
          </cell>
          <cell r="P759" t="str">
            <v>按冲补强年均30万</v>
          </cell>
          <cell r="Q759">
            <v>9</v>
          </cell>
          <cell r="R759">
            <v>3</v>
          </cell>
          <cell r="S759">
            <v>3</v>
          </cell>
          <cell r="T759">
            <v>3</v>
          </cell>
          <cell r="U759" t="str">
            <v>广东财经大学社会合作处
副处长钟健13825008020，
党委学生工作部部长苏明华
18218186030，校团委书记张鹏程13430287886</v>
          </cell>
        </row>
        <row r="760">
          <cell r="N760" t="str">
            <v>1.镇村财务管理培训，指导、协助镇村两级完善财务管理体系，开展相关培训。
2.乡村振兴人才培养培训，结合宁中镇人才驿站建设，开展乡村工匠、乡村建筑师等人才培育工作。
3.兴宁市学校财会人员专业培训，通过线上线下培训和学校现场指导，提升财务管理能力和相关会计账务业务员处理能力。
4.教育系统工程项目负责人关于工程建设管理培训，通过线上线下培训和学校现场指导，阐明工程建设项目申报条件及申报程序和立项、招投标、签订合同、报建、施工及竣工验收等各环节须办理手续。</v>
          </cell>
          <cell r="O760" t="str">
            <v>建设广东财经大学国家级全民数字素养与技能培训基地兴宁分中心，提供数字化学习、培训、考核、成果认定等资源和服务，助力提升全民数字学习意识和能力。</v>
          </cell>
          <cell r="P760" t="str">
            <v>按冲补强年均30万</v>
          </cell>
          <cell r="Q760">
            <v>15</v>
          </cell>
          <cell r="R760">
            <v>5</v>
          </cell>
          <cell r="S760">
            <v>5</v>
          </cell>
          <cell r="T760">
            <v>5</v>
          </cell>
          <cell r="U760" t="str">
            <v>广东财经大学社会合作处
副处长钟健13825008020，
新发展研究院院长彭荣
13724000012，基建处处长
冯东海13560218881，
采购中心主任黄冬如
18520491737，会计学院党委书记彭翠峰13503045608</v>
          </cell>
        </row>
        <row r="761">
          <cell r="N761" t="str">
            <v>1.与县级医院、乡镇卫生院开展帮扶对接，推动基层医护人员到省级医院开展跟班学习和进修；
2.定期组织专家团队对村医、校医、“双百”社工、护工等群体开展技能培训，切实补齐医疗短板弱项。</v>
          </cell>
          <cell r="O761" t="str">
            <v>总体目标：医疗帮扶工作落到实处，让优质中医药服务惠及更多基层群众，让基层医疗机构工作人员进一步提升专业技能。
具体措施：
1.深入推进优质中医药服务下基层活动，拟开展义诊活动3次，切实让老百姓在家门口享受到优质服务；
2.开展健康科普行动，让基层群众提升健康管理意识，拟通过开展2次健康宣讲活动，让基层群众建立健康管理意识；
3.进一步提升基层医疗机构工作人员的业务水平，通过开展2次集中培训，让专家送技术送经验送管理，切实提升基层医疗机构业务水平与能力。</v>
          </cell>
          <cell r="P761" t="str">
            <v>1.义诊3次，派医生20人，交通费5000元，材料费20000元等。
2.健康宣讲2次，派专家2人，交通费1000元，宣传资料5000元等；
3.基层医疗机构工作人员培训2次，派专家4人，交通费2000元，宣传资料5000元。</v>
          </cell>
          <cell r="Q761">
            <v>30</v>
          </cell>
          <cell r="R761">
            <v>10</v>
          </cell>
          <cell r="S761">
            <v>10</v>
          </cell>
          <cell r="T761">
            <v>10</v>
          </cell>
          <cell r="U761" t="str">
            <v>朱财宝18620839955</v>
          </cell>
        </row>
        <row r="762">
          <cell r="N762" t="str">
            <v>（人社局）1.借助广州中医药大学护理类教师到我县各镇开展“南粤家政”技能培训班，涉及居家、妇婴、医护、养老等领域。
2.借助仲恺农业工程学院教师到我县各镇开展“农村电商”技能培训班。
（住建局）配合我县开展乡村建筑工匠培训，推进农村实用人才队伍建设。
（农业农村局）培育农业产业人才，实施高素质农民培育计划，建立健全农村实用人才库，开展农村实用人才培育工作。邀请专家授课，开展各类农业技术培训班。</v>
          </cell>
          <cell r="O762" t="str">
            <v>一、协助人社局开展农村电商培训。
2023年：（人社局）因目前我县已完成2023年南粤家政和农村电商培训任务，建议2023年底前完成培训计划即可，待2024年后正式开展培训，计划2024年“南粤家政”培训300人次以上，农村电商培训200人次以上，每班次培训时间为半天或1天。
2024年：协助人社局开展农村电商培训。
2025年：协助人社局开展农村电商培训。
二、2023年我县已开展乡村建筑工匠培训。
三、协助农业农村局开展农村实用人才、借助我院承接的乡村振兴带头人“头雁”培训和广东省农业经理人培训的项目</v>
          </cell>
          <cell r="P762" t="str">
            <v>根据对方需求拟每年开展5场培训，每次安排两名专家，每场课酬以及导师往返差旅10000元，每年需要支付50000元</v>
          </cell>
          <cell r="Q762">
            <v>30</v>
          </cell>
          <cell r="R762">
            <v>10</v>
          </cell>
          <cell r="S762">
            <v>10</v>
          </cell>
          <cell r="T762">
            <v>10</v>
          </cell>
          <cell r="U762" t="str">
            <v>乡村振兴培训学院院长潘伟明，13794449934；
继续教育学院科长张爱军，13632271448</v>
          </cell>
        </row>
        <row r="763">
          <cell r="N763" t="str">
            <v>组织专家团队到德圣健康职业技术学校，对学校中医康复技术、中药等专业建设、实训室建设以及教学模式改革等进行指导，开展教师培训、带教活动、科研指导等活动，全方位提高学校教育教学水平，推动学校更好地服务佛冈人民。</v>
          </cell>
          <cell r="O763" t="str">
            <v>对方暂无需求</v>
          </cell>
          <cell r="P763" t="str">
            <v>对方暂无需求，无法测算数据</v>
          </cell>
          <cell r="Q763">
            <v>0</v>
          </cell>
          <cell r="R763">
            <v>0</v>
          </cell>
          <cell r="S763">
            <v>0</v>
          </cell>
          <cell r="T763">
            <v>0</v>
          </cell>
          <cell r="U763" t="str">
            <v>曾元儿13610008608</v>
          </cell>
        </row>
        <row r="764">
          <cell r="N764" t="str">
            <v>合作内容：成立广东财贸职业学院乡村振兴连南分院，11月前开展至少1次电商人才培训。
落实举措：制定电商培训方案，探索以合作共建或项目合作的形式，开展电商人才培训。</v>
          </cell>
          <cell r="O764" t="str">
            <v>通过“理论学习+实地参观+实践操作”的方式予以授课，进一步增强连南学员实操能力，为连南农特产品、旅游资源的宣传推介作出积极贡献，助推“双百行动”落地见效，此次培训34名电商人员。</v>
          </cell>
          <cell r="P764" t="str">
            <v>邀请师资开展实地培训，交通、师资等花费1万元。</v>
          </cell>
          <cell r="Q764">
            <v>1</v>
          </cell>
          <cell r="R764">
            <v>1</v>
          </cell>
        </row>
        <row r="764">
          <cell r="U764" t="str">
            <v>经济贸易学院 冯静（电商教研室负责人）18903001512</v>
          </cell>
        </row>
        <row r="765">
          <cell r="N765" t="str">
            <v>在综合人才培训方面合作
合作内容：①切实提升预算单位及农村财务管理水平，对县镇村三级（特别是镇、村基层）的财务人员进行培训指导，每年分期分批在连南开展财务业务知识和技能培训。②对连南的巡查、巡视、审计人才（主要审计资金、土地方面）开展专题培训。③加强对连南基层电商和物流人才的培养，培育镇村直播带货能手，优化基层物流人才结构，开展电商和物流业务培训，持续培育壮大农村电商运营团队。④每年开展“乡村CEO”（农村职业经理人）培训，针对服务队挂扶的3个镇12个行政村，争取每个村至少培育1个的“乡村CEO”。⑤每年</v>
          </cell>
          <cell r="O765" t="str">
            <v>总体目标：专题讲座培训或订单式培训的形式，全面提升基层工作者专业素养。
2023年目标：开展2期电商人才培训
2024年目标：①切实提升预算单位及农村财务管理水平，对县镇村三级（特别是镇、村基层）的财务人员进行培训指导，每年分期分批在连南开展财务业务知识和技能培训。②对连南的巡查、巡视、审计人才（主要审计资金、土地方面）开展专题培训。③加强对连南基层电商和物流人才的培养，培育镇村直播带货能手，优化基层物流人才结构，开展电商和物流业务培训，持续培育壮大农村电商运营团队。④遴选培训10名农村职业经理人（乡村C</v>
          </cell>
          <cell r="P765" t="str">
            <v>2024年：合计581900元，财政支出509450元，校内支出72450元。
一、培训产生的费用（互派1-2名（跟岗或指导团队）差旅费报销=630*2=1260*7天=8820
（分：住宿：450*2=900；出差补贴：100元/人*2=200市内：补贴80*2=160）
二、培养优秀中小学校校长、遴选10名副校长、优秀中层干部和名校长工作室学员、培养优秀中小学校校长、提高教师队伍能力素质
（1.5名的优秀骨干校长：7元*180学时=1260*5人=6300元
2.遴选10名副校长、优秀中层干部和名校长</v>
          </cell>
          <cell r="Q765">
            <v>116.38</v>
          </cell>
          <cell r="R765">
            <v>0</v>
          </cell>
          <cell r="S765">
            <v>58.19</v>
          </cell>
          <cell r="T765">
            <v>58.19</v>
          </cell>
          <cell r="U765" t="str">
            <v>组织人事处贾凯（组织员）18826891964</v>
          </cell>
        </row>
        <row r="766">
          <cell r="N766" t="str">
            <v>充分利用广州爱国主义教育和科普资源，通过集体到广州研学参观红色基地和科普基地的形式，加强对学生的爱国主义思想教育、科普教育以及民族团结教育，培养学生的爱国主义、科学精神、民族精神、革命精神，培养勇于担当使命的新时代好少年</v>
          </cell>
          <cell r="O766" t="str">
            <v>组织全县小学四至六年级部分优秀学生及特殊儿童（留守儿童、困境儿童等）500人，全县中学七至八年级部分学生100人，共600人进行爱国主义教育和科普活动。600名学生分6批次进行，一年2批次，一批次100名学生。</v>
          </cell>
          <cell r="P766" t="str">
            <v>1.活动经费预算125280元。每批次学生100人，带队教师8人共108人。交通费用一台55座大巴4500元共2台合计9000元，人身保险10元每人合计1080元，吃饭含2次正餐每人100元合计10800元，每批次活动经费20880元，6批次共计125280元。
2.前期调研经费预算1660元。活动前期派出2名人员前往各基地考察调研2天，选出合适的参观基地。连南——广州往返交通费用170元每人合计340元，市内考察调研交通费用每人每天80元合计320元，住宿一晚每人300元合计600元，吃饭每人每天100</v>
          </cell>
          <cell r="Q766">
            <v>12.69</v>
          </cell>
        </row>
        <row r="766">
          <cell r="U766" t="str">
            <v>齐玥（业务主管）、020-37656017</v>
          </cell>
        </row>
        <row r="767">
          <cell r="N767" t="str">
            <v>1.面向基础教育中小学骨干校长、后备校长、名优骨干教师、心理教师开展心理健康教育培训。
2.开展教师信息技术应用能力培训。
3.开展社会化服务，提升校医、基础教育教师健康教育、心理健康等能力。
4.开展高考志愿填报指导相关工作。
5.共建共享大中小学生劳动教育基地。
6.组织学生利用课余时间及寒暑假时间开展丰富多彩的支教活动。
7.借鉴上海财经大学“千村调查”经验做法，结合大学生社会实践活动，组织学生开展社会调查研究。</v>
          </cell>
          <cell r="O767" t="str">
            <v>1.2023-2025年培养优秀中小学副校长4名、优教学骨干15名、心理教师30名，信息教育技术培训35名；社会化服务4次；高考志愿填报辅导每年1次；建成劳动实践基地1个。
2.根据连山县的具体需求，2024-2027年每年组织学生前往当地学校开展丰富多彩的支教活动。
3.组织学生在当地开展社会调查研究，2024-2027年每年产出1-2份调研报告。</v>
          </cell>
          <cell r="P767" t="str">
            <v>1.差旅费10.6万元。
2.其他商品与服务支出9.2万元。
3.委托业务费13.8万元。</v>
          </cell>
          <cell r="Q767">
            <v>33.6</v>
          </cell>
          <cell r="R767">
            <v>5.5</v>
          </cell>
          <cell r="S767">
            <v>14.05</v>
          </cell>
          <cell r="T767">
            <v>14.05</v>
          </cell>
          <cell r="U767" t="str">
            <v>熊燚（副科长） 18520666643
许松青（主任） 13600002204
程湛（科长） 13622222436
唐竞瑜（科长）13560083651
杨紫云（专职团干）18719130180</v>
          </cell>
        </row>
        <row r="768">
          <cell r="N768" t="str">
            <v>1.在当地组织中医学科建设及中医适宜技术培训等专题学习班，加大对连山医疗卫生技术人才的培养。
2.接收连山县中医院等医疗机构医护人员来院进修培训。
3.利用全科医学继续教育平台，为连山县培养更多全科医生，满足基层医疗所需。</v>
          </cell>
          <cell r="O768" t="str">
            <v>1.2024-2027年每年在连山举办4-5次培训班，开展学科建设思路培训、适宜技术培训班或工作坊，推广适宜技术在当地开展。
2.根据连山当地的进修需求，结合实际工作情况，2024-2027年每年可接收10名人员进修培训学习，提升业务水平。
3.到2027年，预计培养全科医学人才46人。</v>
          </cell>
          <cell r="P768" t="str">
            <v>1.交通费8万元。
2.饮用水、伙食费6万元。
3.住宿费8万元。
4.培训资料费3万元。</v>
          </cell>
          <cell r="Q768">
            <v>25</v>
          </cell>
          <cell r="R768">
            <v>3</v>
          </cell>
          <cell r="S768">
            <v>11</v>
          </cell>
          <cell r="T768">
            <v>11</v>
          </cell>
          <cell r="U768" t="str">
            <v>张竞之（副院长）18122256607
谢冬枫（科长）13560390564
黎嫦媮（专委会秘书）
13710528859</v>
          </cell>
        </row>
        <row r="769">
          <cell r="N769" t="str">
            <v>依托中山大学、广东司法警官职业学院有关院系师资力量，推动名师下基层，为连州市干部教育、人才培训提供支持。</v>
          </cell>
          <cell r="O769" t="str">
            <v>通过与连州市委组织部、市委党校合作建立“连州市人才智库”，举办连州市乡村振兴干部培训班等工作，不断提升当地干部、乡村振兴专业人才水平。2024、2025年至少分别举办一期培训。</v>
          </cell>
        </row>
        <row r="769">
          <cell r="Q769">
            <v>10</v>
          </cell>
          <cell r="R769">
            <v>0</v>
          </cell>
          <cell r="S769">
            <v>5</v>
          </cell>
          <cell r="T769">
            <v>5</v>
          </cell>
          <cell r="U769" t="str">
            <v>陈英群 （驻连州服务队队长）13751881727</v>
          </cell>
          <cell r="V769" t="str">
            <v>23年处于可研阶段。</v>
          </cell>
          <cell r="W769" t="str">
            <v>23年处于可研阶段。</v>
          </cell>
        </row>
        <row r="770">
          <cell r="N770" t="str">
            <v>依托中山大学心理学系、中山大学心理健康教育咨询中心、广东司法警官职业学院警察系心理矫治教研室、广东司法警官职业学院心理咨询中心等单位开展连州市中小学教师心理健康教育能力提升培训。</v>
          </cell>
          <cell r="O770" t="str">
            <v>通过开展培养，提升连州市中小学教师心理健康教育能力。2024、2025年至少分别举办一期培训。</v>
          </cell>
        </row>
        <row r="770">
          <cell r="Q770">
            <v>40</v>
          </cell>
          <cell r="R770">
            <v>0</v>
          </cell>
          <cell r="S770">
            <v>20</v>
          </cell>
          <cell r="T770">
            <v>20</v>
          </cell>
          <cell r="U770" t="str">
            <v>陈英群 （驻连州服务队队长）13751881727</v>
          </cell>
          <cell r="V770" t="str">
            <v>23年处于可研阶段。</v>
          </cell>
          <cell r="W770" t="str">
            <v>23年处于可研阶段。</v>
          </cell>
        </row>
        <row r="771">
          <cell r="N771" t="str">
            <v>结合基础教育帮扶开展中小学校长培训、心理健康辅导教师培训等</v>
          </cell>
          <cell r="O771" t="str">
            <v>2024年，县校合作取得初步成效，县校紧密型合作机制基本建立。到2025年，共建共享、互利互惠的合作格局基本形成，基础教育帮扶取得阶段性成效。</v>
          </cell>
        </row>
        <row r="772">
          <cell r="N772" t="str">
            <v>针对中小学卫生保健人员等系统化开展校医、急救知识培训；针对基层医生开展针刺、灸疗、刮痧、小儿推拿、推拿功法等培训。</v>
          </cell>
          <cell r="O772" t="str">
            <v>2024年形成比较完善的培训模式和项目对接模式，基本形成紧密型合作机制。每年具有比较稳定的培训量：急救知识培训每年不少于200人；校医培训每年不少于20人；中医适宜技术培训项目每年不少于20人。</v>
          </cell>
        </row>
        <row r="773">
          <cell r="N773" t="str">
            <v>对全县有需要的农业经营主体、农业合作社、从事种养的群众特别是脱贫户、监测户进行种养技能培训,提高种养水平，促进农业产业发展。开展农民合作社规范化建设、财务管理、市场营销等业务培训，培训人员约250人。结合阳山农村信息进村入户工程，积极打造以四大经营主体（农业龙头企业、家庭农场、农民专业合作社、农业社会化服务组织）为核心，以农村电商为基础，支持培育一批具有竞争力的农产品产业化运营体系，加强乡村工匠培育，解决贫困人口就业问题。</v>
          </cell>
          <cell r="O773" t="str">
            <v>2024年，县校合作取得初步成效，县校紧密型合作机制基本建立。到2025年，共建共享、互利互惠的合作格局基本形成，基层人才培养取得阶段性成效。</v>
          </cell>
        </row>
        <row r="773">
          <cell r="U773" t="str">
            <v>王圣君，阳山驻县工作队队长，15913165921</v>
          </cell>
        </row>
        <row r="774">
          <cell r="N774" t="str">
            <v>根据英德市教师的实际情况，学习先进的教育教学理念和教学方法，强化其专业技能，有效提升教师的学科教学能力与专业素养，提升教师教学水平。培训人数100人，培训学时180学时。</v>
          </cell>
          <cell r="O774" t="str">
            <v>组织开展英德市中小学教师师资培训班，提升教师的学科教学能力与专业素养，提升教师教学水平。
</v>
          </cell>
          <cell r="P774">
            <v>6</v>
          </cell>
          <cell r="Q774">
            <v>6</v>
          </cell>
        </row>
        <row r="774">
          <cell r="S774">
            <v>3</v>
          </cell>
          <cell r="T774">
            <v>3</v>
          </cell>
          <cell r="U774" t="str">
            <v>张翼（广州大学师资培训学院副院长）13342882191；孙慧芯（英德市教育局副局长）15816212888</v>
          </cell>
        </row>
        <row r="775">
          <cell r="N775" t="str">
            <v>根据英德市校长的实际情况，更新校长的办学理念，提升校长对学校教育教学管理能力，强化校长办学综合能力。培训人数50人，培训学时120学时。</v>
          </cell>
          <cell r="O775" t="str">
            <v>组织开展英德市中小学校长培训班，提升校长对学校教育教学管理能力。
</v>
          </cell>
          <cell r="P775">
            <v>6</v>
          </cell>
          <cell r="Q775">
            <v>6</v>
          </cell>
        </row>
        <row r="775">
          <cell r="S775">
            <v>3</v>
          </cell>
          <cell r="T775">
            <v>3</v>
          </cell>
          <cell r="U775" t="str">
            <v>张翼（广州大学师资培训学院副院长）13342882191；孙慧芯（英德市教育局副局长）15816212888</v>
          </cell>
        </row>
        <row r="776">
          <cell r="N776" t="str">
            <v>承办了英德市中小学党组织书记领导力提升培训班、英德市中学教师信息技术应用能力提升培训班、英德“南粤家政”工程师资提升培训班、英德市研学旅行策划与管理师资培训班、英德市幼小教师音乐专业培训班、英德市中学教师心理健康教育业务能力培训班等培训班次</v>
          </cell>
          <cell r="O776" t="str">
            <v>1.积极创新模式，为英德开展各类实用新型培训，结合学院师资情况和实际，扎实做好县市区教师、基层党组织书记业务培训和信息能力提升培训，有针对性地开展应急救护、中医适宜技术（针灸、拔罐、刮痧、推拿、经络养生）、农村经营管理人才素质与能力提升和研学旅行指导师培训等相关培训。（每年定期开展，持续推进）
2.联合共建终身教育实践基地。探索与人力资源和社会保障局等机构合作机制，在“粤菜师傅”“广东技工”“南粤家政”的技能培训和农业实用技术技能培训及相关工种技能等级认定方面开展深度合作。积极探索“乡村振兴战略”的实施路</v>
          </cell>
          <cell r="P776">
            <v>105</v>
          </cell>
          <cell r="Q776">
            <v>105</v>
          </cell>
          <cell r="R776">
            <v>60</v>
          </cell>
          <cell r="S776">
            <v>25</v>
          </cell>
          <cell r="T776">
            <v>20</v>
          </cell>
          <cell r="U776" t="str">
            <v>沙业青 学生工作处副处长 13927680083</v>
          </cell>
        </row>
        <row r="777">
          <cell r="N777" t="str">
            <v>以清职院与清远市委组织部联合开办的村（社区）“两委”干部学历提升班为载体，借助信息化网络教学平台，以两委班为载体打造“政校企协同”的合作共同体，开发了精准对接“乡村振兴”战略五大总要求的“五维课程体系”，定向培养乡村振兴人才。</v>
          </cell>
          <cell r="O777" t="str">
            <v>协同办学，截至2023年6月，共招录培养英德学员1001人，其中510名学院已毕业。
第五届预录取英德学员41人（2023年12月前）
第六届预录取英德学员40人（2024年12月前）</v>
          </cell>
          <cell r="P777">
            <v>49</v>
          </cell>
          <cell r="Q777">
            <v>49</v>
          </cell>
          <cell r="R777">
            <v>12</v>
          </cell>
          <cell r="S777">
            <v>17</v>
          </cell>
          <cell r="T777">
            <v>20</v>
          </cell>
          <cell r="U777" t="str">
            <v>邓惠惠 继续教育学院副院长 13631094786</v>
          </cell>
        </row>
        <row r="778">
          <cell r="N778" t="str">
            <v>每年开展一期培训班。【“百县千镇万村高质量发展”干部能力提升培训班，党建引领基层治理创新干部能力提升培训班，“百县千镇万村高质量发展”乡村CEO培训班，县域经济高质量发展干部能力提升培训班】【 安全意识教育（网络空间安全形势及措施教育），安全能力培训（常见安全设备和技术运用能力培训）， 安全环境建设（攻防演练培训、安全渗透测试服务、防护体系建设研讨），安全战略咨询（市级网安工作发展规划建议，各级网安部门班子人员安全知识培训），专家团体建设（协助建立网安发展专家指导委员会，建立网安产业与人才创新发展协会等团</v>
          </cell>
          <cell r="O778" t="str">
            <v>1.英德市人才助力“百县千镇万村高质量发展”干部能力提升研修班；2.党建引领基层治理创新干部能力提升培训班；3.安全意识教育（网络空间安全形势及措施教育）；4.安全战略咨询（市级网安工作发展规划建议，各级网安部门班子人员安全知识培训）；5.专家团体建设（协助建立网安发展专家指导委员会，建立网安产业与人才创新发展协会等团体）；6.“百县千镇万村高质量发展”乡村CEO培训班；7.县域经济高质量发展干部能力提升培训班；8.安全能力培训（常见安全设备和技术运用能力培训）；9.安全能力培训（常见安全设备和技术运用能</v>
          </cell>
          <cell r="P778">
            <v>91</v>
          </cell>
          <cell r="Q778">
            <v>91</v>
          </cell>
          <cell r="R778">
            <v>15</v>
          </cell>
          <cell r="S778">
            <v>38</v>
          </cell>
          <cell r="T778">
            <v>38</v>
          </cell>
          <cell r="U778" t="str">
            <v>谢治菊（广州大学乡村研究院院长）13368508054；陈锦棠（广州大学建筑与城市规划学院副院长、教授）15088050942；孙慧芯（英德市教育局副局长）15816212888；童玲（英德市委组织部副部长）13509260398</v>
          </cell>
        </row>
        <row r="779">
          <cell r="N779" t="str">
            <v>根据南澳县实际需求开展相关培训，项目内容包括：
1.县管重要岗位领导干部提升现代化建设能力专修班；
2.中青年干部提升现代化建设能力培训班；
3.村（社区）“两委”干部服务发展专题培训班；
4.文旅产业发展专题培训班；
5.乡村振兴专题培训班 ；
6.招商引资专题培训班；
7.高质量发展要素保障专题培训班；
8.农村风貌管控专题培训班；
9.行政职权下放专题培训班。
落实举措：
按南澳县的需求，每个班次邀请2名专家教授作专题课程辅导。校方每个专题征集3-5个专家授课课程提供给南澳县进行选择，采用培训专题课</v>
          </cell>
          <cell r="O779" t="str">
            <v>总体指标：
通过开展培训，以坚定理想信念宗旨为根本，以全面增强执政本领为重点，高质量教育培训干部，突出育德为先，注重能力培训，采用分类分级，力争全覆盖，进一步提升县管干部、中青年干部现代化管理能力，推进南澳人才技能的提升，助力南澳高质量发展，推动学校“双高”工作建设水平。
分年指标：（初定，具体按南澳确定时间为准）
2023年：
2023年11月-12对接南澳县相关职能部门，开展培训前期调研工作；根据培训需求，向各二级学院（部）进行培训课程征集。
对接县管重要岗位领导干部提升现代化建设能力专修班、中青年干</v>
          </cell>
          <cell r="P779" t="str">
            <v>《市直党政机关和事业单位培训费管理办法》（汕市财行〔2017〕228 号）
 汕头职业技术学院差旅管理办法（修订）
《关于印发《市直机关省内乘用非公共交通工具出差定额包干管理办法（试行）的通知》（汕市财行〔2018〕27号)</v>
          </cell>
          <cell r="Q779">
            <v>72</v>
          </cell>
          <cell r="R779">
            <v>7</v>
          </cell>
          <cell r="S779">
            <v>25</v>
          </cell>
          <cell r="T779">
            <v>40</v>
          </cell>
          <cell r="U779" t="str">
            <v>成教部
陈锦德（主任）
13829696561
周轶琳（科长）
13670489189</v>
          </cell>
        </row>
        <row r="780">
          <cell r="N780" t="str">
            <v>课程初步设计如下：
1.县管重要岗位领导干部提升现代化建设能力专修班、中青年干部提升现代化建设能力培训班2个主体培训班次以及村（社区）“两委”干部服务发展专题培训；
2.文旅产业发展专题培训班、乡村振兴专题培训班、招商引资专题培训班、高质量发展要素保障专题培训班、农村风貌管控专题培训班、行政职权下放专题培训班等7个专业能力提升班次。
请校方每个班次邀请2名高校专家教授作专题课程辅导，合计18名。</v>
          </cell>
          <cell r="O780" t="str">
            <v>总体任务：根据南澳县需求，以提升领导干部现代化建设能力为重点，着力建强堪当民族复兴重任的高素质执政骨干队伍，为推动南澳高质量发展提供坚强保证。
年度任务：汕头大学围绕“习近平新时代中国特色社会主义思想有关理论研究、党性教育、思想理论教育、中国式现代化建设方面、广东省情研究报告、生态学科、公共服务及社区治理、产业发展及乡村振兴方向、生态旅游、领导干部综合能力以及其他推荐课程”等方向组建“双百行动”干部培训讲师团，定期为南澳县县管重要岗位领导干部、中青年干部以及村“两委”干部开展有关专题培训，预计每个班次选派</v>
          </cell>
          <cell r="P780" t="str">
            <v>1.每次安排车辆送专家到南澳授课费用约800元，一年约20次；
2.南澳县一年约举办7次干部培训班，一次约25万。</v>
          </cell>
          <cell r="Q780">
            <v>353.2</v>
          </cell>
          <cell r="R780" t="str">
            <v>/</v>
          </cell>
          <cell r="S780">
            <v>176.6</v>
          </cell>
          <cell r="T780">
            <v>176.6</v>
          </cell>
          <cell r="U780" t="str">
            <v>组织部刘敏泉科长
 13750411605
马克思主义学院沈海军书记 13536835568</v>
          </cell>
        </row>
        <row r="781">
          <cell r="N781" t="str">
            <v>1.文旅产业发展专题培训班；2.乡村振兴专题培训班专题培训班。3.酒店民宿管理和产品营销培训班；4.酒店服务礼仪技能培训班；</v>
          </cell>
          <cell r="O781" t="str">
            <v>1.2023年11月-2024.11 文旅产业发展专题培训班；2.2024.12-2025.12 乡村振兴专题培训班专题培训班。3.2023.12-2026.12 酒店民宿管理和产品营销培训班；4.2024.05-2027年12月酒店服务礼仪技能培训班；</v>
          </cell>
          <cell r="P781" t="str">
            <v>培训班费用等</v>
          </cell>
          <cell r="Q781">
            <v>10.5</v>
          </cell>
          <cell r="R781">
            <v>0.5</v>
          </cell>
          <cell r="S781" t="str">
            <v>5</v>
          </cell>
          <cell r="T781" t="str">
            <v>5</v>
          </cell>
          <cell r="U781" t="str">
            <v>文化旅游学院
黄小铭（院长）13428348088    高樱彤                   13715874848
</v>
          </cell>
        </row>
        <row r="782">
          <cell r="N782" t="str">
            <v>南澳县各单位根据需求提供实习岗位，由驻县服务队择优推荐优秀毕业生干部到我县各单位实习，每年一般不少于50名。</v>
          </cell>
          <cell r="O782" t="str">
            <v>总体目标：提升学生实践能力，推动南澳转型发展；
分年度量化指标：每年南澳县提供不少于50个岗位供学生选择参加</v>
          </cell>
          <cell r="P782" t="str">
            <v>/</v>
          </cell>
          <cell r="Q782" t="str">
            <v>/</v>
          </cell>
          <cell r="R782" t="str">
            <v>/</v>
          </cell>
          <cell r="S782" t="str">
            <v>/</v>
          </cell>
          <cell r="T782" t="str">
            <v>/</v>
          </cell>
          <cell r="U782" t="str">
            <v>教务处来佑彬副处长
13168246045</v>
          </cell>
        </row>
        <row r="783">
          <cell r="N783" t="str">
            <v>学校与南澳县教育局配合共建实习、实践及“三下乡”基地。每学期有计划的安排相关专业的学生到各学校进行实习；开展与教育教学、学校建设、心理健康教育、科学信息技术有关的实践活动；安排研究生到南澳县开展课题研究和实践活动；每年暑期安排“三下乡”团队3支到各学校开展活动。
近期工作：确定共建意愿，确定第一批实践活动，开展第一批实习学生开始实习，开展加强学校管理课题研究工作。</v>
          </cell>
          <cell r="O783" t="str">
            <v>研究生院协同理学院开展如下工作：
1.前期调研：到南澳县后宅镇、云澳镇的各街道对当地居民做调研，了解乡村振兴的背景下当地产业发展面临的难处和痛处。
2.科普助农：充分发挥理学院的学科优势和人才优势，将科普宣讲团和科普实践团带进南澳，开展科普系列活动，将科学知识带进南澳县各中小学（尽可能多地覆盖当地的中小学），将科学普及的理念带进当地的乡村社区，助力当地高质量发展。
3.科技富农：开展教授、博士与养殖户的对接，为养殖户开展技术培训会及交流会（尽可能多地覆盖当地的乡村社区），为当地养殖户解决实际问题，促进地方</v>
          </cell>
          <cell r="P783" t="str">
            <v>根据往年暑期“三下乡”等社会实践活动开展情况测算费用</v>
          </cell>
          <cell r="Q783">
            <v>12</v>
          </cell>
          <cell r="R783">
            <v>4</v>
          </cell>
          <cell r="S783">
            <v>4</v>
          </cell>
          <cell r="T783">
            <v>4</v>
          </cell>
          <cell r="U783" t="str">
            <v>
校团委林煜科长13729208633
研究生院李润钿副院长 
86502582</v>
          </cell>
        </row>
        <row r="784">
          <cell r="N784" t="str">
            <v>1.每学期有计划的安排相关专业的学生到南澳县各学校进行实习，开展与教育教学有关的实践活动。
2.每年暑期安排“三下乡”团队3支到各学校开展活动</v>
          </cell>
          <cell r="O784" t="str">
            <v>1.每年派遣南澳籍小学教育专业学生在教育实习期间回南澳各学校支教；
2.每年寒暑假期间组建3支“三下乡”团队到南澳各学校开展活动</v>
          </cell>
          <cell r="P784" t="str">
            <v>组织活动涉及的交通、差旅、学生生活补助等</v>
          </cell>
          <cell r="Q784">
            <v>20</v>
          </cell>
          <cell r="R784">
            <v>0</v>
          </cell>
          <cell r="S784">
            <v>10</v>
          </cell>
          <cell r="T784">
            <v>10</v>
          </cell>
          <cell r="U784" t="str">
            <v>1.教务处
张海涛(处长)
13591993777
陈奕（科长）13556314675
2.团委
邱哲（书记）
13923999849</v>
          </cell>
        </row>
        <row r="785">
          <cell r="N785" t="str">
            <v>按照南澳对电子商务类人才培养需求开展相关培训，与南澳电子商务服务中心共同建设校外大学生实践基地</v>
          </cell>
          <cell r="O785" t="str">
            <v>1、2023年11月-2023.12，邀请广东耕耘生态农业科技有限公司到学校开展宣讲活动，推荐毕业生岗位实习。2、2024.1-2027年12月，定期或不定期开展电子商务、物流管理、市场营销、国际贸易等相关专业社会培训服务，内容包含但不仅限于农村电子商务培训。3、2024.1-2027年12月，定期开展现场教学和多种形式的劳动教育。</v>
          </cell>
          <cell r="P785" t="str">
            <v>组织活动涉及的交通、差旅、物料等</v>
          </cell>
          <cell r="Q785">
            <v>19.5</v>
          </cell>
          <cell r="R785">
            <v>0.5</v>
          </cell>
          <cell r="S785">
            <v>9.5</v>
          </cell>
          <cell r="T785">
            <v>9.5</v>
          </cell>
          <cell r="U785" t="str">
            <v>财经商贸学院
刘汉清（院长）
13556470866
曹丽娟（副院长）13923666931
吴昕琪15626262031</v>
          </cell>
        </row>
        <row r="786">
          <cell r="N786" t="str">
            <v>1.学校选派优秀大学生基层团组织挂（兼）职。两所学校分批次、常态化各选派1-2名团干到团县委挂职，重点协助做好贯彻落实“百千万工程”相关工作以及做好“百校联百县”的沟通对接，每年轮换一次；两所学校分批次、常态化选派学生干部到各镇（区）团委、部分重点村（社区）团组织兼职，每批次10～20人，每半年轮换一次。
2.选派心理专业人才支持我县未成年人心理健康辅导工作。由1名老师带领4-8名学生，组建相对固定的团队，为我县未成年人心理健康提供辅导，重点充实我县校外未成年人心理健康工作力量，帮助培养心理健康专业人才。</v>
          </cell>
          <cell r="O786" t="str">
            <v>精卫中心项目 总体目标：
为南澳各小学开展校园心理健康教育及咨询培训服务，建立精准服务模式，持续开展项目，形成长效服务模式，更好地满足南澳县校园心理健康教育的需求。帮扶南澳县团委建设校外辅导站，通过对当地社工进行培训，让他们具备一定的心理咨询技能，能进行一般的心理问题识别和疏导；定期在校外辅导站开展心理讲座、团辅等形式多样的心理科普活动，提高家长、孩子心理健康知识知晓度
精卫中心项目 年度目标：
1.开展心理健康体检：对全县师生开展心理健康体检全覆盖工作，于春季开学进行。
2.心理健康教师培训：对全县教</v>
          </cell>
          <cell r="P786" t="str">
            <v>精卫中心：交通费用1000元/月，人员误餐费500元/月，材料费用1500/月，人员经费10000元/月.每年15600元
校团委：交通费、餐费补助400元/人·次,每次10人，共4次，合计16000元</v>
          </cell>
          <cell r="Q786">
            <v>6.28</v>
          </cell>
        </row>
        <row r="786">
          <cell r="U786" t="str">
            <v>校团委林煜科长
13729208633
精卫中心办公室赵颖琳主任
18666683215
商学院章冰燕老师
13924786125</v>
          </cell>
        </row>
        <row r="787">
          <cell r="N787" t="str">
            <v>根据地方具体需求，提供人才培训服务</v>
          </cell>
          <cell r="O787" t="str">
            <v>本项目开展适合南澳县海域养殖的华贵栉孔扇贝、长紫菜、石花菜、海带冬苗、卡帕藻等海水优良贝藻类养殖苗种培育、养殖示范，进行海水养殖新技术和新模式研究与示范，进行海水养殖技术培训和技术服务。项目可优化南澳县海水养殖品种和生产结构，构建优化海水生态养殖模式，推动地方海水养殖产业的可持续发展。</v>
          </cell>
          <cell r="P787" t="str">
            <v>预计3年培育海水养殖贝藻类苗种50亩，其中扇贝苗种10亩、长紫菜苗种30亩，海带、石花菜和卡帕藻苗种合计10亩。</v>
          </cell>
          <cell r="Q787">
            <v>30</v>
          </cell>
          <cell r="R787">
            <v>5</v>
          </cell>
          <cell r="S787">
            <v>10</v>
          </cell>
          <cell r="T787">
            <v>15</v>
          </cell>
          <cell r="U787" t="str">
            <v>理学院王树启老师
15815177025</v>
          </cell>
        </row>
        <row r="788">
          <cell r="N788" t="str">
            <v>学校选派有关企业管理、人力资源管理的专家教授开展企业人力资源管理等方面的技术知识培训。
时间节点：初定九月起每月一次，老师数量再议。
合作模式：培训班或者讲座进行授课培训，经验交流，问题解答等。
培训对象：县内中小企业员工。
初步培训课程：
1.现代中小企业管理制度创新、成本管理在企业管理中的地位；
2.现代企业管理人员绩效考评与基层员工激励制度；
3.做好职业生涯规划促进企业发展；
4.创新创业精神对企业发展的促进作用。
预期成果：通过培育现代企业管理人才，为南澳各项产业发展奠定人力资源保障。</v>
          </cell>
          <cell r="O788" t="str">
            <v>总体目标：根据南澳县人社局实际需求，开展相关企业管理、人力资源管理培训，以提升以南澳县内领导干部、中小企业员工现代化管理能力。为提高管理人员的管理素养及县镇发展，提供智力支持。为推动南澳高质量发展提供坚强保证。
年度目标：
一、选派学院企业管理、人力资源管理专家、教授对南澳县中小企业员工开展企业人力资源管理等方面的技术知识培训，并与学员进行问题解答、经验交流等。
初步培训课程:
1.现代中小企业管理制度创新、成本管理在企业管理中的地位；
2.现代企业管理人员绩效考评与基层员工计激励制度；
3.做好职业生涯</v>
          </cell>
          <cell r="P788" t="str">
            <v>总计：31480元，包含：交通费：4000元，材料费：2480元，课酬25000元（5次）</v>
          </cell>
          <cell r="Q788">
            <v>3.148</v>
          </cell>
          <cell r="R788">
            <v>0</v>
          </cell>
          <cell r="S788">
            <v>3.148</v>
          </cell>
          <cell r="T788">
            <v>0</v>
          </cell>
          <cell r="U788" t="str">
            <v>商学院孟书老师13843040912</v>
          </cell>
        </row>
        <row r="789">
          <cell r="N789" t="str">
            <v>具体课程初步设计如下：
1.粤菜师傅培训班；2.电商营销人员培训班；3.酒店民宿管理和产品营销培训班；4.酒店服务礼仪技能培训班；5.农渔业种养技术培训班；6.创业青年培训班；7.潮汕非遗工艺传承培训班等系列班次。
请校方每个班次派遣2位专家教授作专题课程辅导，合计14名。</v>
          </cell>
          <cell r="O789" t="str">
            <v>开设渔业养殖技术培训，提高渔业养殖人员的养殖技术。</v>
          </cell>
          <cell r="P789" t="str">
            <v>专家课酬费用：500元*3小时=1500元</v>
          </cell>
          <cell r="Q789">
            <v>0.15</v>
          </cell>
          <cell r="R789">
            <v>0.15</v>
          </cell>
          <cell r="S789" t="str">
            <v>/</v>
          </cell>
          <cell r="T789" t="str">
            <v>/</v>
          </cell>
          <cell r="U789" t="str">
            <v>人事处李畅科长
86502365</v>
          </cell>
        </row>
        <row r="790">
          <cell r="N790" t="str">
            <v>根据南澳县实际需求开展相关培训，项目内容包括：
1.粤菜师傅培训班；
2.电商营销人员培训班；
3.酒店民宿管理和产品营销培训班；
4.酒店服务礼仪技能培训班；
5.农渔业种养技术培训班；
6.创业青年培训班；
7.潮汕非遗工艺传承培训班等开展7个班次的职业技能专题培训。
落实举措：
按南澳县的需求，每个班次邀请2名专家教授作专题课程辅导。校方每个专题征集3-5个专家授课课程提供给南澳县进行选择，采用培训专题课程共享的方式，可更大提升学员授课培训量。</v>
          </cell>
          <cell r="O790" t="str">
            <v>总体指标：通过开展培训，以坚定理想信念宗旨为根本，以全面增强执政本领为重点，高质量教育培训干部，突出育德为先，注重能力培训，采用分类分级，力争全覆盖，进一步提升县管干部、中青年干部现代化管理能力，推进南澳人才技能的提升，助力南澳高质量发展，推动学校“双高”工作建设水平。
分年指标：（初定，具体按南澳县确认时间为准）
2023年：
2023年11月-12对接南澳县相关职能部门，开展培训前期调研工作；根据培训需求，向各二级学院（部）进行培训课程征集。
2023.12开展文旅产业发展专题培训班、乡村振兴专题培训</v>
          </cell>
          <cell r="P790" t="str">
            <v>各类培训项目</v>
          </cell>
          <cell r="Q790">
            <v>2.5</v>
          </cell>
          <cell r="R790">
            <v>0.5</v>
          </cell>
          <cell r="S790">
            <v>1</v>
          </cell>
          <cell r="T790">
            <v>1</v>
          </cell>
          <cell r="U790" t="str">
            <v>文化旅游学院
黄小铭（院长）13428348088      高樱彤                   13715874848
</v>
          </cell>
        </row>
        <row r="791">
          <cell r="N791" t="str">
            <v>1.召开校企洽谈会，提升辖区商企的服务和管理水平的同时，解决校方学生就业问题；
2.倡导大学生下乡入户，开展旅游市场环境调查
3.探索建立学生群体对接优惠机制</v>
          </cell>
          <cell r="O791" t="str">
            <v>1.2023年11月-2025年11月 开展对接和企业需求清单；    2.2024.05-2026.5  分批派学生到南澳开展实习；      3.2024.01-2025.12 师生共同到企业开展调查和服务；</v>
          </cell>
          <cell r="P791" t="str">
            <v>开展社会调查、差旅等</v>
          </cell>
          <cell r="Q791">
            <v>30.5</v>
          </cell>
          <cell r="R791">
            <v>0.5</v>
          </cell>
          <cell r="S791" t="str">
            <v>10</v>
          </cell>
          <cell r="T791" t="str">
            <v>20</v>
          </cell>
          <cell r="U791" t="str">
            <v>文化旅游学院
黄小铭（院长）13428348088
高樱彤                   13715874848
</v>
          </cell>
        </row>
        <row r="792">
          <cell r="N792" t="str">
            <v>学校选派法学专家教授组建专家团队开展行政诉讼方面的法律咨询服务，为南澳县行政诉讼工作提供更加专业的法律意见，提高行政诉讼工作的质效。为行政执法人员进行行政法方面的培训。</v>
          </cell>
          <cell r="O792" t="str">
            <v>提升行政机关行政执法水平，提高行政行政诉讼应诉能力。2023年开展授课、调研和宣传各一次，今后长期合作提供法律咨询和行政执法人员培训。</v>
          </cell>
          <cell r="P792" t="str">
            <v>开展5次培训，每次4人，每人次补贴1000元，共计2万元；组织5次调研，每次6人，每人次补贴500元，共计1.5万元；开展5次讲座，每次1人，每人次补贴3000元，共计1.5万元；开展10次法律咨询，每次6人，每人次补贴500元，共计3万元；开展2次合作课题研究，每次5人，每人次补贴5000元，共计5万元。合计13万元。</v>
          </cell>
          <cell r="Q792">
            <v>13</v>
          </cell>
          <cell r="R792">
            <v>3</v>
          </cell>
          <cell r="S792">
            <v>5</v>
          </cell>
          <cell r="T792">
            <v>5</v>
          </cell>
          <cell r="U792" t="str">
            <v>法学院张扩振老师
15070090861</v>
          </cell>
        </row>
        <row r="793">
          <cell r="N793" t="str">
            <v>组团与陆河县职业技术学校、陆河县新能源技工学校开展结对帮扶，组建专家团队帮助相关学校优化人才培养方案，深挖职教内涵，提升办学水平。探索中高职贯通培养新模式，助力陆河中职教育高质量发展。与陆河县共寻多方资源，探索乡村振兴人才定向培育机制。</v>
          </cell>
          <cell r="O793" t="str">
            <v>
2024-2027年度目标：
1.开展中职学校结对帮扶，在国培、省培项目中优先安排陆河县职业技术学校、陆河县新能源技工学校教师参加培训，助力职业教育高素质专业化“双师型”教师队伍建设。
2.与陆河县职业技术学校开展中高职贯通培养，挂牌设立“深圳信息职业技术学院中高职贯通联合培养共建办公室”，助力陆河县基础教育高质量发展，力争扩大招生覆盖专业和人数。
3.组建专家团队帮助相关学校优化人才培养方案，深挖职教内涵，提升办学水平。</v>
          </cell>
        </row>
        <row r="793">
          <cell r="U793" t="str">
            <v>驻县服务队队长，胡学英（13510185759）
驻县服务队副队长，雷聪聪（13760395330）</v>
          </cell>
        </row>
        <row r="794">
          <cell r="N794" t="str">
            <v>组织开展中小学校校长、教师骨干培训，跟岗学习、教研交流、教研指导活动。开展学生志愿服务，暑期三下乡活动。。通过会议、论坛、调研、学术研讨等多种形式的活动，加强基础教育领域交流合作。</v>
          </cell>
          <cell r="O794" t="str">
            <v>2024-2026年，通过会议、论坛、调研、培训、学术研讨等多种形式的活动，提升基础教育办学水平、提升教师综合素质，开展教研指导帮扶，推进教研协作，推动推动陆河县基础教育高质量发展。每年组织陆河中小学校长、名优骨干教师培训，选拔高校及其附属中学优秀教师送教上门。
2024-2026年，开展学生志愿服务，到陆河县开展支教活动，面向中小学开展编程、科普、美术、声乐等领域讲座、旋转课堂等活动；利用三下乡社会实践活动，开展学生下乡支教；安排特色科技类社团下乡，开展科技科普类活动；
2024-2026年，加强基础教</v>
          </cell>
        </row>
        <row r="794">
          <cell r="U794" t="str">
            <v>驻县服务队队长，胡学英（13510185759）
驻县服务队副队长，雷聪聪（13760395330）</v>
          </cell>
        </row>
        <row r="795">
          <cell r="N795" t="str">
            <v>在乐昌市教师发展中心共建“双百行动”培训学院</v>
          </cell>
          <cell r="O795" t="str">
            <v>对乐昌市教师、镇村干部、返乡创业人员、企业商户、农民等举办人才培训班，引进培育骨干教师、产业经济师、工程师、乡村工匠、职业经理人、电商等专业人才。 </v>
          </cell>
          <cell r="P795" t="str">
            <v>完成初步方案，正在进行项建及可研编制。</v>
          </cell>
        </row>
        <row r="795">
          <cell r="U795" t="str">
            <v>赵明 
广东省科学院驻乐昌市服务队队长
18022391569 </v>
          </cell>
        </row>
        <row r="796">
          <cell r="N796" t="str">
            <v>在团乐昌市委、乐昌市教师发展中心、乐昌市中等职业技术学校等单位挂牌设立乐昌市 “双百行动”实践基地</v>
          </cell>
          <cell r="O796" t="str">
            <v>1.结对共建乐昌市中等职业技术学校，在中高职三二分段人才培养、师资培训、职业技能培训、实训基地建设、课题联合申报等方面深化合作；开展专业化教育管理干部和教师互派锻炼、跟岗实践；推动乐昌中职学校定向招生、培养使用，提升学校办学质量、学生实践能力。 
2.加强团组织结对共建，深入开展大学生“三下乡”活动；组织青年大学生“百千万工程”突击队赴乐昌相关镇村新时代文明实践站，开展调查研究、慰问演出、文艺支教、科技下乡等工作；
3.在乐昌市教师发展中心建设大学生校外实践教学基地，定期组织广东舞蹈戏剧职业学院艺术、体育</v>
          </cell>
          <cell r="P796" t="str">
            <v>完成初步方案，正在进行项建及可研编制。</v>
          </cell>
        </row>
        <row r="796">
          <cell r="U796" t="str">
            <v>赵明 
广东省科学院驻乐昌市服务队队长
18022391569 </v>
          </cell>
        </row>
        <row r="797">
          <cell r="N797" t="str">
            <v>项目内容：南雄传统音乐文化资源在区域基础教育中的应用与发展。落实举措：1.对口帮扶5所乡镇学校，为学校提供人力（师资）、智力（作品、经验、知识）等多方位支持。2.探索地方文化在中小学音乐课程中的具体教学方法；建设本土特色音乐教材；打造“一校一品”的文化资源；创作高质量的地方性艺术作品；协助美育成果的推广与传播等，全面提升音乐基础教育师资对传统音乐文化的认识、理解与实际运用能力。3.以地方文化资源为案例来构建地方教师专业发展体系4.建立工作站。</v>
          </cell>
          <cell r="O797" t="str">
            <v>总体目标：将挖掘整理南雄传统音乐文化资源与基础教育课堂相结合，促进区域基础教育高质量发展。
年度目标：1.2023-2024年，设立工作站，建立5所中小学教育实习基地，每年选派实习生进行教育实习；2、2024-2025年，推进南雄市地方音乐、舞蹈文化教学实践采风以及调查研究每学期不少于2次，每学期邀请非遗传承人，专家讲学不少于5次，提供专业人才对南雄中小学音乐教师加强师资培训等；3、2024-2027年，整理教学资源库与原创作品（村歌）创编不少于3首，南雄红色歌曲创编不少于3首。进行校本课程研究与相关教材</v>
          </cell>
          <cell r="P797" t="str">
            <v>差旅费：2万；资料费：1万；
数据采集费：1万；设备费：1万
专家咨询费：2万；劳务费：2万
演出费：5万；版面费：2万
村歌原创作品费：15万   红色歌曲创编：15万；其他：1万
</v>
          </cell>
          <cell r="Q797">
            <v>60</v>
          </cell>
          <cell r="R797">
            <v>20</v>
          </cell>
          <cell r="S797">
            <v>20</v>
          </cell>
          <cell r="T797">
            <v>20</v>
          </cell>
          <cell r="U797" t="str">
            <v>韶关学院音乐与舞蹈学院(王群英13726560503)</v>
          </cell>
        </row>
        <row r="798">
          <cell r="N798" t="str">
            <v>项目内容：1.为南雄市产业提供新一代信息技术（5G、人工智能、物联网、无人机、大数据、信创）、智慧家居、电工电子虚拟仿真等项目培训资源与考证。2.针对学校师资不足情况开展南雄市职业学校师资培训提升班。3.为南雄市开展高技能人才培育提供师资。落实举措：1、举办新一代信息技术讲座；2、举办职业学校信息技术教师培训班；3、开展信息技术技能培训。</v>
          </cell>
          <cell r="O798" t="str">
            <v>总体目标：1.为南雄市产业提供新一代信息技术（5G、人工智能、物联网、无人机、大数据、信创）、智慧家居、电工电子虚拟仿真等项目培训资源与考证。2.针对学校师资不足情况开展南雄市职业学校师资培训提升班。3.为南雄市开展高技能人才培育提供师资。落实举措：1、举办新一代信息技术讲座；2、举办职业学校信息技术教师培训班；3、开展信息技术技能培训</v>
          </cell>
          <cell r="P798" t="str">
            <v>10万元，1.5万元用于相关调研工作，其余8.5万元用于培训班、讲座、技能培训等工作。</v>
          </cell>
          <cell r="Q798">
            <v>10</v>
          </cell>
          <cell r="R798">
            <v>0</v>
          </cell>
          <cell r="S798">
            <v>5</v>
          </cell>
          <cell r="T798">
            <v>5</v>
          </cell>
          <cell r="U798" t="str">
            <v>惠州工程职业学院张利15363866759</v>
          </cell>
        </row>
        <row r="799">
          <cell r="N799" t="str">
            <v>项目内容：南雄市基层医疗人员职业能力提升。落实举措：1.根据调研情况，形成南雄市基层医疗水平提升行动方案。2.组织医学院到镇、村开展志愿义诊服务，送医送药下乡，组织南雄市年轻医生护士到韶关医学院接受学习培训。3.与南雄市卫健局合作，提供师资和人才支撑，开办“西学中”人才培训班，提高中医理疗等特色医疗服务能力。</v>
          </cell>
          <cell r="O799" t="str">
            <v>1.全科医生培训23人（2023年7人，2024和2025年各8人）。2.西学中培训200人（2024和2025年各100人）。3.乡村医生（含护士）培训75人次（2024年50人，2025年25人）。4.义诊8次（2024年和2025年各4次）</v>
          </cell>
          <cell r="P799" t="str">
            <v>1.全科医生培训，0.67万/人（2023年7人，2024和2025年各8人）。2.西学中培训8000元/人（2024和2025年各100人）。3.乡村医生培训3000元/人（2024年50人，2025年25人）。4.义诊6000元/次（含药品、耗材），2024和2025年各4次。</v>
          </cell>
          <cell r="Q799">
            <v>202.69</v>
          </cell>
          <cell r="R799">
            <v>4.67</v>
          </cell>
          <cell r="S799">
            <v>102.76</v>
          </cell>
          <cell r="T799">
            <v>95.26</v>
          </cell>
          <cell r="U799" t="str">
            <v>韶关学院医学院（曹光誉18038928181）</v>
          </cell>
        </row>
        <row r="800">
          <cell r="N800" t="str">
            <v>项目内容：南雄市基础教育师资能力提升。落实举措：1.提供中小学教师指导和培训。2.开展送教下乡与交流学习，提高教学质量。3.提供非师范类教师教学培训。4.选派优秀教师对南雄市中小学教师进行教学能力和科研能力帮扶。5.选派师范生到基础教育学校开展教育实习。</v>
          </cell>
          <cell r="O800" t="str">
            <v>总体目标：与南雄市教育局联合培训中小学教师不少于1000人次，并对其非师范类教师举办相应培训（重点针对心理学和教育学课程），根据需求，承接南雄市相关培训项目；为南雄市中小学提供不少于5次的名师送教指导；选派不少于10人次教师驻点或不定期指导南雄中小学教师教科研；每年选派不低于师范生总人数的3%赴南雄市中小学进行教育实习。年度量化指标：每年为南雄市培训师资不少于200人次；每年为南雄市中小学提供名师送教指导不少于1次；每年选派教师对南雄市中小学教科研进行驻点或不定期指导不少于2人次；每年选派不低于师范生总人</v>
          </cell>
          <cell r="P800" t="str">
            <v>1.学生实习经费投入：5万元，500元/人，100人；2.送教下乡、教研讲座等投入：3万元，5000元/次，6次；3.调研差旅费投入：2万元；4.教师培训投入：330万元，6600元/人，500人。</v>
          </cell>
          <cell r="Q800">
            <v>340</v>
          </cell>
          <cell r="R800">
            <v>105</v>
          </cell>
          <cell r="S800">
            <v>115</v>
          </cell>
          <cell r="T800">
            <v>120</v>
          </cell>
          <cell r="U800" t="str">
            <v>韶关学院教育学部（钟良才13826350860）</v>
          </cell>
        </row>
        <row r="801">
          <cell r="N801" t="str">
            <v>项目内容：南雄市基础教育质量现状调研与咨询，包括：1.中小学、学前教育教师教学质量现状调研咨询，2.中小学、学前教育教师教学质量提升行动研究方案和学前教育相关课程开发，3.师范类教师教学现状调研咨询服务和教师教学能力提升行动研究方案。落实举措：1.组建中小学、学前教育教学质量提升行动咨询专家团队 ，2.开展中小学、学前教育教学质量提升咨询或培训活动。</v>
          </cell>
          <cell r="O801" t="str">
            <v>总体目标：组建教学质量咨询团队，开展实地调研，提出有针对性的服务方案。 具体如下：1、2023：前期，组建专家团队；2、2024-2025年：走访调研，发现薄弱点；选定学校（或幼儿园）开展教师课堂教学能力诊断；开展教师心理健康辅导技能培训；3、2025年：督促、回访，整改提升、总结。</v>
          </cell>
          <cell r="P801" t="str">
            <v>差旅费：12.5万元；专家费：3万元。共计15.5万元</v>
          </cell>
          <cell r="Q801">
            <v>15.5</v>
          </cell>
          <cell r="R801">
            <v>0.5</v>
          </cell>
          <cell r="S801">
            <v>7.5</v>
          </cell>
          <cell r="T801">
            <v>7.5</v>
          </cell>
          <cell r="U801" t="str">
            <v>韶关学院教育科学学院（韶州师范学院）(王彦才15875130086)</v>
          </cell>
        </row>
        <row r="802">
          <cell r="N802" t="str">
            <v>项目内容：南雄市学校美育水平提升。落实举措：1.结合实际需求，举办系列具有针对性的中小学美育师资培训；2.校地共建广东省“双百行动”——“学校美育改革创新平台”，助力南雄学校美育发展；3.省级美育名师工作室设置南雄工作站，开展美育课程建设、教研、社团活动、校园文化等方面帮扶指导；4.开展粤北采茶舞韵律操创排、推广活动；5.组织美育创作业务团队专项指导校园美育作品创排；6.利用现代直播、短视频等媒介传播南雄非遗传统文化，助推非遗产业化再生产。</v>
          </cell>
          <cell r="O802" t="str">
            <v>主要目标：校地共建“双百行动”学校美育改革创新平台，共同推进双方学校美育高质量发展。
2023-2024年量化指标：完成学校美育改革创新平台揭牌及总体构建设计；开展南雄市中小学美育教师师资培训活动3次，预计惠及教授500人次；面向南雄开展中小学粤北采茶舞韵律操创排、设计及推广合作2次；选定南雄市美育浸润行动计划对口学校，为对口学校开展美育课程和社团建设，特色校园美育文化挖掘与建设等，全面到对口学校帮扶不少于20次。
2025-2026年度量化指标：持续开展南雄市中小学美育教师能力提升培训系列专题活动，继续</v>
          </cell>
          <cell r="P802" t="str">
            <v>经费投入包括：
    差旅费（交通、食宿等）：标准为：车费1500-2500/次，市级培训餐标100元/人/天；年度计划赴对口学校帮扶不少于20次，年度差旅费预算约为4万元。
    宣传费（培训物资，海报印制，摄影视频等）：根据第一期培训活动经费测算，培训物料设计印制3000/次，视频制作费2000/条，拍照费用1000/次。设计年度开展师资培训活动3次，年度宣传费用约为1.5万元。
     课酬：（校内人员按60%执行）院士、全国知名专家、省部级人员：不超过3000元/半天；正高级专业技术职称专业</v>
          </cell>
          <cell r="Q802">
            <v>34</v>
          </cell>
          <cell r="R802">
            <v>10</v>
          </cell>
          <cell r="S802">
            <v>11</v>
          </cell>
          <cell r="T802">
            <v>13</v>
          </cell>
          <cell r="U802" t="str">
            <v>韶关学院团委（邓媛13500204239）</v>
          </cell>
        </row>
        <row r="803">
          <cell r="N803" t="str">
            <v>项目内容：提供农业服务组织现状调研咨询服务和现有资源整合规划、提升生产能力行动研究方案，提供农业生产咨询与指导培训服务。落实举措：1、组建农业规划与生产咨询团队；2、举办农业专业技术讲座。</v>
          </cell>
          <cell r="O803" t="str">
            <v>总体目标：提供农业生产咨询与指导培训服务年均10余次。
年度指标：每年赴南雄市水口镇、邓坊镇等地开展果树绿色栽培、优质肉禽生态养殖等技术示范与应用推广10余次。总目标：为南雄市水稻种植提供技术支持。
2023：组建水稻生产技术指导团队；
2024-2025. 举办一系列农业专业技术讲座（涉及水稻病虫害防治、种植技术、国家相关农业政策及农业生物技术等）。</v>
          </cell>
          <cell r="P803" t="str">
            <v>1.调研产生的交通、食宿、差旅等费用5-6万/年；
2.推广示范资料、材料、培训手册制作、打印费7万/年；
3.技术培训相关费用，含农民务工补贴1-2万/年；
</v>
          </cell>
          <cell r="Q803">
            <v>41</v>
          </cell>
          <cell r="R803">
            <v>10</v>
          </cell>
          <cell r="S803">
            <v>15</v>
          </cell>
          <cell r="T803">
            <v>16</v>
          </cell>
          <cell r="U803" t="str">
            <v>韶关学院陈晓远15819242815
吴昊 18818307069
惠州工程职业学院季艳菊15363866817</v>
          </cell>
        </row>
        <row r="804">
          <cell r="N804" t="str">
            <v>项目内容：水利工程管理人员现状调研咨询服务和提供水利工程管理人员培训。落实举措：1、南雄市域水利工程规模，水电站装机容量、上网电量、年利用小时等。2、调研水利工程管理机构和人员。3、举办针对水利工程运行和维护标准、水利工程紧急抢修预案和方案、水利工程安全管理机制和水利工程资料管理与技术支持等专题培训。</v>
          </cell>
          <cell r="O804" t="str">
            <v>南雄市水利工程相关人员的技术水平明显提升。1、2024年完成相关的调研工作；2、2025年完成两场次的培训。</v>
          </cell>
          <cell r="P804" t="str">
            <v>10万元。2万元用于相关调研工作，其余9万元用于培训工作。</v>
          </cell>
          <cell r="Q804">
            <v>11</v>
          </cell>
          <cell r="R804">
            <v>1</v>
          </cell>
          <cell r="S804">
            <v>5</v>
          </cell>
          <cell r="T804">
            <v>5</v>
          </cell>
          <cell r="U804" t="str">
            <v>韶关学院化学与土木工程学院(张圣领18927821461)</v>
          </cell>
        </row>
        <row r="805">
          <cell r="N805" t="str">
            <v>项目内容：南雄市乡村振兴人才驿站专家进站培训。落实举措：1.组建乡村振兴进站专家志愿服务队和党员帮扶先锋小组，建立服务乡村振兴人才信息库。2.精准耦合需求，针对性开展专家推荐工作，选派优秀教师入驻南雄市人才驿站，助力加强人才驿站建设和服务辐射能力；3.开展乡村战略应用人才培训，组织进站专家开展培训，助力积蓄乡村人才储备和招才引智服务工作； 4.从优选拔优秀教师，加入南雄市“百千万工程”决策咨询专班专家智库，参与南雄市改革试点，开展社会调查研究和咨询服务。</v>
          </cell>
          <cell r="O805" t="str">
            <v>总体目标：根据南雄市提出的培训需求，建立人才信息库，选派优秀教师开展培训，并参与南雄市改革试点开展社会调查研究和咨询服务，进一步增强人才服务乡村振兴效能。             年度主要任务目标：根据南雄市年度需求，2024-2025年每年至少选派1-5名优秀教师进驻人才驿站，开展农业等项目培，每年选拔优秀教师，加入南雄市“百千万工程”决策咨询专班专家智库，参与南雄市改革试点</v>
          </cell>
          <cell r="P805" t="str">
            <v>1.交通费、住宿、伙食补助等每人每年11万元。          2.培训资料等每人每年0.5万元。            3.调研工作等每人每年0.5万元  
            </v>
          </cell>
          <cell r="Q805">
            <v>36</v>
          </cell>
          <cell r="R805">
            <v>1</v>
          </cell>
          <cell r="S805">
            <v>15</v>
          </cell>
          <cell r="T805">
            <v>20</v>
          </cell>
          <cell r="U805" t="str">
            <v>韶关学院人力资源部(叶逢福13826315066)
惠州工程职业学院刘育坚13902667322</v>
          </cell>
        </row>
        <row r="806">
          <cell r="N806" t="str">
            <v>项目内容：南雄市养老机构从业人员培训。落实举措：选派专业人才，通过开办培训班、驻点帮扶、共建实习基地的形式培训当地养老护理人员。</v>
          </cell>
          <cell r="O806" t="str">
            <v>协同南雄市民政局开展养老机构从业人员培训活动。</v>
          </cell>
          <cell r="P806" t="str">
            <v>交通费、人员差旅费3万</v>
          </cell>
          <cell r="Q806">
            <v>3</v>
          </cell>
          <cell r="R806">
            <v>1</v>
          </cell>
          <cell r="S806">
            <v>1</v>
          </cell>
          <cell r="T806">
            <v>1</v>
          </cell>
          <cell r="U806" t="str">
            <v>韶关学院医学院(曹光誉18038928181)</v>
          </cell>
        </row>
        <row r="807">
          <cell r="N807" t="str">
            <v>项目内容：南雄市相关职业院校农学专业学科建设。落实举措：研讨并制定农学学科建设质量提升方案、基层人才培训计划，对农学专业建设持续提供帮扶。</v>
          </cell>
          <cell r="O807" t="str">
            <v>总体目标：通过结对共建社会实践基地，推进校地青年人才培养，结对交流和高校实践育人工作，有力解决地方实际困难，促进乡村振兴和青年志愿者服务等人才、科技、智力和文化资源协同发展。
1.2023年9月-2023年底，组建专项工作团队，常态化开展多彩乡村文化和特色农产品宣传推介，争取一年见成效，三年有突破，五年成品牌；
2.2023年-2024年，在南雄建立社会实践活动基地，每年组织大学生志愿者深入基地开展科技支农、关爱“三留守”多彩假日、社会调研等社会实践活动；
3.每年合作开展1-2次青年骨干交流或培训活动；</v>
          </cell>
          <cell r="P807" t="str">
            <v>经费投入包括：
    差旅费（交通、食宿等），标准为：车费1500-2500/次，市级培训餐标100元/人/天；年度差旅费预算约为5万元。
    宣传与物资费用（培训、会晤物资，海报印制，摄影视频等）:根据第一期培训活动经费测算，培训物料设计印制3000/次，视频制作费2000/条，拍照费用1000/次。设计年度开展师资培训活动1-2次，拍摄地方宣传视频8-10支，年度宣传费用约为4万元。
   课酬:（校内人员按60%执行）院士、全国知名专家、省部级人员：不超过3000元/半天；正高级专业技术职称专</v>
          </cell>
          <cell r="Q807">
            <v>45</v>
          </cell>
          <cell r="R807">
            <v>10</v>
          </cell>
          <cell r="S807">
            <v>17</v>
          </cell>
          <cell r="T807">
            <v>18</v>
          </cell>
          <cell r="U807" t="str">
            <v>韶关学院生物与农业学院（陈晓远15819242815）
惠州工程职业学院季艳菊15363866817</v>
          </cell>
        </row>
        <row r="808">
          <cell r="N808" t="str">
            <v>推进南方医科大学与仁化县人民医院、妇幼保健院、乡镇卫生院等帮扶对接，开展适合乡镇的实用性医疗卫生培训、讲座，培养基础医疗卫生人才。</v>
          </cell>
          <cell r="O808" t="str">
            <v>提升仁化县医疗系统的医护能力，推动南方医科大学与县人民医院、妇幼保健院、乡镇卫生院等的帮扶对接。
2023
1.完成南方医科大学与仁化县医疗机构的合作框架初步设计，明确合作方向和培训内容。
2.组建医疗培训团队。
3.开展至少1次实用性医疗卫生培训或讲座，提升基础医疗卫生人才的技能水平。
2024
1.完善南方医科大学与仁化县医疗机构的合作细则，确保医学培训的可行性和实施性。
2.至少有50%的乡镇卫生院医护人员参与培训项目，提升他们的医疗水平。
3.评估医护人员培训效果，确保其在实践中能够应用所学知识。</v>
          </cell>
          <cell r="P808" t="str">
            <v>实用性医疗卫生培训或讲座费用： 用于开展至少1次实用性医疗卫生培训或讲座，包括场地租赁、讲师费用、教材费用等。
乡镇卫生院医护人员培训费用： 用于确保至少有50%的乡镇卫生院医护人员参与培训项目，包括培训费用、差旅费用等。
医护人员培训效果评估费用： 用于评估医护人员培训效果，确保其在实践中能够应用所学知识，包括评估费用、报告撰写费用等。
科普宣传文章发布费用： 用于在医学领域的新媒体平台上发布不少于5篇相关医学知识科普宣传文章，包括撰写费用、推广费用等。</v>
          </cell>
          <cell r="Q808">
            <v>31</v>
          </cell>
          <cell r="R808">
            <v>4</v>
          </cell>
          <cell r="S808">
            <v>15</v>
          </cell>
          <cell r="T808">
            <v>12</v>
          </cell>
          <cell r="U808" t="str">
            <v>孙俊川 驻县服务队队长 13824416635</v>
          </cell>
        </row>
        <row r="809">
          <cell r="N809" t="str">
            <v>支持县卫生人才到南方医科大学或附属医院进修学习，积极开展乡村医生综合能力提升培训、基层护理技能培训、基层卫生管理能力提升培训。</v>
          </cell>
          <cell r="O809" t="str">
            <v>"通过加强县镇村医疗人才培养项目，提升仁化县卫生系统的医疗人才水平，加强乡村医生的专业综合能力和卫生管理能力。
2023
1.完成南方医科大学、附属医院与仁化县卫生系统合作的初步规划，明确项目推进的关键节点。
2.成立加强县镇村医疗人才培养项目团队，对接县卫生系统，建立合作机制。
2024
1.完成南方医科大学、附属医院与仁化县卫生系统合作的最终设计，启动项目实施。
2.至少有5名县级卫生系统的医疗人才参与进修学习，提升其专业水平。
3.实施乡村医生综合能力提升培训，培训不少于30名乡村医生，提高其医疗服</v>
          </cell>
          <cell r="P809" t="str">
            <v>医疗人才进修学习费用： 用于支持至少有5名县级卫生系统的医疗人才参与南方医科大学或附属医院的进修学习，包括学费、住宿费、交通费等。
乡村医生培训费用： 用于实施乡村医生综合能力提升培训，培训不少于30名乡村医生，包括培训师费、培训场地费等。
基层护理技能培训费用： 用于实施基层护理技能培训，培训不少于20名基层护士，包括培训师费、培训场地费等。</v>
          </cell>
          <cell r="Q809">
            <v>25</v>
          </cell>
          <cell r="R809">
            <v>5</v>
          </cell>
          <cell r="S809">
            <v>10</v>
          </cell>
          <cell r="T809">
            <v>10</v>
          </cell>
          <cell r="U809" t="str">
            <v>孙俊川 驻县服务队队长 13824416635</v>
          </cell>
        </row>
        <row r="810">
          <cell r="N810" t="str">
            <v>1.对接高校帮扶指导仁化中小学，进一步加强中小学名教师、名班主任工作的建设，充分发挥名教师、名班主任的示范辐射作用，举办办学、教育教学管理提质增效等方面的主题培训，全面提升仁化基础教育办学能力和办学水平，推动仁化基础教育高质量发展。
2.建设高质量教师队伍，深化支教帮扶、跟岗学习、交流研讨工作机制，对接高校帮扶指导仁化中小学教师教育教学理念、教育科研、教学能力、学生教育管理、学科教学提质增效等方面的主题培训，通过结对帮扶提升教师专业素养和教学能力。</v>
          </cell>
          <cell r="O810" t="str">
            <v>提升仁化基础教育的整体办学能力和水平，助力教育事业的高质量发展。
2023年扎实做好调研，明确合作意向。               2024计划与发达地区的名教师、名班主任工作团队对接，组织不少于四场教育交流研讨活动。建立支教帮扶、跟岗学习、交流研讨等工作机制，为教师提供全方位的专业培训。2025年通过结对共建，至少有一半的教师专业素养和教学能力有明显提升，指导仁化中职在省级名班主任比赛中获奖。</v>
          </cell>
          <cell r="P810" t="str">
            <v>培训师资费用： 考虑到培训的主题涉及名教师、名班主任的示范辐射作用，以及高校帮扶指导的需求，需要邀请相关领域内的专业人才进行培训。培训师资费用包括专业人才的讲师费用、差旅费、食宿费等。
培训场地费用： 为了提供合适的培训环境，可能需要租赁培训场地，包括教室、会议室等。场地费用包括租金、设备租赁费用等。
培训材料费用： 为参与培训的教师提供相应的培训教材、资料，确保培训效果。培训材料费用包括印刷费、复印费等。
其他支出： 考虑到培训的具体情况，可能还需要其他支出，如礼品、纪念品等。</v>
          </cell>
          <cell r="Q810">
            <v>15</v>
          </cell>
          <cell r="R810">
            <v>5</v>
          </cell>
          <cell r="S810">
            <v>5</v>
          </cell>
          <cell r="T810">
            <v>5</v>
          </cell>
          <cell r="U810" t="str">
            <v>郭琪伟 驻县服务队副队长 19802035040</v>
          </cell>
        </row>
        <row r="811">
          <cell r="N811" t="str">
            <v>利用寒暑假、节假日组建大学生社会实践团队到仁化县开展支医、心理帮扶、科普、支教、绿美广东等各种类型社会实践；持续开展广东大学生青年“百千万工程”突进队项目。</v>
          </cell>
          <cell r="O811" t="str">
            <v>"通过开展大学生社会实践项目，促进文旅特色产业发展，提升乡村旅游点景区品质，同时加强社会服务和传播。
2023
1.组建大学生社会实践团队，明确实践内容和方式，对接仁化县相关部门。
2.完成支医、心理帮扶、科普、支教等项目的初步设计，明确关键节点。
3.与仁化县建立社会实践项目合作机制，组建团队对接相关县级机构。
2024
1.完成社会实践项目的最终设计，启动项目实施。
2.至少完成1个乡村旅游点的初步打造，提升景区品质。
3.编写并发布不少于5篇社会实践资料和故事，通过新媒体宣传传播。"</v>
          </cell>
          <cell r="P811" t="str">
            <v>乡村旅游点打造费用： 用于至少完成1个乡村旅游点的初步打造，提升景区品质，包括设施建设费用、宣传费用等。
宣传资料和故事发布费用： 用于编写并发布不少于5篇社会实践资料和故事，通过新媒体宣传传播，包括创作费用、宣传费用等。</v>
          </cell>
          <cell r="Q811">
            <v>30</v>
          </cell>
          <cell r="R811">
            <v>5</v>
          </cell>
          <cell r="S811">
            <v>15</v>
          </cell>
          <cell r="T811">
            <v>10</v>
          </cell>
          <cell r="U811" t="str">
            <v>孙俊川 驻县服务队队长 13824416635</v>
          </cell>
        </row>
        <row r="812">
          <cell r="N812" t="str">
            <v>对镇村干部、返乡创业人员、企业商户、农民等提供专项培训及职业技能鉴定（车工、铣工、钳工、电工、空调制冷维修工等），提升职业技能水平，并颁发职业技能认定证书。</v>
          </cell>
          <cell r="O812" t="str">
            <v>通过开展技能培训项目，提升镇村干部、返乡创业人员、企业商户、农民等的职业技能水平。
2023年扎实做好调研，举办第一期“乡村CEO”培训班。2024计划制定覆盖更广泛的周期专项培训方案，并继续举办专项培训。             2025年计划持续进行专项培训，确保覆盖群体更广泛，协助做好职业技能鉴定，促进更多人的职业发展。</v>
          </cell>
          <cell r="P812" t="str">
            <v>培训师资费用： 用于聘请相关领域的专业培训师资，包括培训讲师费用、差旅费、食宿费等。
培训场地费用： 用于租赁培训场地，包括教室、工作坊等，涵盖租金和设备租赁费用。        职业技能认定证书费用： 用于颁发职业技能认定证书的制作、印刷等费用。</v>
          </cell>
          <cell r="Q812">
            <v>30</v>
          </cell>
          <cell r="R812">
            <v>10</v>
          </cell>
          <cell r="S812">
            <v>10</v>
          </cell>
          <cell r="T812">
            <v>10</v>
          </cell>
          <cell r="U812" t="str">
            <v>郭琪伟 驻县服务队副队长 19802035040</v>
          </cell>
        </row>
        <row r="813">
          <cell r="N813" t="str">
            <v>1.推动广东技术师范大学与仁化中职学校开展帮扶对接，共建“双百行动”实践实训基地，支持开展科技创新、技术培训、创新创业、实习锻炼等，协助引进优秀企业帮扶中职的产教融合。
2.提供师资培育支持，探索定向师范生培养方式，增设定向师范生培养项目，加强基层师资队伍建设，精准培育基层所需优秀教师。</v>
          </cell>
          <cell r="O813" t="str">
            <v>推动中职教育与高校的融合，促进产教合作，支持学校实施“双百行动”，加强师资培养与基础教育建设。
2023年扎实做好调研，明确合作意向。              2024年计划完成广东技术师范大学与仁化中职学校“双百行动”实践实训基地的初步对接，明确合作方案和计划，逐步启动项目实施。               2025年至少完成一个专业实践实训基地阶段性建设，争取完成一批定向师范生的培养培育工作，学校师资队伍建设质量明显有所提升。</v>
          </cell>
          <cell r="P813" t="str">
            <v>实训基地建设费用： 用于共建“双百行动”实践实训基地
科技创新、技术培训、创新创业、实习锻炼支持费用： 用于支持中职学校进行科技创新、技术培训、创新创业、实习锻炼等项目，包括项目经费、导师费用、实践场地费用等。
师资培育支持费用： 用于提供师资培育支持，包括培训课程费用、培训讲师费用、师资队伍建设等方面的费用。</v>
          </cell>
          <cell r="Q813">
            <v>30</v>
          </cell>
          <cell r="R813">
            <v>10</v>
          </cell>
          <cell r="S813">
            <v>10</v>
          </cell>
          <cell r="T813">
            <v>10</v>
          </cell>
          <cell r="U813" t="str">
            <v>郭琪伟 驻县服务队副队长 19802035040</v>
          </cell>
        </row>
        <row r="814">
          <cell r="N814" t="str">
            <v>项目内容：青年干部挂职培养提升项目 落实举措：广外每学期吸收乳源县镇村优秀青年干部到广外相关职能部门挂职锻炼，脱岗开展为期一学期的工作</v>
          </cell>
          <cell r="O814" t="str">
            <v>总体目标：形成良好的青年干部代培机制，三年为地方培养10-15名优秀年轻干部。分年度目标：2023年—达成初步合作意向。2024年—启动项目，签订青年干部培养协议，推动初期2-3名乳源青年干部赴学校挂职锻炼。2025年—持续推动乳源青年干部赴学校挂职锻炼。</v>
          </cell>
          <cell r="P814" t="str">
            <v>主要用于承担青年干部在广州住宿、生活费用、专业培养费用等。</v>
          </cell>
          <cell r="Q814">
            <v>10</v>
          </cell>
          <cell r="R814">
            <v>0</v>
          </cell>
          <cell r="S814">
            <v>5</v>
          </cell>
          <cell r="T814">
            <v>5</v>
          </cell>
          <cell r="U814" t="str">
            <v>许润生（广东外语外贸大学党委组织部科长）13416169343
张洪荣（广东省委党校驻乳源一六镇工作队成员）15113347173</v>
          </cell>
        </row>
        <row r="815">
          <cell r="N815" t="str">
            <v>项目内容：乳源县委党校办学质量提升项目。落实举措：1.“推上去”支持乳源县委党校分批次派出干部、教师到广东省委党校跟班学习。2.“带下来”组织省委党校培训班成员赴乳源县开展实地教学，进一步加强县委党校教学水平，助力乳源宣传。</v>
          </cell>
          <cell r="O815" t="str">
            <v>总体目标：提升县委党校整体师资水平，加强县委党校整体办学质量。分年度目标：2023年—采用下乡培训、赴省委党校跟班学习等方式为县委党校人员授课，提升县委党员教师水平。向县委党校赠送学习图书与教材。2024年—开展乳源县委党校专题培训班，乳源县委党校分批次派出干部、教师到广东省委党校跟班学习。在科研、教学等方面开展深入合作。同县委党校挖掘实景教学基地，将赴乳源县开展实地教育列入省委党校课程培训安排。2025年—持续推动乳源县委党校专题培训班，形成固定合作机制。</v>
          </cell>
          <cell r="P815" t="str">
            <v>按每名县委党校干部、教师培训费5000元/人估算。2023年拟捐献书籍、安排专家授课培训。2024年启动专题培训班，探索乳源实景课程植入做法；2025年持续深化合作机制。</v>
          </cell>
          <cell r="Q815">
            <v>80</v>
          </cell>
          <cell r="R815">
            <v>20</v>
          </cell>
          <cell r="S815">
            <v>30</v>
          </cell>
          <cell r="T815">
            <v>30</v>
          </cell>
          <cell r="U815" t="str">
            <v>许润生（广东外语外贸大学党委组织部科长）13416169343
张洪荣（广东省委党校驻乳源一六镇工作队成员）15113347173</v>
          </cell>
        </row>
        <row r="816">
          <cell r="N816" t="str">
            <v>项目内容：智力帮扶合作项目。落实举措：1.组建乡村建设服务队并驻村帮扶，开展调研。2.组织协调高层次人才进驻镇级人才驿站。3.组建专门创新创业、企业管理师资队伍，开展新农人、乡村CEO培训班。</v>
          </cell>
          <cell r="O816" t="str">
            <v>总体目标：推动高层次人才在固定一段时间内驻点开展调研、培训。采用新农人、乡村CEO培训班等方式提升当地农村技能培训。分年度目标：2023年—达成初步高层次进驻方案，形成培训具体方案，配套对应激励措施。2024年—启动高层次人才驻点开展调研、培训。协调2-3名高层次人才在固定一段时间内驻点并开展活动。组织师资力量，每年赴乡村开展新农人、乡村CEO培训班至少2次。组织农村产业带头人、村干部去江浙优秀乡村学习经验。2025年—形成较为固定的模式，进一步完善高层次人才服务乡村机制。持续开展培训班，不断扩大培训规模</v>
          </cell>
          <cell r="P816" t="str">
            <v>人员入住人才驿站生活授课补贴，按每人每月2万进行预估，预期2024年每批2-3名入驻，共开展3-5批，入驻时间不少于1个月。2025年持续加强动员。每年持续10万元用于培训班培训工作。包含：教师授课费用、教材费、场地费等。</v>
          </cell>
          <cell r="Q816">
            <v>45</v>
          </cell>
          <cell r="R816">
            <v>5</v>
          </cell>
          <cell r="S816">
            <v>20</v>
          </cell>
          <cell r="T816">
            <v>20</v>
          </cell>
          <cell r="U816" t="str">
            <v>许润生（广东外语外贸大学党委组织部科长）13416169343
张洪荣（广东省委党校驻乳源一六镇工作队成员）15113347173</v>
          </cell>
        </row>
        <row r="817">
          <cell r="N817" t="str">
            <v>项目内容：与始兴中等职业学校联合开展技工人才培训，由广东机电职业技术学院选派专家教授及职业技能培训教师团队为培训提供专业的理论与实操指导。落实举措：2023年12月前完成调研，推进2024年开始分别开展电工、数控研磨机床等工种培训。</v>
          </cell>
          <cell r="O817" t="str">
            <v>2023年10月前完成调研，推进2023年11月完成汽车运用与维修专业一个班50人申报，计划于2024年9月开始由始兴县中等职业学校进行招生，第一批学生于2027年9月进入广东机电职业技术学院继续学习深造。</v>
          </cell>
          <cell r="P817" t="str">
            <v>2.5万：启动0.5+每年实施1万</v>
          </cell>
        </row>
        <row r="817">
          <cell r="R817">
            <v>0.5</v>
          </cell>
          <cell r="S817">
            <v>1</v>
          </cell>
          <cell r="T817">
            <v>1</v>
          </cell>
          <cell r="U817" t="str">
            <v>联系人：万益（广东机电职业技术学院驻始兴县服务队副队长，13719004122）</v>
          </cell>
          <cell r="V817" t="str">
            <v>面向始兴县全域</v>
          </cell>
          <cell r="W817" t="str">
            <v>面向始兴县全域</v>
          </cell>
        </row>
        <row r="818">
          <cell r="N818" t="str">
            <v>项目内容：与始兴中等职业学校联合开展汽技工人才培训，广东机电职业技术学院选派专家教授及职业技能培训教师团队为培训提供专业的理论与实操指导。落实举措：2023年12月前完成调研，推进2024年开始分别开展电工、数控研磨机床等工种培训</v>
          </cell>
          <cell r="O818" t="str">
            <v>2023年12月前完成调研，2024年到2025年开始分别开展电工、数控研磨机床等工种培训。</v>
          </cell>
          <cell r="P818" t="str">
            <v>4.5万：启动0.5+每年实施2万</v>
          </cell>
        </row>
        <row r="818">
          <cell r="R818">
            <v>0.5</v>
          </cell>
          <cell r="S818">
            <v>2</v>
          </cell>
          <cell r="T818">
            <v>2</v>
          </cell>
          <cell r="U818" t="str">
            <v>联系人：万益（广东机电职业技术学院驻始兴县服务队副队长，13719004122）</v>
          </cell>
          <cell r="V818" t="str">
            <v>面向始兴县全域</v>
          </cell>
          <cell r="W818" t="str">
            <v>面向始兴县全域</v>
          </cell>
        </row>
        <row r="819">
          <cell r="N819" t="str">
            <v>项目内容：利用暨南大学人才和科研优势，促进学界和业界互动，推动学术研究和实践创新融合，助力县级融媒体中心高质量发展。落实举措：1.2023年建立县域融媒体研究与实践基地；2.建立红色文化传播实践地；3.2024年起建立人才培养、人才互动、科研创新合作等方面合作机制及模式；4.每年促进学界和业界互动，推动学术研究和实践创新融合；5.每年邀请专家学者到始兴融媒体中心授课；6.邀请融媒体中心干部参加学校相关学习活动。</v>
          </cell>
          <cell r="O819" t="str">
            <v>总目标：促进学界和业界互动，推动学术研究和实践创新融合，助力县级融媒体中心高质量发展，有效利用红色资源，保障文旅产业宣传有平台、营销有方法，促进两个基地长效发展。 
2024年目标
制定实习实践计划，派遣学生开展县级融媒体专业实践1次；协助提升县融媒体中心队伍建设，邀请融媒体中心干部参加学校相关学习活动1次，强化人员培训，邀请专家学者到始兴融媒体中心授课2次；
2025年目标 
持续开展培训和学术专业研讨活动；利用红色文化传播基地，组织至少2支调研队伍前往调研实践，撰写调研报告2份，产出短视频、海报等系列</v>
          </cell>
          <cell r="P819" t="str">
            <v>合计30万元（3年，2024-2026年）
（1）差旅费：18万元
赴始兴调研、相关活动差旅费用：2万元×3次×3年=18万元
（2）宣传作品制作费用：6万元
2万元×3年=6万元
（3）会议费、培训费与调研人员劳务费：5万元 
会议费培训费：1万元×3年=3万元
调研人员劳务费：0.1万元×20人次=2万元   
（4）其他费用支出：1万元，购买相关物料、摄影器材等。</v>
          </cell>
          <cell r="Q819">
            <v>30</v>
          </cell>
          <cell r="R819">
            <v>8</v>
          </cell>
          <cell r="S819">
            <v>12</v>
          </cell>
          <cell r="T819">
            <v>10</v>
          </cell>
          <cell r="U819" t="str">
            <v>负责人：支庭荣（暨大新闻与传播学院党委书记），联系人：张建敏（暨大新闻与传播学院党委副书记，13922269349）</v>
          </cell>
        </row>
        <row r="820">
          <cell r="N820" t="str">
            <v>项目内容：在始兴县中等职业学校设立创新创业学院始兴分院，将始兴县中等职业学校纳入广东机电职业技术学院产教融合共同体，构建与始兴县中等职业学校和企业交流平台，实现优势互补、资源共享、人才传输，推进始兴县中等职业学校高水平中职学校建设。落实举措：2023年12月前完成调研，在始兴县中等职业学校设立创新创业学院始兴分院，推动将始兴县中等职业学校纳入广东机电职业技术学院产教融合共同体，2024年开始推进接收始兴县中等职业学校后备干部和专业教师跟岗挂职，为始兴县中等职业学校的“双满足”需求提供更为科学的行动模型，双</v>
          </cell>
          <cell r="O820" t="str">
            <v>2023年12月前完成调研，在始兴县中等职业学校设立创新创业学院始兴分院，推动将始兴县中等职业学校纳入广东机电职业技术学院产教融合共同体，2024年到2025年开始推进接收始兴县中等职业学校后备干部和专业教师跟岗挂职，机电专业团队赴始兴县中职学校指导。</v>
          </cell>
          <cell r="P820" t="str">
            <v>2.5万：启动0.5+每年实施1万</v>
          </cell>
        </row>
        <row r="820">
          <cell r="R820">
            <v>0.5</v>
          </cell>
          <cell r="S820">
            <v>1</v>
          </cell>
          <cell r="T820">
            <v>1</v>
          </cell>
          <cell r="U820" t="str">
            <v>联系人：万益（广东机电职业技术学院驻始兴县服务队副队长，13719004122）</v>
          </cell>
          <cell r="V820" t="str">
            <v>面向始兴县全域</v>
          </cell>
          <cell r="W820" t="str">
            <v>面向始兴县全域</v>
          </cell>
        </row>
        <row r="821">
          <cell r="N821" t="str">
            <v>项目内容：培训翁源青马工程暨青年宣讲团成员。                                落实举措：学校负责师资，翁源提供培训场地及食宿。</v>
          </cell>
          <cell r="O821" t="str">
            <v>每年至少举行2次培训，每次至少3天，每次100人左右。</v>
          </cell>
          <cell r="P821" t="str">
            <v>预计每名专家课酬4000元/次，每期至少6名专家。</v>
          </cell>
          <cell r="Q821" t="str">
            <v>25万</v>
          </cell>
          <cell r="R821" t="str">
            <v>5万</v>
          </cell>
          <cell r="S821" t="str">
            <v>10万</v>
          </cell>
          <cell r="T821" t="str">
            <v>10万</v>
          </cell>
          <cell r="U821" t="str">
            <v>曾祥跃（人力资源部管理九级职员）</v>
          </cell>
        </row>
        <row r="822">
          <cell r="N822" t="str">
            <v>项目内容：中高衔接贯通培养人才。          落实举措：已签订并上报人才培养方案；</v>
          </cell>
          <cell r="O822" t="str">
            <v>2024年开始招生，两个专业，共计100名学生。</v>
          </cell>
        </row>
        <row r="822">
          <cell r="U822" t="str">
            <v>曾祥跃（人力资源部管理九级职员）</v>
          </cell>
          <cell r="V822" t="str">
            <v>按正常程序招生，不需要经费。</v>
          </cell>
          <cell r="W822" t="str">
            <v>按正常程序招生，不需要经费。</v>
          </cell>
        </row>
        <row r="823">
          <cell r="N823" t="str">
            <v>基础教育帮扶；学历提升；干部培训；产业工人培训。</v>
          </cell>
          <cell r="O823" t="str">
            <v>1.2024年2月前，挂牌成立教学中心，确定一所小学为教育集团成员校；2.2024年内，完善教学中心组织架构，增加一所小学为教育集团成员校，开展基础教育帮扶，启动成人学历招生，合作举办3期以上干部培训，两期以上产业工人培训；       3.2025年起，教学中心全面运作，部分项目产生示范效应。</v>
          </cell>
          <cell r="P823" t="str">
            <v>主要基础教育帮扶支出以及其他相关项目的调研经费</v>
          </cell>
          <cell r="Q823">
            <v>30</v>
          </cell>
          <cell r="R823">
            <v>0</v>
          </cell>
          <cell r="S823">
            <v>15</v>
          </cell>
          <cell r="T823">
            <v>15</v>
          </cell>
          <cell r="U823" t="str">
            <v>易考珑（教育局副局长），13827980005</v>
          </cell>
        </row>
        <row r="824">
          <cell r="N824" t="str">
            <v>专业设置、师资培养、中高职联合培养学生、指导技能竞赛等。</v>
          </cell>
          <cell r="O824" t="str">
            <v>1.2024-2025年指导开设水利水电工程施工、大数据专业等两个新专业的申报工作；2.持续进行师资培养（1）电子商务、大数据专业带头人和教师培养，安排骨干老师我校跟岗学习，对专业带头人进行一对一结对指导；（2）专业教师技能等级证书考证指导及双师型教师培养；（3）组织教师参加我校组织的国培项目培训。3.持续开展电子商务等专业三二分段学制联合培养学生；4.指导师生进行职业技能竞赛</v>
          </cell>
          <cell r="P824" t="str">
            <v>专家讲座费，交通费，食宿费、组织竞赛费、培训费等</v>
          </cell>
          <cell r="Q824">
            <v>15</v>
          </cell>
          <cell r="R824">
            <v>1</v>
          </cell>
          <cell r="S824">
            <v>7</v>
          </cell>
          <cell r="T824">
            <v>7</v>
          </cell>
          <cell r="U824" t="str">
            <v>李成都（副校长，19925011877）</v>
          </cell>
        </row>
        <row r="825">
          <cell r="N825" t="str">
            <v>1.与适合的景区共建大学生教育实践基地
2.与适合的景区共建旅游、非遗文化电子商务研学教育实践基地       3.为社会提供电商技能培训
4.提供电商运营项目提供咨询服务</v>
          </cell>
          <cell r="O825" t="str">
            <v>总体目标：
    挖掘乡村红色文旅资源和非遗文化资源，与景区共建大学生教育实践基地、非遗文化研学教育实践基地。
分年度量化指标：
1.2024-2027年每年开展1次关于乡村红色文旅资源和非遗文化资源的专题调研；
2.2024-2027年根据适合的景区共建大学生实践基地1-2个，建立电商培训、市场营销实践基地1-2个。3. 开展特色农产品产品拍摄、视频拍摄、直播、线上推广等电商销售等全流程技术指导和培训工作；
4. 解决特色农产品出村上线的技术难题，选择重点村镇建设农特产品电商运营推广基地并进行应用示范</v>
          </cell>
          <cell r="P825" t="str">
            <v>按照阳江市社会培训服务费用惯例和《阳江职业技术学院差旅费管理办法》等，大致预算如下：
1.专题调研3万元（含专家咨询、差旅费、资料费等）
2.实践基地共建经费约11万元（年）（含基本设备设施、实习活动、运营维护等）
</v>
          </cell>
          <cell r="Q825" t="str">
            <v>25万元</v>
          </cell>
          <cell r="R825">
            <v>1</v>
          </cell>
          <cell r="S825" t="str">
            <v>12万元</v>
          </cell>
          <cell r="T825" t="str">
            <v>12万元</v>
          </cell>
          <cell r="U825" t="str">
            <v>牵头：吴其斌（阳江职业技术学院实训中心主任） 旅游系、财经系、信工系</v>
          </cell>
        </row>
        <row r="826">
          <cell r="N826" t="str">
            <v>每年由阳春选派美术教师到广州美术学院参加美术教育各类专题培训，提高基层中小学美术教师教学能力素养，进一步提升阳春市中小学美育教育水平。</v>
          </cell>
          <cell r="O826" t="str">
            <v>由阳春市选派若干名基层美术教师到我校参加强师工程中小学美术骨干教师示范培训班，提升了艺术教育实践水平和教育教学能力。
</v>
          </cell>
          <cell r="P826" t="str">
            <v>1.材料费（购置原、辅料、试剂费用等）：5万；
2.差旅费/会议费/合作交流费（考察、调研、技术推广、培训等费用）：5万；
3.出版／知识产权事务费（发表论文、申请专利、资料费用、装订费）：2万；
4.劳务费（请人工及专家指导费用）：2万；
5.其他费用：1万</v>
          </cell>
          <cell r="Q826">
            <v>9</v>
          </cell>
          <cell r="R826">
            <v>3</v>
          </cell>
          <cell r="S826">
            <v>3</v>
          </cell>
          <cell r="T826">
            <v>3</v>
          </cell>
          <cell r="U826" t="str">
            <v>周娟（广州美术学院美术教育学院辅导员）
，15913110058</v>
          </cell>
        </row>
        <row r="827">
          <cell r="N827" t="str">
            <v>每年选派骨干教师和优秀师范生到阳春乡镇学校开展暑期夏令营活动，深入开展艺术实践工作坊，因地因校制宜，开设具有时代特征、地方文化、校园特色的美育课程，切实提高对口帮扶单位的美育教学水平和教育质量。</v>
          </cell>
          <cell r="O827" t="str">
            <v>结合本土文化提高参与师生的美术素养；围绕基本公共服务支持和基层人才培养培训开展工作，助力阳春农村学校师生美术教学发展。</v>
          </cell>
          <cell r="P827" t="str">
            <v>1.材料费（购置原、辅料、试剂费用等）：5万；
2.差旅费/会议费/合作交流费（考察、调研、技术推广、培训等费用）：5万；
3.出版／知识产权事务费（发表论文、申请专利、资料费用、装订费）：2万；
4.劳务费（请人工及专家指导费用）：2万；
5.其他费用：1万</v>
          </cell>
          <cell r="Q827">
            <v>30</v>
          </cell>
          <cell r="R827">
            <v>10</v>
          </cell>
          <cell r="S827">
            <v>10</v>
          </cell>
          <cell r="T827">
            <v>10</v>
          </cell>
          <cell r="U827" t="str">
            <v>周娟（广州美术学院美术教育学院辅导员）
，15913110058</v>
          </cell>
        </row>
        <row r="828">
          <cell r="N828" t="str">
            <v>依托“美育浸润”计划，每年选派优秀师范生到阳春进行实习，以点带面，带动乡村美术教学高质量发展。</v>
          </cell>
          <cell r="O828" t="str">
            <v>围绕突出基本公共服务支持和基层人才培养培训开展工作，助力阳春乡村美术教学发展</v>
          </cell>
          <cell r="P828" t="str">
            <v>1.材料费（购置原、辅料、试剂费用等）：5万；
2.差旅费/会议费/合作交流费（考察、调研、技术推广、培训等费用）：5万；
3.出版／知识产权事务费（发表论文、申请专利、资料费用、装订费）：2万；
4.劳务费（请人工及专家指导费用）：2万；
5.其他费用：1万</v>
          </cell>
          <cell r="Q828">
            <v>6</v>
          </cell>
          <cell r="R828">
            <v>2</v>
          </cell>
          <cell r="S828">
            <v>2</v>
          </cell>
          <cell r="T828">
            <v>2</v>
          </cell>
          <cell r="U828" t="str">
            <v>周娟（广州美术学院美术教育学院辅导员）
，15913110058</v>
          </cell>
        </row>
        <row r="829">
          <cell r="N829" t="str">
            <v>通过开展主题培训班、现场教学等形式，结合乡镇人才需求定期开展农业种植技术、农产品加工技术、水产养殖技术、营销技能、电商技能等技能培训，为阳春市辖区内的镇村培养一批乡村创业技能型人才。</v>
          </cell>
          <cell r="O829" t="str">
            <v>总体目标：根据阳春市乡镇人才需求进行种植技术、水产养殖技术、农产品加工技术、营销技能、电商技能等多项内容，以开展主题培训班、现场教学、技术交流等多种形式助力阳春市农村技能人才队伍建设。          分年度量化指标：2024-2027年度每年开展3-5场次主题技能培训或技术交流指导活动，可选主题包括种植技能、水产养殖技术、农产品（食品类）加工技术、商务类技能、电商技能、直播销售技能等。  </v>
          </cell>
          <cell r="P829" t="str">
            <v>测算依据：组织技能培训或技术交流指导活动的主要支出包括场地租用费用、设备租用费、资料费、差旅费、人员劳务费（包括聘请培训老师的费用）等，其中场地可以考虑充分利用阳春市人力资源与社会保障局往年组织培训所使用的资源以便节约资本。                            测算数据：根据本地物价水平，组织一场参加人数约100人的技能培训或技术交流指导活动的预算约为1.2万元。以年度量化指标最大值5场次/年计算，需投入约6万元/年。到目前为止处于项目可行性研究、需求调查及协议拟定阶段，2023年度暂时</v>
          </cell>
          <cell r="Q829">
            <v>12.1</v>
          </cell>
          <cell r="R829">
            <v>0.1</v>
          </cell>
          <cell r="S829">
            <v>6</v>
          </cell>
          <cell r="T829">
            <v>6</v>
          </cell>
          <cell r="U829" t="str">
            <v>许瑞雯（13421239561）</v>
          </cell>
        </row>
        <row r="830">
          <cell r="N830" t="str">
            <v>1.开展阳春市乡村文旅产业研究，梳理乡村文旅资源，挖掘和传播本地文化；
2.面向阳春市文旅从业人员开展专题培训，提升其导游服务、产品运营和新媒体运营的能力和水平；
3.为阳春乡村文旅产品提供包装设计，开发富有地方特色的文创产品；
4.参与阳春市文旅项目相关活动，提供一定专业帮助。</v>
          </cell>
          <cell r="O830" t="str">
            <v>总体目标：
1.挖掘乡村红色文旅资源，开发富有特色的文创产品，提高阳春旅游文化的传播力度；2.提高阳春市文旅从业人员的运营能力和服务水平。
分年度量化指标：
1.2023年做1次前期调研
2.2024-2025年每年开展1次关于乡村文旅产业的专题调研，进行至少1次旅游资源的摄录与传播和1件文创产品的设计；
3.2024-2025年根据当地政府需要，每年提供至少1次文旅从业人员专题培训。</v>
          </cell>
          <cell r="P830" t="str">
            <v>按照文化旅游项目运营最低标准、阳春市根雕艺术品等文创产品开发经验、阳江市社会培训服务费用惯例以及《阳江职业技术学院差旅费管理办法》，并考虑到对口帮扶的公益性要求，各项目的预算大致如下：
1.专题调研1.5万元（含专家咨询费、差旅费、资料费等）
2.文创产品设计1.5万元（含产品开发费、市场推广费、运营管理费）
3.文旅形象宣传3万元（含拍摄制作、宣传推广、差旅费等）
4.专题培训1万元（含培训费、差旅费、场地费、资料费等）
综上，需投入约7万元/年。</v>
          </cell>
          <cell r="Q830">
            <v>15</v>
          </cell>
          <cell r="R830">
            <v>1</v>
          </cell>
          <cell r="S830">
            <v>7</v>
          </cell>
          <cell r="T830">
            <v>7</v>
          </cell>
          <cell r="U830" t="str">
            <v>容慧华（阳江职业技术学院中文系副主任）
13703052816</v>
          </cell>
        </row>
        <row r="831">
          <cell r="N831" t="str">
            <v>1.与阳春中职开展中高职三二分段人才培养；2.挖掘潜力、结合阳春中职实际，按照省教育厅的要求开展中高职衔接的相关工作；3.共同培养优质人才。</v>
          </cell>
          <cell r="O831" t="str">
            <v>总体目标：1.结合阳春职实际，让更多专业参与中高职贯通培养三二分段人才培养；2.按照省教育厅要求，做好人才培养过程管理，提高人才培养质量。
分年度量化目标：1.2023-2027年每年都与与阳春市中等职业技术学校共同制定、实施专业人才培养方案；2.2023-2027年每年都与阳春市中等职业技术学校共同研究专业中髙职贯通培养三二分段衔接课程体系，并严格按照课程体系实施教学；3.2023-2027年每年都与与阳春市中等职业技术学校共同开展人才培养质量评价。</v>
          </cell>
          <cell r="P831" t="str">
            <v>1.参与调研，共同制定中高职贯通人才培养方案，估计需要经费5万元；2.共同开展课程体系研究，估计需要经费5万元；3.共同参与教学管理工作，估计需要经费5万元；4.共同做好人才培养质量评价，估计需要经费5万元。</v>
          </cell>
          <cell r="Q831">
            <v>20</v>
          </cell>
          <cell r="R831">
            <v>2</v>
          </cell>
          <cell r="S831">
            <v>10</v>
          </cell>
          <cell r="T831">
            <v>8</v>
          </cell>
          <cell r="U831" t="str">
            <v>关芬瑞（阳江职业技术学院教务处教学教研科负责人）13703053186</v>
          </cell>
        </row>
        <row r="832">
          <cell r="N832" t="str">
            <v>1.协助开展阳春市初中
骨干教师教育教学能力提升培训；
2.协助开展阳春市中小
学“名教师、名校长、
名班主任”工作室建设
及工作室成员培训；
3.协助开展阳春市中小
学教研员（含专兼职）
队伍素质提升培训；
4.协助阳春市教师发展
中心开展中心建设，协
助组建县级教师培训者
团队，协助指导教师培
训管理者团队提升组织
实施培训项目和区域培
训整体推进的能力水平。</v>
          </cell>
          <cell r="O832" t="str">
            <v>总体目标：
1.提升初中骨干教师尤其农村初中骨干教师的教学能力中考备考能力和教研员队伍能力素质，为阳春市教育局设计相关培训课程方案和提供培训授课教师资源；2.助力阳春市中小学“名教师名校长名班主任”工作室建设，为三类工作室提供咨询和指导服务。3.助力阳春市教师发展中心提升师训实施水平，提供训前调研、项目设计、实施方案及业务咨询等服务。
分年度量化指标：
1.2023年-2024年对阳春市教师发展中心培训管理者团队进行2次以上业务培训和多角度咨询指导，协助组建县级教师培训者团队，提供培训师资源。
2.202</v>
          </cell>
          <cell r="P832" t="str">
            <v>本项目经费主要开支为教师培训项目的授课师资课酬，按照阳财行【2017】140号《关于印发&lt;市直党政机关和事业单位培训费管理办法&gt;的通知，师资费副高级及其他人员每学时最高不超过500元，正高级每学时不超过
1000元。2023—2025年，计划
联合开展初中9个学科骨干教师培训班（每学科面授6天，共54天，每天8学时）、三名工作室培训班（面授3天，每天8学时）和教研员素质提升培训班（面授3天，每天8学时），为确保培训质量取得帮扶效果，培训授课师资须安排省市中小学名师和高校知名学专家教授，按副高级标准支付，课</v>
          </cell>
          <cell r="Q832">
            <v>24</v>
          </cell>
          <cell r="R832">
            <v>8</v>
          </cell>
          <cell r="S832">
            <v>8</v>
          </cell>
          <cell r="T832">
            <v>8</v>
          </cell>
          <cell r="U832" t="str">
            <v>谭衬（阳江职业技术学院继续教育部副主任）
13719884921</v>
          </cell>
        </row>
        <row r="833">
          <cell r="N833" t="str">
            <v>1.每学期至少派一支电商和一支旅游“三下乡”队伍进驻乡镇，举办不少于一次的电商运营培训，为当地乡镇培养不少于15人的电商技能人才；举办不少于一次的旅游规划培训。为当地乡镇经济发展储备人才。
2.每年至少组织一支电商运营和一支旅游管理大学生团队，结对至少一家当地乡镇的龙头企业，企业开展电商运营实战；接洽至少一家乡镇旅游企业，为当地旅游企业的发展提供战略规划、运营管为理、直播+旅游等方面的帮助。开展产学研合作，提高当地乡镇经济收入，为当地乡镇经济发展输送人才。
3.每年开展一次当地乡镇电子商务和旅游业发展调研</v>
          </cell>
          <cell r="O833" t="str">
            <v>1.每年培养30名电商和旅游技能人才。
2.每年至少与2名企业开展产学研。
3.每年撰写一份旅游发展调查报告。
4.每年开展一次当地乡镇电子商务发展情况调研，撰写调研报告一份，开展社会服务培训，人数达500人次。                          
 </v>
          </cell>
          <cell r="P833" t="str">
            <v>每年10万元，含以下费用：主要用于培训支出、差旅支出、调研支出等）</v>
          </cell>
          <cell r="Q833">
            <v>20</v>
          </cell>
        </row>
        <row r="833">
          <cell r="S833">
            <v>10</v>
          </cell>
          <cell r="T833">
            <v>10</v>
          </cell>
          <cell r="U833" t="str">
            <v>夏青（广东二师管理学院院长）
18665576068
林萌菲（珠城职院经济管理学院副院长）13750066700</v>
          </cell>
        </row>
        <row r="834">
          <cell r="N834" t="str">
            <v>助推阳江市阳西县中职教育高质量发展，着力对接阳西县中等职业技术学校，主要有以下5项项目内容及举措：
1、指导专业和专业课程体系建设：深化专业内涵建设，提升阳西县中职校办学水平，带动阳西县中职教育高质量发展。
2、开展教师队伍培训：协助制定适合区域产业发展、学校实际情况的专业教师培养计划，共建共享培训资源。
3、组织骨干教师相互交流：通过双向交流、人员互派等方式。引导阳西县中职校教师更新教育观念，改革教学方法，支持提升中职教师综合素质，助力骨干教师成为创新型教育者。
4、开展3+2中高职衔接项目：结合双方自</v>
          </cell>
          <cell r="O834" t="str">
            <v>1.建设一个电商直播实训室，满足阳西中职日常教学实训需求，按省赛、国赛标准规划建设.
2. 按照赛项举办时间提前选派1-2名国赛选手竞赛指导教师赴阳西职校开展竞赛指导，对阳西中职汽车应用与维修、电子商务专业进行技能操作和竞赛经验培训。
3. 指导阳西中职商贸类教师建设精品在线开放课程，更新课程建设理念，改革教学方法每学期开展一次，（需要阳西职校提供具体的商贸类专业名称）
4. 开展3+2中高职衔接项目，根据当年的招生计划酌情完成。
5.安排骨干教师到珠城职院跟岗学习（秋季学期1-2人，春秋学期1-2人）4</v>
          </cell>
          <cell r="P834" t="str">
            <v>1、专业及专业课程体系建设费用：差旅费2000/人*15人=30000元 物料费10次（学习资料、相关耗材）15000元                   2、骨干教师互派4人*9000元/人、14天费用36000元               3、3+2中高职衔接项目差旅费用3300元                     4、实训室建设专用设备购置60万元.   </v>
          </cell>
          <cell r="Q834">
            <v>140</v>
          </cell>
        </row>
        <row r="834">
          <cell r="S834">
            <v>70</v>
          </cell>
          <cell r="T834">
            <v>70</v>
          </cell>
          <cell r="U834" t="str">
            <v>陈华（珠城职院人事处处长）13809801270
陈晓静（珠城职院教务处处长）13631290430</v>
          </cell>
        </row>
        <row r="835">
          <cell r="N835" t="str">
            <v>1.探索一套工作机制。在一体化教研团队、一体化网络课堂、一体化教学基地和一体化资源共享方面协同协作的工作机制。
2.打造一批示范“金课”、课程资源和实践基地。以定期集体备课、共建大中小学实践实训基地、劳动实践基地等方式，形成一体化教学和实践课程资源。
3.产出一批高水平教学研究成果。</v>
          </cell>
          <cell r="O835" t="str">
            <v>精准对接县域基础教育高质量发展的现实需求，建设大中小学思政课一体化共同体。
分年度量化指标：
2024年：与县域教育局对接，编制大中小学思政课一体化共同体建设实施方案，建立健全协同育人的工作机制；每年开展一次一体化建设校际教学展示和集体备课；
2025年：共同申报相关思政课题，建设3-4个大中小学思政课共同体实践教学和劳动基地，打造典型样板。
2026年-2027年：每年定期集体备课，开展思政课实践教学和暑期三下乡社会实践活动，及时总结提升，产出相关研究成果。</v>
          </cell>
          <cell r="P835" t="str">
            <v>用于课程建设与师资队伍培养。</v>
          </cell>
          <cell r="Q835">
            <v>9</v>
          </cell>
          <cell r="R835">
            <v>3</v>
          </cell>
          <cell r="S835">
            <v>3</v>
          </cell>
          <cell r="T835">
            <v>3</v>
          </cell>
          <cell r="U835" t="str">
            <v>刘维（广东药科大学党政办副主任，13632303472）</v>
          </cell>
        </row>
        <row r="836">
          <cell r="N836" t="str">
            <v>1.组建中医药文化宣讲团队。利用中药学院的师资及资源，组建宣讲团队，开展专题讲座、野外药用植物辨识、中药标本制作展览等中医药文化进校园活动。
2.组织专家编写中医药文化读本、宣讲材料，普及中医药文化知识。
3.建设中医药文化活动场所。帮助当地学校开设中医药知识宣传栏，在中小学校建设中药种植园等。
4.组织开展文化实践体验活动。分批次组织师生到中小学学展示中医药技术、中药炮制和中医药3D文创作品，感受中医药的独特魅力。</v>
          </cell>
          <cell r="O836" t="str">
            <v>探索中医药文化宣教工作纳入中小学教育体系的工作机制，打造1-2所中医药文化特色中小学校，进一步提升结对县域中小学校中医药健康知识的普及率。
分年度量化指标：
2024年：与当地教育局对接，明确学校需求，制定和完善中医药文化进校园的工作方案。组建专家团队并确定职责分工。
2025年：编写医药文化读本，开设中医药文化讲堂，定期进行专题讲座。建设中医药文化宣讲场所1-2个。
2026年-2027年：每年开展不少于3场中医药文化实践体验活动。总结提升进中医药文化进校园活动，打造1-2所中医药文化特色中小学校。</v>
          </cell>
          <cell r="P836" t="str">
            <v>用于科普文化氛围建设与课程建设、培训师资培训等。</v>
          </cell>
          <cell r="Q836">
            <v>12</v>
          </cell>
          <cell r="R836">
            <v>4</v>
          </cell>
          <cell r="S836">
            <v>4</v>
          </cell>
          <cell r="T836">
            <v>4</v>
          </cell>
          <cell r="U836" t="str">
            <v>刘维（广东药科大学党政办副主任，13632303472）</v>
          </cell>
        </row>
        <row r="837">
          <cell r="N837" t="str">
            <v>开展关于电子商务实务培训课程；培养主流电商平台店铺能力。</v>
          </cell>
          <cell r="O837" t="str">
            <v>2023-2024开展关于电子商务实务、直播营销、商务沟通与谈判、电子商务案例分析的人才培训课程1-2期；预计完成不少于50人次的培训。培养人才具有主流电商平台能力。</v>
          </cell>
          <cell r="P837" t="str">
            <v>5万元。
50人次参培。</v>
          </cell>
          <cell r="Q837">
            <v>5</v>
          </cell>
          <cell r="R837">
            <v>0</v>
          </cell>
          <cell r="S837">
            <v>5</v>
          </cell>
          <cell r="T837">
            <v>0</v>
          </cell>
          <cell r="U837" t="str">
            <v>万颖
（佛山职业技术学院校办副主任）
18928512510</v>
          </cell>
        </row>
        <row r="838">
          <cell r="N838" t="str">
            <v>1.制定工作方案
2.签订培训协议
3.组织团队，开展“双百行动”人次培训</v>
          </cell>
          <cell r="O838" t="str">
            <v>每年培训不少于3班次，每班次人数不少于30人</v>
          </cell>
          <cell r="P838" t="str">
            <v>按照500元/人次的单价计算培训成本，每年需要投入4.5万元</v>
          </cell>
          <cell r="Q838">
            <v>13.5</v>
          </cell>
          <cell r="R838">
            <v>4.5</v>
          </cell>
          <cell r="S838">
            <v>4.5</v>
          </cell>
          <cell r="T838">
            <v>4.5</v>
          </cell>
          <cell r="U838" t="str">
            <v>蒋忠海（驻县服务队队长、副院长）13724632907</v>
          </cell>
          <cell r="V838" t="str">
            <v>培训需求放解决资金需和场地。</v>
          </cell>
          <cell r="W838" t="str">
            <v>培训需求放解决资金需和场地。</v>
          </cell>
        </row>
        <row r="839">
          <cell r="N839" t="str">
            <v>推动地方资源优势与高校人才、科研技术优势相结合，探索建立校地合作新机制，搭建政产学研互助发展平台，助力双方人才培养工作高质量发展。
加强校地深度交流及人才互助合作,拓宽双方在如对县、镇、村干部及对郁南县企业人员的学历提升、专业培训、人才培养等方面的合作。</v>
          </cell>
          <cell r="O839" t="str">
            <v>每年至少举办1期培训班，每期培训不少于18学时，采用面授培训、网络研修和观摩交流等方式。到2027年，培训人数达300人以上。</v>
          </cell>
          <cell r="P839" t="str">
            <v>场地租赁、专家费等</v>
          </cell>
          <cell r="Q839">
            <v>30</v>
          </cell>
          <cell r="R839">
            <v>10</v>
          </cell>
          <cell r="S839">
            <v>10</v>
          </cell>
          <cell r="T839">
            <v>10</v>
          </cell>
          <cell r="U839" t="str">
            <v>朱巧儿（党政办公室）13542533162</v>
          </cell>
        </row>
        <row r="840">
          <cell r="N840" t="str">
            <v>为县提供人才引进、人才培养、人才交流提供场所，定期举行专场招聘会、双选会，举办人才交流活动，助力郁南县吸引优质人才。
</v>
          </cell>
          <cell r="O840" t="str">
            <v>2024年6月前完成人才飞地的建设，6月正式投入使用.</v>
          </cell>
          <cell r="P840" t="str">
            <v>建设投入经费10万元。
基地日常维护、水电、人员等运营支出：10万元；
</v>
          </cell>
          <cell r="Q840">
            <v>30</v>
          </cell>
          <cell r="R840">
            <v>10</v>
          </cell>
          <cell r="S840">
            <v>10</v>
          </cell>
          <cell r="T840">
            <v>10</v>
          </cell>
          <cell r="U840" t="str">
            <v>胡正发（工作队队长）18902770611</v>
          </cell>
        </row>
        <row r="841">
          <cell r="N841" t="str">
            <v>我校已承办2023年广东省农业经理人培训班，其中雷州市有10人参加本次培训。</v>
          </cell>
          <cell r="O841" t="str">
            <v>组织乡村基层人才培训1期/年。</v>
          </cell>
          <cell r="P841" t="str">
            <v>首期投入经费7.5万元整（主要用于开支专家劳务费、差旅费等）</v>
          </cell>
          <cell r="Q841">
            <v>22.5</v>
          </cell>
          <cell r="R841">
            <v>7.5</v>
          </cell>
          <cell r="S841">
            <v>7.5</v>
          </cell>
          <cell r="T841">
            <v>7.5</v>
          </cell>
          <cell r="U841" t="str">
            <v>潘康培副院长
13509935732</v>
          </cell>
        </row>
        <row r="842">
          <cell r="N842" t="str">
            <v>共同打造职业教育教学点。合作开办学历教育，开展学历提升教育工作，为乡村提供合适人才。</v>
          </cell>
          <cell r="O842" t="str">
            <v>着力于提升廉江城乡学历教育工作，为廉江城乡培养基层人才，提升城乡人员的就业率。</v>
          </cell>
        </row>
        <row r="842">
          <cell r="U842" t="str">
            <v>继续教育学院书记：曹巧13828226001；
廉江市：市人力资源和社会保障局（杨晓文）13822538299、市教育局（吴廷武）13822539338</v>
          </cell>
        </row>
        <row r="843">
          <cell r="N843" t="str">
            <v>利用学校专业技术优势，提升农民等各类人员种植技术，进一步提高农产品种植质量，增加农民的收入，提升农民幸福指数。</v>
          </cell>
          <cell r="O843" t="str">
            <v>组织生物科学、生物技术、园林和海洋资源开发技术学科专任教师及科研人员，以高素质农民培育、产业带头人培育为切入点，实行常规培训与集中培训相结合,农闲集约化培训与农时季节性培训相结合。</v>
          </cell>
        </row>
        <row r="843">
          <cell r="U843" t="str">
            <v>生命与技术学院院长：刘锴栋15876392616
廉江市：市农业农村局（曹忠芬）13824819666</v>
          </cell>
        </row>
        <row r="844">
          <cell r="N844" t="str">
            <v>根据营仔镇人民政府的需求，对营仔人民政府的干部和工作人员开展能力提升培训。</v>
          </cell>
          <cell r="O844" t="str">
            <v>对营仔人民政府的干部和工作人员开展能力提升培训，着力提升干部的管理水平以及管理能力。</v>
          </cell>
        </row>
        <row r="844">
          <cell r="U844" t="str">
            <v>继续教育学院书记：曹巧13828226001；
廉江市：市人力资源和社会保障局（杨晓文）13822538299、吉水镇人民政府（陈锐）13822510101</v>
          </cell>
        </row>
        <row r="845">
          <cell r="N845" t="str">
            <v>高质量做好选派工作，对照粤百千万办发[2023]4号文明确的选派任务、人选条件、管理考核及待遇，严把人主选的政治关、品行关、能力关、作风关、廉洁关和健康关，注重选派有基层工作经验或专业背景的优秀年轻干部到帮扶协作一线工作，确保选派质量，推动驻镇帮镇扶村工作走深走实。</v>
          </cell>
          <cell r="O845" t="str">
            <v>按照上级文件精神，选派能力强、素质高的干部，下沉驻点，推动驻镇帮镇扶村工作走深走实</v>
          </cell>
        </row>
        <row r="845">
          <cell r="U845" t="str">
            <v>岭南师范学院：组织部（赫云鹏13828286908）
广东省外语艺术职业学院：组织宣传统战部部长：李敏玉13662535961；
党政办公室主任：罗胜忠18028511096、人力资源部部长：张镜怀 15622269136
廉江市：市委组织部</v>
          </cell>
        </row>
        <row r="846">
          <cell r="N846" t="str">
            <v>利用学校专业技术优势，提升镇村干部、返乡创业人员、企业商户、农民等各类人员使用自媒体技术，加大对产业、农产品及地方文化的推广途径。</v>
          </cell>
          <cell r="O846" t="str">
            <v>通过直播、电商等新型数字技术，助力乡镇在文化宣传和特色农产品销售上与新媒体时代接轨，拓宽农产品销售渠道，向外界传播廉江美丽乡村新风貌和乡村振兴成果，达到社会效应与经济效益双丰收。</v>
          </cell>
        </row>
        <row r="846">
          <cell r="U846" t="str">
            <v>岭南师范学院：计算机与智能教育学院院长：杨俊杰13659761821；文学与传媒学院院长：阎开振13692397743
廉江市：市政务服务数据管理局（梁华章）13822532800、市农业农村局（曹忠芬）13824819666</v>
          </cell>
        </row>
        <row r="847">
          <cell r="N847" t="str">
            <v>开展广东三大工程（粤菜师傅、南粤家政、广东技工）就业技能培训，派遣专业技术老师到城乡开展乡村振兴五大方面（文化、产业、生态、人才、组织等）开展培训，提高就业技能水平。</v>
          </cell>
          <cell r="O847" t="str">
            <v>1.开展电商、人力资源管理等培训
2.利用化工技能鉴定站对化学化工类企业员工进行培训和技能认定，选派专业技术老师到城乡乡村振兴五大方面（文化、产业、生态、人才、组织等）培训
3.开展返乡入乡合作创业带头人培训、各级政府各类干部人才综合能力提升培训班
根据廉江市需求，开展相关技能培训。
1.和吉水镇公共服务办公室对接，根据地方需求对吉水镇辖区内的社工开展培训；
2.和廉江市团委对接，开展社工培训；
3.开展中西面点、中西餐技能培训；
4.依托广东省“新强师工程”，视培训名额而开展廉江市教师培训，帮助教师提</v>
          </cell>
        </row>
        <row r="847">
          <cell r="U847" t="str">
            <v>岭南师范学院：基础教育高质量研究院、非学历管理办公室主任：吴涛13030168783；继续教育学院书记：曹巧13828226001；
广东省外语艺术职业学院：继续教育学院院长孙志豪 18665590050；
餐饮旅游学院书记 肖庆波 13922230566、公共管理与服务学院书记张举正 13380025606、广东省中小学教师发展中心主任张远惠 13609767568
廉江市：市人力资源和社会保障局（杨晓文）13822538299</v>
          </cell>
        </row>
        <row r="848">
          <cell r="N848" t="str">
            <v>组织科技特派员团队前往帮扶乡镇开展工作，与当地农户、企业和政府交流，不断地深入农村，走访农户，切实帮助农民解决农业生产经营上的问题，同时不断加强科普宣传和科技培训，提高农民科学文化素质，增强农民致富本领。</v>
          </cell>
          <cell r="O848" t="str">
            <v>每年组织科技特派员团队深入对口共建乡镇开展服务工作，加强科普宣传和科技培训，提高农民科学文化素质，增强农民致富本领。</v>
          </cell>
        </row>
        <row r="848">
          <cell r="U848" t="str">
            <v>岭南师范学院：科研处（刘群慧13536413866）
廉江市：市农业农村局（曹忠芬）13824819666</v>
          </cell>
        </row>
        <row r="849">
          <cell r="N849" t="str">
            <v>针对常见病、多发病、慢性病等，系统提高县域村医诊疗水平。</v>
          </cell>
          <cell r="O849" t="str">
            <v>总体目标：培训村医不少于100人。
分年度目标：
年度目标：1.为不少于100名村医提供每月1~2次的常见病、多发病、慢性病诊疗线上培训；2.组织直属附院、县人民医院医学专家定期下乡协同村医义诊，不少于20次/年。3.推动优质医疗资源下乡进村，每年义诊、免费筛查覆盖人群不少于5000人次。</v>
          </cell>
          <cell r="P849" t="str">
            <v>遂溪县人民医院2023年开展“乡村振兴”“送医下乡”义诊差旅费、劳务费、汽车租赁费等9.69万元，2024年、2025年每年递增。</v>
          </cell>
          <cell r="Q849">
            <v>35.32</v>
          </cell>
          <cell r="R849">
            <v>9.69</v>
          </cell>
          <cell r="S849">
            <v>11.63</v>
          </cell>
          <cell r="T849">
            <v>14</v>
          </cell>
          <cell r="U849" t="str">
            <v>林颢（遂溪县人民医院，党委书记）13828299895</v>
          </cell>
        </row>
        <row r="850">
          <cell r="N850" t="str">
            <v>提升基础教育人才培养成效。主要搭建名校长、名教师、教研员类三类培训，每年组织至少1-2批名校长、名教师和教研员骨干培训，提升综合实力；
1.名校长培养。序列化开展“5+1”梯队成长体系培训；
2.名教师培养。专业化开展“5+2”梯队成长体系培训；
3.教研员培养。开展“2+1”梯队成长体系培训。</v>
          </cell>
          <cell r="O850" t="str">
            <v>总体目标：通过组织校长、名教师和教研员骨干培训，整体提升遂溪教育的综合实力，教师全县培训覆盖率达到100%。
分年度工作量化指标：
2023年：开展调研，成立项目工作小组，由牵头部门制定具体方案，挂牌试点“基础教育师资培养基地”，开展1-3期培训班；
2024年度：组织1-3期培训，全县覆盖率约为70%；
2025年度：组织1-3期培训，全县覆盖率达到100%。</v>
          </cell>
          <cell r="P850" t="str">
            <v>培训标准：0.055万元/人/天
培训人数：50-55人/期
培训天数：6天
培训期数：9期
经费投入总预算（按50人/期）：0.055*50*6*9=148.5万元</v>
          </cell>
          <cell r="Q850">
            <v>148.5</v>
          </cell>
          <cell r="R850">
            <v>49.5</v>
          </cell>
          <cell r="S850">
            <v>49.5</v>
          </cell>
          <cell r="T850">
            <v>49.5</v>
          </cell>
          <cell r="U850" t="str">
            <v>广州铁路职业技术学院教务处副处长胡英芹，13560175032</v>
          </cell>
        </row>
        <row r="851">
          <cell r="N851" t="str">
            <v>打造高水平职业学校。采用“一对一”“菜单”式帮扶，精准对接遂溪职业技术学校。通过“送教上门”及三二分段中高职的有效衔接，整体提升遂溪职业技术学校整体办学水平和升学率。</v>
          </cell>
          <cell r="O851" t="str">
            <v>总目标：通过帮扶，采取“线上+线下”方式，完成遂溪职业技术学校与我校对接合作相关专业的教师培训全覆盖；完成“三二分段”中高职专业3个。
分年度工作量化指标：
2023年：开展调研，成立项目工作小组，由牵头部门制定具体方案，探讨跨境电子商务专业三二分段事宜，完成“优质生源基地”挂牌；
2024年：教师培训率不低于50%，对接专业不少于1个；
2025年：完成总目标任务。</v>
          </cell>
          <cell r="P851" t="str">
            <v>培训标准：0.055万元/人/天
培训人数：10-15人/期
培训天数：6天
培训期数：2期
经费投入总预算（按15人/期）：0.055*15*6*2=9.9万元</v>
          </cell>
          <cell r="Q851">
            <v>10</v>
          </cell>
          <cell r="R851">
            <v>0</v>
          </cell>
          <cell r="S851">
            <v>5</v>
          </cell>
          <cell r="T851">
            <v>5</v>
          </cell>
          <cell r="U851" t="str">
            <v>广州铁路职业技术学院教务处副处长胡英芹，13560175032</v>
          </cell>
        </row>
        <row r="852">
          <cell r="N852" t="str">
            <v>注入乡村振兴“活水源”。开展暑期大学生“三下乡”实践活动，结合广东青年大学生“百千万工程”突击队行动，共组建7支突击队，在遂溪县对应选取镇村进行“一对一”结对，有针对性地开展大学生社会实践活动。</v>
          </cell>
          <cell r="O852" t="str">
            <v>总目标：采取“分散与集中”相结合的方式 ，集中完成7条行政村（典型村）的暑期“三下乡”实践活动。
分年度工作量化指标：
2023年：开展调研，成立项目工作小组，由牵头部门制定具体方案；
2024年：组建4支队伍；
2025年：组建3支队伍完成总目标任务。</v>
          </cell>
          <cell r="P852" t="str">
            <v>往返遂溪县交通费：0.06万元/人；
学生人数：20人/ 队；
伙食补助：0.003万元/人/天；
服务天数：15天；
服务队伍：7支
2.1万元/支*7支=14.7万元。
</v>
          </cell>
          <cell r="Q852">
            <v>14.7</v>
          </cell>
          <cell r="R852">
            <v>0</v>
          </cell>
          <cell r="S852">
            <v>8.4</v>
          </cell>
          <cell r="T852">
            <v>6.3</v>
          </cell>
          <cell r="U852" t="str">
            <v>广州铁路职业技术学院团委副书记吕猛，13710688466</v>
          </cell>
        </row>
        <row r="853">
          <cell r="N853" t="str">
            <v>实施“学科带头人引智工程”，组织直属附院专家组团式重点帮扶遂溪县紧密型医共体总医院（遂溪县人民医院），先行提升县级医院服务能力，以点带面辐射重点镇村。开展“百名学科骨干培养计划”“基层护士长培养计划”，协助县级医院骨干完成外出进修任务，</v>
          </cell>
          <cell r="O853" t="str">
            <v>总体目标：以常驻、定期两种形式下沉直属附院专家不少于50名/年进行定点帮扶，培养县级医院骨干不少于100名
2023年度：1.下沉专家40名，重点帮扶遂溪县人民医院在全省二级医院DRG排名中进入三甲行列；2.开展“百名学科骨干培养计划”“基层护士长培养计划”，协助50名县级医院骨干完成外出进修任务，进修结业后返院开设专病门诊不少于3个，开展新技术新项目不少于10项；
2024年度：1.下沉医学专家及管理人员不少于60名，帮扶遂溪县人民医院完成二甲医院复审项目及新院区整体搬迁工程，力争遂溪县人民医院升格为三</v>
          </cell>
          <cell r="P853" t="str">
            <v>截至2023年11月份，附院下沉遂溪县人民医院专家共56人，其中定期援建40人，长期驻点16人，2023年下沉专家的工资、原岗位绩效、交通补助、劳务费等支出约845万元，“百名学科骨干”“基层护士长培养计划”人员进修培训费用共53.32万元。2024年、2025年经费投入参考2023年专家及外出培训人员的人均费用测算。</v>
          </cell>
          <cell r="Q853">
            <v>3332.22</v>
          </cell>
          <cell r="R853">
            <v>898.36</v>
          </cell>
          <cell r="S853">
            <v>1322.56</v>
          </cell>
          <cell r="T853">
            <v>1111.3</v>
          </cell>
          <cell r="U853" t="str">
            <v>林颢（遂溪县人民医院，党委书记）13828299895</v>
          </cell>
        </row>
        <row r="854">
          <cell r="N854" t="str">
            <v>1.与广东医科大学附属医院、第二医院联动；
2.开展培训班定期培训（急救知识、基本医疗技能、心理危机干预等）</v>
          </cell>
          <cell r="O854" t="str">
            <v>开展若干场次培训班，实现全部学校覆盖</v>
          </cell>
          <cell r="P854" t="str">
            <v>相关知识培训每年4场，按50人场，每场0.5万元，约6万元。
</v>
          </cell>
          <cell r="Q854">
            <v>6</v>
          </cell>
          <cell r="R854">
            <v>2</v>
          </cell>
          <cell r="S854">
            <v>2</v>
          </cell>
          <cell r="T854">
            <v>2</v>
          </cell>
          <cell r="U854" t="str">
            <v>陈炳权（广东医科大学，学生处副处长，双百行动服务队队长）13712581910</v>
          </cell>
        </row>
        <row r="855">
          <cell r="N855" t="str">
            <v>启动“基层卫生院骨干人才培训计划”，重点指导遂溪县人民医院围绕典型镇村开展基层医护人员系统培训，整体提升县域医疗队伍水平。</v>
          </cell>
          <cell r="O855" t="str">
            <v>总体目标：培训乡镇卫生院骨干不少于100人。
分年度目标：
每年度目标：1.为不少于30名乡镇卫生院骨干提供“糖尿病”“高血压”等专病专科教学平台；2.培养遂溪县人民医院主治以上级别人员不少于5名，下沉至各乡镇卫生院任医疗副院长，协助提升基层卫生院整体诊疗水平。3.常态性支持与配合遂溪县实施的各项人才计划，并为其到我校开展卫生专项招聘开通绿色通道，推动毕业生履约回到生源地就业。2025年度：力争广东省住院医师规范化培训协同基地落地遂溪。</v>
          </cell>
          <cell r="P855" t="str">
            <v>遂溪县人民医院目前有5名科室骨干在乡镇卫生院担任副院长职务，其中副主任医师1人，主治医师4人，其5人工资、绩效支出47.4万元，均由遂溪县人民医院承担。2024年、2025年每年递增</v>
          </cell>
          <cell r="Q855">
            <v>172.54</v>
          </cell>
          <cell r="R855">
            <v>47.4</v>
          </cell>
          <cell r="S855">
            <v>56.88</v>
          </cell>
          <cell r="T855">
            <v>68.256</v>
          </cell>
          <cell r="U855" t="str">
            <v>林颢（遂溪县人民医院，党委书记）13828299895</v>
          </cell>
        </row>
        <row r="856">
          <cell r="N856" t="str">
            <v>对吴川市干部和镇村干部进行能力提升培训和专题培训，围绕党建引领、产业发展、乡村治理等方面开展专题培训。</v>
          </cell>
          <cell r="O856" t="str">
            <v>每年举办2期</v>
          </cell>
          <cell r="P856" t="str">
            <v>1万元，每期5000元</v>
          </cell>
          <cell r="Q856">
            <v>2</v>
          </cell>
          <cell r="R856">
            <v>0</v>
          </cell>
          <cell r="S856">
            <v>1</v>
          </cell>
          <cell r="T856">
            <v>1</v>
          </cell>
          <cell r="U856" t="str">
            <v>周仲高（队长）13570320509</v>
          </cell>
        </row>
        <row r="857">
          <cell r="N857" t="str">
            <v>面向吴川市塘㙍镇脱贫户以及其他村民特别是女性青壮劳力，联合企业开展以育婴员考证为主的培训，适当培养学员勇于创新、开拓创业的精神与能力。</v>
          </cell>
          <cell r="O857" t="str">
            <v>每年举办1期</v>
          </cell>
          <cell r="P857" t="str">
            <v>30万元，每年10万元</v>
          </cell>
          <cell r="Q857">
            <v>30</v>
          </cell>
          <cell r="R857">
            <v>10</v>
          </cell>
          <cell r="S857">
            <v>10</v>
          </cell>
          <cell r="T857">
            <v>10</v>
          </cell>
          <cell r="U857" t="str">
            <v>谢礼炮（副队长）15913103711</v>
          </cell>
        </row>
        <row r="858">
          <cell r="N858" t="str">
            <v>服务吴川市外出人员以及本地建筑电工上岗资格考证需求，与企业联合开展乡村振兴带头人智能建筑电工领班培训考证班。</v>
          </cell>
          <cell r="O858" t="str">
            <v>每年举办1期</v>
          </cell>
          <cell r="P858" t="str">
            <v>60万元，每期20万元</v>
          </cell>
          <cell r="Q858">
            <v>60</v>
          </cell>
          <cell r="R858">
            <v>20</v>
          </cell>
          <cell r="S858">
            <v>20</v>
          </cell>
          <cell r="T858">
            <v>20</v>
          </cell>
          <cell r="U858" t="str">
            <v>谢礼炮（副队长）15913103711</v>
          </cell>
        </row>
        <row r="859">
          <cell r="N859" t="str">
            <v>结合对接乡镇需求，通过开展电商理论培训，提升电商设计能力、促销活动设计、广告设计、营销能力等。</v>
          </cell>
          <cell r="O859" t="str">
            <v>主要目标是通过培训，使相关村镇及需求人群能更好的了解电商的发展趋势和营销技术，更好的发展区域经济。                      2023年开展工作对接。    2024年开展相关培训工作。</v>
          </cell>
          <cell r="P859">
            <v>3</v>
          </cell>
          <cell r="Q859">
            <v>3</v>
          </cell>
          <cell r="R859">
            <v>0</v>
          </cell>
          <cell r="S859">
            <v>2</v>
          </cell>
          <cell r="T859">
            <v>1</v>
          </cell>
          <cell r="U859" t="str">
            <v>张玲       生物与食品工程学院副院长13828674590</v>
          </cell>
        </row>
        <row r="860">
          <cell r="N860" t="str">
            <v>我校已承办2023年广东省农业经理人培训班，其中徐闻县有7人参加本次培训。</v>
          </cell>
          <cell r="O860" t="str">
            <v>组织乡村基层人才培训1期/年。</v>
          </cell>
          <cell r="P860" t="str">
            <v>首期投入经费7.5万元整（主要用于开支专家劳务费、差旅费等）</v>
          </cell>
          <cell r="Q860">
            <v>22.5</v>
          </cell>
          <cell r="R860">
            <v>7.5</v>
          </cell>
          <cell r="S860">
            <v>7.5</v>
          </cell>
          <cell r="T860">
            <v>7.5</v>
          </cell>
          <cell r="U860" t="str">
            <v>潘康培副院长
13509935732</v>
          </cell>
        </row>
        <row r="861">
          <cell r="N861" t="str">
            <v>项目内容：产学研项目帮扶。落实举措：做好人才培养供给侧和产业行业需求侧精准对接，开展送教下乡和援教支教，探索开展合作办学、合作办班、送教到县、共建培训基地、搭建实践平台等合作，加强与德庆县企业的就业合作，通过签订定向培养协议、举办专场招聘会等形式达成就业合作。</v>
          </cell>
          <cell r="O861" t="str">
            <v>总体目标：改善德庆县企业和人才的矛盾关系，促进县域经济合理发展。分年度标目：2024年开展产学研合作，搭建实训基地、人才培养基地，开展就业企业宣讲活动，为德庆县输送毕业生人才。2025年实训基地、人才培养基地形成一定规模，毕业生就业意向强烈。</v>
          </cell>
        </row>
        <row r="861">
          <cell r="U861" t="str">
            <v>吴威（驻县服务队副队长）15017558014</v>
          </cell>
        </row>
        <row r="862">
          <cell r="N862" t="str">
            <v>项目内容：成立广东省大中小学思政课一体化共同体（广东轻工职业技术学院）。落实举措：以共同体为载体，定时按期集体开展思政课备课。集体申报省级以上思政课类型课题。</v>
          </cell>
          <cell r="O862" t="str">
            <v>总体目标：推动县中小学思政课授课能力和科研能力。分年度目标：2023年牵头成立成立广东省大中小学思政课一体化共同体（广东轻工职业技术学院）。2024年按学期开展至少两次集体备课，开展一次科研能力培养课程。2025年培养一支思政课宣讲团队，共同申报省级以上课题一项。</v>
          </cell>
        </row>
        <row r="862">
          <cell r="U862" t="str">
            <v>吴威（驻县服务队副队长）15017558014</v>
          </cell>
        </row>
        <row r="863">
          <cell r="N863" t="str">
            <v>项目内容：德庆县委党校办学质量提升项目。落实举措：支持德庆县委党校分批次派出干部、教师到广东省委党校跟班学习。</v>
          </cell>
          <cell r="O863" t="str">
            <v>总体目标：提升县委党校整体师资水平，加强县委党校整体办学质量。分年度目标：2023年—采用下乡培训等方式为县委党校人员授课，提升县委党员教师水平。2024年—开展德庆县委党校专题培训班，德庆县委党校分批次派出干部、教师到广东省委党校跟班学习。在科研、教学等方面开展深入合作。2025年—持续推动德庆县委党校专题培训班，形成固定合作机制。</v>
          </cell>
        </row>
        <row r="863">
          <cell r="U863" t="str">
            <v>吴威（驻县服务队副队长）15017558014</v>
          </cell>
        </row>
        <row r="864">
          <cell r="N864" t="str">
            <v>项目内容：技能人才培养项目。落实举措：组织开展系列技能人才培养项目，培育各类专业人才服务乡村振兴，推动实现城乡区域协调发展。</v>
          </cell>
          <cell r="O864" t="str">
            <v>总体目标：为镇村培养一批技能型人才，为镇村输送人才和技术支持。分年度标目：2024年按组织3-5次技能人才培养。2025年组织3-4次技能人才培养。输送100人以上应用型人才。</v>
          </cell>
        </row>
        <row r="864">
          <cell r="U864" t="str">
            <v>吴威（驻县服务队副队长）15017558014</v>
          </cell>
        </row>
        <row r="865">
          <cell r="N865" t="str">
            <v>项目内容：教师能力提升项目。落实举措：组织德庆县教师开展教师能力提升培养，利用寒暑假开展集中授课。</v>
          </cell>
          <cell r="O865" t="str">
            <v>总体目标：建设一支满足教育教学需要的高素质教师队伍，提升德庆县教育质量。分年度目标：2024年组织德庆县教师到广东轻工开展教师能力培训。2025年省委党校老师到德庆县开展系列教师能力培训。</v>
          </cell>
        </row>
        <row r="865">
          <cell r="U865" t="str">
            <v>吴威（驻县服务队副队长）15017558014</v>
          </cell>
        </row>
        <row r="866">
          <cell r="N866" t="str">
            <v>项目内容：智力帮扶合作项目。落实举措：1.组建乡村建设服务队开展调研。2.组织协调高层次人才进驻人才驿站。</v>
          </cell>
          <cell r="O866" t="str">
            <v>总体目标：推动高层次人才驻点开展调研、培训。分年度目标：2024年—达成初步高层次进驻方案，配套对应激励措施，启动高层次人才驻点开展调研、培训。协调2-3名高层次人才驻点并开展活动。2025年—形成较为固定的模式，进一步完善高层次人才服务乡村机制。</v>
          </cell>
        </row>
        <row r="866">
          <cell r="U866" t="str">
            <v>吴威（驻县服务队副队长）15017558014</v>
          </cell>
        </row>
        <row r="867">
          <cell r="N867" t="str">
            <v>项目内容：中高职贯通培养。落实举措：与德庆县教育局、德庆县中等职业学校推动“中高职贯通培养三二分段”工作，与德庆县中职学校计算机应用专业合作培养，拟上报教育厅学生指标150人，学生中职毕业后计划在广东轻工学习两年。</v>
          </cell>
          <cell r="O867" t="str">
            <v>总体目标：推动德庆县中等职业学校高质量发展，为县企业培养和积聚职业人才。分年度目标：2024年双方在培养计算机专业学生达成“三二”分段培训，计划上报150名培养指标。2024年9月拟招收德庆县中等职业学校计算机专业第一批学生，开展两年时间的教学培养。2025年在就业指导方便，与德庆县教育局、县企业对接就业意向。2026年培养150名学生顺利毕业，向德庆县企业推送就业人才。</v>
          </cell>
        </row>
        <row r="867">
          <cell r="U867" t="str">
            <v>吴威（驻县服务队副队长）15017558014</v>
          </cell>
        </row>
        <row r="868">
          <cell r="N868" t="str">
            <v>1.强化党建引领。按县域需求，对接华南师大示范党委、样板党支部，番职院样板党支部开展党建共建，强化党建引领；
2.邀请专家讲学。邀请专家来封开展理论宣讲和专题培训；
3.对接校内品牌。引入学校思政品牌活动，打造大学生社会实践阵地。
</v>
          </cell>
          <cell r="O868" t="str">
            <v>总体任务：强化党建引领，推动镇村干部能力素质和党性修养不断提升。
1.2024年，邀请专家讲学不少于4次，大学生实践不少于150人次；
2.2025年，完成专家讲学不少于6次；朋辈实践不少于150人次，累计完成2对党组织结对共建。</v>
          </cell>
          <cell r="P868" t="str">
            <v>80万元
（含当地资金）</v>
          </cell>
          <cell r="Q868">
            <v>80</v>
          </cell>
          <cell r="R868">
            <v>0</v>
          </cell>
          <cell r="S868" t="str">
            <v>40（含当地资金）</v>
          </cell>
          <cell r="T868" t="str">
            <v>40（含当地资金</v>
          </cell>
          <cell r="U868" t="str">
            <v>张兵
（服务队长）
13760776073
刘凤鸣
（副队长）13512702756</v>
          </cell>
          <cell r="V868" t="str">
            <v>希望有相关经费支持</v>
          </cell>
          <cell r="W868" t="str">
            <v>希望有相关经费支持</v>
          </cell>
        </row>
        <row r="869">
          <cell r="N869" t="str">
            <v>1.番职院“电气自动化专业”与封开县中等职业学校“机电技术应用专业”对接开展2024年中高职贯通“三二分段”培养改革试点。
2.选取机电技术应用、计算机应用、物流服务与管理、高星级饭店运营与管理、汽车运用与维修、建筑工程施工、美发与形象设计以上七个专业，通过对口我校相关专业方式，为封开职中的专业人才培养体系、课程设计等做进一步优化；
3.针对封开职中教师及中层干部开展能力提升培养项目，从而提高封开职中师资队伍的教学水平和管理水平。</v>
          </cell>
          <cell r="O869" t="str">
            <v>总体任务：提升封开中职学校办学水平，提升专业水平。
1.2023-2027年举办师资培训不少于3次，线上交流会不少于3次；
2.稳步推进三二分段招生考核工作；
3.针对七大专业人才培养优化形成新的人才培养方案
4.与封开职中开展实训交流</v>
          </cell>
          <cell r="P869" t="str">
            <v>200万元
（含当地资金）</v>
          </cell>
          <cell r="Q869">
            <v>200</v>
          </cell>
          <cell r="R869">
            <v>0</v>
          </cell>
          <cell r="S869" t="str">
            <v>100（含当地资金）</v>
          </cell>
          <cell r="T869" t="str">
            <v>100（含当地资金</v>
          </cell>
          <cell r="U869" t="str">
            <v>刘凤鸣
（副队长）
13512702756
张兵
（服务队长）
13760776073</v>
          </cell>
          <cell r="V869" t="str">
            <v>希望有相关经费支持</v>
          </cell>
          <cell r="W869" t="str">
            <v>希望有相关经费支持</v>
          </cell>
        </row>
        <row r="870">
          <cell r="N870" t="str">
            <v>面向县级镇级干部，举办党建、领导力、执行力管理知识培训；面向乡镇、村干部、新农人、高校毕业生志愿者、回乡创业青年，开展知识和技术培训</v>
          </cell>
          <cell r="O870" t="str">
            <v>总体目标：提高县镇村干部治理能力，提高返乡青年及新农人专业技能。                      分年度目标：2023年完成1次金融人才培训；2024年、2025年年度各开展2次以上专题培训。</v>
          </cell>
          <cell r="P870" t="str">
            <v>培训费用按80人规模测算，每场2万元。2023年已完成10场，20万元；2024、2025年分年度不少于10场，费用20万元。</v>
          </cell>
          <cell r="Q870">
            <v>60</v>
          </cell>
          <cell r="R870">
            <v>20</v>
          </cell>
          <cell r="S870">
            <v>20</v>
          </cell>
          <cell r="T870">
            <v>20</v>
          </cell>
          <cell r="U870" t="str">
            <v>陈福盛（广东金融学院肇庆校区副主任、驻县服务队队长）13827516708</v>
          </cell>
        </row>
        <row r="871">
          <cell r="N871" t="str">
            <v>开展“航海知多D”系列知识讲座及技能展示体验活动，深化校地间精神文明建设方面的合作，共同开展青少年爱国主义教育、国防教育，为广大学子提供更为广阔的实践、发展平台。结合广州航海学院党建品牌建设，每年组织1场示范宣讲活动。在开平市举办基层宣讲员培训班后，组织广航老师为开平基层宣讲员进行示范宣讲，将理论与实践深度有机结合，推动宣讲员把从中汲取的专业知识和宣讲技巧转化为基层宣讲的强大动力，进一步深化“碉楼下的党课”品牌建设。江职院每年举办一次基层宣讲员培训。</v>
          </cell>
          <cell r="O871" t="str">
            <v>时间2023年12月-2025年12月
拟每年开展活动10次，共21次，同时开展航海科普展厅建设。2023年：成立广州航海学院开平教育实践基地，举办航海科普讲座1次，举行航海科普活动项目揭牌仪式。
2024年:举办航海科普讲座10次，建设航海科普展厅。
2025年:举办航海科普讲座10次。</v>
          </cell>
          <cell r="P871" t="str">
            <v>1.餐费100元/人*30人共3000元*10次合计3万；
2.租车费（大巴）3000元/次*10次合计3万，
3.宣传及材料费4000元*10次（横幅，喷画，亚克力板，易拉宝等广告制作，纪念品，缆绳，救生衣，手旗，旗帜、证书等）合计4万元；
4.航海科普展厅项目10万元：显示屏3万，宣传设计制作费7万。
5.其他费用：3万
合计23万</v>
          </cell>
          <cell r="Q871">
            <v>23</v>
          </cell>
          <cell r="R871">
            <v>0.5</v>
          </cell>
          <cell r="S871">
            <v>13</v>
          </cell>
          <cell r="T871">
            <v>9.5</v>
          </cell>
          <cell r="U871" t="str">
            <v>陈海航 13342816644</v>
          </cell>
          <cell r="V871" t="str">
            <v>广州航海学院</v>
          </cell>
          <cell r="W871" t="str">
            <v>广州航海学院</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双百行动”共建项目清单（学校排）"/>
      <sheetName val="“双百行动”共建项目清单（项目排） "/>
    </sheetNames>
    <sheetDataSet>
      <sheetData sheetId="0"/>
      <sheetData sheetId="1">
        <row r="3">
          <cell r="N3" t="str">
            <v>项目内容和落实举措</v>
          </cell>
          <cell r="O3" t="str">
            <v>主要任务目标
（总体和分年度量化指标）</v>
          </cell>
          <cell r="P3" t="str">
            <v>经费投入测算
（含测算依据、测算数据）</v>
          </cell>
          <cell r="Q3" t="str">
            <v>经费投入预算金额（单位：万元）</v>
          </cell>
        </row>
        <row r="3">
          <cell r="U3" t="str">
            <v>联系人（职务）和联系方式</v>
          </cell>
          <cell r="V3" t="str">
            <v>备注</v>
          </cell>
          <cell r="W3" t="str">
            <v>审核意见</v>
          </cell>
        </row>
        <row r="4">
          <cell r="N4" t="str">
            <v>项目内容和落实举措</v>
          </cell>
          <cell r="O4" t="str">
            <v>主要任务目标
（总体和分年度量化指标）</v>
          </cell>
          <cell r="P4" t="str">
            <v>经费投入测算
（含测算依据、测算数据）</v>
          </cell>
          <cell r="Q4" t="str">
            <v>合计</v>
          </cell>
          <cell r="R4" t="str">
            <v>2023年</v>
          </cell>
          <cell r="S4" t="str">
            <v>2024年</v>
          </cell>
          <cell r="T4" t="str">
            <v>2025年</v>
          </cell>
        </row>
        <row r="4">
          <cell r="V4" t="str">
            <v>备注</v>
          </cell>
        </row>
        <row r="5">
          <cell r="N5" t="str">
            <v>广工大、广开大聚焦县域经济、城镇建设、乡村振兴、城乡融合等方面的体制机制障碍，深入研究乡村治理改革，争取形成一批实在管用的研究成果，推动解决制约乡村发展的重大问题。</v>
          </cell>
          <cell r="O5" t="str">
            <v>参与东源各级各部门基层改革创新，针对乡村基层改革创新提出研究报告3项以上。</v>
          </cell>
          <cell r="P5" t="str">
            <v>报告调研、实地考察差旅，专家咨询等费用。</v>
          </cell>
          <cell r="Q5">
            <v>15</v>
          </cell>
          <cell r="R5">
            <v>5</v>
          </cell>
          <cell r="S5">
            <v>5</v>
          </cell>
          <cell r="T5">
            <v>5</v>
          </cell>
          <cell r="U5" t="str">
            <v>向鑫13312827798</v>
          </cell>
        </row>
        <row r="6">
          <cell r="N6" t="str">
            <v>1.提整“阳明绿茶”品牌、肉鸡养殖、建设产销一体化平台的研究内容如下：
肉鸡养殖优化：运用视频监控和YOLO算法，实现对肉鸡活动状态的实时监测，从而优化养殖条件，提高生产效益。
产销一体化平台： 基于云计算技术，建设信息平台，利用网页前后端技术，实现对“阳明绿茶”产业链的全程监控，优化生产流程，提高经济效益。
2.梅径茶叶的基础研究和茶叶综合利用的研究内容如下：
缺陷检测技术：建立对梅径茶叶的缺陷检测系统，提高茶叶的质量和市场竞争力。
茶叶综合利用：探讨梅径茶叶在食品、医药等领域的综合利用，提升梅径茶叶</v>
          </cell>
          <cell r="O6" t="str">
            <v>通过产销一体化平台，科技支持偏远地区农民，促使阳明绿茶产业对当地农民实现更广泛的帮助，助力脱贫工作。通过综合利用，推动茶产业链的延伸，促进茶农脱贫，实现科技助力农业发展。</v>
          </cell>
          <cell r="P6" t="str">
            <v>1.材料费：2万
2.测试化验加工费：5万
3.设计制作费：5万元
4.差旅费：2万元
5.劳务费：3万元
6.文献/信息传播：3万元</v>
          </cell>
          <cell r="Q6">
            <v>20</v>
          </cell>
          <cell r="R6">
            <v>0</v>
          </cell>
          <cell r="S6">
            <v>10</v>
          </cell>
          <cell r="T6">
            <v>10</v>
          </cell>
          <cell r="U6" t="str">
            <v>鄢小虎15071175326</v>
          </cell>
        </row>
        <row r="7">
          <cell r="N7" t="str">
            <v>1、依托学校大湾区小微企业调查与研究中心，针对龙川县所重点关注议题，在部分行业、产业园、乡村等设立固定观察点，为龙川县政府破解体制机制障碍提供决策依据。2、发挥学校资源优势，建设校地合作实践基地，提供乡村建设规划咨询、人才培养和产业技术指导等服务，为加快推进宜居宜业和美乡村建设提供智力支持。</v>
          </cell>
          <cell r="O7" t="str">
            <v>总体目标：持续为龙川县基层改革创新提供智力支持。
分年度量化指标：每年组织专家教授赴龙川县开展调研及指导等不少于1次。</v>
          </cell>
          <cell r="P7" t="str">
            <v>实地调研：15000元×4年=60000元</v>
          </cell>
          <cell r="Q7">
            <v>3</v>
          </cell>
          <cell r="R7">
            <v>0</v>
          </cell>
          <cell r="S7">
            <v>1.5</v>
          </cell>
          <cell r="T7">
            <v>1.5</v>
          </cell>
          <cell r="U7" t="str">
            <v>驻县工作队队长 张战红 13923750317     驻县工作队副队长 陈亚敏15013798712</v>
          </cell>
        </row>
        <row r="8">
          <cell r="N8" t="str">
            <v>聚焦县域集体经济发展、基本公共服务、人才培养和改革创新等领域，开展多层次、多样化、多领域的合作共建，为全面推进乡村振兴、推动县域高质量发展注入新的动能，推动紫金城乡区域协调发展向更高水平和更高质量迈进。推广先进种养理念，提供三黄鸡、肉鸽等畜禽养殖技术、水稻种植病虫害防治技术、优质稻高质高效栽培与加工技术、土壤改良技术等指导支持。</v>
          </cell>
          <cell r="O8" t="str">
            <v>2024年，县校合作取得初步成效，县校紧密型合作机制基本建立。到2027年，共建共享、互利互惠的合作格局基本形成，“双百行动”取得显著成效。</v>
          </cell>
          <cell r="P8" t="str">
            <v>根据学校相关经费用使用规定和以往团队经费开支情况</v>
          </cell>
        </row>
        <row r="8">
          <cell r="U8" t="str">
            <v>王露（驻紫金县服务队队长） 13922466196</v>
          </cell>
        </row>
        <row r="9">
          <cell r="N9" t="str">
            <v>1.希望惠东政府加大力度支持惠东时尚创意学院的建设；希望校领导、校友办带队单独拜访惠东县县长（我校校友）陈广文，促成联建协议的有效执行；
2.依托惠东时尚创意学院建设，推动惠州市“2+1”产业规划大健康产业与惠东鞋产业融合，推进双创工作，孵化惠东品牌;借助教育厅或其他部门的项目资金或学校资产处条件建设资金向产业学院一定程度倾斜，尽快实现立项项目的落地；
3.深入企业，与惠东企业联合共建新品牌或引入旭日集团、潮宏基集团等上市公司品牌资源,拓展新品牌或运营方向，扩大惠东鞋业品牌的影响力或塑造新品牌。目前已经与</v>
          </cell>
        </row>
        <row r="9">
          <cell r="U9" t="str">
            <v>韩建林，惠州学院惠东时尚创意学院副院长，15260828850</v>
          </cell>
        </row>
        <row r="10">
          <cell r="N10" t="str">
            <v>“特殊困难未成年人关爱服务”项目旨在构建特殊困难未成年人关爱服务体系，解决特殊困难未成年人的感情缺失、心理失衡、生活失助、安全缺保等问题，不断提高其综合素质，促进社会和谐稳定。具体研究内容如下：
1.儿童督导员和儿童主任的业务培训；2.中小学、幼儿园教师的专业素养提升；3.普法宣传教育和学生自我保护教育能力的加强</v>
          </cell>
          <cell r="O10" t="str">
            <v>1.提升儿童督导员和儿童主任的专业水平；（不少于100人次）
2.推动特殊困难未成年人的自我保护能力；
3.促进幼儿园等教师的专业素养提高。（不少于100人次）</v>
          </cell>
          <cell r="P10" t="str">
            <v>1.设备费：2万
2.材料费：5万
3.设计制作费：5万
4.差旅费：3万
5.劳务费：1万
6.专家咨询费：2万
7.印刷费：2万
</v>
          </cell>
          <cell r="Q10">
            <v>20</v>
          </cell>
          <cell r="R10">
            <v>0</v>
          </cell>
          <cell r="S10">
            <v>10</v>
          </cell>
          <cell r="T10">
            <v>10</v>
          </cell>
          <cell r="U10" t="str">
            <v>龚佳佳13510799752</v>
          </cell>
        </row>
        <row r="11">
          <cell r="N11" t="str">
            <v>结合大学生“三下乡”活动，聚焦龙门县域经济、城镇建设、乡村振兴、城乡融合等方面的体制机制障碍，结合前沿理论开展研究，每年定期开展不同领域的蹲点式调查研究，为龙门县域改革创新出谋划策。</v>
          </cell>
          <cell r="O11" t="str">
            <v>每年设置15支“双百行动”专项的“三下乡”实践团队项目到龙门12个村或者其他单位开展社会实践。</v>
          </cell>
        </row>
        <row r="11">
          <cell r="U11" t="str">
            <v>广东财经大学团委书记张鹏程13430287886，“双百行动”龙门服务工作队队长、广东财经大学旅游管理与规划设计研究院副院长（主持工作）桂拉旦13423689892；广东工贸职业技术学院校团委书记陈冠锋18002253311
</v>
          </cell>
        </row>
        <row r="12">
          <cell r="N12" t="str">
            <v>为进一步提高开平侨刊乡讯对外传播力和影响力，提升侨刊乡讯采编人员业务能力，政治素养，开展侨刊乡讯活动。</v>
          </cell>
          <cell r="O12" t="str">
            <v>计划2024年上半年开展一次侨刊乡讯活动。通过侨刊乡讯，做好“集体家书”、报道乡情、传播乡音，引导海外侨胞积极传承中华文化、传播中国声音、讲好开平故事。</v>
          </cell>
          <cell r="P12" t="str">
            <v>依据：开平市区交通费往返、伙食补助（160元/人天），三下乡队伍1500元/队伍；
数据：每学期调研1次一年2次，每次5人， 交通与差旅费合计160*2*5=1600元；三下乡费用
1500*1=1500。合计3100元；</v>
          </cell>
          <cell r="Q12">
            <v>1.5</v>
          </cell>
          <cell r="R12">
            <v>0.5</v>
          </cell>
          <cell r="S12">
            <v>0.5</v>
          </cell>
          <cell r="T12">
            <v>0.5</v>
          </cell>
          <cell r="U12" t="str">
            <v>团委：
唐灏：0750-3726189
15219001629
罗志敏：0750-3725388
13680400133</v>
          </cell>
        </row>
        <row r="13">
          <cell r="N13" t="str">
            <v>组织广州航海学院师生参加开平“村企校”三方共建。到开平相关企业、农村开展深调研，帮助农村、企业查找发展难点堵点问题，引领师生开展农村经济发展方向课题研究，助力共建单位农村、企业高质量发展。1.参加村村共建、村企共建等实践项目，为农村产业发展、增收创收贡献金点子；2.对“我到农村任乡村振兴专员”等党建引领乡村振兴工作开展专题调研，针对乡村振兴相关问题提出决策咨询建议。 </v>
          </cell>
          <cell r="O13" t="str">
            <v>总体目标：结对双方共同选定调研课题，为乡村振兴、村民增收出谋划策；探索校地党建共建新思路。                  年度目标（2024）：与市委组织部组织课题组共同开展调研，形成一份8000字左右调研报告，供有关部门决策参考；举办1次党建共建活动。</v>
          </cell>
          <cell r="P13" t="str">
            <v>测算依据：开平市区交通费往返、差旅费。   </v>
          </cell>
          <cell r="Q13">
            <v>0</v>
          </cell>
          <cell r="R13">
            <v>0.796</v>
          </cell>
          <cell r="S13">
            <v>0.796</v>
          </cell>
          <cell r="T13">
            <v>0.796</v>
          </cell>
          <cell r="U13" t="str">
            <v>唐宋元 13342816146徐永慧18814140468</v>
          </cell>
        </row>
        <row r="14">
          <cell r="N14" t="str">
            <v>根据揭西县发改局的项目需求（文旅产业规划，三产融合）以及揭西县农业局的项目需求（农村集体经济试点改革），经调研确定选择揭西县南山镇茶叶产业为研究对象，通过农村集体产权试点改革、探索茶叶种植、加工和销售的三产融合发展方案，并尝试协助招商引资，促进南山镇茶叶产业的升级和集体经济发展。</v>
          </cell>
          <cell r="O14" t="str">
            <v>2023年10月，首次调研揭西县农业局、发改局和组织部，了解具体需求；
2023年11月，组织专家教授35人到揭西开展发展研讨会和实地调研。
2023年12月，方案研究和产业企业资源对接
2024年，根据调研结果推动当地人才及茶叶产业的进一步实施</v>
          </cell>
          <cell r="P14" t="str">
            <v>1.交通费：1万元（油费，高速费，租车费等）
2.误餐费：0.36万元（课题组成员餐补）
3.材料费：0.04万元（打印材料及制作宣传物料）
4.课酬费：0.3万元（课题研讨会2次）
5.课题研究专家费：2.3万元（拟组织研究生2名、研究人员3名）
合计：4万元</v>
          </cell>
          <cell r="Q14">
            <v>4</v>
          </cell>
          <cell r="R14">
            <v>0.2</v>
          </cell>
          <cell r="S14">
            <v>3.8</v>
          </cell>
          <cell r="T14" t="str">
            <v>/</v>
          </cell>
          <cell r="U14" t="str">
            <v>王宋涛（乡村振兴研究中心）13411916965</v>
          </cell>
          <cell r="V14" t="str">
            <v>王宋涛老师两个项目合并开展</v>
          </cell>
          <cell r="W14" t="str">
            <v>王宋涛老师两个项目合并开展</v>
          </cell>
        </row>
        <row r="15">
          <cell r="N15" t="str">
            <v>开展社会调研、红色研学、结对帮扶，助力文化传承，推动产业发展，着力打造“双百行动”志愿服务品牌。</v>
          </cell>
          <cell r="O15" t="str">
            <v>总体任务目标：引导大学生到乡建设推动乡村振兴。
1.2024年，成立基地并挂牌，结合暑期“三下乡”“展翅计划”、高校毕业生志愿服务乡村振兴行动等基层项目，组织师生成立志愿服务队，深入各镇开展调查研究、援教支教、普法宣传等。
2025年，按照“实践-总结-规范-提升-推广”的思路，推动工作特色凝练，力争打造具有示范引领作用和宣传推广价值的社会实践品牌。</v>
          </cell>
          <cell r="P15" t="str">
            <v>调研经费，活动开展经费</v>
          </cell>
          <cell r="Q15">
            <v>10</v>
          </cell>
          <cell r="R15">
            <v>0</v>
          </cell>
          <cell r="S15">
            <v>5</v>
          </cell>
          <cell r="T15">
            <v>5</v>
          </cell>
          <cell r="U15" t="str">
            <v>潘凯颖，东莞理工学院团委实践部专职团干，13712229696</v>
          </cell>
        </row>
        <row r="16">
          <cell r="N16" t="str">
            <v>中山大学紧扣地方实际，组织大学生“百千万工程”突击队，发挥专业所学，在高州开展助农增收、助力乡村振兴等方面的社会实践。</v>
          </cell>
          <cell r="O16" t="str">
            <v>组织各院系学生发挥专业所学，在高州开展助农增收、助力乡村振兴等方面的社会实践。2023-2024年，开展社会实践活动5次。</v>
          </cell>
        </row>
        <row r="16">
          <cell r="Q16">
            <v>60</v>
          </cell>
          <cell r="R16">
            <v>0</v>
          </cell>
          <cell r="S16">
            <v>30</v>
          </cell>
          <cell r="T16">
            <v>30</v>
          </cell>
          <cell r="U16" t="str">
            <v>陈凌（驻高州服务队队长）13922770016</v>
          </cell>
        </row>
        <row r="17">
          <cell r="N17" t="str">
            <v>结对帮扶探索农村基层改革创新。</v>
          </cell>
          <cell r="O17" t="str">
            <v>总体任务：结对帮扶探索农村基层改革创新
每年获得相关荣誉一项
</v>
          </cell>
          <cell r="P17" t="str">
            <v>10万元（含当地政府资金）</v>
          </cell>
          <cell r="Q17">
            <v>10</v>
          </cell>
          <cell r="R17">
            <v>0</v>
          </cell>
          <cell r="S17" t="str">
            <v>5（含政府投入资金）</v>
          </cell>
          <cell r="T17" t="str">
            <v>5（含政府投入资金）</v>
          </cell>
          <cell r="U17" t="str">
            <v>马力（副处长）13828435136</v>
          </cell>
        </row>
        <row r="18">
          <cell r="N18" t="str">
            <v>组建助农服务队，深度挖掘乡村文化资源，通过新媒体推广和电商直播等方式，提升村镇及特色农产品影响力和知名度；发挥学校科研优势，搭建产学研用交流平台，推动科研成果转化应用；开展新农人、新工匠及创业青年、职业技能人才等各类乡村振兴人才培养培训</v>
          </cell>
          <cell r="O18" t="str">
            <v>总体任务：打造新农人工作坊
1.组建2支助农服务队。
2.开展新农人培训。
3.组织学生开展创新创业课外科研项目及驻村采访宣传发掘；
4.组建2支媒体推广和电商直播队伍，推广特色农产品。</v>
          </cell>
          <cell r="P18" t="str">
            <v>50万元
（含当地资金）</v>
          </cell>
          <cell r="Q18">
            <v>50</v>
          </cell>
          <cell r="R18">
            <v>0</v>
          </cell>
          <cell r="S18" t="str">
            <v>25（含当地资金）</v>
          </cell>
          <cell r="T18" t="str">
            <v>25（含当地资金）</v>
          </cell>
          <cell r="U18" t="str">
            <v>崔惠斌
（服务队长）13512754720</v>
          </cell>
          <cell r="V18" t="str">
            <v>希望有相关经费支持</v>
          </cell>
          <cell r="W18" t="str">
            <v>希望有相关经费支持</v>
          </cell>
        </row>
        <row r="19">
          <cell r="N19" t="str">
            <v>围绕大埔县发展理念和产业布局，探讨大埔县融入大湾区机制，产业如何有序转移，如何有效招商引资和增资扩产，国企改革引领强村兴业富民等。</v>
          </cell>
          <cell r="O19" t="str">
            <v>根据具体需求，举办智库咨询会</v>
          </cell>
          <cell r="P19" t="str">
            <v>根据县委县政府、行业、企业需求，要举办智库咨询会，计划每季度举办1场，提前调研谋划，5万/场</v>
          </cell>
          <cell r="Q19">
            <v>40</v>
          </cell>
          <cell r="R19">
            <v>0</v>
          </cell>
          <cell r="S19">
            <v>20</v>
          </cell>
          <cell r="T19">
            <v>20</v>
          </cell>
          <cell r="U19" t="str">
            <v>汪前元（广东金融学院科处处长），15918745848</v>
          </cell>
        </row>
        <row r="20">
          <cell r="N20" t="str">
            <v>组织人文学院、马克思主义学院、管理学院、经贸学院等相关学院教师针对丰顺县实体经济高质量发展改革、土地综合整治试点改革、镇（场）管理体制改革、紧密型城乡教育共同体建设、深化农村集体产权制度改革、政务数据管理体制改革等方面申报专题调研项目，择优立项6-8项，开展调研和座谈，向当地政府提交高质量调研报告。</v>
          </cell>
          <cell r="O20" t="str">
            <v>2023年度：组织人文学院、经贸学院、马院教师针对农村集体产权制度、政务数据化管理体制开展调研，向当地改革办提出改革建议，提交高质量调研报告。
2024年度：针对实体经济高质量发展、土地综合整治试点改革、镇（场）管理体制改革、紧密型城乡教育共同体建设等问题设立专题项目，组织经贸学院、管理学院、马院教师团队开展调研，向当地改革办提出改革建议，提交高质量调研报告，在此基础上申报相关改革专题项目。
2025年度：持续跟进改革事项，提供智力支持。</v>
          </cell>
          <cell r="P20" t="str">
            <v>每个项目开展调研三次，每次差旅费10000元，预算3万元。每个项目咨询费10000元。6个调研项目合计24万元。组织对接交流会2次，差旅费4万元，会议费4万元。</v>
          </cell>
          <cell r="Q20">
            <v>32</v>
          </cell>
          <cell r="R20">
            <v>2</v>
          </cell>
          <cell r="S20">
            <v>14</v>
          </cell>
          <cell r="T20">
            <v>16</v>
          </cell>
          <cell r="U20" t="str">
            <v>现代农业研究所副所长肖海林，18971360215；
人文与社会科学学院副院长钟晓华，15889984958；
马克思主义学院教师董凌波，13570219016、教师张颖，13543495629、教师曹兰胜，18810897398</v>
          </cell>
        </row>
        <row r="21">
          <cell r="N21" t="str">
            <v>聚焦县域经济、城镇建设、乡村振兴、城乡融合等方面的体制机制障碍，结合前沿理论开展研究。</v>
          </cell>
          <cell r="O21" t="str">
            <v>根据平远县域改革需求，结合前沿理论开展研究，为县域改革出谋划策，形成改革创新报告。</v>
          </cell>
          <cell r="P21">
            <v>10</v>
          </cell>
          <cell r="Q21">
            <v>10</v>
          </cell>
        </row>
        <row r="21">
          <cell r="S21">
            <v>5</v>
          </cell>
          <cell r="T21">
            <v>5</v>
          </cell>
          <cell r="U21" t="str">
            <v>饶素榕 （平远县发改局）15767742902           曾维和（广州大学公共管理学院教授）18751940879</v>
          </cell>
        </row>
        <row r="22">
          <cell r="N22" t="str">
            <v>1、进一步建设蝉塘村卫生站，提升卫生站服务能力，探索村医培养可持续机制；
2、修缮蝉塘村党群服务中心，建设党员之家，丰富党员主题活动形式与内容，探索党员教育管理机制；
3、建设便民驿站、流动图书室、中医图书室，并探索相应管理机制；
4、探索丰富村综合性文化服务中心内容与管理机制；
5、探索村两委、村监委联系会议制度并实践；
6、扩大村广场舞队伍，提升舞蹈质量，丰富村民文化生活，探索乡村百姓文化生活供给机制。</v>
          </cell>
          <cell r="O22" t="str">
            <v>通过项目实施，使蝉塘村在乡村治理上更规范、有序，确保村可持续发展。
2023年，硬件建设基本完成；
2024年，软性建设逐步推进，在乡村治理上做出示范。</v>
          </cell>
          <cell r="P22" t="str">
            <v>每年党组织建设5万元，文体活动2万元，硬件建设5万元,治理模式探索8万元。
2023年按半年计。</v>
          </cell>
          <cell r="Q22">
            <v>30</v>
          </cell>
          <cell r="R22">
            <v>10</v>
          </cell>
          <cell r="S22">
            <v>20</v>
          </cell>
          <cell r="T22">
            <v>0</v>
          </cell>
          <cell r="U22" t="str">
            <v>刘克荣（南方医科大学驻县服务队队长）
18665000885</v>
          </cell>
        </row>
        <row r="23">
          <cell r="N23" t="str">
            <v>1.充分发挥高校人才资源优势，在石马镇成立广东财经大学乡村振兴研究院兴宁工作站。
2.依托下庄村小学和周边良好的生态资源、人文景观，建设石马镇农特产品展示厅，建设下庄村“一河两岸”景观和荷塘美景等，打造农文旅深度融合的产学研实践基地。</v>
          </cell>
          <cell r="O23" t="str">
            <v>在石马镇成立广东财经大学乡村振兴研究院兴宁工作站，在石马镇下庄村打造农文旅深度融合的产学研实践基地。</v>
          </cell>
          <cell r="P23" t="str">
            <v>按冲补强年均30万</v>
          </cell>
          <cell r="Q23">
            <v>15</v>
          </cell>
          <cell r="R23">
            <v>5</v>
          </cell>
          <cell r="S23">
            <v>5</v>
          </cell>
          <cell r="T23">
            <v>5</v>
          </cell>
          <cell r="U23" t="str">
            <v>“双百行动”兴宁服务工作队队长林可
13602220037
广东财经大学社会合作处
副处长钟健
13825008020</v>
          </cell>
        </row>
        <row r="24">
          <cell r="N24" t="str">
            <v>针对部分乡镇养老服务供需不足、设施落后、人才匮乏等问题，探索建立“大养老”机制，统筹整合要素资源，推进集中养老、互助养老、医养结合等新型养老模式，完善农村基本养老服务体系建设。如北部三镇以迳头卫生院和敬老院为中心，就近吸纳高岗、水头镇养老人员推进集中养老，并提供专业养护、康复、托管等一站式服务，切实满足农村养老需求。</v>
          </cell>
          <cell r="O24" t="str">
            <v>完善农村基本养老服务体系建设。1.2023-2024年：以北部三镇以迳头卫生院和敬老院为中心，就近吸纳高岗、水头镇养老人员推进集中养老，并指导建设专业养护、康复、托管等一站式服务队伍。中2.2024-2025年：探索推广迳头镇、水头镇医养结合模式，解决佛冈县部分乡镇养老服务供需不足、设施落后、人才匮乏等问题，提升农村养老服务质量，共同探索建立“大养老”机制。</v>
          </cell>
          <cell r="P24" t="str">
            <v>1.针对佛冈县6个镇养老院，开展“三个一”行动项目。
（1）每季度开展1次中医药义诊活动
（2）每季度举办1场老年人健康讲座
（3）每季度进行1次护理员机能培训
2.针对佛冈县社会福利院，开展“三个一”行动项目。
（1）每季度进行1次老年人生活照料基本护理操作演示指导
（2）每季度进行1次工作人员职业道德理念讲座培训
（3）每季度进行1次老人康复训练基本操作规范培训
每季度1次，全年共集中举行4次，每次交通费2000元，宣传资料700元，药品费用1000元，共计14800元</v>
          </cell>
          <cell r="Q24">
            <v>4.44</v>
          </cell>
          <cell r="R24">
            <v>1.48</v>
          </cell>
          <cell r="S24">
            <v>1.48</v>
          </cell>
          <cell r="T24">
            <v>1.48</v>
          </cell>
          <cell r="U24" t="str">
            <v>豆晓莹13570445759</v>
          </cell>
        </row>
        <row r="25">
          <cell r="N25" t="str">
            <v>加强县、镇、村财务管理方面合作
合作内容：高校组建专业团队，对连南的县、镇、村、财务管理情况开展课题立项研究，深入调研，形成调查报告，切实总结弊端所在、形成原因、解决方案等，协助连南的县、镇、村财务管理规范化制度的制定、提高财务管理人员业务水平培训，在2024、2025年期间安排专业人才到连南县财政局挂职（副局长）半年以上，切实提升连南的财务管理水平。
合作模式：课题研究或项目合作的形式。</v>
          </cell>
          <cell r="O25" t="str">
            <v>2024年目标：深入应用财务制度比较成熟的地区调研，对连南的县、镇、村、财务管理做制度的完善。
3、2025年目标：继续开展培训工作，运行制度中遇到的问题，根据管理环境、评价运行制度的效果。
总体目标：助力加强县、镇、村财务管理工作的质量和成效的提高。</v>
          </cell>
          <cell r="P25" t="str">
            <v>
2024年：合计175000元
2024年：1.每年开展基层改革外出调研经费预算：一年6次，每次5人一周外出，按2000元/人标准测算，6*5*2000=60000元。
2、每年参加村镇财务管理、基层改革培训班参照上海国家会计培训费3600元及当地住宿费标准、人员补贴按8000元/人标准测算，一年6人次，6*8000=48000元。
3、每年聘请专家讲座一年8人次，每次8小时，1000元/小时，8*8*1000=64000元。
4、购买村镇财政财务管理、股权改革等书籍，20*50元/本=1000元。
5</v>
          </cell>
          <cell r="Q25">
            <v>28.7</v>
          </cell>
          <cell r="R25">
            <v>0</v>
          </cell>
          <cell r="S25">
            <v>17.5</v>
          </cell>
          <cell r="T25">
            <v>11.2</v>
          </cell>
          <cell r="U25" t="str">
            <v>财务会计学院赵丽艳（行政）15920328765</v>
          </cell>
        </row>
        <row r="26">
          <cell r="N26" t="str">
            <v>项目内容：①高校组建专业团队，对连南县属国企的经营管理和财务管理情况、镇村的财政财务管理开展课题立项研究，深入调研，形成调查报告；②协助连南国企建立会计核算中心；③在企业运营、预算制度、企业负责人考核方案、企业薪酬设计、企业负责人选聘等方面提供智力支持。
落实举措：课题研究或项目合作的形式。</v>
          </cell>
          <cell r="O26" t="str">
            <v>总目标：改善连南县属国企的经营管理和财务管理情况、镇村的财政财务管理情况。
落实《“连南瑶族自治县国企财务工作情况的调研报告
                   ——以水电、文旅产业为例”》</v>
          </cell>
          <cell r="P26" t="str">
            <v>1.连南“双百行动”基层改革创新国企财务管理项目组赴梅州开展对比调研工作差旅费2808元。
2.计划开展3场次培训，经费预算：1.住宿费：4人*400元/晚*1晚=1600元（含司机，提前一晚前往连南）
2.伙食补助：100元/天*3人*2天=600元（含司机）
3.学员证书：5元/份*60份=300元
4.专家劳务费：副教授500元/小时*3小时=1500元
合计：4000元
</v>
          </cell>
          <cell r="Q26">
            <v>0.6808</v>
          </cell>
          <cell r="R26">
            <v>0.6808</v>
          </cell>
        </row>
        <row r="26">
          <cell r="U26" t="str">
            <v>财务处（总务处）
姚彬苑（会计）
17512887380</v>
          </cell>
        </row>
        <row r="27">
          <cell r="N27" t="str">
            <v>高校组建专业团队，对连南的镇村的财政财务管理情况开展课题立项研究，深入调研，形成调查报告，切实总结弊端所在、形成原因、解决方案等，促进连南的镇村的财政财务管理规范化、制度化、现代化，切实提升连南的财政财务管理水平，协助规范镇村财务管理。
落实举措：课题研究或项目合作的形式。</v>
          </cell>
          <cell r="O27" t="str">
            <v>促进连南的镇村的财政财务管理规范化、制度化、现代化，切实提升连南的财政财务管理水平，协助规范镇村财务管理。
落实《新阶段加强连南瑶族自治县乡镇村财务管理工作建设的研究报告》</v>
          </cell>
          <cell r="P27" t="str">
            <v>1.赴连南瑶族自治县开展“双百行动”基层改革创新调研工作差旅费13616元。
2.赴东莞长安镇财政局开展连南“双百”行动对比调研工作住宿费3012元。
3.计划开展3场次培训，经费预算：第一、二场次：1.住宿费：3人*400元/晚*1晚=1200元（含司机，提前一晚前往连南）
2.伙食补助：100元/天*3人*2天=600元（含司机）
3.学员证书：5元/份*70份=350元
合计：2150元。
第二场次：1.住宿费：1人*400元/晚*2晚=800元（提前一晚前往连南）
2.伙食补助：100元/天*1人</v>
          </cell>
          <cell r="Q27">
            <v>2.0668</v>
          </cell>
          <cell r="R27">
            <v>2.0668</v>
          </cell>
        </row>
        <row r="27">
          <cell r="U27" t="str">
            <v>财务处（总务处）
姚彬苑（会计）
17512887380</v>
          </cell>
        </row>
        <row r="28">
          <cell r="N28" t="str">
            <v>依托历史学系专家团队协助连州市相关乡镇编制地方志。</v>
          </cell>
          <cell r="O28" t="str">
            <v>2024年年内完成丰阳镇地方志初稿。2026年内完成丰阳镇地方志编撰和付梓印刷。</v>
          </cell>
        </row>
        <row r="28">
          <cell r="Q28">
            <v>20</v>
          </cell>
          <cell r="R28">
            <v>20</v>
          </cell>
          <cell r="S28">
            <v>0</v>
          </cell>
          <cell r="T28">
            <v>0</v>
          </cell>
          <cell r="U28" t="str">
            <v>陈英群 （驻连州服务队队长）13751881727</v>
          </cell>
        </row>
        <row r="29">
          <cell r="N29" t="str">
            <v>依托学校相关专家团队推动“小长鼓舞”技艺申报国家级非物质文化遗产代表性项目。</v>
          </cell>
          <cell r="O29" t="str">
            <v>2024年年内完成“小长鼓舞”技艺资料整理，并向主管部门提交国家级非物质文化遗产代表性项目申请。</v>
          </cell>
        </row>
        <row r="29">
          <cell r="Q29">
            <v>20</v>
          </cell>
          <cell r="R29">
            <v>0</v>
          </cell>
          <cell r="S29">
            <v>10</v>
          </cell>
          <cell r="T29">
            <v>10</v>
          </cell>
          <cell r="U29" t="str">
            <v>陈英群 （驻连州服务队队长）13751881727</v>
          </cell>
          <cell r="V29" t="str">
            <v>23年处于可研阶段。</v>
          </cell>
          <cell r="W29" t="str">
            <v>23年处于可研阶段。</v>
          </cell>
        </row>
        <row r="30">
          <cell r="N30" t="str">
            <v>学校药学院作为全国样板党支部与阳山县开展支部共建。</v>
          </cell>
          <cell r="O30" t="str">
            <v>1.2024年，根据阳山县实际，与当地一个党支部结对共建，规范基层党建，探讨党建引领基层治理等。              2.联合校企合作单位，在结对所在村镇开展中医药知识科普、安全用药等科普活动。                      3.调研阳山县地道药材或中药材种植情况，如有合适项目且有共同意愿，将联合广州地区一家医药企业，帮助当地开展中药材种植、生产加工、市场推广。                        4.组建一支志愿服务队，利用新媒体挖掘、宣传阳山县红色文化、优秀传统文化，助力阳</v>
          </cell>
        </row>
        <row r="31">
          <cell r="N31" t="str">
            <v>1.选定有一定资源、一定文化历史底蕴和可盘活利用的旧农房的自然村，开展乡村改造规划，打造乡村改造IP，确定改造方向，原则上坚持局部和节点的小改造、小更新，复兴村落原貌，提升村庄文化氛围和活力。2.按照规划开展具体实施，并对改造过程进行全流程记录，从营销改造过程开始逐步形成样本村的独特IP。3.谋划乡村发展规划，从文化、生态和产业等方面将“三地活化”试点村更好地与消费市场融合。</v>
          </cell>
          <cell r="O31" t="str">
            <v>2024.3月前确定试点自然村的名单；2024.6月前确定乡村改造规划；2024.7-2025.12月实施改造项目；2026年确定乡村发展规划并组织实施；2026.12取得阶段性成果。</v>
          </cell>
        </row>
        <row r="31">
          <cell r="U31" t="str">
            <v>王圣君，阳山驻县工作队队长，15913165921</v>
          </cell>
        </row>
        <row r="32">
          <cell r="N32" t="str">
            <v>聚焦县域经济、城镇建设、乡村振兴、城乡融合等方面的体制机制障碍，结合前沿理论开展研究，为县域改革出谋划策。</v>
          </cell>
          <cell r="O32" t="str">
            <v>1.探索县域经济、城镇建设、乡村振兴、城乡融合等方面的体制机制改革；2.结合前沿理论开展研究，为县域改革出谋划策。</v>
          </cell>
          <cell r="P32">
            <v>10</v>
          </cell>
          <cell r="Q32">
            <v>10</v>
          </cell>
        </row>
        <row r="32">
          <cell r="S32">
            <v>5</v>
          </cell>
          <cell r="T32">
            <v>5</v>
          </cell>
          <cell r="U32" t="str">
            <v>曾维和18751940879</v>
          </cell>
        </row>
        <row r="33">
          <cell r="N33" t="str">
            <v>1.请校方选择南澳县内若干村，通过“一村一团队”的模式，组建若干团队开展乡村运营模式研究，量身定做独具特色的乡村运营管理模式。
2.围绕乡村运营，培养一批乡村运营职业管理人才。</v>
          </cell>
          <cell r="O33" t="str">
            <v>第一年：
1. 农业现代化水平提升：提高农业生产效益，农业现代化水平全面提升，农业产值增长。
2. 创新农村治理：推进农村治理体系建设，完善农村基层自治，创建一批示范乡村治理点。
3. 乡村旅游发展：发展乡村旅游业，实现旅游收入年增长。
4. 基础设施改善：加强基础设施建设，提升乡村交通、水电、网络等基础设施水平，全面实施乡村振兴规划。
第二年：
1. 产业融合发展：推动农村产业结构升级和融合发展，新兴产业收入增长。
2. 农民收入增长：提高农民收入水平，农民人均纯收入增长。
3. 生态环境改善：进行农村</v>
          </cell>
          <cell r="P33" t="str">
            <v>1.交通费：1万元（油费，高速费，租车费等）
2.培训费：0.5万元
3.材料费：0.4万元（打印材料及制作宣传物料）
4.课酬费：0.6万元
5.课题研究专家费：0.5万元
6.调研费：1万元
合计：4万元</v>
          </cell>
          <cell r="Q33">
            <v>4</v>
          </cell>
          <cell r="R33">
            <v>0.3</v>
          </cell>
          <cell r="S33">
            <v>2</v>
          </cell>
          <cell r="T33">
            <v>1.7</v>
          </cell>
          <cell r="U33" t="str">
            <v>商学院陈创斌老师13828174746</v>
          </cell>
        </row>
        <row r="34">
          <cell r="N34" t="str">
            <v>聚焦县域经济、城镇建设、乡村振兴、城乡融合等方面的体制机制障碍，结合前沿理论开展研究，为县域改革创新出谋划策。参与陆河县相关改革试点和发展规划，总结经验做法，推动改革创新成果在全市推广应用。</v>
          </cell>
          <cell r="O34" t="str">
            <v>1.2023-2024年，组建团队开展大规模田野调查，与陆河县各部门组织研讨会，明晰县域发展体制机制障碍，并为陆河县高质量发展提供可参考和借鉴的解决思路。
2.2025-2026年，通过学术期刊、资政建议、媒体供稿等多渠道，总结陆河县“百千万工程”建设过程中的经验和做法，推动改革创新成果在全市推广应用。
3.2024-2026年，常态化联系深圳对口帮扶协作汕尾指挥部、汕尾市改革办、汕尾市教育局、汕尾市委党校等部门，积极推动破解陆河县域经济、城镇建设、乡村振兴、城乡融合、基层治理等方面的障碍，组织专家团队到</v>
          </cell>
        </row>
        <row r="34">
          <cell r="U34" t="str">
            <v>驻县服务队队长，胡学英（13510185759）
驻县服务队副队长，雷聪聪（13760395330）</v>
          </cell>
        </row>
        <row r="35">
          <cell r="N35" t="str">
            <v>项目内容：乡村治理、乡村建设项目。落实举措：组建师生团队，开展“三风建设”（乡风、家风、民风）主题基层治理调研；长期蹲点，聚焦主题，不断深耕。</v>
          </cell>
          <cell r="O35" t="str">
            <v>总体目标：每年形成20篇左右基层调研报告，为乡村治理、乡风文明等提供决策参考。分年度目标：2023年—组织15-20支师生调研团队，利用寒暑假时间赴镇、村进行调研。2024年—确定四大主题“瑶族文化国际传播”、“核心价值观入户入心”、“项目基层组织建设”、“依法治村与村民法制意识提升”，持续进行深耕，组织15-20支师生调研团队，利用寒暑假时间赴镇、村进行调研。形成2-3篇决策咨询报告。2025年—组织15-20支师生调研团队，利用寒暑假时间赴镇、村进行调研。对镇、村情况变化进行跟进。</v>
          </cell>
          <cell r="P35" t="str">
            <v>每年计划组织10-20支师生队伍赴乡村开展调研。每支队伍调研10-20天，按7000-10000元每支队伍进行预估。</v>
          </cell>
          <cell r="Q35">
            <v>60</v>
          </cell>
          <cell r="R35">
            <v>20</v>
          </cell>
          <cell r="S35">
            <v>20</v>
          </cell>
          <cell r="T35">
            <v>20</v>
          </cell>
          <cell r="U35" t="str">
            <v>许润生（广东外语外贸大学党委组织部科长）13416169343
张洪荣（广东省委党校驻乳源一六镇工作队成员）15113347173</v>
          </cell>
        </row>
        <row r="36">
          <cell r="N36" t="str">
            <v>项目内容：暨南大学、广东机电职业技术学院与始兴县典型镇村共建“双百”实践基地。落实举措：1.2023年12月前进行摸底调研，设定基地目标；2.2024年年初完成实践基地挂牌；3.围绕村集体增收、促进城乡区域协调发展、基层改革创新等方面每年合作开展科技创新、技术培训、创新创业、实习锻炼等相关活动。</v>
          </cell>
          <cell r="O36" t="str">
            <v>按照“双百行动”和学校乡村振兴的总体部署，每年组织15-20支专业对口、富有特色的社会实践团队，围绕理论普及、文化保护、直播助农、健康宣讲、教育关爱等内容开展社会实践，全面助力乡村振兴、推动县域高质量发展。</v>
          </cell>
          <cell r="P36" t="str">
            <v>每年组织15-20支社会实践团队。其中，重点团队资助5000-8000元，一般团队资助3000元，预计每年总支出12万元。</v>
          </cell>
          <cell r="Q36">
            <v>24</v>
          </cell>
          <cell r="R36">
            <v>0</v>
          </cell>
          <cell r="S36">
            <v>12</v>
          </cell>
          <cell r="T36">
            <v>12</v>
          </cell>
          <cell r="U36" t="str">
            <v>负责人：张高祥（暨南大学团书记），联系人：伍秀君（暨南大学团委副书记，15018706896）、万益（广东机电职业技术学院驻始兴县服务队副队长，13719004122）</v>
          </cell>
        </row>
        <row r="37">
          <cell r="N37" t="str">
            <v>项目内容：广东机电职业学院发挥专业优势、打造志愿服务实践品牌项目，始兴县优化拓展实践场景、做好实践服务保障，校地协同为大学生成长成才提供机遇、搭建平台。落实举措：广东机电职业技术学院通过建立完善结对机制、校地双向赋能、项目化推进等方式，组织动员大学生积极参与基层社会治理、助力乡村振兴，有效缓解基层治理缺人手、高校社会实践缺场景的问题。</v>
          </cell>
          <cell r="O37" t="str">
            <v>2023年12月完成调研，2024年推动建立完善结对机制、校地双向赋能、项目化推进等方式，2024年和2025年组织动员大学生积极参与基层社会治理</v>
          </cell>
          <cell r="P37" t="str">
            <v>2.5万：启动0.5+每年实施1万</v>
          </cell>
        </row>
        <row r="37">
          <cell r="R37">
            <v>0.5</v>
          </cell>
          <cell r="S37">
            <v>1</v>
          </cell>
          <cell r="T37">
            <v>1</v>
          </cell>
          <cell r="U37" t="str">
            <v>联系人：万益（广东机电职业技术学院驻始兴县服务队副队长，13719004122）</v>
          </cell>
          <cell r="V37" t="str">
            <v>面向始兴县全域</v>
          </cell>
          <cell r="W37" t="str">
            <v>面向始兴县全域</v>
          </cell>
        </row>
        <row r="38">
          <cell r="N38" t="str">
            <v>开展社会实践、红色研学、结对帮扶，助力文化传承，推动产业发展。</v>
          </cell>
          <cell r="O38" t="str">
            <v>1.2024年上半年内，成立基地并挂牌，利用暑假开展对确定的3个镇12个行政村的调研；2024年下半年开展具体服务项目并不断拓宽项目数量。   2.从2025年起，常态化开展既定合作项目。</v>
          </cell>
          <cell r="P38" t="str">
            <v>调研经费，活动开展经费</v>
          </cell>
          <cell r="Q38">
            <v>10</v>
          </cell>
          <cell r="R38">
            <v>0</v>
          </cell>
          <cell r="S38">
            <v>5</v>
          </cell>
          <cell r="T38">
            <v>5</v>
          </cell>
          <cell r="U38" t="str">
            <v>罗汉君（团县委书记），13827920120</v>
          </cell>
        </row>
        <row r="39">
          <cell r="N39" t="str">
            <v>聚焦县域经济、城镇建设、乡村振兴、城乡融合等方面的体制机制障碍，深入研究乡村治理改革，争取形成一批实在管用的研究成果，推动解决制约乡村发展的重大问题。</v>
          </cell>
          <cell r="O39" t="str">
            <v>参与郁南各级各部门基层改革创新，针对乡村基层改革创新提出研究报告3项以上。</v>
          </cell>
          <cell r="P39" t="str">
            <v>报告调研、实地考察差旅，专家咨询等费用。</v>
          </cell>
          <cell r="Q39">
            <v>30</v>
          </cell>
          <cell r="R39">
            <v>10</v>
          </cell>
          <cell r="S39">
            <v>10</v>
          </cell>
          <cell r="T39">
            <v>10</v>
          </cell>
          <cell r="U39" t="str">
            <v>胡正发（工作队队长）18902770611</v>
          </cell>
        </row>
        <row r="40">
          <cell r="N40" t="str">
            <v>聚焦县域经济、城镇建设、乡村振兴、城乡融合等方面需求，开展理论研究，同时以廉江龙头产业为案例，开展节能减排，解决农村人口就业问题。</v>
          </cell>
          <cell r="O40" t="str">
            <v>根据廉江市城乡的经济特点，组织学校人力资源深入地方把脉，同时针对地方产业特点培养对口人才资源，提升农村返乡人员的就业率。</v>
          </cell>
        </row>
        <row r="40">
          <cell r="U40" t="str">
            <v>岭南师范学院：法政学院（刘鑫淼18022601981）、商学院（许抄军15975970907）
廉江市：市农业农村局（曹忠芬）13824819666</v>
          </cell>
        </row>
        <row r="41">
          <cell r="N41" t="str">
            <v>广东机电职业技术学院会同广东省社会科学院与吴川市共建“百千万工程”人才联合培养基地（拟挂牌吴川市委党校）、“百千万工程”乡村振兴人才联合培养基地（拟挂牌黄坡镇党校）、广东机电职业技术学院创新创业学院吴川分院（拟挂牌吴川市人才驿站），培养适合吴川市政治、经济、社会建设所需的创新型党政干部、经济人才、文化教育人才、农村创新创业带头人等，举办基层改革创新沙龙、讲座等。</v>
          </cell>
          <cell r="O41" t="str">
            <v>每年举办沙龙1期、讲座1期</v>
          </cell>
          <cell r="P41" t="str">
            <v>0.6万元，每年0.2万元</v>
          </cell>
          <cell r="Q41">
            <v>0.6</v>
          </cell>
          <cell r="R41">
            <v>0.2</v>
          </cell>
          <cell r="S41">
            <v>0.2</v>
          </cell>
          <cell r="T41">
            <v>0.2</v>
          </cell>
          <cell r="U41" t="str">
            <v>谢礼炮（副队长）15913103711</v>
          </cell>
        </row>
        <row r="42">
          <cell r="N42" t="str">
            <v>项目内容：乡村治理深调研项目。落实举措：组建师生团队，开展基层治理调研；长期蹲点，聚焦主题，不断深耕。</v>
          </cell>
          <cell r="O42" t="str">
            <v>总体目标：每年形成基层调研报告不少于12篇，为乡村治理、乡风文明等提供决策参考。分年度目标：2024年—组织师生调研团队，利用寒暑假时间赴镇、村进行调研，形成2-3篇决策咨询报告。2025年—组织师生调研团队，利用寒暑假时间赴镇、村进行调研。对镇、村情况变化进行跟进。</v>
          </cell>
        </row>
        <row r="42">
          <cell r="U42" t="str">
            <v>吴威（驻县服务队副队长）15017558014</v>
          </cell>
        </row>
        <row r="43">
          <cell r="N43" t="str">
            <v>1.组织专家学者“送教下乡”、“送技下乡”，开展相关领域技能培养项目
2.通过工会采购、合作企业宣传的方式助力封开乡村优质农产品销售与推广</v>
          </cell>
          <cell r="O43" t="str">
            <v>总体任务：推动“三师下乡”，建设美丽圩镇
1.结合封开需求在2024-2027年间组织电子商务、建筑工程、旅游等领域专家学者下乡交流、培训、技术指导等
2.结合封开特色农产品，在工会采购时优先选择。同时向合作企业推介封开农产品</v>
          </cell>
          <cell r="P43" t="str">
            <v>40万元
（含当地资金）</v>
          </cell>
          <cell r="Q43">
            <v>40</v>
          </cell>
          <cell r="R43">
            <v>0</v>
          </cell>
          <cell r="S43" t="str">
            <v>20（含当地资金）</v>
          </cell>
          <cell r="T43" t="str">
            <v>20（含当地资金）</v>
          </cell>
          <cell r="U43" t="str">
            <v>张兵
（服务队长）
13760776073
刘凤鸣
（副队长）
13512702756</v>
          </cell>
          <cell r="V43" t="str">
            <v>希望有相关经费支持</v>
          </cell>
          <cell r="W43" t="str">
            <v>希望有相关经费支持</v>
          </cell>
        </row>
        <row r="44">
          <cell r="N44" t="str">
            <v>1.组建助农服务队，深度挖掘乡村文化资源，通过新媒体推广和电商直播等方式，提升村镇及特色农产品影响力和知名度；
2.发挥学校科研优势，搭建产学研用交流平台，推动科研成果转化应用；
3.开展新农人、新工匠及创业人才培养培训。</v>
          </cell>
          <cell r="O44" t="str">
            <v>总体任务：打造新农人工作坊
1.2024年组建1支助农服务队，组织学生开展课外科研项目，组织学生驻村深度采访，组建1支媒体推广和电商直播队伍，推广特色农产品；
2.2025年组建1支助农服务队，组织学生驻村深度采访，按县域所需开展创新创业人才培训活动，组建1支媒体推广和电商直播队伍，持续推广特色农产品。</v>
          </cell>
          <cell r="P44" t="str">
            <v>80万元
（含当地资金）</v>
          </cell>
          <cell r="Q44">
            <v>80</v>
          </cell>
          <cell r="R44">
            <v>0</v>
          </cell>
          <cell r="S44" t="str">
            <v>40（含当地资金）</v>
          </cell>
          <cell r="T44" t="str">
            <v>40（含当地资金）</v>
          </cell>
          <cell r="U44" t="str">
            <v>张兵
（服务队长）
13760776073
刘凤鸣
（副队长）
13512702756</v>
          </cell>
          <cell r="V44" t="str">
            <v>希望有相关经费支持</v>
          </cell>
          <cell r="W44" t="str">
            <v>希望有相关经费支持</v>
          </cell>
        </row>
        <row r="45">
          <cell r="N45" t="str">
            <v>结合广东金融学院第一批主题教育和广宁县第二批主题教育的情况，开展党建联建共建，建立党建与思想政治教育基地，开展师生创新创业项目和研究性课题，深入挖掘广宁县红色文化资源，推动广宁农文旅融合项目发展。</v>
          </cell>
          <cell r="O45" t="str">
            <v>总目标：县校以红色文化资源开展党建联建共建，以此引领“双百行动”项目落地落实。
分年度目标：
2023年形成共建合作协议，开展红色文化调研；
2024年-2025年开展师生三下乡活动和红色文化创业创新项目，开展研究课题，初步推动农文旅融合发展。
2026-2027年持续开展“红之源”“绿之韵”三下乡活动和文创项目，开展研究成果转化开发项目，推动农文旅深度融合发展。
</v>
          </cell>
          <cell r="P45" t="str">
            <v>1.共建竹子精神主题思想教育馆建设，25万元；               2.红色文化调研，0.5万元/次，三年共12次，2023年2次，2024年、2025年各5次，共6万元；               3.课题研究经费，3万元/项，2024年、2025年各1项，共2项，共6万元。</v>
          </cell>
          <cell r="Q45">
            <v>37</v>
          </cell>
          <cell r="R45">
            <v>26</v>
          </cell>
          <cell r="S45">
            <v>5.5</v>
          </cell>
          <cell r="T45">
            <v>5.5</v>
          </cell>
          <cell r="U45" t="str">
            <v>陈学文（广东金融学院马克思主义学院党委书记），13825102189</v>
          </cell>
        </row>
        <row r="46">
          <cell r="N46" t="str">
            <v>1.探索一套工作机制。在一体化教研团队、一体化网络课堂、一体化教学基地和一体化资源共享方面协同协作的工作机制。
2.打造一批示范“金课”、课程资源和实践基地。以定期集体备课、共建大中小学实践实训基地、劳动实践基地等方式，形成一体化教学和实践课程资源。
3.产出一批高水平教学研究成果。</v>
          </cell>
          <cell r="O46" t="str">
            <v>主要任务目标：
精准对接县域基础教育高质量发展的现实需求，建设大中小学思政课一体化共同体。
分年度量化指标：
2024年：与县域教育局对接，编制大中小学思政课一体化共同体建设实施方案，建立健全协同育人的工作机制；每年开展一次一体化建设校际教学展示和集体备课；
2025年：共同申报相关思政课题，建设3-4个大中小学思政课共同体实践教学和劳动基地，打造典型样板。
2026年-2027年：每年定期集体备课，开展思政课实践教学和暑期三下乡社会实践活动，及时总结提升，产出相关研究成果。</v>
          </cell>
          <cell r="P46" t="str">
            <v>用于课程建设与师资队伍培养。</v>
          </cell>
          <cell r="Q46">
            <v>9</v>
          </cell>
          <cell r="R46">
            <v>3</v>
          </cell>
          <cell r="S46">
            <v>3</v>
          </cell>
          <cell r="T46">
            <v>3</v>
          </cell>
          <cell r="U46" t="str">
            <v>刘维（广东药科大学党政办副主任，13632303472）</v>
          </cell>
        </row>
        <row r="47">
          <cell r="N47" t="str">
            <v>1、引导种植大户、家庭农场等经营主体发展蔬菜产业种植，全力打响由冷坑生产的怀集菜心、怀集芥蓝“全国名特优新农产品”品牌；
2、持续推动韭菜花产业规模化、品牌化种植，进一步完善保护机制，建立健全特色质量保证体系、技术标准体系、检验检测体系，全面提升冷坑韭菜花的知名度和市场竞争力；
3、推进相关企业对肉牛屠宰冷链深加工一体化项目的建设。</v>
          </cell>
          <cell r="O47" t="str">
            <v>短期（2023年12月前完成）：选派专业骨干老师前往当地调研，了解产业现状和企业需求，确定要解决的具体形成科研项目，并申请立项（食品学院）；中期（2024年7月前完成）：1、制定韭菜花等特色产品的质量保证体系、技术标准体系、检验检测体系；2、评聘行业专家，组建团队对肉牛深加工一体化项目提出解决方案（食品学院）；长期（2025年12月前完成）：完善产品工艺，推出1-2款预制菜产品（食品学院）。</v>
          </cell>
        </row>
        <row r="47">
          <cell r="Q47">
            <v>6</v>
          </cell>
          <cell r="R47">
            <v>2</v>
          </cell>
          <cell r="S47">
            <v>2</v>
          </cell>
          <cell r="T47">
            <v>2</v>
          </cell>
          <cell r="U47" t="str">
            <v>袁贞桀（广东食品药品职业学院驻县服务队副队长13726749462）</v>
          </cell>
        </row>
        <row r="48">
          <cell r="N48" t="str">
            <v>1.对长550米宽不足4米的村道路面按7米标准进行拓宽和黑底化。
2.美化村民居住环境，组织师生对蓝屋村特色畲族文化进行宣传，打造特色文旅IP。</v>
          </cell>
          <cell r="O48" t="str">
            <v>打造美丽畲族文化村。第一年：投入资金，基本完成路基等，第二年：还继续投入，完成道路建设；第三年：组织师生进行文化宣传，形成特色文旅</v>
          </cell>
          <cell r="P48" t="str">
            <v>村委需求资金</v>
          </cell>
          <cell r="Q48">
            <v>65</v>
          </cell>
          <cell r="R48">
            <v>57</v>
          </cell>
          <cell r="S48">
            <v>5</v>
          </cell>
          <cell r="T48">
            <v>3</v>
          </cell>
          <cell r="U48" t="str">
            <v>孔祥星（广东工程职业技术学院驻饶平县饶洋镇
蓝屋村第一书记）15918888712</v>
          </cell>
        </row>
        <row r="48">
          <cell r="W48" t="str">
            <v>建议经费控制在50万以内。</v>
          </cell>
        </row>
        <row r="49">
          <cell r="N49" t="str">
            <v>广工大、广开大每年度组织学校开展红色文旅专题活动。立足东源县红色资源、特色资源，因特制宜发展红色旅游、乡村旅游、休闲农业等新产业新态，融合农文旅，推动乡村产业发展壮大。依托东源县红色基因、美丽乡村、客家传统古村落、名人故里等历史、自然、人文景观，鼓励组织师生员工赴东源县开展红色乡村之旅、乡村振兴发展体验等活动，传承红色基因、感悟乡村振兴国家战略，推动当地农文旅、生态种养等产业发展。主要内容包括:1.依托义合镇闻啸轩学堂、南园古村东源特色乡村资源，打造高校师生红色教育基地、客家文化教育实践基地，拓展高校师生</v>
          </cell>
          <cell r="O49" t="str">
            <v>1.依托义合镇闻啸轩学堂、南园古村东源特色乡村资源，打造高校师生红色教育基地、客家文化教育实践基地1个；
2.通过高校师生下乡实践活动，带动乡村科普与科技创新教育;每年度实践人数200人次以上;
3.以实践基地建设为抓手，打造东源旅游精品线路2条。</v>
          </cell>
          <cell r="P49" t="str">
            <v>师生实践基地活动推广活动年均支出20万元。</v>
          </cell>
          <cell r="Q49">
            <v>30</v>
          </cell>
          <cell r="R49">
            <v>10</v>
          </cell>
          <cell r="S49">
            <v>10</v>
          </cell>
          <cell r="T49">
            <v>10</v>
          </cell>
          <cell r="U49" t="str">
            <v>向鑫13312827798</v>
          </cell>
        </row>
        <row r="49">
          <cell r="W49" t="str">
            <v>无意见。</v>
          </cell>
        </row>
        <row r="50">
          <cell r="N50" t="str">
            <v>努力发挥学校工会、各地市校友会的力量，大力号召教职工、校友群体积极响应“消费扶贫”，大力促进消费活动，助力东源县经济发展。</v>
          </cell>
          <cell r="O50" t="str">
            <v>1、完成校工会一年两次的福利品采购工作；
2、在河源东源组织学校校友年会1场。</v>
          </cell>
          <cell r="P50" t="str">
            <v>福利品一年需采购20万元，校友年会餐饮、住宿、纪念品等支出约10万元。</v>
          </cell>
          <cell r="Q50">
            <v>0</v>
          </cell>
          <cell r="R50">
            <v>0</v>
          </cell>
          <cell r="S50">
            <v>0</v>
          </cell>
          <cell r="T50">
            <v>0</v>
          </cell>
          <cell r="U50" t="str">
            <v>程永奇
13538871588</v>
          </cell>
        </row>
        <row r="50">
          <cell r="W50" t="str">
            <v>建议明确经费。</v>
          </cell>
        </row>
        <row r="51">
          <cell r="N51" t="str">
            <v>以拍摄时尚大片、短视频、时装秀和产品设计等多元艺术表现形式呈现礤头茶的特色IP，巧借“跨界”东风，以“艺术+”赋能茶产业发展，共同探索蓝口镇礤头村乡村振兴与茶旅融合高质量发展的特色道路。</v>
          </cell>
          <cell r="O51" t="str">
            <v>1、拍摄一条短视频
2、拍摄一辑时尚片
3、完成一次时装秀
4、设计一款外包装</v>
          </cell>
          <cell r="P51" t="str">
            <v>设计费10万元；拍摄费5万元；服装费租赁费5万元。</v>
          </cell>
          <cell r="Q51">
            <v>30</v>
          </cell>
          <cell r="R51">
            <v>10</v>
          </cell>
          <cell r="S51">
            <v>10</v>
          </cell>
          <cell r="T51">
            <v>10</v>
          </cell>
          <cell r="U51" t="str">
            <v>向鑫13312827798</v>
          </cell>
        </row>
        <row r="51">
          <cell r="W51" t="str">
            <v>无意见。</v>
          </cell>
        </row>
        <row r="52">
          <cell r="N52" t="str">
            <v>依托学校数字媒体学院的专业优势，协助龙川县发展农文旅产业，提供动画制作、IP形象与品牌设计、包装与产品设计、产品包装摄影、产品宣传影像制作等服务。</v>
          </cell>
          <cell r="O52" t="str">
            <v>总体目标：持续为龙川县集体经济运营提供智力支持。
分年度量化指标：每年组织专家教授赴龙川县开展指导或调研等不少于1次。</v>
          </cell>
          <cell r="P52" t="str">
            <v>差旅：5000元×4年=20000元</v>
          </cell>
          <cell r="Q52">
            <v>1</v>
          </cell>
          <cell r="R52">
            <v>0</v>
          </cell>
          <cell r="S52">
            <v>0.5</v>
          </cell>
          <cell r="T52">
            <v>0.5</v>
          </cell>
          <cell r="U52" t="str">
            <v>驻县工作队队长 张战红 13923750317     驻县工作队副队长 陈亚敏15013798712</v>
          </cell>
        </row>
        <row r="52">
          <cell r="W52" t="str">
            <v>无意见。</v>
          </cell>
        </row>
        <row r="53">
          <cell r="N53" t="str">
            <v>发挥师生团队专业优势，挖掘乡村价值，盘活集体资产，开发乡村文化IP、市场化运营文化集市，协助当地发展农文旅产业、发展壮大新型集体经济。鼓励有条件的集体经济组织聘请高校专家或团队担任职业经理人、参与经营管</v>
          </cell>
          <cell r="O53" t="str">
            <v>协助开展乡村布局规划、村庄建设规划、农房风貌规划编制，电子与汽车学院派出两个无人机团队协助开展航拍和测绘工作</v>
          </cell>
          <cell r="P53" t="str">
            <v>根据学校相关经费用使用规定和以往团队经费开支情况</v>
          </cell>
        </row>
        <row r="53">
          <cell r="U53" t="str">
            <v>张聪（驻紫金县服务队副队长）   18823603965</v>
          </cell>
        </row>
        <row r="53">
          <cell r="W53" t="str">
            <v>建议明确经费。</v>
          </cell>
        </row>
        <row r="54">
          <cell r="N54" t="str">
            <v>项目内容：打造惠州知青归侨文化品牌1.加大舆论宣传，开展知青归侨文化进校园、进企业、进社区农村、知青归侨文化表演等宣传活动。
2.加强学术研究，成立惠州知青归侨文化研究会，聚集专家、爱好者共同深挖惠州知青归侨文化内涵。
3.创造惠州知青归侨文化产品，如手账本、影视剧等，延伸文化产业链。
4.设计惠州知青归侨文化标志，通过微信、短视频等平台公布，提升城市形象与知名度。
落实举措：委派专家实地考察，了解收集侨乡文化和知青文化，梳理材料，对文化的发展做好规划设计，研究确立品牌并推广。</v>
          </cell>
          <cell r="O54" t="str">
            <v>实地考察，收集知青归侨文化及相关信息，整理成体系，研究建立品牌体系，品牌进行推广。</v>
          </cell>
          <cell r="P54" t="str">
            <v>10w（调研合作及咨询专家费等）</v>
          </cell>
          <cell r="Q54">
            <v>10</v>
          </cell>
          <cell r="R54">
            <v>1</v>
          </cell>
          <cell r="S54">
            <v>4</v>
          </cell>
          <cell r="T54">
            <v>5</v>
          </cell>
          <cell r="U54" t="str">
            <v>林文兴，图书馆（副馆长）13430338436</v>
          </cell>
        </row>
        <row r="54">
          <cell r="W54" t="str">
            <v>无意见。</v>
          </cell>
        </row>
        <row r="55">
          <cell r="N55" t="str">
            <v>1.对农房风貌管控提升工作进行规划设计指导。
2.协助完善智慧旅游服务小程序的各项服务功能和销售功能。
3.通过专业规划研究对旅游业产业定位及与各产业融合进行指导。
4.协助创建文化IP与开发旅游品牌。
5.新媒体等平台营销推广指导。
6.落实美丽圩镇“七个一”建设的指导和支持。
7.协助制定符合地域特色和乡村振兴的村庄规划方案。
8.开展深职大与白盆珠镇卫生院帮扶对接。</v>
          </cell>
          <cell r="O55" t="str">
            <v>1.促进旅游业与其他产业融合发展新增项目数不少于3个。
2.推动新媒体平台的推广内容发布量达不少于500条，推广覆盖人数超过100万，推广转化率达到5%；促进白盆珠镇的旅游知名度、吸引力明显提升，年旅游客流量、年旅游收入均获得显著增长。
3.提升白盆珠镇的环境质量和生态功能，改善镇域的基础设施和公共服务，提高居民的生活水平和幸福感。
4.保护和传承白盆珠镇的历史文化和民俗风情，增强镇域的文化自信和文化影响力。
5.加强白盆珠镇与深圳职业技术大学的医学技术与护理帮扶对接，提高镇域的医疗水平和健康水平。
6.</v>
          </cell>
          <cell r="P55" t="str">
            <v>1.测试化验加工费：3.5万
2.设计制作费：6.5万
3.差旅费：1.5万
4.劳务费 ：3万
5.出版/文献/信息传播/知识产权事务：5万
6.印刷费 0.5万</v>
          </cell>
          <cell r="Q55">
            <v>20</v>
          </cell>
          <cell r="R55">
            <v>0</v>
          </cell>
          <cell r="S55">
            <v>10</v>
          </cell>
          <cell r="T55">
            <v>10</v>
          </cell>
          <cell r="U55" t="str">
            <v>蔡曜宜13510629922</v>
          </cell>
        </row>
        <row r="55">
          <cell r="W55" t="str">
            <v>无意见。</v>
          </cell>
        </row>
        <row r="56">
          <cell r="N56" t="str">
            <v>结合蓝田瑶族乡旅游资源特点，将零散的旅游景点连点成线、连线成片，打造“吃住行游购娱”要素齐全的精品旅游路线，设计出独具瑶族风情的文创产品，打造具有蓝田亮点的文化IP。</v>
          </cell>
          <cell r="O56" t="str">
            <v>打造出一条蓝田瑶族乡旅游精品路线。</v>
          </cell>
        </row>
        <row r="56">
          <cell r="U56" t="str">
            <v>“双百行动”龙门服务工作队队长、广东财经大学旅游管理与规划设计研究院副院长（主持工作）桂拉旦13423689892，文化旅游与地理学院书记文波13660185415；广东工贸职业技术学院应用外语学院副书记罗春科18028622330
</v>
          </cell>
        </row>
        <row r="56">
          <cell r="W56" t="str">
            <v>建议明确经费。</v>
          </cell>
        </row>
        <row r="57">
          <cell r="N57" t="str">
            <v>创建网络强村，推选出1-2个示范村作为切入点，依托“百千万工程”项目，探索一条多方参与、协同配合、落实有力、行之有效县域网络强村“龙门模式”。</v>
          </cell>
          <cell r="O57" t="str">
            <v>创建网络强村，推选出1-2个示范村建成“龙门模式”县域网络强村。</v>
          </cell>
        </row>
        <row r="57">
          <cell r="U57" t="str">
            <v>广东财经大学人文与传播学院/网络传播学院党委书记于万红13640210158
，“双百行动”龙门服务工作队队长、广东财经大学旅游管理与规划设计研究院副院长（主持工作）桂拉旦13423689892， “双百行动”龙门乡村服务工作队蔡桂文18102290126</v>
          </cell>
        </row>
        <row r="57">
          <cell r="W57" t="str">
            <v>建议明确经费。</v>
          </cell>
        </row>
        <row r="58">
          <cell r="N58" t="str">
            <v>在党建引领下，联合校政企等11个党组织，创新工作方式和工作内容，打造好恩平歇马学院党建矩阵联盟品牌。
2.依托五邑大学学科力量优势，研究、挖掘、保护和抢救恩平地方优秀文化，推动地方优秀文化活化创新。
3. 成为恩平思政教育的新阵地，做好冯如文化、红色文化等转化工作，让地方优秀文化走进课堂。
4“共商共建共享”机制下，为研学课程开发提供智力支持，为大学生科创训练提供平台；.通过举办研学活动，增强大中小学生对地方文化的认同感和自豪感。
5.研发一批乡村振兴培训课程，讲好恩平文化赋能乡村振兴故事。
6.采用项目</v>
          </cell>
          <cell r="O58" t="str">
            <v>总体目标：
1.总结校政企联合共建学院模式，形成文化产业引领乡村振兴党建品牌。2.围绕恩平优秀文化研究、挖掘、活化和利用，举办4-5次“校长大讲堂”和“歇马论坛”等活动，成功申报1-2项省级研究课题，2-3项市/校级课题，形成一批优质研究成果。3.凝练10个左右大中小学思政教育案例，“励志成才、报效国家”文化走入校园，赋能恩平教育强市建设。4.共育学生科创训练，研发不少于5门适合大中小学生开展的研学课程，每年能组织开展不少于10000人次的研学教育活动，为村带来综合收入不少于30万元。5.研发5门左右适合</v>
          </cell>
        </row>
        <row r="58">
          <cell r="U58" t="str">
            <v>伍锋（经济管理学院 教师）13422548918</v>
          </cell>
        </row>
        <row r="58">
          <cell r="W58" t="str">
            <v>建议明确经费。</v>
          </cell>
        </row>
        <row r="59">
          <cell r="N59" t="str">
            <v>打造鹤山国家级碳中和新乡村示范区。
一园区：智慧渔光一体化示范园区,建设渔业+新能源示范；一基地：华南区蓝龙虾种苗基地；
一示范片：碳中和新乡村示范片，“低碳环保”引领，带动一、二、三产业融合发展。</v>
          </cell>
          <cell r="O59" t="str">
            <v>以实现高标准农业、渔业+新能源示范项目为目标，全面落实总部基地及乡村振兴+新能源发电的战略合作模式。</v>
          </cell>
        </row>
        <row r="59">
          <cell r="Q59">
            <v>20</v>
          </cell>
          <cell r="R59">
            <v>5</v>
          </cell>
          <cell r="S59">
            <v>15</v>
          </cell>
        </row>
        <row r="59">
          <cell r="U59" t="str">
            <v>叶红（华南理工大学乡村振兴与发展研究院院长，教授）13922453455</v>
          </cell>
        </row>
        <row r="59">
          <cell r="W59" t="str">
            <v>建议进一步明确建设目标。</v>
          </cell>
        </row>
        <row r="60">
          <cell r="N60" t="str">
            <v>项目内容：组织广州航海学院派出专业测绘人员，提供技术支持，协助月山镇对农村（村、组）集体资产、资源的进行精准测绘，助力集体经济收入提高。积极配合高校专业测绘人员，对农村（村、组）集体资产、资源的进行精准测绘，对资产、资源进行全面摸底，因地制宜提高集体经济收入。
落实举措：经项目组开会讨论，明确了实施方案与技术路线，并计划于2024年与2025年每年暑期到月山镇开展项目的实施工作，1）统筹月山镇各村底图基础地理数据（国产1米分辨率高分系列光学遥感影像）；2）“实现一图一村”数字化三维农村建设。</v>
          </cell>
          <cell r="O60" t="str">
            <v>2024年度量化指标：统筹月山镇各村底图基础地理数据（国产1米分辨率高分系列光学遥感影像
自动化智能识别最新道路、水系、居民地信息构建基础数据库。图上展示有村域范围、主要道路、居民地分布、山脉水系等，对有特殊需求的村级组织，个性化展示村庄规划情况、自然屯人口数量、脱贫户分布、特色产业项目分布、旅游景点位置等信息，填补乡村地区基础图件的空白；
2025年度量化指标：“一图一村”数字化三维农村
以村为单位，指定详细测绘规划及作业流程，有条不絮得做好每个暑期高精度航空摄影测量（10cm分辨率）外业测量及内业4D</v>
          </cell>
          <cell r="P60" t="str">
            <v>1、遥感基础地力数据申请与购置：1万元；
2、便携式移测绘图形处理动工作站：2万元；
3、各村控制测量所需的大地测量观测消耗品（观测棱镜、观测标志、反射片、基座等）5000元；
4、差旅费（带学生往返路费，食宿等）：2万；</v>
          </cell>
          <cell r="Q60">
            <v>5.5</v>
          </cell>
          <cell r="R60">
            <v>0</v>
          </cell>
          <cell r="S60">
            <v>4.5</v>
          </cell>
          <cell r="T60">
            <v>1</v>
          </cell>
          <cell r="U60" t="str">
            <v>张子文（副教授）
13802547644</v>
          </cell>
          <cell r="V60" t="str">
            <v>广州航海学院</v>
          </cell>
          <cell r="W60" t="str">
            <v>无意见。</v>
          </cell>
        </row>
        <row r="61">
          <cell r="N61" t="str">
            <v>参与赤水镇试点村“农村职业经理人”培育工作，提高农村集体经济管理队伍整体水平。结合推进新型集体经济发展工作，为村集体经济组织开展专业化经营运作、投资决策等方面提供政策咨询、技术支持、合作资源、人才资源，助推镇村级集体经济收入提升。</v>
          </cell>
          <cell r="O61" t="str">
            <v>一、在职业经理人制度建设方面，进行调研，形成制度方向；二、发挥高校的师资优势，支持赤水镇的职业经理人培训工作；三、结合三下乡或暑期实习等方法参与开平市村集体经济发展运营工作。</v>
          </cell>
          <cell r="P61" t="str">
            <v>省内外调研5人次，每次2天计，包括交通、住宿、补贴等费用；6人次参与培训工作费用，包括交通费、差旅费等；三下乡活动，共3次，包括学生交通、住宿费。</v>
          </cell>
          <cell r="Q61">
            <v>3.4</v>
          </cell>
          <cell r="R61" t="str">
            <v>0.6万元</v>
          </cell>
          <cell r="S61" t="str">
            <v>1.4万元</v>
          </cell>
          <cell r="T61" t="str">
            <v>1.4万元</v>
          </cell>
          <cell r="U61" t="str">
            <v>教务处 陈建平 18011983279
联系人：聂宇宏
18924056130</v>
          </cell>
          <cell r="V61" t="str">
            <v>广州航海学院</v>
          </cell>
          <cell r="W61" t="str">
            <v>无意见。</v>
          </cell>
        </row>
        <row r="62">
          <cell r="N62" t="str">
            <v>参与赤水镇试点村“农村职业经理人”培育工作，提高农村集体经济管理队伍整体水平。结合推进新型集体经济发展工作，为村集体经济组织开展专业化经营运作、投资决策等方面提供政策咨询、技术支持、合作资源、人才资源，助推镇村级集体经济收入提升。</v>
          </cell>
          <cell r="O62" t="str">
            <v>一、在职业经理人制度建设方面，进行调研，形成制度方向；二、发挥高校的师资优势，支持赤水镇的职业经理人培训工作；三、结合三下乡或暑期实习等方法参与开平市村集体经济发展运营工作。</v>
          </cell>
          <cell r="P62" t="str">
            <v>依据：开平市区交通费往返、伙食补助（160元/人天），三下乡队伍1500元/队伍；
数据：每学期调研1次一年2次，每次5人， 交通与差旅费合计160*2*5=1600元；三下乡费用
1500*2=3000。合计4600元；</v>
          </cell>
          <cell r="Q62">
            <v>1.5</v>
          </cell>
          <cell r="R62">
            <v>0.5</v>
          </cell>
          <cell r="S62">
            <v>0.5</v>
          </cell>
          <cell r="T62">
            <v>0.5</v>
          </cell>
          <cell r="U62" t="str">
            <v>团委：
唐灏：0750-3726189
15219001629
继续教育学院：
郑健明：0750-3508216
13725923133</v>
          </cell>
          <cell r="V62" t="str">
            <v>江门职业技术学院</v>
          </cell>
          <cell r="W62" t="str">
            <v>无意见。</v>
          </cell>
        </row>
        <row r="63">
          <cell r="N63" t="str">
            <v>以“旺岗时光”、“童悦书屋”、“苍城印象”等为活动载体，组建师生团队，下乡彩绘、拍摄宣传，宣传开平学宫，宣传“潭碧东瓜”等乡村特色农产品，探索进一步提升农产品价值、扩宽销售渠道等可行性路径，丰富村民“精神乐园”，为当地新农业发展造势，推动实现文旅项目开展。
并进一步推动“开平优品”县级行政区品牌和“苍城优品”等镇级行政区品牌建设，组织江门职业技术学院与开平进行行政区品牌县镇两级优品相关产品标准的研制，促进一二三产业融合发展，带动全市名特优新农产品扩规模、创品牌。</v>
          </cell>
          <cell r="O63" t="str">
            <v>1.与苍城镇签订合作框架协议，参与“苍城优品”揭牌仪式。
2.2023年计划采购“开平优品”、“苍城优品”村镇特色农产品，通过消费助农，助力开平市苍城镇旺岗村提升村集体经济收入，完成年度村集体经营性收入超30万元，2025年村集体经营性收入超50万元目标。</v>
          </cell>
          <cell r="P63" t="str">
            <v>每学期调研1次一年2次，每次5人。“旺岗时光”、“童悦书屋”、“苍城印象”“潭碧东瓜品牌提升”“文旅项目开展”每个项目约5万元，每年采购“开平优品”、“苍城优品”村镇特色农产品一批，进行消费帮扶。
</v>
          </cell>
          <cell r="Q63">
            <v>120</v>
          </cell>
          <cell r="R63">
            <v>40</v>
          </cell>
          <cell r="S63">
            <v>40</v>
          </cell>
          <cell r="T63">
            <v>40</v>
          </cell>
          <cell r="U63" t="str">
            <v>江门职业技术学院工会：
宋剑虹：0750-3725303
18029600232</v>
          </cell>
        </row>
        <row r="63">
          <cell r="W63" t="str">
            <v>建议经费控制在50万以内。</v>
          </cell>
        </row>
        <row r="64">
          <cell r="N64" t="str">
            <v>根据揭西县发改局的项目需求（文旅产业规划，三产融合）以及揭西县农业局的项目需求（农村集体经济试点改革），经调研确定选择揭西县南山镇茶叶产业为研究对象，通过农村集体产权试点改革、探索茶叶种植、加工和销售的三产融合发展方案，并尝试协助招商引资，促进南山镇茶叶产业的升级和集体经济发展。</v>
          </cell>
          <cell r="O64" t="str">
            <v>2023年10月，首次调研揭西县农业局、发改局和组织部，了解具体需求；
2023年11月，组织专家教授35人到揭西开展发展研讨会和实地调研。
2023年12月，方案研究和产业企业资源对接
2024年，根据调研结果推动当地人才及茶叶产业的进一步实施</v>
          </cell>
          <cell r="P64" t="str">
            <v>1.交通费：1万元（油费，高速费，租车费等）
2.误餐费：0.36万元（课题组成员餐补）
3.材料费：0.04万元（打印材料及制作宣传物料）
4.课酬费：0.3万元（课题研讨会2次）
5.课题研究专家费：2.3万元（拟组织研究生2名、研究人员3名）
合计：4万元</v>
          </cell>
          <cell r="Q64">
            <v>4</v>
          </cell>
          <cell r="R64">
            <v>0.2</v>
          </cell>
          <cell r="S64">
            <v>3.8</v>
          </cell>
          <cell r="T64" t="str">
            <v>/</v>
          </cell>
          <cell r="U64" t="str">
            <v>王宋涛（乡村振兴研究中心）13411916965</v>
          </cell>
          <cell r="V64" t="str">
            <v>王宋涛老师两个项目合并开展</v>
          </cell>
          <cell r="W64" t="str">
            <v>建议进一步明确建设目标。</v>
          </cell>
        </row>
        <row r="65">
          <cell r="N65" t="str">
            <v>1.推进合水镇庙湾村农产品集散中心建设。
2.学校商贸学院、双创学院推动实施合水乡创计划，指导培育“银湾甄选”庙湾村电商创业团队</v>
          </cell>
          <cell r="O65" t="str">
            <v>总体任务：建成农产品集散中心，指导创业团队
村集体经济得到明显提升
</v>
          </cell>
          <cell r="P65" t="str">
            <v>40万元（含当地政府资金）</v>
          </cell>
          <cell r="Q65">
            <v>40</v>
          </cell>
          <cell r="R65">
            <v>0</v>
          </cell>
          <cell r="S65" t="str">
            <v>20（含政府投入资金）</v>
          </cell>
          <cell r="T65" t="str">
            <v>20（含政府投入资金）</v>
          </cell>
          <cell r="U65" t="str">
            <v>马力（副处长）13828435136</v>
          </cell>
          <cell r="V65" t="str">
            <v>希望有相关经费支持</v>
          </cell>
          <cell r="W65" t="str">
            <v>建议进一步明确建设目标。</v>
          </cell>
        </row>
        <row r="66">
          <cell r="N66" t="str">
            <v>根据联系乡镇和村的农优产品，搭建电商平台，开展农优产品品牌推广和销售，开展大学生电商策划和直播社会实践和创业项目。</v>
          </cell>
          <cell r="O66" t="str">
            <v>搭建至少1个电商平台，定期组织师生开展农优产品品牌推广和销售</v>
          </cell>
          <cell r="P66" t="str">
            <v>1.搭建电商平台，开展农优产品品牌推广和销售，40万；
2.开展大学生电商策划和直播社会实践和创业项目，20万。</v>
          </cell>
          <cell r="Q66">
            <v>60</v>
          </cell>
        </row>
        <row r="66">
          <cell r="S66">
            <v>30</v>
          </cell>
          <cell r="T66">
            <v>30</v>
          </cell>
          <cell r="U66" t="str">
            <v>胡小波（广东金融学院互金学院党委书记），13826151188</v>
          </cell>
        </row>
        <row r="66">
          <cell r="W66" t="str">
            <v>建议经费控制在50万以内。</v>
          </cell>
        </row>
        <row r="67">
          <cell r="N67" t="str">
            <v>根据联系乡镇和村的农优产品，搭建电商平台，开展农优产品品牌推广和销售，开展大学生电商策划和直播社会实践和创业项目。</v>
          </cell>
          <cell r="O67" t="str">
            <v>搭建至少1个电商平台，定期组织师生开展农优产品品牌推广和销售。</v>
          </cell>
          <cell r="P67" t="str">
            <v>1.1-2次实地调研费：2万元    
2.实训基地直播样品及耗材费：4万元   
 3.24年和25年暑期三下乡电商直播两队，预计6（教师）+14（学生）人+7天：差旅费 一年6万元  </v>
          </cell>
          <cell r="Q67">
            <v>12</v>
          </cell>
          <cell r="R67">
            <v>0</v>
          </cell>
          <cell r="S67">
            <v>6</v>
          </cell>
          <cell r="T67">
            <v>6</v>
          </cell>
          <cell r="U67" t="str">
            <v>杨旭群（经济管理学院院长）15919616890</v>
          </cell>
        </row>
        <row r="67">
          <cell r="W67" t="str">
            <v>建议进一步量化建设目标。</v>
          </cell>
        </row>
        <row r="68">
          <cell r="N68" t="str">
            <v>依托广州大学、广东邮电职业技术学院资源优势，帮助平远企业-广东兴珠生物科技有限公司和平远县仁居供销有限公司开发、优化镇村消费帮扶平台，启动实施打造镇级供销社和帮扶馆，拓宽农特产品销售渠道，助力镇村农村经济发展。</v>
          </cell>
          <cell r="O68" t="str">
            <v>总体目标：（1）针对平远县开展农产品电商（含数字化品控）开展调研；（2）开发平远县直播电商抖音/小红书等账号及运营团队；（3）打造平远县农产品品牌Logo并初步开展其产品包装设计。</v>
          </cell>
          <cell r="P68">
            <v>6</v>
          </cell>
          <cell r="Q68">
            <v>6</v>
          </cell>
        </row>
        <row r="68">
          <cell r="S68">
            <v>3</v>
          </cell>
          <cell r="T68">
            <v>3</v>
          </cell>
          <cell r="U68" t="str">
            <v>张尧辉（平远县农业农村局副局长）13539154955薛小龙（广州大学管理学院院长、教授、博导）18645008236           朱慧（广州大学管理学院副院长、副教授）13480207957           苏凡博（广东邮电职业技术学院）13826490051</v>
          </cell>
        </row>
        <row r="68">
          <cell r="W68" t="str">
            <v>无意见。</v>
          </cell>
        </row>
        <row r="69">
          <cell r="N69" t="str">
            <v>两所高校工会结合职工慰问、节日福利等工作需求，加大对平远县农产品的消费帮扶力度。</v>
          </cell>
          <cell r="O69" t="str">
            <v>加大对平远县农产品的消费帮扶力度。</v>
          </cell>
          <cell r="P69">
            <v>250</v>
          </cell>
          <cell r="Q69" t="str">
            <v>250（广大70+广邮180）</v>
          </cell>
          <cell r="R69">
            <v>60</v>
          </cell>
          <cell r="S69">
            <v>95</v>
          </cell>
          <cell r="T69">
            <v>95</v>
          </cell>
          <cell r="U69" t="str">
            <v>钟伟锋（平远县供销合作社主任）15986496555  张尧辉（平远县农业农村局副局长）13539154955       谭可坚（广州大学工会副主席）13342884866
谢钟扬（广邮工会办主任）13316135885</v>
          </cell>
        </row>
        <row r="69">
          <cell r="W69" t="str">
            <v>建议经费控制在50万以内。</v>
          </cell>
        </row>
        <row r="70">
          <cell r="N70" t="str">
            <v>1、深入调研，破解高岗豆腐节乡村文化、汤塘四九青梅、竹山粉葛产业品牌建设等发展难题，开发乡村文化IP，探索建立市场化运营路径，推动产业链延伸发展。
2、开展职业经理人培训，提升管理人员的能力和水平。</v>
          </cell>
          <cell r="O70" t="str">
            <v>组织学校品牌运营团队对接，调研了解实际需求，结合当地乡村文化，制订一套品牌提升和营销方案，帮助企业提升品牌影响力。组织开展职业经理人培训，提高管理人员能力和水平。
2023年：到2023年底，开展一项以上乡村文化运营或农产品品牌发展的调研活动，提出可行性建议，有效帮助乡村文化和农产品扩大知名度。
2024年：1）组织学校品牌运营团队赴佛冈调研了解高岗豆腐节乡村文化，挖掘文化内涵，结合产品特色为产品品牌和营销方案提出建议。
2）组织团队调研了解竹山粉葛销售情况，结合产品特色提供产品营销方案。
2025年：组</v>
          </cell>
          <cell r="P70" t="str">
            <v>1、组织专家团队开展实地调研5次，每次差旅费3000元，合计1.5万元。专家劳务费每人2000元，10人次合计2万元。2、产品(粉葛、青梅、甜酒、甘薯、豆腐节）包装、品牌设计和营销方案,5×5=25万元；经理人培训会议2次，专家费、会务费2×2=4万元。合计32.5万元</v>
          </cell>
          <cell r="Q70">
            <v>32.5</v>
          </cell>
          <cell r="R70">
            <v>0.7</v>
          </cell>
          <cell r="S70">
            <v>20</v>
          </cell>
          <cell r="T70">
            <v>11.8</v>
          </cell>
          <cell r="U70" t="str">
            <v>现代农业研究所副所长肖海林，18971360215</v>
          </cell>
        </row>
        <row r="70">
          <cell r="W70" t="str">
            <v>无意见。</v>
          </cell>
        </row>
        <row r="71">
          <cell r="O71" t="str">
            <v>对方暂无需求</v>
          </cell>
          <cell r="P71" t="str">
            <v>对方暂无需求，无法测算数据</v>
          </cell>
          <cell r="Q71">
            <v>0</v>
          </cell>
          <cell r="R71">
            <v>0</v>
          </cell>
          <cell r="S71">
            <v>0</v>
          </cell>
          <cell r="T71">
            <v>0</v>
          </cell>
          <cell r="U71" t="str">
            <v>林海星13922118922</v>
          </cell>
        </row>
        <row r="71">
          <cell r="W71" t="str">
            <v>建议明确经费。</v>
          </cell>
        </row>
        <row r="72">
          <cell r="N72" t="str">
            <v>项目内容：1.助销农产品，2.培训农户，3.培育品牌。                             落实举措：1.电商直播，2.技能培训，3.品牌打造</v>
          </cell>
          <cell r="O72" t="str">
            <v>1、基于连山特色农产品，采用直播等现代数字营销手段，实战销售连山农产品；2、加强连山当地农户培训，传授数字营销知识和技术，培养一批数字营销创新创业者；3、加强品牌建设，树立品牌意识，打造特色农产品品牌；4、开展农产品与当地农业经济发展调研，开发适宜当地环境，符合市场需求的新农产品。</v>
          </cell>
          <cell r="P72" t="str">
            <v>1.设备 (一次性投入)相机+镜头：26000，灯光：8000，其他摄像头、耳机、收音设备、鼠标、键盘等设备：6000，中控电脑：6000，拍摄器材：42000，剪辑设备：12000，共计：100000；2.直播间搭建(一次性投入)60000。
3.劳务费用主播400/月，助播400/月，中控400/月，运营400/月，摄影400/月，剪辑400/月，文案400/月，客服200/月，学生：一天轮流播5个小时3000元*12月/元*2年=720000；4.差旅费30000；5.其它投流平台会员购买费用:50</v>
          </cell>
          <cell r="Q72">
            <v>26.7</v>
          </cell>
          <cell r="R72">
            <v>0</v>
          </cell>
          <cell r="S72">
            <v>22.1</v>
          </cell>
          <cell r="T72">
            <v>4.6</v>
          </cell>
          <cell r="U72" t="str">
            <v>余彦蓉 15322210415</v>
          </cell>
        </row>
        <row r="72">
          <cell r="W72" t="str">
            <v>无意见。</v>
          </cell>
        </row>
        <row r="73">
          <cell r="N73" t="str">
            <v>依托社会学与人类学学院专家团队协助申报省级非物质文化遗产，协助制定“丰阳牛肉干”食品安全生产标准，推进牛肉干预制菜生产。</v>
          </cell>
          <cell r="O73" t="str">
            <v>利用学校智力资源、人才资源帮助当地产业协会及农户在2023年内制定“丰阳牛肉干”食品安全生产标准，推进牛肉干预制菜生产。2024年牛肉干预制菜上市销售。2025年内申报省级非遗。</v>
          </cell>
        </row>
        <row r="73">
          <cell r="Q73">
            <v>10</v>
          </cell>
          <cell r="R73">
            <v>0</v>
          </cell>
          <cell r="S73">
            <v>5</v>
          </cell>
          <cell r="T73">
            <v>5</v>
          </cell>
          <cell r="U73" t="str">
            <v>陈英群 （驻连州服务队队长）13751881727</v>
          </cell>
          <cell r="V73" t="str">
            <v>23年项目已启动，初期预制菜研发经费由行业协会支付。</v>
          </cell>
          <cell r="W73" t="str">
            <v>无意见。</v>
          </cell>
        </row>
        <row r="74">
          <cell r="N74" t="str">
            <v>对试点村制定的发展农村集体经济方案进行政策指导。</v>
          </cell>
          <cell r="O74" t="str">
            <v>1.完成省级下达的发展农村集体经济试点项目目标；2.农村集体经济和农户收入明显增加；3.试点村内群众满意度≥90%。</v>
          </cell>
        </row>
        <row r="74">
          <cell r="U74" t="str">
            <v>王圣君，阳山驻县工作队队长，15913165921</v>
          </cell>
        </row>
        <row r="74">
          <cell r="W74" t="str">
            <v>建议明确经费。</v>
          </cell>
        </row>
        <row r="75">
          <cell r="N75" t="str">
            <v>结合职工慰问、节日福利等工作需求，加大对英德市农产品的消费帮扶力度。</v>
          </cell>
          <cell r="O75" t="str">
            <v>1.校工会组织对英德市农产品的消费帮扶；2.校工会组织教职工到英德休养疗养；3.各行政管理部门组织到英德进行党日活动或分工会活动。</v>
          </cell>
          <cell r="P75">
            <v>70</v>
          </cell>
          <cell r="Q75">
            <v>70</v>
          </cell>
        </row>
        <row r="75">
          <cell r="S75">
            <v>35</v>
          </cell>
          <cell r="T75">
            <v>35</v>
          </cell>
          <cell r="U75" t="str">
            <v>谭可坚（广州大学工会副主席）13342884866</v>
          </cell>
        </row>
        <row r="75">
          <cell r="W75" t="str">
            <v>建议经费控制在50万以内。</v>
          </cell>
        </row>
        <row r="76">
          <cell r="N76" t="str">
            <v>选派专家或者相关机构到横石水镇、桥头镇等镇指导经济运营发展，尤其是指导镇开发农旅文旅产业，壮大集体经济收入。</v>
          </cell>
          <cell r="O76" t="str">
            <v>1.选派专家或者相关机构到横石水镇指导经济运营发展；2.选派专家或者相关机构到桥头镇等镇指导经济运营发展。</v>
          </cell>
          <cell r="P76">
            <v>6</v>
          </cell>
          <cell r="Q76">
            <v>6</v>
          </cell>
        </row>
        <row r="76">
          <cell r="S76">
            <v>3</v>
          </cell>
          <cell r="T76">
            <v>3</v>
          </cell>
          <cell r="U76" t="str">
            <v>薛小龙（广州大学管理学院院长、教授、博导）18645008236</v>
          </cell>
        </row>
        <row r="76">
          <cell r="W76" t="str">
            <v>无意见。</v>
          </cell>
        </row>
        <row r="77">
          <cell r="N77" t="str">
            <v>指导英德市城乡融合发展试验区相关工作，如指导编制浛洸历史文化街区保护和开发、文化和旅游规划设计方案。</v>
          </cell>
          <cell r="O77" t="str">
            <v>1.指导编制浛洸镇历史文化街区保护和开发；2.指导编制浛洸镇旅游规划设计方案。</v>
          </cell>
          <cell r="P77">
            <v>6</v>
          </cell>
          <cell r="Q77">
            <v>6</v>
          </cell>
        </row>
        <row r="77">
          <cell r="S77">
            <v>3</v>
          </cell>
          <cell r="T77">
            <v>3</v>
          </cell>
          <cell r="U77" t="str">
            <v>薛小龙（广州大学管理学院院长、教授、博导）18645008236</v>
          </cell>
        </row>
        <row r="77">
          <cell r="W77" t="str">
            <v>无意见。</v>
          </cell>
        </row>
        <row r="78">
          <cell r="N78" t="str">
            <v>组织师生团队利用专业优势，挖掘乡村价值，盘活集体资产，协助陆河县发展农文旅产业。陆河县有条件的集体经济组织可聘请学校专家或团队担任职业经理人、参与经营管理，探索建立收益共享机制，实现共赢效果。</v>
          </cell>
          <cell r="O78" t="str">
            <v>1.2023-2024年，组织师生团队进行实地考察，协助挖掘乡村价值，提供协助陆河县发展农文旅产业相关建议。
2.2024-2025年，依托专业实践课程在相关方面进行专项设计帮扶，支持螺溪谷、北中欢乐谷、螺洞世外梅园等旅游景点规划建设、品牌运营进一步提升，推进IP赋能乡村振兴。
3.2025-2026年，依托数字媒体学院相关专业优势，发挥动画制作、IP形象与品牌设计、包装与产品设计等资源优势，助力乡村文旅发展，发挥产品包装摄影、产品宣传影像制作等资源优势，助力农产品展销。</v>
          </cell>
        </row>
        <row r="78">
          <cell r="U78" t="str">
            <v>驻县服务队队长，胡学英（13510185759）
驻县服务队副队长，雷聪聪（13760395330）</v>
          </cell>
        </row>
        <row r="78">
          <cell r="W78" t="str">
            <v>建议明确经费。</v>
          </cell>
        </row>
        <row r="79">
          <cell r="N79" t="str">
            <v>搭建产销对接平台，积极参与集体经济运营</v>
          </cell>
          <cell r="O79" t="str">
            <v>协助乐昌发展农文旅产业、发展壮大新型集体经济，推进乐昌名特优新农产品与珠三角消费市场对接，带动乐昌农产品全域全品类全产业链发展，促进农业增效、农民增收，推动乐昌现代农业产业高质量发展。加强电商专业人才培训，为电商、跨境电商、直播、短视频制作和信息技术方面的人才提供培训服务。</v>
          </cell>
          <cell r="P79" t="str">
            <v>完成初步方案，正在进行项建及可研编制。</v>
          </cell>
        </row>
        <row r="79">
          <cell r="U79" t="str">
            <v>赵明 
广东省科学院驻乐昌市服务队队长
18022391569 </v>
          </cell>
        </row>
        <row r="79">
          <cell r="W79" t="str">
            <v>建议明确经费。</v>
          </cell>
        </row>
        <row r="80">
          <cell r="N80" t="str">
            <v>1.黄屋村文创产品研发，品牌打造。
2.石塘堆花米酒产学研项目规划及品牌打造。</v>
          </cell>
          <cell r="O80" t="str">
            <v>支持乡村产业发展，提升文创产品研发和品牌打造。
2023年扎实做好调研，明确合作意向。
2024年计划完成黄屋村文创产品研发初步设计，明确项目推进的关键节点。           2025年计划完成黄屋村文创产品研发，至少推出1款黄屋村文创产品，建立品牌形象，提高知名度。             2024年计划推进石塘堆花米酒产学研项目规划，确立项目方向和研发计划。          2025年完成石塘堆花米酒产学研项目规划的最终设计，明确品牌定位。</v>
          </cell>
          <cell r="P80" t="str">
            <v>文创产品研发费用： 用于黄屋村文创产品的研发，包括材料费、设计费、生产费等。
石塘堆花米酒产学研项目规划费用： 用于石塘堆花米酒产学研项目的规划设计，包括项目调研、规划编制费用等。
石塘堆花米酒品牌打造费用： 用于石塘堆花米酒品牌的推广和宣传，包括市场调研、包装设计、广告费等。</v>
          </cell>
          <cell r="Q80">
            <v>30</v>
          </cell>
          <cell r="R80">
            <v>5</v>
          </cell>
          <cell r="S80">
            <v>15</v>
          </cell>
          <cell r="T80">
            <v>10</v>
          </cell>
          <cell r="U80" t="str">
            <v>郭琪伟 驻县服务队副队长 19802035040</v>
          </cell>
        </row>
        <row r="80">
          <cell r="W80" t="str">
            <v>无意见。</v>
          </cell>
        </row>
        <row r="81">
          <cell r="N81" t="str">
            <v>1.对接高校帮扶传统村落、古民居的资源进行逐类划分，并根据其重要性和保存状况进行分期分批的因地制宜有序保护。
2.恩村传统民俗文化发掘保护利用（协助申请非遗：舞龙、舞狮、恩村故事、竹编工艺、打谯）。明清时期传统古建筑保护与利用（协助古门楼、古宅文物申报、古建筑复原资料数据整理等）。
3.南庄村传统民俗文化发掘保护利用（民俗文化资料收集整理）；南庄村古建筑保护与利用（古祠堂、古宅、古建筑复原资料数据整理等）。
4.古夏村古村落保护规划设计，协助古夏村古村落文化、民俗传承与发展及建筑群的保护工作。</v>
          </cell>
          <cell r="O81" t="str">
            <v>保护和利用古村落及其文化遗存，促进传统文化的发掘和传承。
2023年扎实做好调研，明确合作意向。              2024年计划完成蛇离梯田旅游资源开发利用规划的初步设计，组建专业团队对接，制定保护方案。               2025年协助恩村做好传统民俗文化的发掘和保护，包括非遗项目申请和传统古建筑保护等。对南庄村进行传统民俗文化发掘和保护，收集整理相关资料。协助古夏村古村落保护规划设计，推动文化、民俗传承和建筑群的保护工作。</v>
          </cell>
          <cell r="P81" t="str">
            <v>传统村落和古民居保护费用： 包括对高校帮扶传统村落、古民居的资源进行逐类划分的调研费用、保护规划设计费用等。
传统民俗文化发掘保护利用费用： 包括恩村传统民俗文化发掘保护利用的费用，如协助申请非遗、舞龙、舞狮、恩村故事、竹编工艺、打谯等项目的调研、申请费用；明清时期传统古建筑保护与利用的费用，如协助古门楼、古宅文物申报、古建筑复原资料数据整理等。
南庄村传统民俗文化发掘保护利用费用： 包括民俗文化资料收集整理的费用；南庄村古建筑保护与利用的费用，如古祠堂、古宅、古建筑复原资料数据整理等。</v>
          </cell>
          <cell r="Q81">
            <v>10</v>
          </cell>
          <cell r="R81">
            <v>5</v>
          </cell>
          <cell r="S81">
            <v>5</v>
          </cell>
        </row>
        <row r="81">
          <cell r="U81" t="str">
            <v>孙俊川 驻县服务队队长 13824416635
郭琪伟 驻县服务队副队长 19802035040</v>
          </cell>
        </row>
        <row r="81">
          <cell r="W81" t="str">
            <v>无意见。</v>
          </cell>
        </row>
        <row r="82">
          <cell r="N82" t="str">
            <v>1.开发乡村文化IP，助力特色文旅产业发展。
2.蛇离梯田旅游资源开发利用规划，协助文化旅游资源开发利用，协助打造乡村精品旅游点。
3.恩村古村传统文化宣传（资料故事编写，新媒体宣传等）。</v>
          </cell>
          <cell r="O82" t="str">
            <v>助力特色文旅产业发展，协助文化旅游资源的开发和利用。
2023年扎实做好调研，明确合作意向。              2024年计划组建团队完成蛇离梯田旅游资源开发利用规划的初步设计，明确项目推进的关键节点。               2025年完成蛇离梯田旅游资源开发利用规划的最终设计，启动项目实施。确保至少1个乡村旅游点完成初步打造，编写并发布不少于20篇资料和故事，在新媒体平台上累计获得不少于20,000次的点击或浏览量。</v>
          </cell>
          <cell r="P82" t="str">
            <v>乡村文化IP开发费用： 用于乡村文化IP的策划、设计、推广等费用。
蛇离梯田旅游资源开发利用规划费用： 用于蛇离梯田旅游资源的规划设计、资源开发、宣传推广等费用。
古村传统文化宣传费用： 用于恩村古村传统文化的宣传，包括资料故事编写、新媒体宣传等费用。</v>
          </cell>
          <cell r="Q82">
            <v>25</v>
          </cell>
          <cell r="R82">
            <v>15</v>
          </cell>
          <cell r="S82">
            <v>10</v>
          </cell>
        </row>
        <row r="82">
          <cell r="U82" t="str">
            <v>郭琪伟 驻县服务队副队长 19802035040</v>
          </cell>
        </row>
        <row r="82">
          <cell r="W82" t="str">
            <v>无意见。</v>
          </cell>
        </row>
        <row r="83">
          <cell r="N83" t="str">
            <v>1、推动宰相粉等非遗项目等农文旅产品进校园，通过学校工会、校友和乡贤等发布和推广隘子镇、澄江镇、顿岗镇、沈所镇等镇村农产品信息，打造和推荐宣传乡村旅游精品路线，助力协助镇村集体经济高质量发展。</v>
          </cell>
          <cell r="O83" t="str">
            <v>2023年11月起推动宰相粉等非遗项目等农文旅产品进校园，2023年、2024年和2025年通过学校工会、校友和乡贤等发布和推广隘子镇、澄江镇、顿岗镇、沈所镇等镇村农产品信息，打造和推荐宣传乡村旅游精品路线，助力协助镇村集体经济高质量发展。。</v>
          </cell>
          <cell r="P83" t="str">
            <v>2.5万：启动0.5+每年实施1万</v>
          </cell>
        </row>
        <row r="83">
          <cell r="R83">
            <v>0.5</v>
          </cell>
          <cell r="S83">
            <v>1</v>
          </cell>
          <cell r="T83">
            <v>1</v>
          </cell>
          <cell r="U83" t="str">
            <v>联系人：万益（广东机电职业技术学院驻始兴县服务队副队长，13719004122）</v>
          </cell>
          <cell r="V83" t="str">
            <v>隘子镇、澄江镇、顿岗镇、沈所镇（含上述乡镇的典型村及其它下辖村）</v>
          </cell>
          <cell r="W83" t="str">
            <v>无意见。</v>
          </cell>
        </row>
        <row r="84">
          <cell r="N84" t="str">
            <v>项目内容：开展乡村经理人人才培训、“产业大讲堂”活动，协助引入资源盘活集体资产。落实举措：1.设立乡村经理人人才库， 每年一次乡村职业经理人培训、交流；2.定期开展“产业大讲堂”活动，选派专家教授定期开展名师专题讲座、实地观摩研学等多种形式教学活动；3.建立专家顾问团队，选派专家人才队伍为强镇富村公司运营提供专业支持，协助强化强镇富村公司盘活集体资产、农产品销售等业务能力，探索建立收益共享机制；4. 建立乡村振兴实践基地，为高校师生提供实践和科研项目，解决现实问题，探索乡村经济发展的创新模式；5. 设立学</v>
          </cell>
          <cell r="O84" t="str">
            <v>总目标：促进乡村经济发展，推动乡村振兴战略的实施，提升乡村职业经理人的能力和素质，打造强镇富村公司，实现集体经济可持续良性运作。
每年定期与始兴县沈所镇相关部门开展党建活动2次或以上；每年组织专家和师生集中开展1次乡村经济现状调查，分析乡村经济发展潜力和问题，每年集中培训乡村职业经理人1次，提升乡村职业经理人的能力和素质；每年组织校友参访乡村企业2次，为乡村企业提供管理咨询报告；在始兴县沈所镇建立大学生创新实践基地2个。
2024年目标
推动与沈所镇相关部门共建乡村职业经理人试点村的工作组织和管理机制；开</v>
          </cell>
          <cell r="P84" t="str">
            <v>乡村经理人人才培训和交流：30,000元
产业大讲堂活动：30,000元
乡村振兴实践基地运营：30,000元；调研和培训课件开发：10，000元</v>
          </cell>
          <cell r="Q84">
            <v>10</v>
          </cell>
          <cell r="R84">
            <v>4</v>
          </cell>
          <cell r="S84">
            <v>3</v>
          </cell>
          <cell r="T84">
            <v>3</v>
          </cell>
          <cell r="U84" t="str">
            <v>负责人：区向丽（暨南大学管理学院党委书记），联系人：刘潇（暨南大学管理学院企业管理系教工党支部书记，13822253946）</v>
          </cell>
        </row>
        <row r="84">
          <cell r="W84" t="str">
            <v>无意见。</v>
          </cell>
        </row>
        <row r="85">
          <cell r="N85" t="str">
            <v>项目内容：校企合作联合培养电商直播人才，销售翁源兰花等农特产品。                 落实举措：学校提供直播场地、学员；企业提供培训人员及技术服务。</v>
          </cell>
          <cell r="O85" t="str">
            <v>争取2024年建立2间直播室，培养20名学员上岗。</v>
          </cell>
          <cell r="P85" t="str">
            <v>预计两名培训讲师课酬4000元/月</v>
          </cell>
          <cell r="Q85" t="str">
            <v>20万</v>
          </cell>
        </row>
        <row r="85">
          <cell r="S85" t="str">
            <v>10万</v>
          </cell>
          <cell r="T85" t="str">
            <v>10万</v>
          </cell>
          <cell r="U85" t="str">
            <v>曾祥跃（人力资源部管理九级职员）</v>
          </cell>
        </row>
        <row r="85">
          <cell r="W85" t="str">
            <v>无意见。</v>
          </cell>
        </row>
        <row r="86">
          <cell r="N86" t="str">
            <v>1、开展河西石上村农产品调研；2、开展品牌设计工作打造乡品牌；3、打造返乡创业类三农类IP，提升乡村品牌认知；４、开展短视频创作技术、电子商务技术主题培训，带动更多农户，以点带面打造品牌</v>
          </cell>
          <cell r="O86" t="str">
            <v>2023.11-2024.03:开展河西石上村农产品调研；
2024.04-2024.12:开展品牌设计工作打造乡村品牌；
2025.01-2025.12:打造返乡创业类三农类IP，提升乡村品牌认知；
2026.01-2026.12:开展短视频创作技术、电子商务技术主题培训，带动更多农户，以点带面打造品牌矩阵；
</v>
          </cell>
          <cell r="P86" t="str">
            <v>经费预计投入20万元。
1.调研差旅费/会议费/合作交流费(考察、调研、技术推广等费用):6万;
2.劳务费(专家指导费、人员费用):3万;
3.设备费（直播间设备、电脑、相机、灯光、道具等）：5万；
4.出版费、调研报告(发表论文、软件著作权、相关专利、资料费用、装订费):3万;
5.其他费用:3万。</v>
          </cell>
          <cell r="Q86">
            <v>20</v>
          </cell>
          <cell r="R86">
            <v>10</v>
          </cell>
          <cell r="S86">
            <v>5</v>
          </cell>
          <cell r="T86">
            <v>5</v>
          </cell>
          <cell r="U86" t="str">
            <v>赖璟礼（阳江职业技术学院电子商务教研室主任）15119454779</v>
          </cell>
        </row>
        <row r="86">
          <cell r="W86" t="str">
            <v>建议进一步量化建设目标。</v>
          </cell>
        </row>
        <row r="87">
          <cell r="N87" t="str">
            <v>1、开展特色农产品直播销售，解决特色农产品品牌知名度低，销量低，难以出村的技术难题：提供特色农产品直播销售所需技术、人才和知识等资源全渠道销售；
2、开展特色农产品直播销售关键技术指导、培训工作，解决直播带货难以常态化长效化开展难题：提供特色农产品直播销售技术指导、培训和产品销售策略工作</v>
          </cell>
          <cell r="O87" t="str">
            <v>1.推动“直播助农+特色农产品”--云卖货让特色农产品飞入千家万户。联系阳春陂面镇各村、基地等特色农产品，根据特色农产品成熟时期，每月开展一次特色农产品专项电商直播活动，。
2.开展农村电商培训。通过充分利用电商平台、商（协）会等平台，每季度举行一次电商培训，举办农特产品“走出去”专题培训或直播培训。</v>
          </cell>
          <cell r="P87" t="str">
            <v>1.根据财政部、中共中央组织部、
国家公务员局修订印发《中央和
国家机关培训费管理办法》规定，
副高专业人员每学时不高过500元
标准，每季度举行一场4学时专题
培训，每季度费用2000元，投入经费约0.6万元/年；
2.参考广东直播带货团队收费标准，从直播带货服务、直播间布置、主播费用、文案撰写与设计、社交媒体推广、直播回放及整理、现场拍摄服务费用等方面综合测算，结合助农初心，一场直播带货收费3000元，每月开展一次直播带货活动，投入经费约3.6万/年。</v>
          </cell>
          <cell r="Q87">
            <v>8.9</v>
          </cell>
          <cell r="R87">
            <v>0.5</v>
          </cell>
          <cell r="S87">
            <v>4.2</v>
          </cell>
          <cell r="T87">
            <v>4.2</v>
          </cell>
          <cell r="U87" t="str">
            <v>黄文静（阳江职业技术学院外语系党总支副书记13922007828）</v>
          </cell>
        </row>
        <row r="87">
          <cell r="W87" t="str">
            <v>无意见。</v>
          </cell>
        </row>
        <row r="88">
          <cell r="N88" t="str">
            <v>与广东乐美途旅游开发有限公司合作，共同打造阳西县塘口镇同由村乐美途榄根度假村项目等，以榄根村为中心，辐射带动周围村庄，主要包括亲水、营地、民宿、农业观光，农耕文化体验等功能。通过租赁村集体土地、村民闲置房屋、闲置集体建设用地、村民荒废竹林地等，打造营地及民宿等；租赁村民撂荒农田，打造共享农场等，吸引游客，提高村集体经济及村民收入，对区域的消费、餐饮、住宿、旅游影响力、旅游资源开发等带来较好的辐射拉动效应。</v>
          </cell>
          <cell r="O88" t="str">
            <v>总体目标：度假村每年接待游客20万人次、车流量6万辆次，提供就业岗位40个，增加村集体收入25万。
2024年：全面建成乐美途榄根度假村，正常运营，接待游客12万人次、车流量3万辆次，增加村集体收入15万元。
2025年：接待游客15万人次、车流量4万辆次。增加村集体收入18万元。
2026年：接待游客18万人次、车流量5万辆次。增加村集体收入21万元。
2027年：接待游客20万人次、车流量6万辆次。增加村集体收入25万元。</v>
          </cell>
          <cell r="P88" t="str">
            <v>每年20万元，含以下费用：主要用于同由村打造乡村文旅项目，改造环境。</v>
          </cell>
          <cell r="Q88">
            <v>40</v>
          </cell>
        </row>
        <row r="88">
          <cell r="S88">
            <v>20</v>
          </cell>
          <cell r="T88">
            <v>20</v>
          </cell>
          <cell r="U88" t="str">
            <v>苏江生（广东二师党委组织部副部长）
13660109211</v>
          </cell>
        </row>
        <row r="89">
          <cell r="N89" t="str">
            <v>1.达成共建意识，建立需求清单；
2.制定建设方案
3.签订协议
4.组织学生开展服务
</v>
          </cell>
          <cell r="O89" t="str">
            <v>1.组织创业创新赛事不少于3项
2.合作开展乡村文化艺术展示区、乡村夏（冬）令营区、乡村劳动体验区、网红地标打卡基地、特色民宿基地、特色农产品电商直播基地等的设计、建设与运营，不少于3个。
3.开展地方文旅资源挖掘、行业发展调研、特色农产品营销、网红打卡点改造、文明乡风志愿服务等社会实践，不少于10个案例。</v>
          </cell>
          <cell r="P89" t="str">
            <v>1.赛事组织费用，每项为10万元；
2.示范运营基地每个为15万元；
3.社会实践调查每项支持2万元</v>
          </cell>
          <cell r="Q89">
            <v>95</v>
          </cell>
          <cell r="R89">
            <v>20</v>
          </cell>
          <cell r="S89">
            <v>30</v>
          </cell>
          <cell r="T89">
            <v>35</v>
          </cell>
          <cell r="U89" t="str">
            <v>蒋忠海（驻县服务队队长、副院长）13724632907</v>
          </cell>
          <cell r="V89" t="str">
            <v>需要省级专项资金支持</v>
          </cell>
          <cell r="W89" t="str">
            <v>需要省级专项资金支持</v>
          </cell>
        </row>
        <row r="90">
          <cell r="N90" t="str">
            <v>努力发挥学校工会、各地市校友会的力量，大力号召教职工、校友群体积极响应“消费扶贫”，大力促进消费活动，助力郁南县经济发展。</v>
          </cell>
          <cell r="O90" t="str">
            <v>1、完成校工会一年两次的福利品采购工作；
2、在河源郁南组织学校校友年会1场。</v>
          </cell>
          <cell r="P90" t="str">
            <v>福利品一年需采购20万元，校友年会餐饮、住宿、纪念品等支出约10万元。</v>
          </cell>
          <cell r="Q90">
            <v>0</v>
          </cell>
          <cell r="R90">
            <v>0</v>
          </cell>
          <cell r="S90">
            <v>0</v>
          </cell>
          <cell r="T90">
            <v>0</v>
          </cell>
          <cell r="U90" t="str">
            <v>苏健宏，
15816933561</v>
          </cell>
        </row>
        <row r="91">
          <cell r="N91" t="str">
            <v>以拍摄时尚大片、短视频、时装秀和产品设计等多元艺术表现形式呈现乡村的特色IP，巧借“跨界”东风，以“艺术+”赋能茶产业发展，共同探索乡村振兴高质量发展的特色道路。助力农产品销售，打造乡村文创IP，农产品，建立文创，文旅综合的电子商务基地</v>
          </cell>
          <cell r="O91" t="str">
            <v>1、拍摄短视频、时尚片、设计一款外包装
2、建立文创、文旅综合的电子商务基地</v>
          </cell>
          <cell r="P91" t="str">
            <v>三年投入经费100万元。
日常运营、维护、水电支出：50万元；
开展各类培训活动：30万元；
科技实践活动：20万元。</v>
          </cell>
          <cell r="Q91">
            <v>200</v>
          </cell>
          <cell r="R91">
            <v>100</v>
          </cell>
          <cell r="S91">
            <v>50</v>
          </cell>
          <cell r="T91">
            <v>50</v>
          </cell>
          <cell r="U91" t="str">
            <v>胡正发（工作队队长）18902770611</v>
          </cell>
        </row>
        <row r="92">
          <cell r="N92" t="str">
            <v>根据地方乡村经济的发展特点及发展需求，组织专家团队进行深入调研、指导，厘清其工作思路，明确发展方面。</v>
          </cell>
          <cell r="O92" t="str">
            <v>根据廉江市城乡的经济特点，组织学校人力资源深入地方把脉，力争为廉江城乡经济发展提供可行性的指导方案，助推乡村产业发展。</v>
          </cell>
        </row>
        <row r="92">
          <cell r="U92" t="str">
            <v>岭南师范学院：乡村振兴研究院、科研处（刘群慧13536413866）
廉江市：市农业农村局（曹忠芬）13824819666</v>
          </cell>
        </row>
        <row r="93">
          <cell r="N93" t="str">
            <v>打通“5G+VR直播”渠道，提升农产品销售量。
通过5G+VR直播，村民能够将当地特色农产品以更加新颖的方式展现推广出去，为直播带货提供更多便利。</v>
          </cell>
          <cell r="O93" t="str">
            <v>总目标：通过帮扶，完成16个镇（街）特色农产品的5G直播20场次以上。
分年度工作量化指标：
2023年：开展调研，成立项目工作小组，由牵头部门制定具体方案；
2024年：完成典型镇岭北镇、7个典型村特色农产品5G直播；
2025年：完成5G直播20场次。</v>
          </cell>
          <cell r="P93" t="str">
            <v>往返遂溪县交通费：0.06万元/人；
住宿费：0.028元/人；
差旅费：0.023元/人
服务团队：10人/ 队；
服务天数：3天/2场次；
服务场次：20场
设备费：1.5万元
费用总预算：
(0.06+0.028*2+0.023*3)*10*10+1.5=20万</v>
          </cell>
          <cell r="Q93">
            <v>20</v>
          </cell>
          <cell r="R93">
            <v>0</v>
          </cell>
          <cell r="S93">
            <v>15</v>
          </cell>
          <cell r="T93">
            <v>5</v>
          </cell>
          <cell r="U93" t="str">
            <v>广州铁路职业技术学院外语商贸学院副院长
刘雨涛，13535348776</v>
          </cell>
        </row>
        <row r="94">
          <cell r="N94" t="str">
            <v>对吴川市村干部特别是村“两委”、自然村组、经济合作社负责财务工作的干部进行财务技能提升培训，促进他们明晰财务制度与核算管理规程，较高效率地做好财务工作和资产管理工作。</v>
          </cell>
          <cell r="O94" t="str">
            <v>每年举办一次</v>
          </cell>
          <cell r="P94" t="str">
            <v>30万元，每年10万元</v>
          </cell>
          <cell r="Q94">
            <v>30</v>
          </cell>
          <cell r="R94">
            <v>10</v>
          </cell>
          <cell r="S94">
            <v>10</v>
          </cell>
          <cell r="T94">
            <v>10</v>
          </cell>
          <cell r="U94" t="str">
            <v>谢礼炮（副队长）15913103711</v>
          </cell>
        </row>
        <row r="95">
          <cell r="N95" t="str">
            <v>培训培养专业化、高素质的农业经理人队伍。会同吴川市委组织部、市人力资源与社会保障局、市农业农村局遴选农业种养带头人、农业经营管理骨干、农产品加工技术骨干、农产品电商网红、农村现代物流管理人才、农机应用能手等人选参加农业经理人培训培养，扶持农业经理人将事业做大做强。</v>
          </cell>
          <cell r="O95" t="str">
            <v>每年举办1期</v>
          </cell>
          <cell r="P95" t="str">
            <v>60万元，每期20万元</v>
          </cell>
          <cell r="Q95">
            <v>60</v>
          </cell>
          <cell r="R95">
            <v>20</v>
          </cell>
          <cell r="S95">
            <v>20</v>
          </cell>
          <cell r="T95">
            <v>20</v>
          </cell>
          <cell r="U95" t="str">
            <v>谢礼炮（副队长）15913103711</v>
          </cell>
        </row>
        <row r="96">
          <cell r="N96" t="str">
            <v>主要工作：1.与南山镇镇政府，驻村工作队对全镇韭菜种植面积及种植基地进行调研；2. 掌握南山镇韭菜种植技术，解决目前种植过程中的突出问题，掌握韭菜的安全生产及检测技术。</v>
          </cell>
          <cell r="O96" t="str">
            <v>1.前期已经对南山镇近两年种植规模初步调研；2. 通过农户培训等方式进行解决目前种植过程中的突出问题，正在推进。</v>
          </cell>
        </row>
        <row r="96">
          <cell r="Q96">
            <v>25</v>
          </cell>
          <cell r="R96">
            <v>4</v>
          </cell>
          <cell r="S96">
            <v>21</v>
          </cell>
        </row>
        <row r="96">
          <cell r="U96" t="str">
            <v>马超
生物与食品工程学院副院长
15251856410 
</v>
          </cell>
        </row>
        <row r="97">
          <cell r="N97" t="str">
            <v>建立师生电子商务实践基地，利用广宁竹产业优势，开展竹产品和农优产品电商直播带货。</v>
          </cell>
          <cell r="O97" t="str">
            <v>总目标：充分利用竹海旅游资源和竹产业优势，服务于学校电子商务专业人才培养，服务于广宁竹产品和农优产品推广，推动县校合作双赢。
分年度目标：
2023年-2024年，在横山镇罗锅村开展电商产业园调研，掌握竹产品加工和农优产品品牌，搭建电商平台；
2025年-2027年.开展毕业生实习和三下乡学生假期实践活动，开展大学生电商策划和直播社会实践和创业项目，推广广宁农优产品品牌和销售，培育广宁电子商务从业人员综合素质。
</v>
          </cell>
          <cell r="P97" t="str">
            <v>1.电商实践基地挂牌，1万元（2023年）；             2.电商产业调研，1万元/次，三年共3次，共3万元；               3.农优产品调研，1万元/次，三年共3次，共3万元；               4.直播器材购置，10万元（2024年）；                5.课题研究经费，3万元/项，2024年、2025年各1项，共2项，共6万元。</v>
          </cell>
          <cell r="Q97">
            <v>23</v>
          </cell>
          <cell r="R97">
            <v>3</v>
          </cell>
          <cell r="S97">
            <v>15</v>
          </cell>
          <cell r="T97">
            <v>5</v>
          </cell>
          <cell r="U97" t="str">
            <v>廖晓（广东金融学院互联网金融与信息工程学院电子商务系主任），13711083315</v>
          </cell>
        </row>
        <row r="98">
          <cell r="N98" t="str">
            <v>在电商产业园搭建广金-广宁电商直播平台，开展农优产品品牌推广和销售，推动县校合作双赢和学校人才培养。</v>
          </cell>
          <cell r="O98" t="str">
            <v>总目标：充分利用广宁作为全国电子商务进农村综合示范项目优势，服务于县校电子商务人才培养，服务于广宁竹产品和农优产品推广，推动县校合作双赢。
2023年在横山镇罗帷村电商产业园调研，掌握竹产品加工和农优产品品牌，搭建县校合作电商平台，并参与试营运。
2024-2025年开展三下乡实践活动，策划电商直接比赛，组织电商协会开展培训，初步形成县校合作机制。
2026年-2027年开展县校深度合作，形成毕业生实习基地，三下乡学生假期实践基地，开展电商人才培养和培训，策划电商直播和创业挑战杯比赛，推广宁农优产品品牌和</v>
          </cell>
          <cell r="P98" t="str">
            <v>1.电商合作平台研发，10万元（2024年）；            2.电商协会会员培训，2万元/期，2024、2025年共2期，共4万元；          3.三下乡实践活动，1万元/年，2024、2025年共2期，共2万元；    4.电商活动竞赛，3万元/年，2024、2025年共2期，共6万元。</v>
          </cell>
          <cell r="Q98">
            <v>22</v>
          </cell>
          <cell r="R98">
            <v>0</v>
          </cell>
          <cell r="S98">
            <v>16</v>
          </cell>
          <cell r="T98">
            <v>6</v>
          </cell>
          <cell r="U98" t="str">
            <v>廖晓（广东金融学院互联网金融与信息工程学院电子商务系主任），13711083315</v>
          </cell>
        </row>
        <row r="99">
          <cell r="N99" t="str">
            <v>古城村探索推行“党建引领+帮扶协作+联农带农+品牌效应”的合作模式，统筹发展“古城三岳鸡”、玉米、水果等特色优势产业。“古城三岳鸡”推出市场后，养殖场将复制养鸡模式，联动周边村民一起扩大养殖规模，联农带农，实现古城村民创富增收。至此以“古城三岳鸡”为媒，发展古城三岳鸡蛋卷、古城三岳鸡蛋面、古城三岳农产品等系列产品，延长农产品产业链条，打造“古城三岳”IP系列氛围，吸引游客前来观光，带动农旅、餐饮等发展，促进一二三产业融合发展。</v>
          </cell>
          <cell r="O99" t="str">
            <v>短期（2023年12月前完成）：市场调研，了解产业现状和企业需求，确定要解决的具体形成科研项目，并申请立项（食品学院）；中期（2024年7月前完成）：发挥党员干部先锋模范作用，选派学校优秀党员干部指导怀集县教师队伍建设（党委办公室、人事处）；长期（2025年12月前完成）：强化党建与业务深度融合实践路径，通过制药工程学院、管理学院、食品学院、软件学院、护理学院、中医保健学院、药学院等二级学院开展专业建设方面的调查研究和交流指导，确定初步合作方向（党委办公室、制药工程学院、管理学院、食品学院、软件学院、护理</v>
          </cell>
        </row>
        <row r="99">
          <cell r="Q99">
            <v>6</v>
          </cell>
          <cell r="R99">
            <v>2</v>
          </cell>
          <cell r="S99">
            <v>2</v>
          </cell>
          <cell r="T99">
            <v>2</v>
          </cell>
          <cell r="U99" t="str">
            <v>袁贞桀（广东食品药品职业学院驻县服务队副队长13726749462）</v>
          </cell>
        </row>
        <row r="100">
          <cell r="N100" t="str">
            <v>项目内容：南雄市文旅产业规划研究及旅游从业人员培训。落实举措：1.对南雄市旅游从业人员提供培训和指导。2.推动南雄市红色村、油山革命纪念碑、大岭下会议旧址、上朔古村落、长征历史步道、恐龙化石文化等文旅资源与高校文化技术优势结合，参与美丽乡村规划建设。3.深入挖掘红色文化内涵，策划发展红色文旅产业，实现文化对旅游内涵的提升和旅游对文化资源的激活。4.提供美丽乡村转化为“美丽经济”的乡村旅游发展的专业市场分析和设计规划方案；将梅关古驿道、灵潭驿站、驿道梅园、珠玑古巷等精品线路串联，切实发挥好文旅业新引擎方面提</v>
          </cell>
          <cell r="O100" t="str">
            <v>总体目标：发挥旅游与地理学院人文地理与城乡规划专业、旅游管理专业特色，助推南雄乡村振兴。2023年：至少为南雄市旅游从业人员提供培训和指导1场；组织不少于10支队伍参加粤美乡村规划大赛，推动南雄市乡村风貌建设规划；配合南雄市开展好“南雄市广府珠玑文创设计作品征集活动”；2024年：围绕南雄市旅游资源，策划梅关古驿道、灵潭驿站、驿道梅园、珠玑古巷等精品线路设计；进行南雄市旅游资源挖掘，形成成果《南雄市优良级旅游资源图鉴》；2025年，围绕灵潭村发展需求，助推灵潭村产业发展，进一步提升双方党建共建水平；202</v>
          </cell>
          <cell r="P100" t="str">
            <v>“冲补强”双百行动高校镇村规划设计项目资金30万,差旅费：4万；专家咨询费：5万；实践推广材料费：5万；版面费等：1万。
</v>
          </cell>
          <cell r="Q100">
            <v>50</v>
          </cell>
          <cell r="R100">
            <v>30</v>
          </cell>
          <cell r="S100">
            <v>10</v>
          </cell>
          <cell r="T100">
            <v>10</v>
          </cell>
          <cell r="U100" t="str">
            <v>韶关学院旅游与地理学院（田广增13794683856）
惠州工程职业学院林秀莲15363866808</v>
          </cell>
        </row>
        <row r="101">
          <cell r="N101" t="str">
            <v>1.清远卫健局、阳山卫健局备案支持
2.学校与阳山县中医院共建附属医院，挂牌广州卫生职业技术学院附属阳山医院
3.学校委派管理人员及技术骨干进驻阳山县中医院
4.帮扶医院教科研提升及联合培养培训当地基层卫生人才</v>
          </cell>
          <cell r="O101" t="str">
            <v>2024年3月需求调研。
2024年4月完成协议签署及挂牌。
2024年6月安排骨干进驻。
2024.12-2025.12，每年底阶段性成效总结并形成综合性报告。</v>
          </cell>
        </row>
        <row r="102">
          <cell r="N102" t="str">
            <v>紧密结合饶平县陶瓷产业发展的特点，深入调研，精准对接，聚焦影响产业发展的关键技术和共性问题，充分发挥学校先进陶瓷材料创新中心、陶瓷研究所、光电材料研究所等与陶瓷产业相关的科研平台和团队的优势，助力陶瓷及相关产业的转型升级和创新发展。
1.开发高性能陶瓷产品，提高产品附加值
发挥学校平台和科研团队的优势，协助企业开发高性能陶瓷产品，提升产品价值和市场竞争力。推动自身科技成果的产业化应用，如抗热震性陶瓷、高强高透光陶瓷、原料替代体系、智能陶瓷机械设备等相关技术成果。
2.工业废料资源化利用
利用陶瓷废料、粉煤</v>
          </cell>
          <cell r="O102" t="str">
            <v>1.2023年9月-2024年12月，对饶平县陶瓷产业进行调研及对接交流，主要包括功能陶瓷的研发、先进陶瓷工艺及机械设备的技术改造、原料替代体系的研究、工业废料资源化利用等产业相关领域。
2.2025年1月-2025年12月，与1～2家有代表性的企业开展技术交流和产学研合作；完善提升相关平台建设。
3.2026年1月-2026年12月，与1～2家有代表性的企业开展技术交流和产学研合作；进一步完善相关技术措施，并形成专利、标准、论文等技术成果。
4.2027年1月-2027年12月，进一步完善技术改造项目，</v>
          </cell>
          <cell r="P102" t="str">
            <v>经费采用包干制，共计20万元。
设备费：4万元；科研业务费：4万元；人员费：8万元；其他费用4万元。</v>
          </cell>
          <cell r="Q102">
            <v>20</v>
          </cell>
          <cell r="R102">
            <v>0</v>
          </cell>
          <cell r="S102">
            <v>10</v>
          </cell>
          <cell r="T102">
            <v>10</v>
          </cell>
          <cell r="U102" t="str">
            <v>林少敏（材料工程学院副院长）15992353050</v>
          </cell>
        </row>
        <row r="103">
          <cell r="N103" t="str">
            <v>推荐学校电商专任教师担任电商导师，举办电商直播、美工设计等方面培训，着力培养更多县域本土电商人才。</v>
          </cell>
          <cell r="O103" t="str">
            <v>瞄准产业链关键环节，提供服务支撑（2024-2025年每年两次组织相关专业老师驻饶平县相关镇村进行调研）</v>
          </cell>
          <cell r="P103" t="str">
            <v>差旅费标准、补贴与时长</v>
          </cell>
          <cell r="Q103">
            <v>4</v>
          </cell>
          <cell r="R103">
            <v>0</v>
          </cell>
          <cell r="S103">
            <v>2</v>
          </cell>
          <cell r="T103">
            <v>2</v>
          </cell>
          <cell r="U103" t="str">
            <v>刘迎春（商务学院院长）1392273261</v>
          </cell>
        </row>
        <row r="104">
          <cell r="N104" t="str">
            <v>了解品牌创建工作的不足，探索可行性强的具体实施措施，形成饶平县水产品加工等特色食品产业品牌创建指导意见。通过专班化、项目式、组团式等方式点对点促落实，并且责任到人。</v>
          </cell>
          <cell r="O104" t="str">
            <v>1.2024年1月-12月，对饶平县相关水产生产地区进行调研、对接交流和技术指导。
2.2025年1月-12月，对饶平县相关水产生产地区进行调研、对接交流和技术指导。</v>
          </cell>
          <cell r="P104" t="str">
            <v>经费采用包干制。培训费（含培训相关的差旅住宿、资料、场地、专家费等）10万：调研等其他支出10万，共20万。</v>
          </cell>
          <cell r="Q104">
            <v>20</v>
          </cell>
          <cell r="R104">
            <v>0</v>
          </cell>
          <cell r="S104">
            <v>10</v>
          </cell>
          <cell r="T104">
            <v>10</v>
          </cell>
          <cell r="U104" t="str">
            <v>郑玉忠（生科院副院长）13652825852</v>
          </cell>
        </row>
        <row r="105">
          <cell r="N105" t="str">
            <v>项目主要内容：根据鮸鱼鱼鳞的特性，进行鮸鱼鱼鳞功能性成分的研究，开发以鮸鱼鱼鳞功能成分为基质的食品，并在结对的镇村企业进行应用推广。
落实举措：以韩山师范学院生命科学与食品工程学院的水产品综合利用团队为依托，对鮸鱼鱼鳞的功能特性进行研究，并在此基础上进行系列产品的开发。同时，在结对的镇村企业进行鮸鱼鱼鳞功能性产品技术的应用推广，实现项目共建，带动镇村经济发展，增加当地农民的收入。</v>
          </cell>
          <cell r="O105" t="str">
            <v>总目标：
鮸鱼鱼鳞功能性成分的研究，开发以鮸鱼鱼鳞功能成分为基质的食品，并在结对的镇村企业进行应用推广和示范。
分年量化目标：
2024年1月-2024年12月：鮸鱼鱼鳞营养成分分析、功能成分物质基础研究；
2025年1月-2025年12月：鮸鱼鱼鳞系列功能性产品的开发及小试；
2026年1月-2026年12月：鮸鱼鱼鳞系列功能性产产品中试、大试，同时进行鮸鱼鱼鳞功能性产品加工技术的示范推广。</v>
          </cell>
          <cell r="P105" t="str">
            <v>1.材料费：2.5万元（项目实施所需要原材料、辅料、分析试剂及配套材料费用）；2.测试加工费：2.1万元（项目原材料及产品测试分析及委托相关指标检测等费用）；3.1.2.差旅、会议交流费用：4.5万元（项目实施过程中团队成员差旅、参加国内外相关会议、展会等费用）；4.出版/文献/信息传播/知识产权事务费：0.9万元（论文出版、专利申请等）；5.劳务费：0.8万元（项目实施过程中临时聘请劳务人员，研究生人员等费用）；6.人员费：2万元（项目组成员绩效补贴）；7.其他：0.5万元（项目不可预知的费用以及邮寄费</v>
          </cell>
          <cell r="Q105">
            <v>10</v>
          </cell>
          <cell r="R105">
            <v>0</v>
          </cell>
          <cell r="S105">
            <v>7</v>
          </cell>
          <cell r="T105">
            <v>3</v>
          </cell>
          <cell r="U105" t="str">
            <v>科研部（林婉玲，副部长13826091542）</v>
          </cell>
        </row>
        <row r="106">
          <cell r="N106" t="str">
            <v>以饶平县牡蛎产业为主要服务对象，针对目前潮州市牡蛎产业所存在的深加工程度低、加工技术含量低等关键问题，主要开展以下工作：1.研究牡蛎的品质特性，建立不同品种牡蛎的质量标准；2.利用现代食品深加工技术，建立牡蛎预制菜产品加工技术，如牡蛎低温流通产品、蚝仔煎预制菜产品、面包蚝预制菜产品，牡蛎风味烤制预制菜产品等预制菜产品等；3.建立牡蛎肉调味基料的复合酶解技术，提高酶解产物的氨基酸态氮含量含量，提升牡蛎肉调味基料的风味;4.针对目前潮州市牡蛎产业所存在的深加工程度低、加工技术含量低等关键问题，影响牡蛎产业的高</v>
          </cell>
          <cell r="O106" t="str">
            <v>1.2023年9月-2023年12月：对饶平县水产产业进行调研及对接交流，主要包括水产品预制菜、水产品精深加工技术以及传统水产品加工技术的改造、质量安全先等与产业相关的技术攻关。2.2024年1月-2024年12月：根据调研结果，针对水产行业的技术需求，建立以牡蛎肉为原料的调味基料酶解关键技术，解决单酶酶解下牡蛎肉调味基料氨基态氮含量地下及牡蛎风味弱等问题；建立不同品种牡蛎的质量标准，并构建绿色、稳定、高品质的牡蛎预制菜加工技术体系。3.2025年01月-2025年12月：通过饶平县水产协会，在潮州市饶平</v>
          </cell>
          <cell r="P106" t="str">
            <v>1.材料费：4.5万元（项目实施所需要原材料、辅料、分析试剂及配套材料费用）；2.测试加工费：4.8万元（项目原材料及产品测试分析及委托相关指标检测等费用）；3.差旅、会议交流费用：3.5万元（项目实施过程中团队成员差旅、参加国内外相关会议、展会等费用）；4.出版/文献/信息传播/知识产权事务费：2.9万元（论文出版、专利申请等）；5.劳务费：1.8万元（项目实施过程中临时聘请劳务人员，研究生人员等费用）；6.人员费：1.0万元（项目组成员绩效补贴）；7.其他：1.5万元（项目不可预知的费用以及邮寄费和办</v>
          </cell>
          <cell r="Q106">
            <v>20</v>
          </cell>
          <cell r="R106">
            <v>3</v>
          </cell>
          <cell r="S106">
            <v>10</v>
          </cell>
          <cell r="T106">
            <v>7</v>
          </cell>
          <cell r="U106" t="str">
            <v>林婉玲（科研部副部长）13826091542</v>
          </cell>
        </row>
        <row r="107">
          <cell r="N107" t="str">
            <v>现代农业技术和管理培训；农作物病虫害防治；畜禽疾病防控及诊疗技术。通过专班化、项目式、组团式等方式点对点促落实，并且责任到人。</v>
          </cell>
          <cell r="O107" t="str">
            <v>1.2024年1月-12月，对饶平县相关地区进行调研、对接交流和技术指导。
2.2025年1月-12月，对饶平县相关地区进行调研、对接交流和技术指导。</v>
          </cell>
          <cell r="P107" t="str">
            <v>经费采用包干制。培训费（含培训相关的差旅住宿、资料、场地、专家费等）10万：调研等其他支出10万，共20万。</v>
          </cell>
          <cell r="Q107">
            <v>20</v>
          </cell>
          <cell r="R107">
            <v>0</v>
          </cell>
          <cell r="S107">
            <v>10</v>
          </cell>
          <cell r="T107">
            <v>10</v>
          </cell>
          <cell r="U107" t="str">
            <v>郑玉忠（生科院副院长）13652825852</v>
          </cell>
        </row>
        <row r="108">
          <cell r="N108" t="str">
            <v>1.2023年11月-2024年2月，组建师生团队，制定方案，走访饶平县各乡镇，了解品牌建设现状。
2.2024年3月-2024年8月，结合各乡镇特色产业提出品牌建设初步意向。
3.2024年9月-2025年12月，以点连线，扩线成带，打通各乡镇产业融合，集群发展，打造各镇品牌建设工程。</v>
          </cell>
          <cell r="O108" t="str">
            <v>坚持以习近平新时代中国特色社会主义思想为指导，认真贯彻落实习近平总书记关于“三农”工作的重要论述，以实施乡村振兴战略为总抓手，强化数字改革引领，深入推进乡镇全产业链发展，加快构建“一镇一业”发展格局，夯实乡村产业基础，助力乡村全面振兴。</v>
          </cell>
          <cell r="P108" t="str">
            <v>经费采用包干制：调研费1.5万（1000元/次，15次）；
撰写调研报告人员费、劳务费1.5万；共3万。</v>
          </cell>
          <cell r="Q108">
            <v>3</v>
          </cell>
          <cell r="R108">
            <v>0</v>
          </cell>
          <cell r="S108">
            <v>1</v>
          </cell>
          <cell r="T108">
            <v>2</v>
          </cell>
          <cell r="U108" t="str">
            <v>林珊微（
经管学院副院长）15916499286</v>
          </cell>
        </row>
        <row r="109">
          <cell r="N109" t="str">
            <v>努力提升浮滨茶产业核心竞争力以及茶叶产业标准化、规模化、市场化等。通过专班化、项目式、组团式等方式点对点促落实，并且责任到人。</v>
          </cell>
          <cell r="O109" t="str">
            <v>1.2024年1月-12月，对饶平县相关茶叶生产地区进行调研、对接交流和技术指导。
2.2025年1月-12月，对饶平县相关茶叶生产地区进行调研、对接交流和技术指导。</v>
          </cell>
          <cell r="P109" t="str">
            <v>经费采用包干制。培训费（含培训相关的差旅住宿、资料、场地、专家费等）10万：调研等其他支出10万，共20万。</v>
          </cell>
          <cell r="Q109">
            <v>20</v>
          </cell>
          <cell r="R109">
            <v>0</v>
          </cell>
          <cell r="S109">
            <v>10</v>
          </cell>
          <cell r="T109">
            <v>10</v>
          </cell>
          <cell r="U109" t="str">
            <v>郑玉忠（生科院副院长）13652825852</v>
          </cell>
        </row>
        <row r="110">
          <cell r="N110" t="str">
            <v>广工大、广开大结合东源县传统优势产业转型升级、战略性新兴产业发展壮大、高潜未来产业培育发展等需求，充分发挥双方各自优势，深化交流、融合共进，围绕高端装备制造、新一代电子信息、绿色双碳、先进新材料等产业集群，共同建设工业大数据产业研究平台，加快培育新动能，助力新旧动能转换，促进东源大数据产业健康快速发展，服务传统工业企业数字化转型升级。</v>
          </cell>
          <cell r="O110" t="str">
            <v>三年服务东源重点产业企业30家以上，推动高校科技成果在东源转化落地10项以上，实现工业增加值3000万元以上。</v>
          </cell>
          <cell r="P110" t="str">
            <v>按单向科技成果转化落地推广费用30万元计。</v>
          </cell>
          <cell r="Q110">
            <v>300</v>
          </cell>
          <cell r="R110">
            <v>90</v>
          </cell>
          <cell r="S110">
            <v>90</v>
          </cell>
          <cell r="T110">
            <v>120</v>
          </cell>
          <cell r="U110" t="str">
            <v>程永奇
13538871588
陈峰
13560123859</v>
          </cell>
        </row>
        <row r="111">
          <cell r="N111" t="str">
            <v>循环水养殖技术采用了纳米材料技术、生物膜快速培养技术、厌氧反硝化技术、自动投饵和自动化控制技术等现代化科学技术成果。在中国目前的主流循环水养殖系统工艺设计当中，水处理装备由微滤机(固体颗粒分离器)、气浮(蛋白分离器)、生物滤池、增氧装置、控温装置以及紫外线消毒设备等几个主要部分构成。通过不断对工艺设备更新换代和配套集成，进一步提高了自动化程度和集约化程度，强化了生物安保和动物福利，养殖水循环利用率达到95%以上，循环水养殖配合生态综合尾水净化技术，实现了无废物生产和“零排放”。</v>
          </cell>
          <cell r="O111" t="str">
            <v>完成河源市东源县鱼类工厂化循环水养殖产业调研，形成调研报告1份；针对行业关键技术问题攻关，研发四套行业智能化养殖系统；提高工厂化循环水养殖产业数字化、信息化水平，并在行业内龙头企业率先开展推广应用。</v>
          </cell>
          <cell r="P111" t="str">
            <v>（1）改良出鱼方式，研发基于吸鱼泵的全流程智能化出鱼系统；（2）开发基于循环水工厂化养殖的MES管理系统，提升管理效率；（3）研发基于机器视觉的自动投喂和渔业生产健康管理系统；（4）研发循环水工厂化养殖集散监控系统。</v>
          </cell>
          <cell r="Q111">
            <v>150</v>
          </cell>
          <cell r="R111">
            <v>0</v>
          </cell>
          <cell r="S111">
            <v>100</v>
          </cell>
          <cell r="T111">
            <v>50</v>
          </cell>
          <cell r="U111" t="str">
            <v>程永奇
13538871588
陈峰
13560123859</v>
          </cell>
        </row>
        <row r="112">
          <cell r="N112" t="str">
            <v>以客家特色文化和地理环境特征为出发点，进行客家米酒产业科技创新与产业示范平台建设，采用政府引导、企业主导、技术创新、市场化运作，整合政、产、学、研多方资源，本土培育与外部引育相结合，打造兼具客家米酒传统工艺与现代化米酒产业技术的科技创新与产业示范公共平台。通过分工协作，采用“平台+企业”产业科技创新模式，借助传统米酒酿造数字化智能化转型升级。</v>
          </cell>
          <cell r="O112" t="str">
            <v>建成客家米酒产业技术创新与产业示范公共平台。
2023年底完成客家米酒科技提升产品1~2款；
2024年底建成客家米酒现代示范生产线1条；
2025年底2025年底建成客家米酒产业公共示范与服务平台1个。</v>
          </cell>
          <cell r="P112" t="str">
            <v>米酒数字化生产示范线70万元；
米酒检测与技术研发实验室、米酒产业规划30万元。</v>
          </cell>
          <cell r="Q112">
            <v>100</v>
          </cell>
          <cell r="R112">
            <v>30</v>
          </cell>
          <cell r="S112">
            <v>30</v>
          </cell>
          <cell r="T112">
            <v>40</v>
          </cell>
          <cell r="U112" t="str">
            <v>何东
18825045829</v>
          </cell>
        </row>
        <row r="113">
          <cell r="N113" t="str">
            <v>打造水稻种膜直播乡村种植技术示范应用。针对东源乡村非连片小块稻田，推广应用专家团队具有自主知识产权的种膜直播技术，破解水稻种植劳动力短缺、耕地抛荒撂荒问题。种膜直播技术是“车间”+“田间”作物种植新模式，利用工业自动化、精准化技术在车间将待播种子按照高质优产模式分布在两层纸膜之间，收卷存储备用；在水稻种植窗口期将种膜“铺”在准备好的稻田里，免育秧、插秧，可减轻种植劳动强度和提高种植进度；同时该项技术具有省种、免除草、抗倒伏等优势，已有五年以上实验应用。</v>
          </cell>
          <cell r="O113" t="str">
            <v>三年时间在东源试点推广50亩以上；2024年晚稻试点3个，培养水稻种膜直播农技人员10人，示范种植稻田15亩；2025年晚稻试点4个，示范种植稻田30亩以上。</v>
          </cell>
          <cell r="P113" t="str">
            <v>1.种膜推广试用费用300元/亩；
2.农户耕地合作及试验田建设20万元；
3.技术推广与人员培训5万元。</v>
          </cell>
          <cell r="Q113">
            <v>30</v>
          </cell>
          <cell r="R113">
            <v>10</v>
          </cell>
          <cell r="S113">
            <v>10</v>
          </cell>
          <cell r="T113">
            <v>10</v>
          </cell>
          <cell r="U113" t="str">
            <v>陈益民13380039394</v>
          </cell>
        </row>
        <row r="114">
          <cell r="N114" t="str">
            <v>利用惠州学院人才优势，依托和平县腐竹省级现代农业产业园贝墩精深加工区，为腐竹销售培训电子商务人才，为全国“一村一品”豆制品示范镇建设提供技术支撑。
引进大豆优良品种，通过栽培试验，拟筛选出适合当地生长的优良品种2-3个，示范种植5亩，采用测土配方施肥、病虫害绿色防控等技术，以提高大豆产量与品质。
组建和平县大豆绿色高效的生态种植配套技术，通过示范推广，引导企业、合作社和种植户种植本地优质大豆品种，联农带农增收，为腐竹生产提供优质的材料，保障腐竹的品质稳定与豆制品综合开发利用，并为企业、专业合作社与种植大户</v>
          </cell>
          <cell r="O114" t="str">
            <v>以腐竹省级农业现代产业园实施主体——广东润泽食品有限公司，开展大豆绿色种植、腐竹加工为切入点，以三产融合建设为目标，促进600多年历史传承的和平腐竹传统产业实现标准化、规模化、品牌化，推动和平腐竹产业发展，推进百县千镇万村高质量发展工程的新局面。
1.2023年12-2024年12月，（1）引种大豆优质品种与绿色健康栽培，开展1-2次培训，培训合作社与种植大户200人次以上；（2）主要病虫害绿色防控技术应用推广； （3）电商平台与人才培训，培训2次约40-50人。
2、2025年1-12月，大豆绿色生态种</v>
          </cell>
        </row>
        <row r="114">
          <cell r="U114" t="str">
            <v>联系人:钟平生（教授）13928319208</v>
          </cell>
        </row>
        <row r="115">
          <cell r="N115" t="str">
            <v>对和平县茶产业进行充分调研，论证并制定工作计划。指导建设绿色生态高品质种植示范茶园；开展茶产业相关技术培训；协助当地塑造区域公共品牌，培育企业品牌；指导建设茶的生产和加工标准；宣传与推广和平县茶文化、茶旅文化，指导生态观光型茶园建设。</v>
          </cell>
          <cell r="O115" t="str">
            <v>1.提交促进和平县茶产业高质量发展调研报告１份。（2024年）2.指导建设绿色生态茶园一个以上：制订茶园病虫害综合防控方案１份，制订茶叶生产和加工标准１份。（2024年）3.指导建设茶叶新品种示范基地1个以上，推广高品质栽培技术。（2024年完成指导，2025年实施推广）4.开展茶园种植管理培训、病虫害防治、茶叶制作加工、茶艺等技术技能培训2次以上。（2024年完成2次以上，2025年视需求开展）5.开展和平县茶叶、茶文化等宣传推广活动：线下４次以上，线上活动30次以上。（2024年完成一半）6.改进茶叶</v>
          </cell>
          <cell r="P115" t="str">
            <v>
1.设计制作费：3.5万元
2.差旅费：2万元
3.印刷费：3.5万元
4.劳务费：3万元
5.出版费：3万元
6.材料费：2万元
7.测试加工费：3万元</v>
          </cell>
          <cell r="Q115">
            <v>20</v>
          </cell>
          <cell r="R115">
            <v>0</v>
          </cell>
          <cell r="S115">
            <v>10</v>
          </cell>
          <cell r="T115">
            <v>10</v>
          </cell>
          <cell r="U115" t="str">
            <v>高山13826524927</v>
          </cell>
        </row>
        <row r="116">
          <cell r="N116" t="str">
            <v>对和平县竹产业进行充分调研，论证并制定工作计划。指导建设丰产高效毛竹示范园（一产）、协助当地建设竹博园及竹业科技小院（三产）；开展竹产业相关技术培训；协助当地宣传推广竹业、竹文化。</v>
          </cell>
          <cell r="O116" t="str">
            <v>1.提交促进和平县竹林高效丰产示范园调研报告１份。（2024年）2.指导建设丰产高效竹林基地基础建设一个（2025年）。3.指导开发鲜竹笋毛笋生产技术示范林基础建设一个。（2024年完成指导，2025年实施推广）4.开展竹林种植管理培训、病虫害防治、竹笋采集与初加工技术技能培训2次以上。（2023年1次，2025年前不少于2次）5.协助指导竹博园、竹业科技小院建设。6. 协助、参与和平县竹业、竹产品、竹文化宣传推广营销等活动：线下４次以上，线上活动10次。（2024年完成一半） 7.媒体报道3次以上。</v>
          </cell>
          <cell r="P116" t="str">
            <v>1.材料费：2万
2.测试化验加工费：6万
3.设计制作费：6万元
4.差旅费：3万元
5.劳务费：2万元
6.燃料动力费：1万</v>
          </cell>
          <cell r="Q116">
            <v>20</v>
          </cell>
          <cell r="R116">
            <v>1</v>
          </cell>
          <cell r="S116">
            <v>13</v>
          </cell>
          <cell r="T116">
            <v>6</v>
          </cell>
          <cell r="U116" t="str">
            <v>江敬艳13510342615</v>
          </cell>
          <cell r="V116" t="str">
            <v>项目有农时（节气时令）、周期等要求。人误地一时，地误人一年。需和平相关参与方的适时、主动、积极配合。</v>
          </cell>
          <cell r="W116" t="str">
            <v>项目有农时（节气时令）、周期等要求。人误地一时，地误人一年。需和平相关参与方的适时、主动、积极配合。</v>
          </cell>
        </row>
        <row r="117">
          <cell r="N117" t="str">
            <v>1、脐橙特色优质品种引种、绿色高产栽培技术示范推广。
2、主要病虫害绿色防控集成技术应用
3、电商平台与人才培训，助推销售渠道，提升农产品竞争力</v>
          </cell>
          <cell r="O117" t="str">
            <v>以优质脐橙（柑桔）绿色种植为切入点，培育壮大该村脐橙产业，做强贝墩脐橙品牌，拓展武联村绿水青山乡村文旅观光。
1.2023年12-2024年12月，（1）引种脐橙特色优质品种与绿色健康栽培，开展1-2次培训，培训合作社与种植大户100人次以上；（2）主要病虫害绿色防控技术应用推广； 
（3）电商平台与人才培训，培训2次约60人。
2、2025年1-12月，脐橙绿色生态种植技术推广应用，举办现场观摩会1次；制定、发放相关技术手册200份以上；
3、2025年1月-2026年12月，以脐橙生产、采摘为主线，打</v>
          </cell>
        </row>
        <row r="117">
          <cell r="U117" t="str">
            <v>联系人:钟平生（教授）13928319208</v>
          </cell>
        </row>
        <row r="118">
          <cell r="N118" t="str">
            <v>探索花生、芭蕉芋种植及加工新技术，对花生、芭蕉芋产业进行升级。</v>
          </cell>
          <cell r="O118" t="str">
            <v>总目标：以示范种植基地为牵引，鼓励村民种植优质花生、芭蕉芋，发展壮大镇村集体经济，推动当地产业发展，助力乡村振兴。
年度目标：
2023年根据镇村产业发展需求，组建针对花生、芭蕉芋等种植技术指导团队，开展实地调研。
2024年针对性地开展技术指导，动员农户发展花生、芭蕉芋产业，宣传讲解相关的政策。
2025年采取“服务队+合作社+农户”的模式，由合作社与企业合作，以企业订单的方式，打通销售渠道。
2026年对花、生芭蕉芋进行深加工。
2027年总结经验：通过探索一套模式、发展一个产业、掌握一项技术、培育一</v>
          </cell>
        </row>
        <row r="118">
          <cell r="U118" t="str">
            <v>驻县服务队副队长，栾飞（15626090281）</v>
          </cell>
        </row>
        <row r="119">
          <cell r="N119" t="str">
            <v>搭建学校科技成果与龙川县产业园区技术需求双向交流机制，依据龙川县在现代农业、电子信息产业等领域技术需求，组织校内教师面向龙川县产业园区开展“揭榜”攻关项目、技术服务、成果转移转化等。</v>
          </cell>
          <cell r="O119" t="str">
            <v>总体目标：持续为龙川县产业发展提供科技支撑。
分年度量化指标：每年组织专家教授赴龙川县开展指导或调研等不少于1次。</v>
          </cell>
          <cell r="P119" t="str">
            <v>差旅：5000元×4年=20000元</v>
          </cell>
          <cell r="Q119">
            <v>1</v>
          </cell>
          <cell r="R119">
            <v>0</v>
          </cell>
          <cell r="S119">
            <v>0.5</v>
          </cell>
          <cell r="T119">
            <v>0.5</v>
          </cell>
          <cell r="U119" t="str">
            <v>驻县工作队队长 张战红 13923750317     驻县工作队副队长 陈亚敏15013798712</v>
          </cell>
        </row>
        <row r="120">
          <cell r="N120" t="str">
            <v> 依托我校技术转移中心、南方工业技术研究院（深圳），发挥高校科技、人才和技术转移优势，助力龙川县龙头企业解决核心技术攻关、科技转化和技术转移难题。</v>
          </cell>
          <cell r="O120" t="str">
            <v>总体目标：持续为龙川县产业发展提供科技支撑。
分年度量化指标：按照龙川县产业发展实际需求，每年至少完成1项技术转移咨询或技术攻关咨询任务。</v>
          </cell>
          <cell r="P120" t="str">
            <v>调研咨询：15000元×4年=60000元</v>
          </cell>
          <cell r="Q120">
            <v>3</v>
          </cell>
          <cell r="R120">
            <v>0</v>
          </cell>
          <cell r="S120">
            <v>1.5</v>
          </cell>
          <cell r="T120">
            <v>1.5</v>
          </cell>
          <cell r="U120" t="str">
            <v>驻县工作队队长 张战红 13923750317     驻县工作队副队长 陈亚敏15013798712</v>
          </cell>
        </row>
        <row r="121">
          <cell r="N121" t="str">
            <v>依托学校技术转移中心、南方工业技术研究院（深圳）和资产管理公司，借鉴国家“双创”基地和国家级众创空间基地的模式和资源，助力龙川县利用现有资源，打造“双创”品牌，培育发展人才飞地。</v>
          </cell>
          <cell r="O121" t="str">
            <v>总体目标：持续为龙川县产业发展提供科技支撑。
分年度量化指标：在共建期内培育龙川“双创”平台和人才飞地。</v>
          </cell>
          <cell r="P121" t="str">
            <v>调研咨询：30000元×4年=120000元</v>
          </cell>
          <cell r="Q121">
            <v>6</v>
          </cell>
          <cell r="R121">
            <v>2</v>
          </cell>
          <cell r="S121">
            <v>2</v>
          </cell>
          <cell r="T121">
            <v>2</v>
          </cell>
          <cell r="U121" t="str">
            <v>驻县工作队队长 张战红 13923750317     驻县工作队副队长 陈亚敏15013798712</v>
          </cell>
        </row>
        <row r="122">
          <cell r="N122" t="str">
            <v>   依托学校人文社会科学学院，组织专家团队参与佗城文化挖掘和整合，探索协助龙川县佗城镇围绕建设“两城三区四园”目标，深入挖掘千年古邑文化内涵，积极开展社会科学相关知识普及行动，做好镇域、村庄、古城保护规划，擦亮佗城“秦汉古邑，高铁新城，商旅兴镇，人文华章”的发展名片，把佗城古镇特色、乡村产业、温泉民宿、红色资源串珠成链，推动一产“接二连三”，促进文旅融合高质量发展。</v>
          </cell>
          <cell r="O122" t="str">
            <v>总体目标：持续为龙川县产业发展提供科技支撑。
分年度量化指标：每年组织专家教授赴龙川县开展指导或调研等不少于1次。</v>
          </cell>
          <cell r="P122" t="str">
            <v>实地调研：15000元×4年=60000元</v>
          </cell>
          <cell r="Q122">
            <v>4.5</v>
          </cell>
          <cell r="R122">
            <v>1.5</v>
          </cell>
          <cell r="S122">
            <v>1.5</v>
          </cell>
          <cell r="T122">
            <v>1.5</v>
          </cell>
          <cell r="U122" t="str">
            <v>驻县工作队队长 张战红 13923750317     驻县工作队副队长 陈亚敏15013798712</v>
          </cell>
        </row>
        <row r="123">
          <cell r="N123" t="str">
            <v>依托学校技术转移中心、南方工业技术研究院（深圳），发挥科研、技术、人才等方面优势，探索推进合作共建、运营管理龙宝科创中心</v>
          </cell>
          <cell r="O123" t="str">
            <v>总体目标：为龙川县基层改革创新提供智力支持。
分年度量化指标：每年组织开展不少于1次共建活动。</v>
          </cell>
          <cell r="P123" t="str">
            <v>实地调研：10000元×4年=40000元</v>
          </cell>
          <cell r="Q123">
            <v>2</v>
          </cell>
          <cell r="R123">
            <v>0</v>
          </cell>
          <cell r="S123">
            <v>1</v>
          </cell>
          <cell r="T123">
            <v>1</v>
          </cell>
          <cell r="U123" t="str">
            <v>驻县工作队队长 张战红 13923750317     驻县工作队副队长 15013798712</v>
          </cell>
        </row>
        <row r="124">
          <cell r="N124" t="str">
            <v>在掌握当地春甜桔黄龙病及其传播媒介柑橘木虱全年发生规律的基础上，建立以柑橘木虱精准防控为重点的甜桔黄龙病绿色防控技术，技术要点包括柑橘木虱发生期的监测与预测、柑橘木虱高效安全药剂的筛选与应用以及柑橘黄龙病发生分布的实时监测等技术，通过在示范区实施应用，以达到经济、安全、有效地控制当地柑橘黄龙病发生为害的目的，实现产量和品质的提升。
1.与紫金县柑橘核心种植户对接，建立核心示范区，在示范区推行应用“基于柑橘木虱精准防控的甜桔黄龙病绿色防控技术”，通过深入田间地头，为示范区提供现场技术指导。
2.开展专业技术</v>
          </cell>
          <cell r="O124" t="str">
            <v>2023.9.1-2024.9.31，确定示范园区，并在示范园区开展春甜桔主要病虫害种类的调查，制定适用于当地的“基于柑橘木虱精准防控的甜桔黄龙病绿色防控技术”实施。到现场指导推进柑橘主要病虫害精确高效绿色防控技术的实施，提高柑橘黄龙病的防治效率。开展技术培训，提高果农的科学管理意识和技术管理水平；
2024.9.1-2025.8.31，在示范园区设立柑橘主要病虫害的监测点以及固定观察点，对主要病虫害的发生期进行监测，重点监测柑橘木虱的发生期，以确定防治的最佳时机，实现精准防控。开展实施效果调查与技术总结</v>
          </cell>
          <cell r="P124" t="str">
            <v>根据学校相关经费用使用规定和以往团队经费开支情况</v>
          </cell>
        </row>
        <row r="124">
          <cell r="U124" t="str">
            <v>王露（驻紫金县服务队队长） 13922466196</v>
          </cell>
        </row>
        <row r="125">
          <cell r="N125" t="str">
            <v>1.示范推广新品种、新产品、新工艺、新技术、新装备不少于1项。
2.完成蓝塘猪群体遗传分析，揭示出蓝塘猪群体遗传关系、外血来源、血缘混杂比例、血缘混杂时间等信息，形成蓝塘猪群体遗传研究综合性报告，为蓝塘猪制定科学的分子辅助保种方案。
3.产生一定的经济、社会、环境效益。</v>
          </cell>
          <cell r="O125" t="str">
            <v>2023.9.1-2024.2.28，制定采样方案;
2024.3.1-2024.8.31，经双方确认后开始正式DNA 样本采集;
2024.9.1-2025.2.28，样品处理和测序分析、收集整理数据;
2025.3.1-2025.8.31，完成血缘鉴定，提供分子系谱和选配方案，形成综合性报告，持续跟踪群体选配情况并提出建议。</v>
          </cell>
          <cell r="P125" t="str">
            <v>根据学校相关经费用使用规定和以往团队经费开支情况</v>
          </cell>
        </row>
        <row r="125">
          <cell r="U125" t="str">
            <v>王露（驻紫金县服务队队长） 13922466196</v>
          </cell>
        </row>
        <row r="126">
          <cell r="N126" t="str">
            <v>加强预制菜菜品开发、传统菜品预制化等技术指导和引进。实施“粤菜师傅”工程，创建校企协同创新平台培养粤菜烹饪技能人才。</v>
          </cell>
          <cell r="O126" t="str">
            <v>针对紫金县特点研发预制菜菜品，做好客家菜传承技术指导，创建校企协同创新平台培养粤菜烹饪技能人才。</v>
          </cell>
          <cell r="P126" t="str">
            <v>师资费、差旅费、专家咨询费、材料费</v>
          </cell>
        </row>
        <row r="126">
          <cell r="U126" t="str">
            <v>张聪（驻紫金县服务队副队长）   18823603965</v>
          </cell>
        </row>
        <row r="127">
          <cell r="N127" t="str">
            <v>1.结合紫金县茶叶种植现状，重点针对茶叶从业者培训与推广茶叶种植与管理技术，提高单位面积茶叶产量。
2.针对茶叶加工技术参差不齐的问题，开展茶叶品质评审培训，以及茶叶加工技术现场指导与培训。
3.围绕“茶叶技术服务环节薄弱，茶叶专业人才缺乏”现状，通过培训班、现场教学等形式，为紫金县培训茶叶专业技能人才，从而提高紫金县茶叶生产技术服务水平。
4.结合紫金县持续着力打造紫金蝉茶这一区域品牌的现状，通过茶文化宣讲、培训等助力紫金蝉茶的产业发展。
5.结合紫金县“八山一水一分田”的地理情况，选育适宜林下种植的茶</v>
          </cell>
          <cell r="O127" t="str">
            <v>2023.9.1-2024.6.30，开展茶园栽培管理、紫金蝉茶加工的技术指导和培训以及适宜林下种植茶树新品系的选育工作;
2024.7.1-2024.12.31，建立技术示范基地，开展茶艺与茶文化的培训工作;
2025.1.1-2025.8.31，整理数据，分析总结结果，撰写结题报告。</v>
          </cell>
          <cell r="P127" t="str">
            <v>根据学校相关经费用使用规定和以往团队经费开支情况</v>
          </cell>
        </row>
        <row r="127">
          <cell r="U127" t="str">
            <v>王露（驻紫金县服务队队长） 13922466196</v>
          </cell>
        </row>
        <row r="128">
          <cell r="N128" t="str">
            <v>项目内容：通过构建完善的产业科技体系、筑牢高端先进的制造体系，结合博罗县产业发展的基础，积极参与到粤港澳大湾区的分工中，助推博罗实现产业数字化转型和自动化改造，逐步提高博罗的发展竞争力和实力地位。
落实举措：了解产业发展现状，产业发展方向，针对行业产业转型和产业自动化程度提出改造方案和建议，提升博罗产业发展的竞争力和实力地位</v>
          </cell>
          <cell r="O128" t="str">
            <v>了解产业发展现状，产业发展方向，针对行业产业转型和产业自动化程度提出改造方案和建议</v>
          </cell>
          <cell r="P128" t="str">
            <v>30（目前产业规划类项目一般为30w以上）</v>
          </cell>
          <cell r="Q128">
            <v>30</v>
          </cell>
          <cell r="R128">
            <v>2</v>
          </cell>
          <cell r="S128">
            <v>18</v>
          </cell>
          <cell r="T128">
            <v>10</v>
          </cell>
          <cell r="U128" t="str">
            <v>陶峰，产业经济研究院院长，13751888169</v>
          </cell>
        </row>
        <row r="129">
          <cell r="N129" t="str">
            <v>项目内容：坚持优势叠加、科教融合、产研合作，把博罗在电子信息、新能源、先进制造业等产业优势、发展需求和暨南大学的科研优势、人才优势结合起来，加速前瞻性产业技术布局和重大科技成果转化。
落实举措：充分了解企业需求，以揭榜挂帅的模式切实解决企业的技术难题；2.共同设立校企创新联合体，建设校企创新联合体，建设校企合作研发平台；3.安排科技特派员到企业，实地解决企业科研与生产难题。</v>
          </cell>
          <cell r="O129" t="str">
            <v>充分发挥学校科技成果职务科技成果赋权改革、单列管理改革等国家级试点单位的政策优势科研团队与博罗县一批企业开展学研合作，联合申报科研项目、创新平台、只是产权案和科技奖励，助力科技成果落地转化，推动科技孵化器加速升级</v>
          </cell>
          <cell r="P129" t="str">
            <v>36（按每年80人次，每人专家费及交通误餐费2000）</v>
          </cell>
          <cell r="Q129">
            <v>36</v>
          </cell>
          <cell r="R129">
            <v>4</v>
          </cell>
          <cell r="S129">
            <v>16</v>
          </cell>
          <cell r="T129">
            <v>16</v>
          </cell>
          <cell r="U129" t="str">
            <v>史进程，科技处，18620156785</v>
          </cell>
        </row>
        <row r="130">
          <cell r="N130" t="str">
            <v>项目内容：促进地校人才交流，协调暨南大学定期安排产业规划发展的教师和人才到博罗县开展专题调研，结合暨南大学产业规划团队、生物医药与中医药团队，进一步优化提升博罗县生命健康产业规划与招商图谱。
落实举措：组织生物药学和中医药学专家进行实地考察，了解当地药学产业现状和发展趋势进行分析，并对产业发展方向提供发展方案</v>
          </cell>
          <cell r="O130" t="str">
            <v>组织生物药学和中医药学专家进行实地考察，依托学校科研平台切入当地药学发展需求，寻找合作共赢交集点，带动生命健康产业发展。</v>
          </cell>
          <cell r="P130" t="str">
            <v>30W（目前产业规划类项目一般为30w以上）</v>
          </cell>
          <cell r="Q130">
            <v>30</v>
          </cell>
          <cell r="R130">
            <v>2</v>
          </cell>
          <cell r="S130">
            <v>18</v>
          </cell>
          <cell r="T130">
            <v>10</v>
          </cell>
          <cell r="U130" t="str">
            <v>陈国栋，中药系主任，13751759442</v>
          </cell>
        </row>
        <row r="131">
          <cell r="N131" t="str">
            <v>
1、海洋牧场重要经济动物苗种培育
以海洋牧场关键生态功能种类如牡蛎、管角螺等经济动物为主要对象：
（1）大规格、健康苗种的规模化培育，保障海洋牧场及增殖放流的土著种苗供给；
（2）牡蛎、管角螺等原生种的繁育与驯化，构建其适宜增养殖模式。
2、海洋牧场重要经济动物病害防控技术的构建
（1）主要经济动物重要寄生虫流行病学调查和监测，以海水鱼种苗场和海上网箱养殖为主。
（2）海水鱼类病毒性疾病如虹彩病毒、神经坏死症病毒的流行病学调查与研究。 </v>
          </cell>
          <cell r="O131" t="str">
            <v>总体目标：
1、培育1个本土特色的贝类品种；
2、建立1个海水养殖病原数据库。
年度目标：
2023年：1、摸清管角螺生长性能参数；2、收集鉴定常见海水鱼类病原；
2024年：1、摸清管角螺不同地理种群的遗传背景；2、获得不同病原的基因条形码数据；
2025年：1、不同地理种群管角螺的杂交，实现子一代的人工养殖至成熟，评估子一代抗逆、抗病及生长性能和生态指标；2、建立惠州市海水养殖病原物种、基因资源数据库。 </v>
          </cell>
        </row>
        <row r="131">
          <cell r="U131" t="str">
            <v>王江勇，教授13316219660</v>
          </cell>
        </row>
        <row r="132">
          <cell r="N132" t="str">
            <v>1.指导建设荔枝新品种高接换种示范园；
2.指导建设宜加工荔枝品种‘淮枝’优质丰产稳产示范园；
3.培育荔枝加工及三产融合的农文旅企业；
4.协助打造惠东九龙峰旅游区荔枝区域品牌；
5.培养一批荔枝产业发展带头人。</v>
          </cell>
          <cell r="O132" t="str">
            <v>1. 指导建设优质、丰产、稳产淮枝示范园1个，面积100亩以上，集成区域淮枝荔枝生产技术，制订淮枝荔枝生产技术规程1项。上述综合技术在对接镇8个以上行政村应用推广。（2024年完成示范园指导建设，并制定淮枝生产技术规程；2025年完成综合技术在对接镇8个以上村推广应用）
2. 指导建设新品种示范园1个以上，面积100亩以上，围绕供给侧的产业需求为导向，加大新品种在当地的示范与推广应用。（2024年，完成新品种示范园的指导建设；2025年协助开展现场观摩会1次）
3. 协助建设三产融合农文旅示范园1个，提升</v>
          </cell>
          <cell r="P132" t="str">
            <v>1.材料费：10.8万元
2.设计制作费：1万元
3.差旅费：2万元
4.会议费：3万元
5.劳务费：3万元
6.邮寄费：0.2万元</v>
          </cell>
          <cell r="Q132">
            <v>20</v>
          </cell>
          <cell r="R132">
            <v>0</v>
          </cell>
          <cell r="S132">
            <v>10</v>
          </cell>
          <cell r="T132">
            <v>10</v>
          </cell>
          <cell r="U132" t="str">
            <v>乔方13714004399</v>
          </cell>
        </row>
        <row r="133">
          <cell r="N133" t="str">
            <v>选育和引进优良荔枝、龙眼、芒果等惠东特色农作物，研究和应用现代机械和自动化智能管理技术，发展惠东优良特色农作物产业链，培养特色农作物管理的青年人才，促进惠东特色农作物产业升级发展。</v>
          </cell>
          <cell r="O133" t="str">
            <v>（一）选育1和引进优良10品种，建设示范果园3-6个（二）研发发展果干、果醋、果酒、果饼等加工产品2个或以上（三）培养特色农产品加工管理的青年人才500人次以上。</v>
          </cell>
        </row>
        <row r="133">
          <cell r="U133" t="str">
            <v>曾令达，教授13631956969</v>
          </cell>
        </row>
        <row r="134">
          <cell r="N134" t="str">
            <v>项目内容
1.高品质旅游服务培训
2.精品项目策划
落实举措
1.组织旅游咨询、旅游服务等专家团队，根据巽寮度假区主要企业需求，开展相关旅游培训，通过培训提高从业人员旅游服务意识与能力，为度假区高品质旅游服务的提供奠定基础
2.组织旅游规划、旅游产品策划专家团队，结合巽寮度假区资源优势进行精准市场分析，根据市场需求及已有产品、项目现状完成精品项目策划，打造融农业观光、滨海旅游等于一体的巽寮度假区代表性文旅项目。</v>
          </cell>
          <cell r="O134" t="str">
            <v>2023年度：开展项目对接，充分沟通需服务方的实际需要，结合地旅学院专长，制定具体的合作内容，并拟立合同。
2024年度：进一步细化合作内容，开展项目实施，完成相关调研工作，开展项目策划、召开专家论证会。</v>
          </cell>
        </row>
        <row r="134">
          <cell r="U134" t="str">
            <v>吴鹏豹，地理与旅游学院副院长，18251952602</v>
          </cell>
        </row>
        <row r="135">
          <cell r="N135" t="str">
            <v>1.分析“深圳-深汕-黄埠镇”及周边地区的经济特点、产业结构及资源禀赋，通过资源互补性的发掘，为协同发展提供战略性建议。
2.探索建立“深圳-黄埠镇”政府、黄埠镇本地企业和深职大的合作机制，建设信息共享平台，推动各方在技术研发、人才培养、产业协同等方面的深度合作。
3.了解企业对科研成果转化的需求和瓶颈，明确解决方案。
4.调研汽车配套产业当前和未来的人才需求，分析行业发展趋势，预测新兴技术和职业的人才需求，加强人才培训方面的合作。
5.汇总项目实施中的成功经验和教训，形成可供其他地区借鉴的经验总结。</v>
          </cell>
          <cell r="O135" t="str">
            <v>1.针对新能源汽车动力电池、驱动电机、汽车电子零部件等关键技术、关键工艺，制定技术升级的详细方案≥2项，包括引进先进技术、提升产业链技术水平等。
2.联合比亚迪等行业龙头企业，在深职大本部、深汕校区、黄埠镇建立技术创新孵化基地3个，为企业提供实验和试验场地，加速新技术的应用。
3.建立“深圳-黄埠镇”政府、黄埠镇本地企业和深圳职业技术大学的合作机制，明确各方的角色和责任。
4.建立信息共享平台，推动各方在技术研发、人才培养、产业协同等方面的深度合作，推动当地就业增长，产业提升，人才聚集。
5.发表论文2篇</v>
          </cell>
          <cell r="P135" t="str">
            <v>1.材料费：6万元
2.测试化验加工费：4万元
3.设计制作费：2万元
4.租赁费：1万元
5.差旅费：3万元
6.劳务费：3万元
7.出版/文献/信息传播/知识产权事务/会议注册费：1万元</v>
          </cell>
          <cell r="Q135">
            <v>20</v>
          </cell>
          <cell r="R135">
            <v>0</v>
          </cell>
          <cell r="S135">
            <v>10</v>
          </cell>
          <cell r="T135">
            <v>10</v>
          </cell>
          <cell r="U135" t="str">
            <v>朱小春18603029713</v>
          </cell>
        </row>
        <row r="136">
          <cell r="N136" t="str">
            <v>茶产业品牌提升和销售技能方面。以“互联网+”的形式推广地派山茶，并通过新颖的宣传方式，如直播带货、拍摄短视频等方式拓宽地派山茶的销售渠道、丰富销售手段，擦亮地派山茶品牌，促进地派山茶销量。</v>
          </cell>
          <cell r="O136" t="str">
            <v>茶产业品牌提升和销售技能方面。分年度量化指标：2023-2027年项目组进行调研，与龙门县电商协会完成1份合作协议，并挂牌校企合作基地，通过教与学的合作，提升茶产业品牌影响力，擦亮擦亮地派山茶品牌，促进地派山茶销量。</v>
          </cell>
        </row>
        <row r="136">
          <cell r="U136" t="str">
            <v>广东财经大学人文与传播学院党委书记于万红13640210158；广东工贸职业技术学院经济贸易学院副院长蒋晶15918764589
</v>
          </cell>
        </row>
        <row r="137">
          <cell r="N137" t="str">
            <v>1.助力龙门县农民画文创产品方面的设计、研发，形成龙门县特色旅游手信，为其进行宣传推广营销，提高龙门农民画附加值，使龙门传统的非遗手艺在高校得到推广。
2.通过农民画动漫设计等方式推进龙门农民画动画短片制作，进一步提高龙门农民画的传播力度和知名度。</v>
          </cell>
          <cell r="O137" t="str">
            <v>设计一批农民画文创产品，同时组织农民画进校园的活动，邀请1位农民画专家进校园开讲座，组织1场农民画展进校园。</v>
          </cell>
        </row>
        <row r="137">
          <cell r="U137" t="str">
            <v>广东财经大学艺术与设计学院党委书记杨长春13535060199，
湾区影视产业学院党委书记陈莎莉13922219552；广东工贸职业技术学院艺术与教育学院副院长
张幼晖13556040033
</v>
          </cell>
        </row>
        <row r="138">
          <cell r="N138" t="str">
            <v>1.科学指导南昆山景区制定完善的市场营销及宣传推广方案，结合景区实际打造引流网红项目。
2.发挥高校文化和旅游等现代服务学科优势，充分挖掘南昆山竹文化、客家文化、造纸文化、南昆毛茶文化，讲好南昆山故事，促进南昆山文旅康养度假产业融合发展。
3.推进南昆山景区升级改造、丰富旅游业态、打造特色康养旅游项目等提供决策咨询服务。</v>
          </cell>
          <cell r="O138" t="str">
            <v>南昆山景区制作好一份市场营销、宣传推广、打造特色康养旅游项目的咨询决策方案。</v>
          </cell>
        </row>
        <row r="138">
          <cell r="U138" t="str">
            <v>广东财经大学旅游管理与规划设计研究院桂拉旦13423689892，文化旅游与地理学院书记文波13660185415，艺术与设计学院党委书记杨长春13535060199；广东工贸职业技术学院应用外语学院
副书记罗春科18028622330
</v>
          </cell>
        </row>
        <row r="139">
          <cell r="N139" t="str">
            <v>结合蓝田村滨海风情、水产养殖及文旅产业优势，高质量编制建设规划，高质量打造蓝田滨海特色产业示范村。安排设计人员专班4人一对一对接。</v>
          </cell>
          <cell r="O139" t="str">
            <v>总体目标：围绕乡村振兴及高质量特色产业发展的，结合蓝田村的特色资源、生态优势及古韵文化，蓝田村的发展定位为“古村生态文化之旅，乡村农业体验之地”。
2023分年度量化指标：完成蓝田村高质量发展规划方案草案1份；2024分年度量化指标：完成完成蓝田村高质量发展规划正式方案1份，实施1-2个特色示范点建设，高质量发展初现成效；2025分年度量化指标：继续完成1-2个特色示范点建设，蓝田村“古村生态文化之旅，乡村农业体验之地”的目标初步实现。</v>
          </cell>
        </row>
        <row r="139">
          <cell r="U139" t="str">
            <v>张万胜（土建学院副院长）13822416165</v>
          </cell>
        </row>
        <row r="140">
          <cell r="N140" t="str">
            <v>温瞬时杀菌技术和无菌包装技术结合，不过需要企业自行投入购买相关生产设备。可以先在实验室里研究不同的杀菌方式和杀菌条件对产品外观、口感及保质期的影响，然后采用最优化的杀菌技术进行生产检验。
2）产品放置后外观和口感变化。应该是由于放置过程中淀粉溶解度变化或者老化的原因。需要进行金山芋淀粉及原材料的性质评价，找到影响金山芋淀粉稳定性的因素，并通过调节pH值、添加电解质或添加乳化剂或增稠剂等措施提高淀粉溶液的稳定性。
3）活性成分及功效研究。对金山芋原料或金山芋淀粉进行多糖活性成分的提取、分离、结构鉴定，以及进</v>
          </cell>
          <cell r="O140" t="str">
            <v>对金山芋饮品进行保质期研究，延长常温下保质期至一年；对金山芋进行胃黏膜保护、调节肠道菌群、保肝等功效的评价及活性成分研究；研究成果发表论文、申请专利，为金山芋深加工产品的开发提供科学依据。
分年度量化指标：
2023年11月-2024年11月：
得到优化后的金山芋饮品的配方。
对金山芋原料或金山芋淀粉进行多糖活性成分的提取、分离、结构鉴定。
2024年12月-2025年11月：
得到优化后的金山芋饮品的生产工艺。
对金山芋活性成分进行胃黏膜保护、保肝等功效评价及作用机制研究。
发表研究论文1篇，申请发明专</v>
          </cell>
        </row>
        <row r="140">
          <cell r="U140" t="str">
            <v>李冬利（生物科技与大健康学院 教师）18620008186</v>
          </cell>
        </row>
        <row r="141">
          <cell r="N141" t="str">
            <v>1、香水柠檬化痰止咳功效研究。
2、香水柠檬美容护肤产品开发。
3、柠檬精油深度开发利用。
目前落实举措：
1.进行实地调研，分别与两家企业签订项目论证方案；
2.项目组已落实柠檬精油工业化提取公司——广东华萃生物科技有限公司，就柠檬精油提取事宜与对方进行了深入沟通交流，并参观了公司提取车间。
3.同广东华萃生物科技有限公司商议签订精油提取合同，提取费用为每公斤鲜果30元。
4.就广东星浩公司提出的柠檬保鲜难题，项目负责人积极联系广东杰士农业科技有限公司进行咨询，商定时间实地前往广东星浩柠檬种植基地进行考</v>
          </cell>
          <cell r="O141" t="str">
            <v>一、香水柠檬化痰止咳功效研究。预计完成时间：1-2年。
（1）清咽润喉活性评价研究，体内实验包括小鼠动物实验和人体试食试验等； （2）化痰、止咳、润喉等功能性休闲健康食品开发，包括柠檬提取物原料活性成分及理化指标检测、产品制备工艺研究和样品试制。
二、香水柠檬美容护肤产品开发。预计完成时间：1-2年。
（1）体外抗氧化、抗炎活性评价研究；采用细胞实验检测炎症因子含量，NO、TNF-α分泌水平；（2）美白活性评价研究：采用酶+细胞实验，酪氨酸酶抑制活性、细胞内黑色素含量测试等；（3）发酵产物化妆品新原料开发</v>
          </cell>
        </row>
        <row r="141">
          <cell r="U141" t="str">
            <v>李辰（生物科技与大健康学院 教师）15322111266</v>
          </cell>
        </row>
        <row r="142">
          <cell r="N142" t="str">
            <v>由华南理工大学食品学院的专家团队提供整体技术服务，促进现代生物技术与大健康功能产品在鹤山市雅瑶镇陈山村的落地转化与产业化，建设高标准现代化的发酵工厂，围绕鹤山市的特色优势资源，采用现代生物技术进行提质增效深加工，以科技创新培育乡村新产业新业态。</v>
          </cell>
          <cell r="O142" t="str">
            <v>提供整体技术服务，促进现代生物技术与大健康功能产品在鹤山市雅瑶镇陈山村的落地转化与产业化，以科技创新培育乡村新产业新业态。
2023年：1.现代发酵与定向生物转化技术的小试研究与中试验证；2.示范生产线的设计；3.为生产线的建设与调试、产品标准与操作规程的制定提供技术支持；
2024-2015年： 应用产品开发与功能配料产业化推广。</v>
          </cell>
        </row>
        <row r="142">
          <cell r="U142" t="str">
            <v>杨继国（华南理工大学食品科学与工程学院教授），13560396620</v>
          </cell>
        </row>
        <row r="143">
          <cell r="N143" t="str">
            <v>坚持“地方所需，华工所能”，深入调研分析鹤山市10个镇（街道）各自发展重点、特色产业和亟待解决的突出问题，结合学校各学院的学科、人才优势，制定“一镇一院”对接计划，由校内一学院牵头对接一个镇（街道），深化对接合作，整合校内其他学院共同参与，形成优势合力，服务和推动地方经济社会发展。</v>
          </cell>
          <cell r="O143" t="str">
            <v>2024年3月前完成“一镇一院”对接方案设计；
2024年4月起正式实施，并持续推进相关工作。</v>
          </cell>
        </row>
        <row r="143">
          <cell r="Q143">
            <v>150</v>
          </cell>
          <cell r="R143">
            <v>50</v>
          </cell>
          <cell r="S143">
            <v>50</v>
          </cell>
          <cell r="T143">
            <v>50</v>
          </cell>
          <cell r="U143" t="str">
            <v>杨杰（驻鹤山服务队队长），13560049016</v>
          </cell>
        </row>
        <row r="144">
          <cell r="N144" t="str">
            <v>广东省科学院联合中国铁道科学研究院、雅图高新材料股份有限公司开展《高铁车箱易清洁涂层研发及应用研究》项目，现已完成小试产品的研究并准备进行产品的中试。</v>
          </cell>
          <cell r="O144" t="str">
            <v>开始准备成果的中试放大实验，最终实现产业化。</v>
          </cell>
          <cell r="P144" t="str">
            <v>中试成功后，雅图高新材料股份有限公司提供产业化起动资金，省科学院提供技术支持。</v>
          </cell>
        </row>
        <row r="144">
          <cell r="U144" t="str">
            <v>吴小敏
广东省科学院驻鹤山市服务队副队长
13426801281</v>
          </cell>
        </row>
        <row r="145">
          <cell r="N145" t="str">
            <v>充分发挥学校在科技、人才、国际合作等方面的优势，整合各方优质资源，立足鹤山现代产业发展需要，建设和引进科技研发平台，培育和引进高水平创新创业人才，开展关键技术开发和创新合作，实施科技成果的集成转化。</v>
          </cell>
          <cell r="O145" t="str">
            <v>目标：建设国际化校地合作产业培育孵化基地
模式：“产、学、研、资”一体化——“人才培养-研究开发-成果转化-企业孵化-资本运营”
领域：高新技术和产品的研发，成果转化与企业孵化，人才引进与培养，国际教育与合作，以及其他教育、科技、产业、投资等创新与服务。</v>
          </cell>
        </row>
        <row r="145">
          <cell r="Q145">
            <v>30</v>
          </cell>
          <cell r="R145">
            <v>10</v>
          </cell>
          <cell r="S145">
            <v>10</v>
          </cell>
          <cell r="T145">
            <v>10</v>
          </cell>
          <cell r="U145" t="str">
            <v>谢兴华（中新国际联合研究院常务副院长），18922770588</v>
          </cell>
        </row>
        <row r="146">
          <cell r="N146" t="str">
            <v>结合江门市“双百工程”和“博聚五邑”系列工作的开展，江门产研院引荐了省科学院焊接技术研究所的欧洲外籍院士及其博士团队到广东博盈特焊技术股份有限公司进行项目对接及交流，通过共建协同创新中心，依托焊接所的技术和人才优势，在焊接设备研发、焊接材料研制、焊接工艺提升、人才引进及培养等方面进行了深度合作。</v>
          </cell>
          <cell r="O146" t="str">
            <v>共同申请的江门市重点实验室已获批；完成“高参数垃圾焚烧发电机组关键部件堆焊防护层开发及应用”项目结题验收。</v>
          </cell>
          <cell r="P146" t="str">
            <v>企业拟投入研发经费1000万元，通过“揭榜挂帅”获项目支持经费90万元。 正在根据项目方案制定年度资金预算。
</v>
          </cell>
        </row>
        <row r="146">
          <cell r="U146" t="str">
            <v>吴小敏
广东省科学院驻鹤山市服务队副队长
13426801281</v>
          </cell>
        </row>
        <row r="147">
          <cell r="N147" t="str">
            <v>1.人才服务。通过联合实验室建设，引入高端博士、博士后人才、硕士研究生、本科生等各层次人才，助力企业升级转型；
2.科技赋能产业。以联合实验室为平台，发挥高校智力优势与企业产业优势，深度开展产学研合作，降本增效，助力企业高质量发展。</v>
          </cell>
          <cell r="O147" t="str">
            <v>主要任务目标：
1.联合申请博士科研工作站（含分站 ），研究生实践基地等产学研人才平台。每年安排学生参与企业日常的生产、技术支持及研发工作。
2.实现企业新材料、装备开发等技术在先进金属材料等核心技术方面的突破，促进华鳌技术创新体系的完善。
3.形成一批具有自主知识产权和具有推广应用价值的技术、装备、产品。
4.联合申报省级、国家级平台等。
5.联合完成技术成果鉴定。
6.每年为华鳌提供前一年本领域科技最前沿的情报与信息。</v>
          </cell>
        </row>
        <row r="147">
          <cell r="Q147">
            <v>2000</v>
          </cell>
          <cell r="R147">
            <v>400</v>
          </cell>
          <cell r="S147">
            <v>400</v>
          </cell>
          <cell r="T147">
            <v>400</v>
          </cell>
          <cell r="U147" t="str">
            <v>李烈军（华南理工大学机械与汽车工程学院教授、俄罗斯自然科学院外籍院士），13602844136</v>
          </cell>
        </row>
        <row r="148">
          <cell r="N148" t="str">
            <v>以该项目落地为契机引进博士后全职到鹤山工作，并为该企业进行生产基地选址，生产车间和配套条件建设提供技术咨询。</v>
          </cell>
          <cell r="O148" t="str">
            <v>在建设规划通过的情况下，2024年完成厂房建设并开展产业化试产。</v>
          </cell>
          <cell r="P148" t="str">
            <v>完成初步方案，正在进行项建及可研编制。
</v>
          </cell>
        </row>
        <row r="148">
          <cell r="U148" t="str">
            <v>吴小敏
广东省科学院驻鹤山市服务队副队长
13426801281</v>
          </cell>
        </row>
        <row r="149">
          <cell r="N149" t="str">
            <v>通过共建企业产学研协同创新平台、高层次创新人才引进、建立产品检测和认证渠道；丰富鹤山产业创新资源和产学研合作内容，提升企业的创新能力，并有针对性地建设成果转移转化示范基地，助力鹤山高质量发展。</v>
          </cell>
          <cell r="O149" t="str">
            <v>/</v>
          </cell>
          <cell r="P149" t="str">
            <v>已完成初步方案的拟，正在进行项建及可研编制。</v>
          </cell>
        </row>
        <row r="149">
          <cell r="U149" t="str">
            <v>吴小敏
广东省科学院驻鹤山市服务队副队长
13426801281</v>
          </cell>
        </row>
        <row r="150">
          <cell r="N150" t="str">
            <v>充分发挥学校科技、人才优势，整合各方优质资源，立足鹤山现代产业发展和乡村建设需要，开展产学研合作，促进科技成果转化。</v>
          </cell>
          <cell r="O150" t="str">
            <v>建设华南理工大学乡村振兴与科技成果转化中心（鹤山）。</v>
          </cell>
        </row>
        <row r="150">
          <cell r="Q150">
            <v>15</v>
          </cell>
          <cell r="R150">
            <v>5</v>
          </cell>
          <cell r="S150">
            <v>5</v>
          </cell>
          <cell r="T150">
            <v>5</v>
          </cell>
          <cell r="U150" t="str">
            <v>杨杰（驻鹤山服务队队长），13560049016</v>
          </cell>
        </row>
        <row r="151">
          <cell r="N151" t="str">
            <v>拟在鹤山工业城中欧创新中心建设一个约1.1万平方米的科技企业孵化器。聚焦鹤山产业发展需求，完善科技创新创业生态链，构建科技孵化育成体系，引导与鹤山产业相关的各类人才到鹤山创新创业、加速科技成果转化、培育新质生产力、助力鹤山产业的高质量发展。</v>
          </cell>
          <cell r="O151" t="str">
            <v>短期内满足省级高新区对孵化载体的要求，并不断导入科创资源，将鹤山科技企业孵化器打造成为江门地区孵化创业的标杆，发挥其“科技引领”领头羊的作用。</v>
          </cell>
          <cell r="P151" t="str">
            <v>完成初步方案的拟定，正在进行项建及可研编制。
</v>
          </cell>
        </row>
        <row r="151">
          <cell r="U151" t="str">
            <v>吴小敏
广东省科学院驻鹤山市服务队副队长
13426801281</v>
          </cell>
        </row>
        <row r="152">
          <cell r="N152" t="str">
            <v>以建设国内一流的精细化工新材料、生物医药原料及生物医药中间体中试示范基地，推动科技成果的快速转化。建设目标：建成一个中试示范基地、引进一批高质量项目、设立一个技术服务中心、建立一个安全服务工作站、培养一批专业人才。</v>
          </cell>
          <cell r="O152" t="str">
            <v>为园区招引高质量项目的落地和企业培育、成果转化等提供有力支撑。</v>
          </cell>
          <cell r="P152" t="str">
            <v>完成初步方案的拟定，正在进行项建可研编制。</v>
          </cell>
        </row>
        <row r="152">
          <cell r="U152" t="str">
            <v>吴小敏
广东省科学院驻鹤山市服务队副队长
13426801281</v>
          </cell>
        </row>
        <row r="153">
          <cell r="N153" t="str">
            <v>围绕广东米奇涂料有限公司特种新材料新的研发需求。已柔性引进省科学院2名博士，对标国际同类先进产品，开展产品研发、中试及产业化研究。</v>
          </cell>
          <cell r="O153" t="str">
            <v>共建企业协同创新中</v>
          </cell>
          <cell r="P153" t="str">
            <v>视项目进展情况投入</v>
          </cell>
        </row>
        <row r="153">
          <cell r="U153" t="str">
            <v>吴小敏
广东省科学院驻鹤山市服务队副队长
13426801281</v>
          </cell>
        </row>
        <row r="154">
          <cell r="N154" t="str">
            <v>通过食品科学与工程学院专家团队技术，利用咸味增强肽在不显著降低咸味强度的前提下，降低酱油产品钠含量，开发薄盐酱油；进行酱油发酵菌种的稳定性及发酵过程控制研究，提升酱油产品稳定性，提高原料蛋白质利用率，从而提升企业竞争力。</v>
          </cell>
          <cell r="O154" t="str">
            <v>2023年年底进行高盐稀态酱油安全性提升关键技术及应用、高盐稀态池式发酵酱油风味提升关键技术及应用两个项目的成果鉴定；2024年申报相关奖项；2027年完成项目。</v>
          </cell>
        </row>
        <row r="154">
          <cell r="U154" t="str">
            <v>孙为正（华南理工大学科学技术协会办公室副主任，食品科学与工程学院教授），13798161563</v>
          </cell>
        </row>
        <row r="155">
          <cell r="N155" t="str">
            <v>围绕企业功能性化妆棉、洗衣疑珠新元素注入、祛痘产品新配方研发、纯露面膜添加物、功效检测评价等提供技术指导及解决方案。</v>
          </cell>
          <cell r="O155" t="str">
            <v>共建企业协同创新中心</v>
          </cell>
          <cell r="P155" t="str">
            <v>视项目进展情况投入</v>
          </cell>
        </row>
        <row r="155">
          <cell r="U155" t="str">
            <v>吴小敏
广东省科学院驻鹤山市服务队副队长
13426801281</v>
          </cell>
        </row>
        <row r="156">
          <cell r="N156" t="str">
            <v>结合苍城镇产业特色和发展需求，以开平市苍城镇工业园区企业为主要载体，开展面向企业服务、人才服务、技术创新、技术服务和企业员工素质提升的产教融合、校企合作等项目。
</v>
          </cell>
          <cell r="O156" t="str">
            <v>苍城镇
1.与开平市苍城镇人民政府签订合作框架协议
2.走访联冠（开平）胶粘制品有限公司，并签订新型学徒制合作培养协议书。
3.为联冠（开平）胶粘制品有限公司开展企业员工培训班。
</v>
          </cell>
          <cell r="P156"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156">
            <v>1.8</v>
          </cell>
          <cell r="R156">
            <v>0.6</v>
          </cell>
          <cell r="S156">
            <v>0.6</v>
          </cell>
          <cell r="T156">
            <v>0.6</v>
          </cell>
          <cell r="U156" t="str">
            <v>科研部：
李珩：0750-3725130
13924680806
材料与食品学院院长徐朝华：0750-3725021
13428266216</v>
          </cell>
          <cell r="V156" t="str">
            <v>江门职业技术学院</v>
          </cell>
          <cell r="W156" t="str">
            <v>江门职业技术学院</v>
          </cell>
        </row>
        <row r="157">
          <cell r="N157" t="str">
            <v>围绕创新主体培育、科技创新平台建设、创新人才培养、技术合作等领域，通过校企、校地合作等形式，进一步深入实施创新驱动发展战略，加强产学研合作，强化企业创新主体地位，进一步激发企业创新活力。开展技术研讨会,针对开平产业技术发展特点，组织专家与开平企业技术负责人进行技术研讨。开展科技咨询对接,组织专家深入企业进行现场技术调研，了解企业技术需求，并进行现场指导、攻关，解决企业实际问题。1.与水暖卫浴企业就金属材料加工及生产自动化、数字化、机器人制造进行技术探讨；2.与开平市远航螺旋桨制造有限公司进行螺旋桨制造技术</v>
          </cell>
          <cell r="O157" t="str">
            <v>总体目标：收集整理相关企业技术需求，及时提供技术支持和帮助，高技术支撑产业与科技发展，助力企业掌握核心技术。分年度目标：2023年底开展企业调研；2024年继续安排学校教授团队、联合培养研究生与开平市水口镇、月山镇、翠山湖镇相关企业进行对接交流与技术指导；促进产学研融合，试验与应用新技术；2025年优化与改进新技术，核心关键新技术助力开平相关企业成为行业知名高新技术品牌企业。</v>
          </cell>
          <cell r="P157" t="str">
            <v>每年计划差旅费5万，仪器设备及研发投入5万，共计预算10万</v>
          </cell>
          <cell r="Q157">
            <v>20.3</v>
          </cell>
          <cell r="R157">
            <v>0.3</v>
          </cell>
          <cell r="S157">
            <v>10</v>
          </cell>
          <cell r="T157">
            <v>10</v>
          </cell>
          <cell r="U157" t="str">
            <v>温兆麟 13342816238</v>
          </cell>
          <cell r="V157" t="str">
            <v>广州航海学院科研处、船海学院、信通学院</v>
          </cell>
          <cell r="W157" t="str">
            <v>广州航海学院科研处、船海学院、信通学院</v>
          </cell>
        </row>
        <row r="158">
          <cell r="N158" t="str">
            <v>围绕创新主体培育、科技创新平台建设、创新人才培养、技术合作等领域，通过校企、校地合作等形式，进一步深入实施创新驱动发展战略，加强产学研合作，强化企业创新主体地位，进一步激发企业创新活力。开展技术研讨会,针对开平产业技术发展特点，组织专家与开平企业技术负责人进行技术研讨。开展科技咨询对接,组织专家深入企业进行现场技术调研，了解企业技术需求，并进行现场指导、攻关，解决企业实际问题。1.与水暖卫浴企业就金属材料加工及生产自动化、数字化、机器人制造进行技术探讨；2.与开平市远航螺旋桨制造有限公司进行螺旋桨制造技术</v>
          </cell>
          <cell r="O158" t="str">
            <v>总体目标：收集整理相关企业技术需求，及时提供技术支持和帮助，高技术支撑产业与科技发展，助力企业掌握核心技术。分年度目标：2023年底开展企业调研；2024年继续安排学校教授团队、联合培养研究生与开平市水口镇、月山镇、翠山湖镇相关企业进行对接交流与技术指导；促进产学研融合，试验与应用新技术；2025年优化与改进新技术，核心关键新技术助力开平相关企业成为行业知名高新技术品牌企业。</v>
          </cell>
          <cell r="P158"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158">
            <v>1.8</v>
          </cell>
          <cell r="R158">
            <v>0.6</v>
          </cell>
          <cell r="S158">
            <v>0.6</v>
          </cell>
          <cell r="T158">
            <v>0.6</v>
          </cell>
          <cell r="U158" t="str">
            <v>李珩：0750-3725130
13924680806
刘子贵0750-3725220
13760505005</v>
          </cell>
          <cell r="V158" t="str">
            <v>江门职业技术学院</v>
          </cell>
          <cell r="W158" t="str">
            <v>江门职业技术学院</v>
          </cell>
        </row>
        <row r="159">
          <cell r="N159" t="str">
            <v>广州航海学院、江门职业技术学院组织专业教师与开平有关单位组成调研团队，共同就开平市的产业现状和发展需要进行专题研究，为开平市产业发展提供决策咨询服务。组织广州航海学院、江门职业技术学院老师不定期为开平市镇（街）、管委会及企业进行产业方面的培训，举办专题讲座，共同探讨产业发展。</v>
          </cell>
          <cell r="O159" t="str">
            <v>总体目标：围绕市委市政府重点工作、经济发展中的难点问题及群众关心的热点问题进行选题，为相关部门提供决策建议；为基层工作人员及企业负责人培训，提升参训人员政策水平及业务能力。   年度目标（2024）：与科工商务局合作调研一个课题，提供一份5000字政策建议；与科工商务局共同举办1期培训班。</v>
          </cell>
          <cell r="P159" t="str">
            <v>测算依据：开平市区交通费往返、差旅费；测算数据：每学期调研1次共2次，每次5人。   </v>
          </cell>
          <cell r="Q159">
            <v>1.8</v>
          </cell>
          <cell r="R159">
            <v>0.6</v>
          </cell>
          <cell r="S159">
            <v>0.6</v>
          </cell>
          <cell r="T159">
            <v>0.6</v>
          </cell>
          <cell r="U159" t="str">
            <v>唐宋元 13342816146徐永慧18814140468</v>
          </cell>
          <cell r="V159" t="str">
            <v>广州航海学院</v>
          </cell>
          <cell r="W159" t="str">
            <v>广州航海学院</v>
          </cell>
        </row>
        <row r="160">
          <cell r="N160" t="str">
            <v>广州航海学院、江门职业技术学院组织专业教师与开平有关单位组成调研团队，共同就开平市的产业现状和发展需要进行专题研究，为开平市产业发展提供决策咨询服务。组织广州航海学院、江门职业技术学院老师不定期为开平市镇（街）、管委会及企业进行产业方面的培训，举办专题讲座，共同探讨产业发展。</v>
          </cell>
          <cell r="O160" t="str">
            <v>总体目标：围绕市委市政府重点工作、经济发展中的难点问题及群众关心的热点问题进行选题，为相关部门提供决策建议；为基层工作人员及企业负责人培训，提升参训人员政策水平及业务能力。   年度目标（2024）：与科工商务局合作调研一个课题，提供一份5000字政策建议；与科工商务局共同举办1期培训班。</v>
          </cell>
          <cell r="P160"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160">
            <v>1.8</v>
          </cell>
          <cell r="R160">
            <v>0.6</v>
          </cell>
          <cell r="S160">
            <v>0.6</v>
          </cell>
          <cell r="T160">
            <v>0.6</v>
          </cell>
          <cell r="U160" t="str">
            <v>李珩：0750-3725130
13924680806
刘子贵0750-3725220
13760505005</v>
          </cell>
          <cell r="V160" t="str">
            <v>江门职业技术学院</v>
          </cell>
          <cell r="W160" t="str">
            <v>江门职业技术学院</v>
          </cell>
        </row>
        <row r="161">
          <cell r="N161" t="str">
            <v>（一）项目内容
联合园区管委会和园区的企业建立产学研用协助创新机制，共建模式包括但不仅限共建博士后创新实践基地、开展研究生联合培养、设立教学实习基地、设立就业实习基地、联合开展科技项目攻关等。
（二）落实举措
华南理工大学材料科学、化学、计算机科学等5个学科领域跻身ESI全球排名前1‰。在US News 2023世界大学学科排名中，高分子科学等2个学科排名位居全球第一（中国内地高校仅8个学科），以这些国际顶尖优势学科为支撑组建优秀的科研团队入驻基地服务大南海石化工业区各个企业，特别是已投产的“中石油200</v>
          </cell>
          <cell r="O161" t="str">
            <v>以中国石油广东石化为龙头的园区企业科技创新能力达到全国领先水平。
2023年与园区或园区企业进行深入交流探寻适宜的合作模式。
2024年学校专家和学生开始与企业开展有成效的科研攻关合作。
2025年在华工优势学科专家支撑下园区企业产出一批有影响力的科研成果。</v>
          </cell>
          <cell r="P161" t="str">
            <v>根据派出师生数量和交通食宿；相关科研试验、设备等投入情况</v>
          </cell>
          <cell r="Q161">
            <v>16</v>
          </cell>
          <cell r="R161">
            <v>2</v>
          </cell>
          <cell r="S161">
            <v>7</v>
          </cell>
          <cell r="T161">
            <v>7</v>
          </cell>
          <cell r="U161" t="str">
            <v>许中华（华南理工大学驻惠来县服务队队长），13929527628</v>
          </cell>
        </row>
        <row r="162">
          <cell r="N162" t="str">
            <v>已完成初步的考察，下一步是发表《惠来膳食指南》，继续挖掘道地药材和特色食材，为药膳开发做前期准备。</v>
          </cell>
          <cell r="O162" t="str">
            <v>1.先发表《惠来膳食指南》文章；2.结合当地的特色食材、道地药材开发新品药膳；3.借助药膳（惠来）高峰论坛，助理惠来药膳产业招商。</v>
          </cell>
          <cell r="P162" t="str">
            <v>1.发表《粤菜药膳美食系列——惠来药膳美食》经费预算： 1.5万。2.一村一品一药膳，拟达到目标： 每个村开发一款产品，经费预算： 每村 2.5 万。3.药膳产业高峰论坛及产品推荐会，拟达到目标： 怀集、 惠来膳食产品专场论坛，经费预算：10 万。</v>
          </cell>
          <cell r="Q162">
            <v>14</v>
          </cell>
          <cell r="R162">
            <v>2</v>
          </cell>
          <cell r="S162">
            <v>8</v>
          </cell>
          <cell r="T162">
            <v>4</v>
          </cell>
          <cell r="U162" t="str">
            <v>范文昌（广东食品药品职业学院 学科带头人）13560051131</v>
          </cell>
        </row>
        <row r="163">
          <cell r="N163" t="str">
            <v>（一）项目内容
着力提升品牌整体形象，扩大“隆江猪脚”品牌影响力，擦亮以惠来为总部、辐射全国各地的“隆江猪脚”金名片，力争实现“扩大就业、增创价值、提升美誉度”的总目标。
（二）落实举措
发挥专业团队优势，设计隆江猪脚品牌提升方案。</v>
          </cell>
          <cell r="O163" t="str">
            <v>按时按要求高质量完成品牌提升方案。
2023年开展产业调查；
2024年完成实施方案编制并开始实施；
2025年不断完善品牌提升方案。</v>
          </cell>
          <cell r="P163" t="str">
            <v>根据品牌规划的创意和工作量及差旅费等</v>
          </cell>
          <cell r="Q163">
            <v>10</v>
          </cell>
          <cell r="R163">
            <v>0</v>
          </cell>
          <cell r="S163">
            <v>5</v>
          </cell>
          <cell r="T163">
            <v>5</v>
          </cell>
          <cell r="U163" t="str">
            <v>许中华（华南理工大学驻惠来县服务队队长），13929527628</v>
          </cell>
        </row>
        <row r="164">
          <cell r="N164" t="str">
            <v>已经完成辣椒酱企业的技术合作初步协议；隆江猪脚饭的团标建设与行业协会已经取得一致意见。</v>
          </cell>
          <cell r="O164" t="str">
            <v>新型辣椒汁的研制；惠来绿豆饼防潮防霉技术研究；隆江猪脚饭团体标准制定</v>
          </cell>
          <cell r="P164" t="str">
            <v>1.研发新型辣椒汁制备工艺方案，生产体系稳定、风味突出、保质期长的新型辣椒汁制品。经费预算：经费预算为60000元，其中差旅费10000元，实验材料30000元，委托业务费15000元，其他5000元。2.提出系统解决绿豆饼等糕点类食品的防潮防霉技术方案，确保产品货架期延长3-6个月。经费预算：经费预算为60000元，其中差旅费10000元，实验材料20000元，委托业务费10000元，劳务费15000元，其他5000元。3.《隆江猪脚饭团体标准》正式发布。经费预算：经费预算为20000元，其中差旅费50</v>
          </cell>
          <cell r="Q164">
            <v>14</v>
          </cell>
          <cell r="R164">
            <v>2</v>
          </cell>
          <cell r="S164">
            <v>6</v>
          </cell>
          <cell r="T164">
            <v>6</v>
          </cell>
          <cell r="U164" t="str">
            <v>黄国平（广东食品药品职业学院 食品学院院长）13535459263</v>
          </cell>
        </row>
        <row r="165">
          <cell r="N165" t="str">
            <v>前瞻镇已经完成200亩流转土地备耕，学校联系好药材收购商完成最低保障药材收购合同。苗和间种产品已经选定。</v>
          </cell>
          <cell r="O165" t="str">
            <v>本项目拟从对前詹镇鸦胆子野生资源保护性开发入手，在对全镇野生鸦胆子种质资源调查的基础上，开展生物学特性、化学成分、药理药效等研究，同时开展组织培养、非试管快繁等种苗繁育及规范化种植研究，为下一步规模化种植及全县范围内的种植技术推广打下坚实基础。逐步实现当地以鸦胆子种植为核心的辐射其他中药产业的发展，促进乡村振兴工作开展奠定基础。</v>
          </cell>
          <cell r="P165" t="str">
            <v>1.种苗选育，种苗培养 5万元；2.完成鸦胆子相关测试及分析，规范化种植方案拟定 15万元；3.完成鸦胆子示范基地建设200亩建设，完成惠来地区中药资源调查报告及资源开发建议书 15万；</v>
          </cell>
          <cell r="Q165">
            <v>30</v>
          </cell>
          <cell r="R165">
            <v>5</v>
          </cell>
          <cell r="S165">
            <v>15</v>
          </cell>
          <cell r="T165">
            <v>10</v>
          </cell>
          <cell r="U165" t="str">
            <v>张雷红（广东食品药品职业学院 中药学院院长）13760650628</v>
          </cell>
        </row>
        <row r="166">
          <cell r="N166" t="str">
            <v>1．支持建设揭西产业高质量发展研究中心；
2．支持共建揭西产业技术工程中心；
3．每年农村科技特派员团队助力产业升级和成果转化。</v>
          </cell>
          <cell r="O166" t="str">
            <v>2024年：支持项目，揭西县产业高质量发展评价，路径、政策支撑等项目；204-2025年 平台：建立校县联合科研平台《县域高质量发展研究中心》；</v>
          </cell>
          <cell r="P166" t="str">
            <v>2024年，完成揭西县高质量发展评估报告（5万）；县域高质量发展研究中心建设经费10万元；2025年，县域高质量发展研究中心建设经费10万元。</v>
          </cell>
          <cell r="Q166">
            <v>25</v>
          </cell>
          <cell r="R166" t="str">
            <v>/</v>
          </cell>
          <cell r="S166">
            <v>15</v>
          </cell>
          <cell r="T166">
            <v>10</v>
          </cell>
          <cell r="U166" t="str">
            <v>科研处李松副处长
13565912802</v>
          </cell>
        </row>
        <row r="167">
          <cell r="N167" t="str">
            <v>邀请高校农村科技特派员团队到我县各乡镇开展科技成果转化、技术指导、技能培训、创业辅导、政策宣传等工作，通过科技下乡实现精准技术帮扶，服务带动农户增收，促进新产品、新技术落地。</v>
          </cell>
          <cell r="O167" t="str">
            <v>2024年 ，特派员科技培训10课时；创业辅导10课时；政策宣传10课时；2025年，服务企业技术服务5-8家，形成长期服务结对5家；政策宣讲和培训10课时。</v>
          </cell>
          <cell r="P167" t="str">
            <v>2024年，课时费：（10+10）*0.1万元/课时=2万元；2025年，课时费：（10+10）*0.1万元/课时=2万元；活动费3万元</v>
          </cell>
          <cell r="Q167">
            <v>7</v>
          </cell>
          <cell r="R167">
            <v>0</v>
          </cell>
          <cell r="S167">
            <v>2</v>
          </cell>
          <cell r="T167">
            <v>5</v>
          </cell>
          <cell r="U167" t="str">
            <v>科研处
罗英光副处长
0754-86503448
李松副处长
0754-86502586</v>
          </cell>
        </row>
        <row r="168">
          <cell r="N168" t="str">
            <v>建立院校专家团队到我县驻点机制、本土人才“点对点输送”培养机制。邀请高校组建一支稳定的“专家+学生”的团队，以顾问团形式进驻县、镇人才驿站，定期（每季度或者每半年）举办专家人才交流座谈会、研讨会、学术沙龙等活动。同时，以“点对点输送”的方式从揭西选派一批各领域专业技术人才或土专家、田秀才等到高校参加交流学习，以项目合作、技术指导、调查研究等形式推进各类人才、项目落地揭西。</v>
          </cell>
          <cell r="O168" t="str">
            <v>强化揭西县发展的人才、智力和科技支撑，找准高校与揭西县发展的结合点，探索建立县校紧密型合作机制，推动教学科研成果落地揭西，为揭西县高质量发展发挥智囊团作用。</v>
          </cell>
          <cell r="P168" t="str">
            <v>专家交通费用2200元，牌匾制作费268元。</v>
          </cell>
          <cell r="Q168">
            <v>0.2468</v>
          </cell>
          <cell r="R168">
            <v>0.2468</v>
          </cell>
          <cell r="S168" t="str">
            <v>/</v>
          </cell>
          <cell r="T168" t="str">
            <v>/</v>
          </cell>
          <cell r="U168" t="str">
            <v>人事处李畅科长
86502365</v>
          </cell>
        </row>
        <row r="169">
          <cell r="N169" t="str">
            <v>联合企业开展产学研合作，搭建揭西特色产品营销平台，构建产学研协同发展新机制，共建工程技术研究中心、企业技术中心等各类科技创新平台，强化科技成果推广转化应用。针对企业的需求和产业集群特征，选派有关领域专家深入企业开展科技洽谈会、产学研合作对接活动；同时，组织企业负责人到高校开展“企业高校行”活动，通过多形式多渠道的产学研活动，进一步提升揭西县农业产业创新能力、产业规模，增强产业竞争力。</v>
          </cell>
          <cell r="O169" t="str">
            <v>2024年,举办校企成果展和对接活动1次;召开企业科技服务需要会1次;2025年,共建工程技术服务中心.</v>
          </cell>
          <cell r="P169" t="str">
            <v>2024年，成果对接活动费用5万元；2025年，工程技术中心建设费用10万元。</v>
          </cell>
          <cell r="Q169">
            <v>15</v>
          </cell>
          <cell r="R169">
            <v>0</v>
          </cell>
          <cell r="S169">
            <v>5</v>
          </cell>
          <cell r="T169">
            <v>10</v>
          </cell>
          <cell r="U169" t="str">
            <v>科研处
罗英光副处长
0754-86503448
李松副处长
0754-86502586</v>
          </cell>
        </row>
        <row r="170">
          <cell r="N170" t="str">
            <v>联合潮汕职业技术学院助力乡村振兴，加强产业技术交流合作，制定黑米产业创新发展方案，助推功能米研发，帮助里湖镇健康功能米基地高质量发展，指导里湖镇农产品精深加工开发，拓宽农特产品销售渠道。</v>
          </cell>
          <cell r="O170" t="str">
            <v>总体任务目标：助力功能米产业高质量发展。
2023年，制定黑米产业创新发展方案；
2024年，助推功能米研发，协助拓宽销售渠道；
2025年，推动里湖镇特色农产品精深加工发展壮大。</v>
          </cell>
          <cell r="P170" t="str">
            <v>调研、活动开展，交通，食宿等</v>
          </cell>
          <cell r="Q170">
            <v>15</v>
          </cell>
          <cell r="R170">
            <v>1</v>
          </cell>
          <cell r="S170">
            <v>8</v>
          </cell>
          <cell r="T170">
            <v>7</v>
          </cell>
          <cell r="U170" t="str">
            <v>邹水洋，东莞理工学院生命健康学院副教授，13650488696</v>
          </cell>
        </row>
        <row r="171">
          <cell r="N171" t="str">
            <v>揭阳职业技术学院选派园林园艺专业教师及农村科技特派员对接普宁市相关现代农业经营主体及普宁市花卉苗木协会，按照工作要求对接普宁相关部门，开展技术培训、咨询等服务，提升专业技能，促进产业健康发展。</v>
          </cell>
          <cell r="O171" t="str">
            <v>总体任务目标：助力普宁市农业及洪阳镇花卉苗木产业高质量发展。                     2023年，组织园林园艺专业教师团队与普宁市花卉苗木协会及相关现代农业经营主体对接交流，调研产业发展现状；
2024年，按照工作要求开展技术培训、技术咨询指导服务，指导水稻育秧苗中心建设，指导实施甘薯产量提升行动，协助申报普宁市现代农业产业园；
2025年，助力普宁市农业及洪阳镇花卉苗木产业高质量发展。</v>
          </cell>
          <cell r="P171" t="str">
            <v>待定</v>
          </cell>
          <cell r="Q171" t="str">
            <v>待定</v>
          </cell>
          <cell r="R171" t="str">
            <v>待定</v>
          </cell>
          <cell r="S171" t="str">
            <v>待定</v>
          </cell>
          <cell r="T171" t="str">
            <v>待定</v>
          </cell>
          <cell r="U171" t="str">
            <v>生物工程系副主任
罗集丰13922676783</v>
          </cell>
        </row>
        <row r="172">
          <cell r="N172" t="str">
            <v>1.建立政产学研合作新机制，探索成立普宁市特色农产品及预制菜创新发展研究院；
2.以“普宁青梅”为突破口，以普宁市青梅产业园为依托，推动行业性区域品牌建设；
3.采取“1+N+X”的方式建立普宁市特色农产品品牌体系。</v>
          </cell>
          <cell r="O172" t="str">
            <v>总体任务目标：打造普宁特色农产品品牌体系。
2023年，与普宁市相关职能部门沟通协商，签订协议，争取成立普宁市特色农产品及预制菜创新发展研究院;
2024年，以普宁市青梅产业园为依托，推动“普宁青梅”行业性区域品牌建设；
2025年，按照“1+N+X”的思路打造普宁市特色农产品品牌体系，推动现代农业产业升级。</v>
          </cell>
          <cell r="P172" t="str">
            <v>研究院建设、调研、活动开展，交通，食宿等</v>
          </cell>
          <cell r="Q172">
            <v>30</v>
          </cell>
          <cell r="R172">
            <v>2</v>
          </cell>
          <cell r="S172">
            <v>14</v>
          </cell>
          <cell r="T172">
            <v>14</v>
          </cell>
          <cell r="U172" t="str">
            <v>辛丘岩，东莞理工学院生命健康学院教授,13841125001</v>
          </cell>
        </row>
        <row r="173">
          <cell r="N173" t="str">
            <v>“佳丽”蕉抗黄叶病，其推广能解决受污染土地的香蕉种植问题。对广东亿通农业发展有限公司进行“佳丽”香蕉新品种授权和推广，促进高州香蕉产业发展。</v>
          </cell>
          <cell r="O173" t="str">
            <v>2023年：建立“佳丽”蕉组培苗生产、无病虫害基质育苗繁育基地，香蕉电商基地。2024年：培训技术员、农民50人次。2025年：培训技术员、农民80人次。</v>
          </cell>
        </row>
        <row r="173">
          <cell r="Q173">
            <v>20</v>
          </cell>
          <cell r="R173">
            <v>10</v>
          </cell>
          <cell r="S173">
            <v>10</v>
          </cell>
          <cell r="T173">
            <v>0</v>
          </cell>
          <cell r="U173" t="str">
            <v>许林兵13802903327；宫晓波（驻高州服务队副队长）13580529407</v>
          </cell>
        </row>
        <row r="174">
          <cell r="N174" t="str">
            <v>采用生物+物理措施，利用“气调包装+生物抑菌剂”技术，结合低温冷链运输，实现荔枝长时间抑菌防褐变的保鲜效果，替代目前传统安全性低的化学保鲜剂。</v>
          </cell>
          <cell r="O174" t="str">
            <v>2024年：“气调包装+生物抑菌剂”出口荔枝无硫保鲜技术在代表性企业示范应用，海运至迪拜、加拿大和东南亚等国家。2025年：出口荔枝无硫保鲜技术全面应用于出口国，年处理量达500吨。</v>
          </cell>
        </row>
        <row r="174">
          <cell r="Q174">
            <v>15</v>
          </cell>
          <cell r="R174">
            <v>5</v>
          </cell>
          <cell r="S174">
            <v>5</v>
          </cell>
          <cell r="T174">
            <v>5</v>
          </cell>
          <cell r="U174" t="str">
            <v>戴凡炜（省农科院加工所保鲜研究室主任）13512707052；宫晓波（驻高州服务队副队长）13580529407</v>
          </cell>
        </row>
        <row r="175">
          <cell r="N175" t="str">
            <v>依托中山大学生命科学学院团队，向广东绿杨农业股份有限公司蛋鸡产业发展提供科技支撑。</v>
          </cell>
          <cell r="O175" t="str">
            <v>帮助绿杨公司在蛋鸡养殖方面取得增产、降损实际成效。2023-2024年定期提供科技指导，建立示范服务基地1个。</v>
          </cell>
        </row>
        <row r="175">
          <cell r="Q175">
            <v>50</v>
          </cell>
          <cell r="R175">
            <v>0</v>
          </cell>
          <cell r="S175">
            <v>25</v>
          </cell>
          <cell r="T175">
            <v>25</v>
          </cell>
          <cell r="U175" t="str">
            <v>陈凌（驻高州服务队队长）13922770016</v>
          </cell>
        </row>
        <row r="176">
          <cell r="N176" t="str">
            <v>依托中山大学生命科学学院团队，与生命一号药业有限公司合作，开展荔枝、龙眼深加工研究。</v>
          </cell>
          <cell r="O176" t="str">
            <v>根据生命一号公司生产经营的实际情况，在荔枝、龙眼深加工（有效成分利用）、新产品研发等方面提供指导。2023-2024年研发新产品1-2个，建立示范服务基地1个。</v>
          </cell>
        </row>
        <row r="176">
          <cell r="Q176">
            <v>50</v>
          </cell>
          <cell r="R176">
            <v>0</v>
          </cell>
          <cell r="S176">
            <v>25</v>
          </cell>
          <cell r="T176">
            <v>25</v>
          </cell>
          <cell r="U176" t="str">
            <v>陈凌（驻高州服务队队长）13922770016</v>
          </cell>
        </row>
        <row r="177">
          <cell r="N177" t="str">
            <v>对高州“黑叶”等荔枝加工品种轻简高效栽培技术进行科研攻关，联合龙头企业、合作社等建立示范基地，进行示范推广和技术培训。</v>
          </cell>
          <cell r="O177" t="str">
            <v>2023年：初步制定加工型荔枝高产稳产、轻简省力、高效栽培技术规范体系2套以上。2024年：与当地企业联合建立示范基地5个；服务基层农业经济合作社、企业、农户超过300家（户），培训基层农技人员100人次以上；2025年：与当地企业联合建立示范基地10个，技术辐射推广面积超过3.1万亩，使产业新增经济效益超过2.8亿元；服务基层农业经济合作社、企业、农户超过790家（户），培训基层农技人员250人次以上。</v>
          </cell>
        </row>
        <row r="177">
          <cell r="Q177">
            <v>720</v>
          </cell>
          <cell r="R177">
            <v>240</v>
          </cell>
          <cell r="S177">
            <v>240</v>
          </cell>
          <cell r="T177">
            <v>240</v>
          </cell>
          <cell r="U177" t="str">
            <v>凡超（省农科院果树所副研究员）13427582200；宫晓波（驻高州服务队副队长）13580529407</v>
          </cell>
        </row>
        <row r="178">
          <cell r="N178" t="str">
            <v>荔枝汁非热加工技术推广；荔枝皮渣等副产物高值化加工技术研发。</v>
          </cell>
          <cell r="O178" t="str">
            <v>2024年：荔枝汁非热加工技术高州市1-2家大型加工企业推广应用；2025年：荔枝汁非热加工技术高州市2-3家大型加工企业推广应用；荔枝皮渣等副产物高值化加工技术研发取得相关成果，提升产业效益。</v>
          </cell>
        </row>
        <row r="178">
          <cell r="Q178">
            <v>160</v>
          </cell>
          <cell r="R178">
            <v>0</v>
          </cell>
          <cell r="S178">
            <v>80</v>
          </cell>
          <cell r="T178">
            <v>80</v>
          </cell>
          <cell r="U178" t="str">
            <v>吴继军（省农科院加工所副所长）13922193979；宫晓波（驻高州服务队副队长）13580529407</v>
          </cell>
        </row>
        <row r="179">
          <cell r="N179" t="str">
            <v>开展镇江镇野生稻原地保护监测；野生稻鉴评和种质创新；协助当地建立野生稻科普基地;水稻优质品种示范推广</v>
          </cell>
          <cell r="O179" t="str">
            <v>2023年：开展野生稻调查、监测与科普；推广优质高效品种2个；培训水稻种植户50人以上；2024年：协助当地建立野生稻科普基地1个；推广优质高效品种3个；培训技术人员3-5名，培训水稻种植户50-80人以上，促进新品种及栽培技术推广和效益提升。</v>
          </cell>
        </row>
        <row r="179">
          <cell r="Q179">
            <v>20</v>
          </cell>
          <cell r="R179">
            <v>10</v>
          </cell>
          <cell r="S179">
            <v>10</v>
          </cell>
          <cell r="T179">
            <v>0</v>
          </cell>
          <cell r="U179" t="str">
            <v>潘大建（省农科院水稻所研究员）13922413514；宫晓波（驻高州服务队副队长）13580529407</v>
          </cell>
        </row>
        <row r="180">
          <cell r="N180" t="str">
            <v>一是在化橘红、黄瓜、番薯、果蔬等特色农产品领域加强产业帮扶，提供技术支撑，强化对当地企业的指导，助力产业链和产业集群的形成。二是化州市食品资源丰富，正在依托优势资源，大力发展食品加工业，与广东轻工合作共同攻坚保鲜技术、冷链物流等制约产业发展的瓶颈问题，研发新型特色食品，抢抓“预制菜”产业发展先机，做大做强预制菜产业。</v>
          </cell>
        </row>
        <row r="180">
          <cell r="U180" t="str">
            <v>易广（财贸学院副书记）
13751863513</v>
          </cell>
          <cell r="V180" t="str">
            <v>工作队副队长</v>
          </cell>
          <cell r="W180" t="str">
            <v>工作队副队长</v>
          </cell>
        </row>
        <row r="181">
          <cell r="N181" t="str">
            <v>发展“莲藕种植观光基地”的莲垌村，帮扶莲藕种植，提供科技、人才和资金支持。</v>
          </cell>
        </row>
        <row r="181">
          <cell r="Q181">
            <v>20</v>
          </cell>
          <cell r="R181">
            <v>20</v>
          </cell>
        </row>
        <row r="181">
          <cell r="U181" t="str">
            <v>陈远
保卫部副部长 
13824893866
</v>
          </cell>
          <cell r="V181" t="str">
            <v>项目实施地点在茂名市电白区</v>
          </cell>
          <cell r="W181" t="str">
            <v>项目实施地点在茂名市电白区</v>
          </cell>
        </row>
        <row r="182">
          <cell r="N182" t="str">
            <v>研究一种以乡村竹木材料为原料，研发质量更好、成本更低的墙板。项目一方面有利于降低装配式墙板成本、提高墙板保温隔热性能，另一方面有利于提高农民收入、降低墙板生产阶段及建筑物使用阶段的碳排放。</v>
          </cell>
          <cell r="O182" t="str">
            <v>1、采用乡村常见竹木材料作为产品原材料，提高农民收入。
2、满足新型轻质墙板性能指标，降低成本、提高质量。
</v>
          </cell>
        </row>
        <row r="182">
          <cell r="Q182">
            <v>20</v>
          </cell>
          <cell r="R182">
            <v>20</v>
          </cell>
        </row>
        <row r="182">
          <cell r="U182" t="str">
            <v>李胜强
建筑工程学院
副院长 13927536422
</v>
          </cell>
        </row>
        <row r="183">
          <cell r="N183" t="str">
            <v>针对茂名市东绿装配式建筑有限公司所生产的新型装配式墙板，开展墙板连接结点的研究，提出墙板与结构体系之间及墙板相互之间的连接方法，以减少了墙板拼装时的开裂隐患，提高了墙板质量及装配效率，提升了公司产品市场空间。</v>
          </cell>
          <cell r="O183" t="str">
            <v>1、提出墙板连接结点做法，并验证；
2、建造小型工程项目，开展实证研究；
3、减少墙板拼接开裂隐患，提高墙板拼接质量及装配效率。
</v>
          </cell>
        </row>
        <row r="183">
          <cell r="Q183">
            <v>20</v>
          </cell>
          <cell r="R183">
            <v>20</v>
          </cell>
        </row>
        <row r="183">
          <cell r="U183" t="str">
            <v>李胜强
建筑工程学院
副院长 13927536422
</v>
          </cell>
        </row>
        <row r="184">
          <cell r="N184" t="str">
            <v>积极开展化橘红加工、番石榴绿色防控技术研究及推广等合作项目。</v>
          </cell>
          <cell r="O184" t="str">
            <v>提升农产品栽植和加工水平，加强技术研发及推广工作。</v>
          </cell>
        </row>
        <row r="184">
          <cell r="Q184">
            <v>0</v>
          </cell>
          <cell r="R184">
            <v>0</v>
          </cell>
        </row>
        <row r="184">
          <cell r="U184" t="str">
            <v>尹爱国
科技部副部长 
13535928053 
</v>
          </cell>
        </row>
        <row r="185">
          <cell r="N185" t="str">
            <v>怀乡鸡标准化养殖技术示范与推广
2.怀乡鸡种质资源库建设
</v>
          </cell>
          <cell r="O185" t="str">
            <v>总体任务：建成怀乡鸡和肉鸽标准化养殖技术规程1套，并推广至10个以上新型农业经营主体。
1.2024年，建成怀乡鸡和肉鸽标准化养殖技术规程，并推广4家新型经营主体；
2.2025年，标准化养殖技术规程推广4家新型经营主体；</v>
          </cell>
          <cell r="P185" t="str">
            <v>100万元
（含当地企业资金）</v>
          </cell>
          <cell r="Q185">
            <v>100</v>
          </cell>
          <cell r="R185">
            <v>0</v>
          </cell>
          <cell r="S185" t="str">
            <v>50（含企业投入资金）</v>
          </cell>
          <cell r="T185" t="str">
            <v>50（含企业投入资金</v>
          </cell>
          <cell r="U185" t="str">
            <v>马力
（副处长）13828435136</v>
          </cell>
          <cell r="V185" t="str">
            <v>希望有相关经费支持</v>
          </cell>
          <cell r="W185" t="str">
            <v>希望有相关经费支持</v>
          </cell>
        </row>
        <row r="186">
          <cell r="N186" t="str">
            <v>重点对红肉罗非鱼和鳜鱼等高价值鱼类混养技术进行研究和示范</v>
          </cell>
          <cell r="O186" t="str">
            <v>总体任务：建立高价值鱼类混养技术体系
1.2023年凝练标准化技术规程1项，示范推广3家以上
2.2024年推广5家以上</v>
          </cell>
          <cell r="P186" t="str">
            <v>100万元
（含当地企业资金）</v>
          </cell>
          <cell r="Q186">
            <v>100</v>
          </cell>
          <cell r="R186">
            <v>0</v>
          </cell>
          <cell r="S186" t="str">
            <v>50（含企业投入资金</v>
          </cell>
          <cell r="T186" t="str">
            <v>50（含企业投入资金</v>
          </cell>
          <cell r="U186" t="str">
            <v>马力
（副处长）13828435136</v>
          </cell>
          <cell r="V186" t="str">
            <v>希望有相关经费支持</v>
          </cell>
          <cell r="W186" t="str">
            <v>希望有相关经费支持</v>
          </cell>
        </row>
        <row r="187">
          <cell r="N187" t="str">
            <v>三华李产业自动化水平提升
1.无人机冠内喷药技术防治技术应用
2.三华李无人采摘装备研发及技术示范
</v>
          </cell>
          <cell r="O187" t="str">
            <v>总体任务：探索无人机冠内喷药技术防治技术1项，探索三华李无人采摘装备1套
1.2024年逐步完善无人机冠内喷药技术防治技术
2.探索开展三华李无人采摘装备研发</v>
          </cell>
          <cell r="P187" t="str">
            <v>100万元（含当地企业资金）</v>
          </cell>
          <cell r="Q187">
            <v>100</v>
          </cell>
          <cell r="R187">
            <v>0</v>
          </cell>
          <cell r="S187" t="str">
            <v>50（含企业投入资金</v>
          </cell>
          <cell r="T187" t="str">
            <v>50（含企业投入资金</v>
          </cell>
          <cell r="U187" t="str">
            <v>马力（副处长）13828435136</v>
          </cell>
          <cell r="V187" t="str">
            <v>希望有相关经费支持</v>
          </cell>
          <cell r="W187" t="str">
            <v>希望有相关经费支持</v>
          </cell>
        </row>
        <row r="188">
          <cell r="N188" t="str">
            <v>高山云雾茶及代茶关键技术，组建校内研究团队分头进行帮扶</v>
          </cell>
          <cell r="O188" t="str">
            <v>总体任务：高山云雾茶及代茶种植与加工技术规程编制及示范推广
各年度推广示范培训不少于2场</v>
          </cell>
          <cell r="P188" t="str">
            <v>200万元
（含当地企业资金）</v>
          </cell>
          <cell r="Q188">
            <v>100</v>
          </cell>
          <cell r="R188">
            <v>0</v>
          </cell>
          <cell r="S188" t="str">
            <v>50（含企业投入资金）</v>
          </cell>
          <cell r="T188" t="str">
            <v>50（含企业投入资金）</v>
          </cell>
          <cell r="U188" t="str">
            <v>马力
（副处长）13828435136</v>
          </cell>
          <cell r="V188" t="str">
            <v>希望有相关经费支持</v>
          </cell>
          <cell r="W188" t="str">
            <v>希望有相关经费支持</v>
          </cell>
        </row>
        <row r="189">
          <cell r="N189" t="str">
            <v>分别包括信宜市特色产业如三华李与大芥菜套种技术、高山云雾茶及代茶关键基础、黑榄加工、特色红黑米增香、南药标准化种植、预制菜品研发、“云上大成”农业大数据平台应用
组建校内研究团队分头进行帮扶</v>
          </cell>
          <cell r="O189" t="str">
            <v>总体任务：各特色产业及需求均得到良好的技术总结及示范推广
各年度推广示范培训不少于2场</v>
          </cell>
          <cell r="P189" t="str">
            <v>200万元（含当地企业资金）</v>
          </cell>
          <cell r="Q189">
            <v>200</v>
          </cell>
          <cell r="R189">
            <v>0</v>
          </cell>
          <cell r="S189" t="str">
            <v>100（含企业投入资金）</v>
          </cell>
          <cell r="T189" t="str">
            <v>100（含企业投入资金）</v>
          </cell>
          <cell r="U189" t="str">
            <v>马力（副处长）13828435136</v>
          </cell>
          <cell r="V189" t="str">
            <v>希望有相关经费支持</v>
          </cell>
          <cell r="W189" t="str">
            <v>希望有相关经费支持</v>
          </cell>
        </row>
        <row r="190">
          <cell r="N190" t="str">
            <v>积极开展预制菜关键技术研发，“粤菜师傅”工程培训，强化信宜市预制菜人才支撑</v>
          </cell>
          <cell r="O190" t="str">
            <v>总体任务：推广预制菜关键技术6项，培训相关人才300人次
各年推广预制菜关键技术2项，年培训相关人才100人次</v>
          </cell>
          <cell r="P190" t="str">
            <v>60万元
（含当地政府资金）</v>
          </cell>
          <cell r="Q190">
            <v>60</v>
          </cell>
          <cell r="R190">
            <v>0</v>
          </cell>
          <cell r="S190" t="str">
            <v>30（含政府投入资金）</v>
          </cell>
          <cell r="T190" t="str">
            <v>30（含政府投入资金）</v>
          </cell>
          <cell r="U190" t="str">
            <v>马力
（副处长）13828435136</v>
          </cell>
          <cell r="V190" t="str">
            <v>希望有相关经费支持</v>
          </cell>
          <cell r="W190" t="str">
            <v>希望有相关经费支持</v>
          </cell>
        </row>
        <row r="191">
          <cell r="N191" t="str">
            <v>1、根据当地乡镇和村的种植/养殖农产品情况，选用合适的传感器，并搭建智慧农业监测平台，试运行一段时间采集相关数字化信息。
2、多与当地种植/养殖的村民或田园专家沟通，了解当地的气候和农产品特性，将其转化为数字化模型。
3、根据上述信息搭建适合当地的智慧农业方案。
4、培训智慧农业系统的使用方法。
5、把农产品的生产过程进行数字化记录与数据追溯，消费者与销售者、与企业的管理者一起共享相关的农产品溯源数据，提高当地农产品的价值，把握议价权。</v>
          </cell>
          <cell r="O191" t="str">
            <v>
根据当地具体情况，选取合适对象，建立1个智慧农业创新技术服务基地
</v>
          </cell>
          <cell r="P191" t="str">
            <v>仅设备费用：一套智慧农业系统，按照10个检测点来评估，预计17万；(具体费用看当地的智慧农业基地有多大）</v>
          </cell>
          <cell r="Q191">
            <v>34</v>
          </cell>
        </row>
        <row r="191">
          <cell r="S191" t="str">
            <v>预计一年使用1套智慧农业系统，
则总共17万
（具体按与当地沟通情况而定）</v>
          </cell>
          <cell r="T191" t="str">
            <v>预计一年使用1套智慧农业系统，
则总共17万
</v>
          </cell>
          <cell r="U191" t="str">
            <v>副校长，刘光辉，13822233700 ；
机电工程学院副院长，方友村13710667066，
陈健亨13724201203</v>
          </cell>
        </row>
        <row r="191">
          <cell r="W191" t="str">
            <v>建议进一步量化建设目标。</v>
          </cell>
        </row>
        <row r="192">
          <cell r="N192" t="str">
            <v>1.打火机机壳自动上料系统具体为打火机机壳按照指定的角度，整体有序地摆放在指定位置；
2.外机头自动安装系统外机头为极其重要的零配件，基于机械自动化技术开发一套准确，稳定的安装工艺；
3. 成品自动检测系统;对打火机的火苗高低进行高精度的测量，进而实现对合格品的判定；
4.成品自动收料系统;组装工作实现后，将火机成品准确地放置到指定位置，最终实现整个装配过程操作的无人化。</v>
          </cell>
          <cell r="O192" t="str">
            <v>成功研制一套具有自主知识产权的打火机零配件全自动装配系统，实现打火机零配件全自动组装，彻底取代人工操作，极大提高生产效率，达到国际领先水平。
2024年6月，成功实现机械手对打火机机壳的准确、高效抓取；
2024年11月，打火机机壳按照指定的方向，整体有序地摆放至膜盒；
2024年12月，打火机机壳自动上料系统的测试；2025年12月，成功研发外机头自动化安装系统；2026年12月，成功研发成品自动化检测系统与自动收料系统；
2027年10月，打火机自动化装配系统成功实现。</v>
          </cell>
          <cell r="P192" t="str">
            <v>1.设备费(15万)，购买高分辨率工业相机、步进电机、伺服电机，空气压缩机，真空泵，工控机、机器视觉图像处理开发板以及机器人舵机、振动盘、传送装置和运动控制器等；
2.材料费(10万)，购买打火机零配件实验耗材，设计、制做PCB板机器相关电子元器件购买；
3.设计、加工、制造模具，装配设备外协费用(10万)，外加工万向轮智能装配机器人装备；
4.差旅费/会议费/国际合作与交流费(5万)，用于外出项目调研、参加学术会议差旅；
5.出版/文献/信息传播/知识产权事务费(10万)，用于论文发表、专利申请、软件著</v>
          </cell>
          <cell r="Q192">
            <v>56</v>
          </cell>
          <cell r="R192">
            <v>1</v>
          </cell>
          <cell r="S192">
            <v>25</v>
          </cell>
          <cell r="T192">
            <v>30</v>
          </cell>
          <cell r="U192" t="str">
            <v>黄杰贤(嘉应学院物理与电子工程学院教师、副院长)电话13430140734</v>
          </cell>
        </row>
        <row r="192">
          <cell r="W192" t="str">
            <v>建议经费控制在50万以内。</v>
          </cell>
        </row>
        <row r="193">
          <cell r="N193" t="str">
            <v>1.完成大周湖农业旅游区的文旅整体方案设计，文旅产品升级及服务品质体验感优化，并具有一定区域性影响力。完善文旅产品并实现三产紧密融合，带动就业和经济发展，逐渐成为区域内的文旅新标杆、新品牌。
2.茶园绿色种植推广与示范。
3.种植、加工、品质控制技术人才系统化，4.茶机进园和存量茶园宜机化改造.
5.生态茶园建设；
6.茶叶产品的品质稳定和提升。
7.病虫害草害绿色防控。</v>
          </cell>
          <cell r="O193" t="str">
            <v>2023年度：1.进行市场调研：了解目标市场的需求、竞争对手和潜在机会。确定目标客户群：明确游区的目标客户群，并了解他们的偏好和需求。开展景区规划：制定详细的景区规划，包括景点布局、交通规划、配套设施等。2.微生物驱动的绿色安全茶叶种植。3.种植、加工、品质控制技术人才系统化；茶机进园和存量茶园宜机化改造；茶叶产品的品质稳定和提升；病虫害草害绿色防控。
2024年度：1.景区营销策略：制定全面的营销策略，包括线上线下推广、活动组织等，增加游客数量。改善景区设施：根据游客的反馈和需求，进行景区设施的改善和升</v>
          </cell>
          <cell r="P193" t="str">
            <v>有机茶园建设，比如种植过程使用有机菌肥、病虫草害防控使用生物活菌制剂等总计约30万；示范推广召开现场会、培训会等大约30万；品质检测等大约20万，生态茶园和茶香品牌建设与推广等约20万。</v>
          </cell>
          <cell r="Q193">
            <v>100</v>
          </cell>
          <cell r="R193">
            <v>0</v>
          </cell>
          <cell r="S193">
            <v>50</v>
          </cell>
          <cell r="T193">
            <v>50</v>
          </cell>
          <cell r="U193" t="str">
            <v>科学技术部副部长陈青春，15818115414；
何香凝艺术设计学院副院长吴维，13676060544；
农生提供种植教师郑丽， 
13424050973；
轻工食品学院副院长肖乃玉，13450283408</v>
          </cell>
        </row>
        <row r="193">
          <cell r="W193" t="str">
            <v>建议经费控制在50万以内。</v>
          </cell>
        </row>
        <row r="194">
          <cell r="N194" t="str">
            <v>
1.建立矮化标准化技术推广示范基地，矮化树冠，示范推广标准化省力化栽培技术；
2.选育特色新品种，针对当地橄榄品种老化现状，选育早晚熟，大果，皮色金黄，食用加工兼用的优良新品种；
3.示范推广应用高接换种技术，更新老化树冠，调整品种结构，发展优良新品种；
4.研发与推广应用配方施肥、矮化修剪、病虫害综合防控等关键技术，开展橄榄低产园改造；
5.制定橄榄生产技术规程（企业标准）等相关标准，总结出配套高效矮化栽培技术。
</v>
          </cell>
          <cell r="O194" t="str">
            <v>
总目标：特色品种选育（早晚熟，大果，皮色，可食率高，加工榄等等分别选育），果实品质改良（果肉“渣”积累特点与调控），橄榄营养积累。
2023年：1建立矮化标准化技术推广示范基地，矮化树冠，示范推广标准化省力化栽培技术；2 选育特色新品种1-2个，完成新品种现场鉴定。
2024年：1示范推广应用高接换种技术，更新老化树冠，调整品种结构，发展优良新品种；2研发与推广应用配方施肥、矮化修剪、病虫害综合防控等关键技术，开展橄榄低产园改造。
2025年：制定橄榄生产技术规程（企业标准）等相关标准，总结出配套高效矮</v>
          </cell>
          <cell r="P194" t="str">
            <v>
1.土壤、植株和果实矿质养分测定8万元，转录组测序和代谢组测定10万元，显微结构观测7万元，试剂耗材8万元，肥料10万元，水肥设施10万元，差旅费12万元，新品种评定10万元，标准化示范基地建设5万元，低产园改造5万，技术规程制定3万元，会议培训2万元。
2.科技小院基础设施完善建设，10万元，包括住房租赁4万元、基础设施配套6万元。
3.橄榄种质资源调研、良种选育及配套栽培管理技术研发50万元，包括差旅费20万元、开展栽培技术培训和新品种评定15万元、劳务费5万元、购买肥料农药5万元、购买农资农具和实</v>
          </cell>
          <cell r="Q194">
            <v>250</v>
          </cell>
          <cell r="R194">
            <v>85</v>
          </cell>
          <cell r="S194">
            <v>105</v>
          </cell>
          <cell r="T194">
            <v>60</v>
          </cell>
          <cell r="U194" t="str">
            <v>研究生部副部长肖文清，
13538995759。
园艺园林学院教授涂攀峰，
13430395308、教师宋雯佩13424050307</v>
          </cell>
        </row>
        <row r="194">
          <cell r="W194" t="str">
            <v>建议经费控制在50万以内。</v>
          </cell>
        </row>
        <row r="195">
          <cell r="N195" t="str">
            <v>基于品种选育技术，选育具有优良性状的新品种；基于绿色防控及植物免疫诱抗技术，提高品种抗病抗逆能力。最终实现高产、高品质的目标品种及全程植保体系。</v>
          </cell>
          <cell r="O195" t="str">
            <v>2023年度：依据当地种植特性及需求偏好，确定选育的目标品种名录。
2024年度：开展3-5个目标品种种植试点工作。配套以枯草芽孢杆菌R31及光合高脂膜为新核心体系的全程种植植保方案。
2025年度：推广2024年种植最优方案，形成一整套从品种到种植、植保方案的体系。全面评估新体系所实现的产量、抗病力、生长适应性、采后保险、营养价值等指标的提升效果。</v>
          </cell>
          <cell r="P195" t="str">
            <v>1.遴选出等作物3-5个高品质优势品种。重点引进番茄、辣椒优质品种各10个。开展种质资源品质检测。
2.采购枯草芽孢杆菌R31制剂（植物龙）150份，共计约7500元；采购光合高脂膜及光合营养膜制剂各50份。共计约3000元；目标种质处理和种苗培育及检测分析，共计约7500元。
3.3-5各番茄及辣椒优质品种对照组及防控处理组的生理生化检测。叶绿素、苯丙氨酸解氨酶、MDA、活性氧、可溶性糖、维生素C检测，共计3500元；转录组及代谢组检测分析共计2.3万元；耐储存检测共计8500元。
4.2位研究生生活补</v>
          </cell>
          <cell r="Q195">
            <v>10</v>
          </cell>
          <cell r="R195">
            <v>0</v>
          </cell>
          <cell r="S195">
            <v>8</v>
          </cell>
          <cell r="T195">
            <v>2</v>
          </cell>
          <cell r="U195" t="str">
            <v>研究生部副部长肖文清，
13538995759；
农业与生物学院教师孙昀皓，15017518061 
</v>
          </cell>
        </row>
        <row r="195">
          <cell r="W195" t="str">
            <v>无意见。</v>
          </cell>
        </row>
        <row r="196">
          <cell r="N196" t="str">
            <v>1、积极对接企业，对企业的生产程序进行深入了解，对企业现有产品和技术、企业已有设备进行分析，为新产品开发奠定基础；
2、派出研究生2人分别进驻企业3个月，了解企业需求，收集问题，结合学校实验室功能，开发功能性米面制品并协助企业完成生产转化；
3、派出研究生2人分别进驻企业3个月，在上一年度基础上，结合企业需求，充分利用企业已有条件和学校实验室的功能及研发能力，开发营养性米面制品并协助企业完成生产转化。 </v>
          </cell>
          <cell r="O196" t="str">
            <v>2023年度：与企业充分沟通，明确任务，规划服务内容。
2024年度：成功开发1-2种功能性米面制品，如淮山代餐面、减脂米糊等；提高专业学位研究生服务社会的意识，锻炼其解决生产实践中实际问题的能力。
2025年度：成功开发1-2种营养性米面制品，如胡萝卜婴幼儿面、婴幼儿高铁蔬菜面等；充分发挥米面制品科技小院的作用，增强专业学位研究生基于实践中的问题开展科学研究、解决问题的能力，培养高质量农业科技人才。</v>
          </cell>
          <cell r="P196" t="str">
            <v>1.丰顺米面制品科技小院的主要工作内容为：（1）开发2-3种功能型米面制品并协助企业完成生产转化；（2）开发2-3种营养型米面制品并协助企业完成生产转化；（3）完善企业在食品安全检测、品质控制方面的需求。
2.新产品研发过程中原材料采购0.5万元；功能性、营养性成分分析和含量的检测，如高效液相色谱-串联质谱、元素分析、红外光谱等测试费2.5万元；小型仪器，如QW-1HO型脉冲微波炉，电饭煲，82Ⅱ型点温计，真空干燥器，真空抽气泵，恒温恒湿培养箱，手持式数字压差计等的购买3万元；试剂，如磷酸二氢钠、磷酸氢二</v>
          </cell>
          <cell r="Q196">
            <v>15</v>
          </cell>
          <cell r="R196">
            <v>0</v>
          </cell>
          <cell r="S196">
            <v>10</v>
          </cell>
          <cell r="T196">
            <v>5</v>
          </cell>
          <cell r="U196" t="str">
            <v>研究生部副部长肖文清，
13538995759；
轻工食品学院教师马亚，15602266563</v>
          </cell>
        </row>
        <row r="196">
          <cell r="W196" t="str">
            <v>无意见。</v>
          </cell>
        </row>
        <row r="197">
          <cell r="N197" t="str">
            <v>1.种植、加工、品质控制技术人才系统化，2.茶机进园和存量茶园宜机化改造，3生态茶园建设；4.茶叶产品的品质稳定和提升。5.打造绿色安全的生态茶园。</v>
          </cell>
          <cell r="O197" t="str">
            <v>2023年度：1.种植、加工、品质控制技术人才系统化，2.茶机进园和存量茶园宜机化改造示范和整体规划。3.有益微生物驱动的全程绿色种植技术示范。
2024年度：1.茶机进园和存量茶园宜机化改造示范，2生态茶园建设；2.示范茶园茶叶品质测定。
2025年度：1.茶叶产品的品质整体稳定和提升；2.生态茶园建设方案优化。</v>
          </cell>
          <cell r="P197" t="str">
            <v>1.优质茶园翻土施肥机3万元/台，计划3台；除草机3台，3千元/台，共9.9万元；
2.茶园宜机化初级改造，400元/亩，计划示范改造100亩，共4万元；
3.茶园管理和加工生产技术人员系统培训费用，师资1000元/学时，计划茶园管理和加工培训各20学时，共40学时，共4万元；
4.茶园土壤和茶叶品质常规跟踪检测3次，共6万元；
5.差旅5.5万元；
6.有机茶园建设，比如种植过程使用有机菌肥、病虫害防控使用生物活菌制剂等总计约30万；示范推广召开现场会、培训会等大约30万；品质检测等大约20万，品质改良</v>
          </cell>
          <cell r="Q197">
            <v>132.5</v>
          </cell>
          <cell r="R197">
            <v>25.5</v>
          </cell>
          <cell r="S197">
            <v>54</v>
          </cell>
          <cell r="T197">
            <v>53</v>
          </cell>
          <cell r="U197" t="str">
            <v>科学技术部副部长陈青春，15818115414。
轻工食品学院教师张秒高， 
13535556926 ；
农业与生物学院教师郑丽，
13424050973 </v>
          </cell>
        </row>
        <row r="197">
          <cell r="W197" t="str">
            <v>建议经费控制在50万以内。</v>
          </cell>
        </row>
        <row r="198">
          <cell r="N198" t="str">
            <v>项目现场调研与需求分析，提升相关知识储备，继续优化企业调研成果，基于数字孪生的台湾青枣全产业链建模和场景集成搭建、测试、应用示范，总结前期研发经验，申请专利，发表相关论文，准备项目结题验收材料，申请项目验收。</v>
          </cell>
          <cell r="O198" t="str">
            <v>2023年度：项目现场调研与需求分析，台湾青枣全产业链多源异构数据大规模化采集与预处理技术、全产业链全过程海量异构信息资源虚拟化云存储技术研究。
2024年度：继续巩固企业调研成果，台湾青枣全产业链建模和场景集成展开硬件布局、设备安装及调试等，预申报专利1-2件，撰写相关高质量论文1-2篇。
2025年度：基于数字孪生的台湾青枣全产业链软硬件系统集成、测试、部署和应用示范；总结前期研发经验，申请专利，发表论文，准备项目结题验收材料，申请项目验收。</v>
          </cell>
          <cell r="P198" t="str">
            <v>多参数农用气象站、跨网多设备动态适配装置和云服务器租赁等设备费12万；收发器芯片、电源滤波器、GPRS模块、LCD液晶模组、PCB板、电流互感器、复杂可编程逻辑器件芯片、继电器和射频微控制器芯片等电子元器件计材料费22万；射频微控制器芯片、平台环境安装、部署及调试、软件平台功能联调与测试、平台测试费、现场测试设计费、软件应用测试和软件平台实操功能测试等测试化验加工费9万；水电费和燃料动力费等燃料动力费4万；燃料动力费、成果查新费、专利申请费、软件著作权申请、资料费和办公耗材费等出版/文献/信息传播/知识产</v>
          </cell>
          <cell r="Q198">
            <v>100</v>
          </cell>
          <cell r="R198">
            <v>10</v>
          </cell>
          <cell r="S198">
            <v>50</v>
          </cell>
          <cell r="T198">
            <v>40</v>
          </cell>
          <cell r="U198" t="str">
            <v>科学技术部副部长陈青春，
15818115414；
信息科学与技术学院教师郭建军，13710659866</v>
          </cell>
        </row>
        <row r="198">
          <cell r="W198" t="str">
            <v>建议经费控制在50万以内。</v>
          </cell>
        </row>
        <row r="199">
          <cell r="N199" t="str">
            <v>项目现场调研与需求分析，提升相关知识储备，继续优化企业调研成果，蔬菜工厂化高效育苗精准管控云平台集成搭建、测试、应用示范，总结前期研发经验，申请专利，发表相关论文，准备项目结题验收材料，申请项目验收。</v>
          </cell>
          <cell r="O199" t="str">
            <v>2023年度：项目现场调研与需求分析，蔬菜工厂化高校育苗多源异构数据大规模化采集与预处理技术、高效育苗全过程海量异构信息资源虚拟化云存储技术研究。
2024年度：继续优化企业调研成果，蔬菜工厂化高效育苗展开选址、尺寸规划、种质资源选育等，预申报专利1-2件，撰写相关高质量论文1-2篇。
2025年度：蔬菜工厂化高效育苗精准管控云平台软硬件系统集成、测试、部署及应用示范；总结前期研发经验，申请专利，发表论文，准备项目结题验收材料，申请项目验收。</v>
          </cell>
          <cell r="P199" t="str">
            <v>多参数农用气象站、跨网多设备动态适配装置和云服务器租赁等设备费12万；收发器芯片、电源滤波器、GPRS模块、LCD液晶模组、PCB板、电流互感器、复杂可编程逻辑器件芯片、继电器和射频微控制器芯片等电子元器件计材料费22万；射频微控制器芯片、平台环境安装、部署及调试、软件平台功能联调与测试、平台测试费、软件应用测试和软件平台实操功能测试等测试化验加工费9万；水电费和燃料动力费等燃料动力费4万；燃料动力费、成果查新费、专利申请费、软件著作权申请、资料费和办公耗材费等出版/文献/信息传播/知识产权事务费8万；项</v>
          </cell>
          <cell r="Q199">
            <v>100</v>
          </cell>
          <cell r="R199">
            <v>10</v>
          </cell>
          <cell r="S199">
            <v>50</v>
          </cell>
          <cell r="T199">
            <v>40</v>
          </cell>
          <cell r="U199" t="str">
            <v>科学技术部副部长陈青春，
15818115414；
信息科学与技术学院教师郭建军，13710659866</v>
          </cell>
        </row>
        <row r="199">
          <cell r="W199" t="str">
            <v>建议经费控制在50万以内。</v>
          </cell>
        </row>
        <row r="200">
          <cell r="N200" t="str">
            <v>1.推广油茶的优良品种，利用适宜地区的丘陵山地资源发展油茶产业，通过改造、提升老油茶园，高标准建设新油茶园，提升油茶产量。
2.推动丰顺梅片产业的综合利用与开发
3.产业品牌：首先需要深入探寻油茶、南药和梅片树等产业的发展现状和面临困局，再展开对丰顺县文化IP、自然IP和产业IP的充分调研和资料梳理找到品牌基因。针对特色林业产业品牌，从政策、市场、企业、媒体、新农人和元农人六个维度展开相应的品牌打造和推广工作。</v>
          </cell>
          <cell r="O200" t="str">
            <v>2023年度：1.油茶适生区及种植区划。2.梅片树的良种快繁技术的推广。3.产业品牌：深入探寻油茶、南药和梅片树等产业的发展现状和面临困局，形成产业发展报告。
2024年度：1.油茶林丰产技术应用。2.梅片树中的龙脑高效提取纯化、龙脑高值化应用。3.产业品牌：展开对丰顺县文化IP、自然IP和产业IP的充分调研和资料梳理找到品牌基因。
2025年：1.油茶试验地产量明显提升，缓解结果量大小年明显的问题。2.梅片树的茎枝、树皮、叶的综合利用产品的开发。3.产业品牌：针对特色林业产业品牌，从政策、市场、企业、媒</v>
          </cell>
          <cell r="P200" t="str">
            <v>1.土壤、植株和果实矿质养分测定8万元，试剂耗材7万元，肥料15万元，水肥设施30万，差旅费10万元，品牌基因挖掘10万，培训会议5万。
2.中药冰片（梅片）品种升级及综合开发利用共需经费约150万元，主要测算依据：龙脑香树的良种快繁技术的推广，约需60万元，包括梅片原植物龙脑香树的优良品种选育30万元＋龙脑香树快繁技术研发30万元。龙脑香树中的龙脑高效提取纯化、龙脑高值化应用，约需40万元，主要包括龙脑香树中冰片的提取、分离、纯化技术产生的仪器和实验耗材费用。龙脑香树的茎枝、树皮、叶的综合利用产品的开发</v>
          </cell>
          <cell r="Q200">
            <v>235</v>
          </cell>
          <cell r="R200">
            <v>60</v>
          </cell>
          <cell r="S200">
            <v>95</v>
          </cell>
          <cell r="T200">
            <v>80</v>
          </cell>
          <cell r="U200" t="str">
            <v>科学技术部副部长陈青春，15818115414。
园艺园林学院院长李永泉，13539451525；
农业与生物学院教师刘梅，13924041977；
何香凝艺术设计学院教师尧优生，13560065100</v>
          </cell>
        </row>
        <row r="200">
          <cell r="W200" t="str">
            <v>建议经费控制在50万以内。</v>
          </cell>
        </row>
        <row r="201">
          <cell r="N201" t="str">
            <v>1.3D视觉识别定位技术研究。针对万向轮产业无序不规则零件的特点，将深入研究3D视觉识别定位技术，包括多视角图像采集、图像预处理、特征提取与匹配、三维重建等关键技术。通过改进和优化算法，提高识别定位的准确性和鲁棒性，以适应复杂多变的工业生产环境。
2.机器人智能抓取技术研究。在3D视觉识别定位的基础上，将研究并设计一种智能抓取系统，以实现机器人对无序不规则零件的自动化抓取。这包括抓取策略制定、路径规划、力控制等方面的技术研究和实现，以提高机器人的抓取成功率和效率。同时，将考虑机器人的运动规划与控制，确保机</v>
          </cell>
          <cell r="O201" t="str">
            <v>总体任务目标：形成一套完整的万向轮产业无序不规则零件的3D视觉识别定位与机器人智能抓取技术方案，具体分年度量化指标如下：
2023年度，完成项目调研和需求分析，明确项目的目标、任务和实施方案；
2024年度，构建3D视觉识别系统，实现对无序不规则零件的高精度识别和定位；
2025年度，研发机器人智能抓取技术，实现对识别定位零件的自动化抓取和操作以及初步产业化应用与推广。</v>
          </cell>
          <cell r="P201" t="str">
            <v>1.设备费(15万)，购买高分辨率工业相机、激光雷达、Kinect相机、工控机、机器视觉图像处理开发板以及机器人舵机和运动控制板等；
2.材料费(15万)，购买研制万向轮智能装配机器人装备材料；
3.测试化验加工外协费(10万)，外加工万向轮智能装配机器人装备；
4.差旅费/会议费/国际合作与交流费(5万)，用于外出项目调研、参加学术会议差旅；
5.出版/文献/信息传播/知识产权事务费(10万)，用于论文发表、专利申请、软件著作权申请、文献资料检索等；
6.劳务费(6万)，用于项目研发人员工作报酬。</v>
          </cell>
          <cell r="Q201">
            <v>61</v>
          </cell>
          <cell r="R201">
            <v>1</v>
          </cell>
          <cell r="S201">
            <v>30</v>
          </cell>
          <cell r="T201">
            <v>30</v>
          </cell>
          <cell r="U201" t="str">
            <v>陈科尹(嘉应学院物理与电子工程学院教师、自动化专业负责人)电话18934012522</v>
          </cell>
        </row>
        <row r="201">
          <cell r="W201" t="str">
            <v>建议经费控制在50万以内。</v>
          </cell>
        </row>
        <row r="202">
          <cell r="N202" t="str">
            <v>产业数字化的核心是产业的信息化、自动化和智能化。电声产业数字化的中心任务是获取产品生产中的核心数据。丰顺县电声产品的全流程数字化缺失成为产业发展的瓶颈。基于此，本项目将围绕电声生产中的关键瓶颈——扬声器质量检测开展研究，依托5G、人工智能技术等，开发出一套适合丰顺电声企业的智能化电声检测系统和质量数据资源库平台，提升丰顺电声产品质量及检测自动化水平和政府监管平台。
具体内容如下：
1.自动化控制系统和生产线硬件研发：运用机器人、机器视觉等技术完成进料、定位、升降系统、分类推送等模块的智能、精准协作控制；
</v>
          </cell>
          <cell r="O202" t="str">
            <v>总体上，通过本项目方案的实施，预期成果如下：
（1）实现扬声器自动化检测平台系统，在丰顺建立2个以上的研究实践基地，进行产线示范应用。
（2）在电声智能制造与大数据应用工程技术研究中心基础上，建设我校首个电声生产自动化和产业智能化研究实验室，增强我校的电声产业服务能力。
（3）申报相关领域专利和软件著作权10项以上。</v>
          </cell>
          <cell r="P202" t="str">
            <v>1.实验设备费(80万)，包括自动化平台、仪器设备；
2.实验材料费(30万)，各类实验电声产品及相关电子元器件购买；
3.设计、加工、制造费用（40万）；4.差旅费/会议费/国际合作与交流费(20万)，用于外出项目调研、参加学术会议差旅；
5.出版/文献/信息传播/知识产权事务费(15万)，用于论文发表、知识产权申请等；
6.研发劳务费(25万)，用于项目研发人员工作报酬。</v>
          </cell>
          <cell r="Q202">
            <v>211</v>
          </cell>
          <cell r="R202">
            <v>1</v>
          </cell>
          <cell r="S202">
            <v>90</v>
          </cell>
          <cell r="T202">
            <v>120</v>
          </cell>
          <cell r="U202" t="str">
            <v>刘越畅（嘉应学院计算机学院副院长）电话18688535015</v>
          </cell>
        </row>
        <row r="202">
          <cell r="W202" t="str">
            <v>建议经费控制在50万以内。</v>
          </cell>
        </row>
        <row r="203">
          <cell r="N203" t="str">
            <v>依托广州大学生命科学学院专家团队科研成果，推进成果转化。</v>
          </cell>
          <cell r="O203" t="str">
            <v>总体目标是开展校地（企）科研成果转化，帮扶县域灵芝类食加工企业开发灵芝食品。23年完成项目对接；24年完成项目启动；25年初见成效。</v>
          </cell>
          <cell r="P203">
            <v>10</v>
          </cell>
          <cell r="Q203">
            <v>10</v>
          </cell>
        </row>
        <row r="203">
          <cell r="S203">
            <v>5</v>
          </cell>
          <cell r="T203">
            <v>5</v>
          </cell>
          <cell r="U203" t="str">
            <v>李滔（平远县市场监督管理局生产股股长）13543239928            田长恩（广州大学生命科学学院教授、博导）   13342886615</v>
          </cell>
        </row>
        <row r="203">
          <cell r="W203" t="str">
            <v>无意见。</v>
          </cell>
        </row>
        <row r="204">
          <cell r="N204" t="str">
            <v>依托广州大学化学化工学院专家团队科研力量，推进南药深加工。</v>
          </cell>
          <cell r="O204" t="str">
            <v>总体目标是开展基于南药提取物及深加工技术在生命大健康方面的合作研究，对梅片树、仙草、广藿香、岗梅、灵芝、石斛等南药有效营养成分及营养水平的精准检测，开展新产品配方工艺研究并创新活性成分配伍，对标当地企业在现代食品、保健品、化妆品等抗氧化、美白、抗菌等方面提升产品附加值和品牌知名度。23年完成项目对接；24年完成项目启动；25年初见成效。</v>
          </cell>
          <cell r="P204">
            <v>10</v>
          </cell>
          <cell r="Q204">
            <v>10</v>
          </cell>
        </row>
        <row r="204">
          <cell r="S204">
            <v>5</v>
          </cell>
          <cell r="T204">
            <v>5</v>
          </cell>
          <cell r="U204" t="str">
            <v>张尧辉（平远县农业农村局副局长）13539154955           韩冬雪（广州大学化学化工学院院长、教授、博导）13604419399</v>
          </cell>
        </row>
        <row r="204">
          <cell r="W204" t="str">
            <v>无意见。</v>
          </cell>
        </row>
        <row r="205">
          <cell r="N205" t="str">
            <v>发挥资源优势，指导开展1-2种岭南药物种植栽培，以及相关医药、食品、美容产品研发。</v>
          </cell>
          <cell r="O205" t="str">
            <v>持续指导五华南药种植及产品深加工工作，通过五年的支持，使五华南药种植形成品牌。
2023-2024年，对五华南药种植工作进行调研，推荐优选合适品种种植；
2025-2027年，在南药销售、品牌创建等方面出谋划策，闯出一条出路。</v>
          </cell>
          <cell r="P205" t="str">
            <v>主要费用包括：专家指导费、调研报告撰写、品牌创建费等。</v>
          </cell>
          <cell r="Q205">
            <v>28</v>
          </cell>
          <cell r="R205">
            <v>3</v>
          </cell>
          <cell r="S205">
            <v>10</v>
          </cell>
          <cell r="T205">
            <v>15</v>
          </cell>
          <cell r="U205" t="str">
            <v>刘克荣（南方医科大学驻县服务队队长）
18665000885</v>
          </cell>
        </row>
        <row r="205">
          <cell r="W205" t="str">
            <v>无意见。</v>
          </cell>
        </row>
        <row r="206">
          <cell r="N206" t="str">
            <v>引进当地乡贤种粮大户，成立农业有限公司，充分利用“广东省生态示范镇”——石马镇良好的生态环境和气候优势，积极流转土地，推广种植的梅州金柚、红心蜜柚、兴宁丝苗米等产品，带动村民就业，为村民增收。</v>
          </cell>
          <cell r="O206" t="str">
            <v>在石马镇下庄村成立梅州市宝优粒农业有限公司（下庄村丝苗米基地示范点），推进农村产业发展，解决撂荒土地复耕复种难题，壮大村集体经济收入。</v>
          </cell>
          <cell r="P206" t="str">
            <v>按冲补强年均30万</v>
          </cell>
          <cell r="Q206">
            <v>6</v>
          </cell>
          <cell r="R206">
            <v>2</v>
          </cell>
          <cell r="S206">
            <v>2</v>
          </cell>
          <cell r="T206">
            <v>2</v>
          </cell>
          <cell r="U206" t="str">
            <v>“双百行动”兴宁服务工作队队长林可
13602220037
广东财经大学社会合作处
副处长钟健
13825008020</v>
          </cell>
        </row>
        <row r="206">
          <cell r="W206" t="str">
            <v>建议进一步量化建设目标。</v>
          </cell>
        </row>
        <row r="207">
          <cell r="N207" t="str">
            <v>进一步壮大培育“佛冈有礼”区域公用品牌，以安全品质、特色创新为核心，加强产品开发、宣传，形成品牌优势，借助国内第三方主流电商平台流量池，建立佛冈优质农产品对外宣传、销售官方平台，广泛宣传推介“佛冈有礼”区域公用品牌，提升品牌影响力和产品附加值。</v>
          </cell>
          <cell r="O207" t="str">
            <v>一、品牌策划方面：
第一阶段：佛冈有礼区域品牌梳理及整体提升；第二阶段，围绕佛冈有礼的系列农产品品牌进行整体策划与设计营销；第三阶段：策划佛冈有礼的系列农产品品牌的营销活动。
2023年：以建设“佛冈有礼”区域公用品牌和“佛冈有礼”线上商城为抓手，在商城上架多款产品，提高并带动全县农产品销售额。对于“佛冈有礼”区域公用品牌建设给与指导。
2024年：围绕佛冈有礼的系列农产品品牌进行整体策划与设计营销。
2025年：策划线上、线下佛冈有礼的系列农产品品牌的营销活动。
二、品牌营销：
1.做好佛冈农产品全产业</v>
          </cell>
          <cell r="P207" t="str">
            <v>一、资料收集、整理费4.0万（4次）；
图书、文献检索费2.0万；
数据采集费、数据库使用费4.0万（4次采集，40次数据库使用）；
调研及差旅费16.0万元；
学术交流费3万元；
内部讨论和外部咨询费6万；
调查问卷及资料打印印刷费4万元；
成果出版费5万元；
研究生及科研教辅人员劳务费5万；
办公耗材及低值易耗品3万；
技术人员及行业专家咨询费4万；
间接费用4万。
</v>
          </cell>
          <cell r="Q207">
            <v>60</v>
          </cell>
          <cell r="R207">
            <v>20</v>
          </cell>
          <cell r="S207">
            <v>20</v>
          </cell>
          <cell r="T207">
            <v>20</v>
          </cell>
          <cell r="U207" t="str">
            <v>何香凝艺术设计学院副院长（主持工作）熊强，18927539009；管理学院副院长程硕15013227381</v>
          </cell>
        </row>
        <row r="207">
          <cell r="W207" t="str">
            <v>建议经费控制在50万以内。</v>
          </cell>
        </row>
        <row r="208">
          <cell r="N208" t="str">
            <v>进一步壮大培育“佛冈有礼”区域公用品牌，以安全品质、特色创新为核心，加强产品开发、宣传，形成品牌优势，借助国内第三方主流电商平台流量池，建立佛冈优质农产品对外宣传、销售官方平台，广泛宣传推介“佛冈有礼”区域公用品牌，提升品牌影响力和产品附加值。</v>
          </cell>
          <cell r="O208" t="str">
            <v>1.加强与学校驻村干部及佛冈乡村振兴局沟通联系，实时了解当地农产品行情，获取产品价格和购货渠道。
2.通过工会渠道（各二级工会主席群、福利委员群、宣传委员群等）广而告之，进行宣传发动，让更多的教职工进行帮扶消费。
3.工会计划在2024年经费预算进行消费帮扶。
4.组织工会干部到佛冈实地参观考察，充分了解当地社情民意，以便更好地推进消费帮扶工作。</v>
          </cell>
          <cell r="P208" t="str">
            <v>1.消费帮扶农产品采购经额约780000元。
2.工会干部（预计30人）实地参观考察活动费用5000元（交通费和差旅补贴）。</v>
          </cell>
          <cell r="Q208">
            <v>234</v>
          </cell>
          <cell r="R208">
            <v>78</v>
          </cell>
          <cell r="S208">
            <v>78</v>
          </cell>
          <cell r="T208">
            <v>78</v>
          </cell>
          <cell r="U208" t="str">
            <v>谭少明13602823736</v>
          </cell>
        </row>
        <row r="208">
          <cell r="W208" t="str">
            <v>建议经费控制在50万以内。</v>
          </cell>
        </row>
        <row r="209">
          <cell r="N209" t="str">
            <v>推进实践教学活动及实践教学基地建设，助力乡村振兴。
计划组织学生进行实践教学活动；计划建立校外实践教学基地，实现互惠互赢。</v>
          </cell>
          <cell r="O209" t="str">
            <v>推进实践教学活动及实践教学基地建设，助力乡村振兴。
计划组织学生进行实践教学活动；计划建立校外实践教学基地，实现互惠互赢。</v>
          </cell>
          <cell r="P209" t="str">
            <v>1. 调研、交流、建设预算每年10万；
2. 按每次实践教学活动预计35人计算，同时按5天理科生产实习标准（12 元/天·生）计算，相关学院前往实践教学基地进行实践活动的经费预算每年预计约16.3万元。</v>
          </cell>
          <cell r="Q209">
            <v>48.9</v>
          </cell>
          <cell r="R209">
            <v>16.3</v>
          </cell>
          <cell r="S209">
            <v>16.3</v>
          </cell>
          <cell r="T209">
            <v>16.3</v>
          </cell>
          <cell r="U209" t="str">
            <v>教务部副部长叶远兰，13826089972；研究生部科长：赵向华，89013293。</v>
          </cell>
        </row>
        <row r="209">
          <cell r="W209" t="str">
            <v>建议进一步量化建设目标。</v>
          </cell>
        </row>
        <row r="210">
          <cell r="N210" t="str">
            <v>深化与水头卫生院合作帮扶，发展中医康复理疗门诊和中医特色科室，启动创建全省一流中医药特色基层医院。</v>
          </cell>
          <cell r="O210" t="str">
            <v>建设具有中医药特色、全省一流的基层卫生院。
1、2023年医疗专家7名全部到位，开展常态化帮扶工作，捐赠中医体检设备到位，协调捐赠救护车一辆。
2、2024年开设中医特色住院部，培训当地的医疗人才；
3、2025年医疗服务能力增强，创建二级基层卫生院。</v>
          </cell>
        </row>
        <row r="210">
          <cell r="Q210">
            <v>0</v>
          </cell>
        </row>
        <row r="210">
          <cell r="U210" t="str">
            <v>黄国富13502403105</v>
          </cell>
        </row>
        <row r="210">
          <cell r="W210" t="str">
            <v>建议补充经费预算。</v>
          </cell>
        </row>
        <row r="211">
          <cell r="N211" t="str">
            <v>（农业农村局）1.开展丝苗米、花生、特色品种等栽培管理、病虫害绿色防控、畜牧水产养殖等技术培训班；
2.培育特色农业（竹山粉葛）健康种苗，为农业增效打下坚实基础。
3.举办插秧机插前机器调试维修保养及使用方法现场会，让广大农户更加直观了解机械插秧技术原理。
4.组织专家团队不定时到田间地头进行技术指导、推广主导品种和主推技术；引进新型插秧机、水稻烘干机、玉米花生收割机等新型机具，以及开展无人机操作培训。
（气象局）1.提供病虫害如根腐病、炭疽病等的发生条件的，进一步合作研究病虫害与气象条件的关系。
2.提</v>
          </cell>
          <cell r="O211" t="str">
            <v>一、解决竹山粉葛产业化发展的关键技术；培育经营主体；划分产区差异化发展粉葛产业；深加工拓宽销售渠道。
2023年：开展竹山粉葛健康种苗培育前期准备工作。
2024年：竹山粉葛提纯复壮和资源圃建设；细菌性葛头腐烂病的生物防治措施提升；培育竹山粉葛健康种苗；竹山粉葛标准化绿色高产栽培示范基地建设；粉葛深加工研究；粉葛的保鲜技术研究；建立粉葛病原菌的检测体系。
2025年：竹山粉葛差异化育种；“鲜食型粉葛”高产栽培技术示范；“加工型粉葛”高产栽培技术示范；粉葛系列深加工产品研发；揭示粉葛品质形成机制。
二、提供</v>
          </cell>
          <cell r="P211" t="str">
            <v>一、仪器设备、材料费、测试化验加工费、燃料动力费、申请专利/发表文章、差旅费、劳务费、培训费、专家咨询费、基本建设费、建设费用。
二、差旅费10万，设备费32万，测试化验加工费12万，材料费23万，专家咨询费2万，会议费4万，知识产权费（专利、论文、出版等）5万，其它费用2万。</v>
          </cell>
          <cell r="Q211">
            <v>320</v>
          </cell>
          <cell r="R211">
            <v>60</v>
          </cell>
          <cell r="S211">
            <v>130</v>
          </cell>
          <cell r="T211">
            <v>130</v>
          </cell>
          <cell r="U211" t="str">
            <v>农业与生物学院喻国辉副院长（主持工作）13928059382；轻工食品学院副院长肖乃玉13450283408；园林学院教师李娟13751774213。</v>
          </cell>
        </row>
        <row r="211">
          <cell r="W211" t="str">
            <v>建议经费控制在50万以内。</v>
          </cell>
        </row>
        <row r="212">
          <cell r="N212" t="str">
            <v>1.根据现有的特色农业产业（益肾子、魔芋、柑橘、粉葛等），因地制宜指导经营主体开展产业发展规划，提升种植技术水平，稳定产量，扩宽销售途径，提高经济效益，增强产业竞争力。
2.养殖技术支持。推进清远鸡百亿产业高质量发展：根据清远市农业农村局《关于下达2023年清远鸡产业发展目标及重点工作任务的通知》，2023年市下达我县清远鸡累计出栏任务为1072万羽。
3.全面调研我县新型农业经营主体的发展现状以及如何加快推进数字农业高质量发展。继续培育壮大新型农业经营主体，培育一大批农民合作社、家庭农场及农业龙头企业；</v>
          </cell>
          <cell r="O212" t="str">
            <v>针对特色农业产业（益肾子、魔芋、柑橘、粉葛等），对相关企业开展发展规划指导和科普培训，实现农产品鲜品保鲜、静态贮藏、物流保鲜、产销对接等，扩宽农产品销售途径。
二、清远鸡产业：积极对接企业，为相关清远鸡生产加工企业提供技术指导，帮助企业延长清远鸡产品贮藏货架期，提升相关产品品质。研发生物炭基功能材料或生物炭基肥，应用于耕地质量提升或作物种植；针对粪污量大浓度高且难以彻底固液分离的问题，探索粪污与光蛋/毛蛋/病死鸡等废弃物联合高效水解工艺，研发多功能氨基酸水溶肥、缓释肥产品；重点开发抗生素、激素、重金属、盐</v>
          </cell>
          <cell r="P212" t="str">
            <v>一、种植产业：差旅费8万，设备费33万，测试化验加工费15万，材料费20万，专家咨询费3万，会议费4万，知识产权费（专利、论文、出版等）5万，其它费用2万。
二、清远鸡产业：差旅费9万，设备费35万，测试化验加工费13万，材料费21万，专家咨询费3万，会议费5万，知识产权费（专利、论文、出版等）5万，分析测试费：2万元，主要用于项目中重金属、抗生素、激素的分析测试和生物炭基材料的表征；劳务费：1万元，其它费用2万。
三、柑橘产业：材料费以及测试分析费23万。差旅费10.5万。出版/文献/信息传播 2.50</v>
          </cell>
          <cell r="Q212">
            <v>776</v>
          </cell>
          <cell r="R212">
            <v>114</v>
          </cell>
          <cell r="S212">
            <v>417</v>
          </cell>
          <cell r="T212">
            <v>245</v>
          </cell>
          <cell r="U212" t="str">
            <v>农业与生物学院副院长（主持工作）喻国辉13928059382；轻工食品学院副院长肖乃玉13450283408 ；园艺园林学院教师王凤兰，13622826256、李娟13751774213、涂攀峰13430395308、李彩琴13751787664、宋雯佩13824498376；化青珠15820246200、董骥驰15521223940、张碧佩15958093689。</v>
          </cell>
        </row>
        <row r="212">
          <cell r="W212" t="str">
            <v>建议经费控制在50万以内。</v>
          </cell>
        </row>
        <row r="213">
          <cell r="N213" t="str">
            <v>内容：利用“三下乡”活动，发动院校的学生到连南来，发挥自身专业特长，完成课题实践以及给政府部门提供借鉴、开展助力活动等，如：规划设计类专业帮助农村城镇规划美化设计等。开展研学一体旅游活动，结合“党建+领种计划”让学生体验田间种植收割等活动，设计户外研学实践徒步旅游路线，让学生充分领略连南风光。
落实举措：“三下乡”活动、研学一体旅游活动。</v>
          </cell>
          <cell r="O213" t="str">
            <v>每年派出不少于4支队伍到连南进行三下乡研学活动</v>
          </cell>
          <cell r="P213" t="str">
            <v>
合计40000元
预计每年派出不少于4支队伍到连南进行三下乡，每次队伍8人，5天行程。每支队伍每次租车来回费用1500/天*2=3000元，伙食补助费80/人/天*5天*8人=3200元，住宿费100/人/天*5天*8人=4000元，意外险10元/人*8人=80元，其他费用500元。4支队伍预计40000元。                        </v>
          </cell>
          <cell r="Q213">
            <v>4</v>
          </cell>
        </row>
        <row r="213">
          <cell r="S213">
            <v>4</v>
          </cell>
        </row>
        <row r="213">
          <cell r="U213" t="str">
            <v>
校团委陈松涛（行政）18520676948
</v>
          </cell>
        </row>
        <row r="213">
          <cell r="W213" t="str">
            <v>无意见。</v>
          </cell>
        </row>
        <row r="214">
          <cell r="N214" t="str">
            <v>根据农业农村局需求，为稻田虾的苗种培育、养殖管理、病害防治、产品运输与暂养等方面提供技术支撑。</v>
          </cell>
        </row>
        <row r="214">
          <cell r="P214" t="str">
            <v>目前无经费支持</v>
          </cell>
        </row>
        <row r="214">
          <cell r="U214" t="str">
            <v>齐玥（业务主管）、020-37656017</v>
          </cell>
        </row>
        <row r="214">
          <cell r="W214" t="str">
            <v>建议补充经费预算。</v>
          </cell>
        </row>
        <row r="215">
          <cell r="N215" t="str">
            <v>项目内容：以数字经济赋能乡村经济，激活山区的生态资源，12中旬前高校与连南的“党建+领种计划--云上田园”项目深度合作，协助连南瑶山特农公司宣传推广领种，不断延长农业产业链，对项目和领种方式予以宣传推广。同时鼓励高校在力所能及前提下，对于与连南5家有合作意向的优质电商企业或个人予以推介。
落实举措：1.广东财贸职业学院对口帮扶连南瑶族自治县云上田园“党建+领种计划”工作。帮助连南瑶族自治县激活山区生态资源，不断延长农业产业链，助力乡村振兴走出新模式。按照“自愿领种、多少不限”的原则，发动各在职教职工党员通</v>
          </cell>
          <cell r="O215" t="str">
            <v>帮助连南瑶族自治县激活山区生态资源，不断延长农业产业链，助力乡村振兴走出新模式。</v>
          </cell>
          <cell r="P215" t="str">
            <v>动员204名党员参与领种计划，领种面积达2820（平方米），领种产量达1410（斤），折合人民币达14100（元）。</v>
          </cell>
          <cell r="Q215">
            <v>1.41</v>
          </cell>
          <cell r="R215">
            <v>1.41</v>
          </cell>
        </row>
        <row r="215">
          <cell r="U215" t="str">
            <v>组织人事处
贾凯（组织员）
18826891964</v>
          </cell>
        </row>
        <row r="215">
          <cell r="W215" t="str">
            <v>无意见。</v>
          </cell>
        </row>
        <row r="216">
          <cell r="N216" t="str">
            <v>项目内容：计划与连南瑶族自治县瑶山特农发展有限公司、连南瑶族自治县农业农村局签订《连南云上田园小程序授权协议》，在小程序体验版的范围内研发设计调整小程序内容。计划开展“双百”工程之云端茗香：云上茶园体验之旅项目和“双百”工程之农耕臻品：特色农产精选平台项目。
落实举措：1.实地考察。2.云上田园小程序开发与测试。3.专家讲座。</v>
          </cell>
          <cell r="O216" t="str">
            <v>总体目标：协助研发设计调整小程序，达到乡村助农助兴，传承农耕文化之目的。
2023年，实地调研，争取签订协议。
2024年，计划开展“双百”工程之云端茗香：云上茶园体验之旅项目和“双百”工程之农耕臻品：特色农产精选平台项目。</v>
          </cell>
          <cell r="P216" t="str">
            <v>参考财务报销制度标准:人数及伙食标准、教师市内交通补助80元；教师1名伙食补助100元/天；学生5-6名80元/天；
住宿标准：清远连南：400元/晚
学生双床房：300元/晚。1.前期实地调研一周预计13320元。
2.软件开发3天预计5760元。
3.软件测试2次，每次去1-2天左右，以下按照2天为准，预计7840元。
4.聘请专家开展其它咨询、论证、评审、讲座，每次2000元计算，1年*1次*2000=2000元。
5.其他物资采购：如横幅、学生奖状、学生队服等，预计540元。</v>
          </cell>
          <cell r="Q216">
            <v>2.946</v>
          </cell>
        </row>
        <row r="216">
          <cell r="S216">
            <v>2.946</v>
          </cell>
        </row>
        <row r="216">
          <cell r="U216" t="str">
            <v>信息技术学院
潘钰妍（行政）19129263216</v>
          </cell>
        </row>
        <row r="216">
          <cell r="W216" t="str">
            <v>无意见。</v>
          </cell>
        </row>
        <row r="217">
          <cell r="N217" t="str">
            <v>合作内容：广东财贸职业学院支持连南开展农产品线上线下采购，10月底前走访1次财贸职业学院，对接消费帮扶工作，争取春节前开展工会消费帮扶，助力采购连南农产品，双方在高校日常消耗的特定农产品售买方面加强合作。
落实举措：1.连南“云上田园”丝苗米认种。倡议广大会员参与连南“云上田园”丝苗米认种280平方米，共1400元。2.2023年春节慰问品采购。今年春节组织采购连南农特产品。</v>
          </cell>
          <cell r="O217" t="str">
            <v>争取春节前开展工会消费帮扶，助力采购连南农产品，双方在高校日常消耗的特定农产品售买方面加强合作。</v>
          </cell>
          <cell r="P217" t="str">
            <v>1.会员领种共计1400元。
2.发动学生领种9550元。
3.春节预计帮扶消费25万元。</v>
          </cell>
          <cell r="Q217">
            <v>26.095</v>
          </cell>
          <cell r="R217">
            <v>1.095</v>
          </cell>
          <cell r="S217">
            <v>25</v>
          </cell>
        </row>
        <row r="217">
          <cell r="U217" t="str">
            <v>校工会
李建华 （副主席）13710878211</v>
          </cell>
        </row>
        <row r="217">
          <cell r="W217" t="str">
            <v>无意见。</v>
          </cell>
        </row>
        <row r="218">
          <cell r="N218" t="str">
            <v>2.在农产品采购、销售方面合作
合作内容：
（1）在院校日常消耗的特定农产品售买方面加强合作，争取签订采购协议。
（2）广东财贸职业学院支持连南开展农产品线上线下采购，每年重大节日开展工会消费帮扶采购连南农产品，双方在高校日常消耗的特定农产品售买方面加强合作。连南每年在中秋或春节前组织开展至少1场“消费帮扶进广东财贸职业学院”展销活动，进一步推广连南的优质特色农产品。
（2）帮助连南销售本地特色农产品，探索建立连南电商项目孵化基地，并对连南电商发展、市场销售等进行开展课题研究，形成调研报告。广东财贸职业学</v>
          </cell>
          <cell r="O218" t="str">
            <v>总务处：2024年目标：2024年实现帮扶农产品销售额达到50000。        2025年目标：2025年实现帮扶农产品销售额达到50000。 
校工会：1.“消费帮扶进校园”展销活动每年完成1次。                             2.“消费采购帮扶”每年采购3次。
经济贸易学院：总体目标：调研报告份，直播带货获得对应成效
2023年目标：无
2024年目标：1.2024年：调研报告一份。
2.2024年直播带货（同时加增训）4次。
3.2024年每次培训人数达到30人以上。</v>
          </cell>
          <cell r="P218" t="str">
            <v>
总务处：2024年目标：2024年实现帮扶农产品销售额达到50000。        
2025年目标：2025年实现帮扶农产品销售额达到50000。 
校工会：2024年：合计825375元，财政预算75375元，校内预算750000元。
一、“消费帮扶进校园”展销活动按一年一次，摊位按20个测算，物资：展板3块，1600元/块，横幅2条，200元/条，矿泉水5箱，35元/箱，工作餐按每个摊位2人测算，计40人，40元/餐，总计：1600*3+200*2+35*5+40*40＝6975元
二、“消费采</v>
          </cell>
          <cell r="Q218">
            <v>101.8175</v>
          </cell>
          <cell r="R218">
            <v>0</v>
          </cell>
          <cell r="S218">
            <v>97.1775</v>
          </cell>
          <cell r="T218">
            <v>4.64</v>
          </cell>
          <cell r="U218" t="str">
            <v>负责人：总务处处长干方彬 13926019107  
联络员：徐颖 18826606079
负责人：校工会副主席李建华 13710878211
联络员：罗泽伟 13422299337
负责人：经济贸易学院电商教研室负责人冯静18903001512</v>
          </cell>
        </row>
        <row r="218">
          <cell r="W218" t="str">
            <v>建议经费控制在50万以内。</v>
          </cell>
        </row>
        <row r="219">
          <cell r="N219" t="str">
            <v>项目内容：聚焦于农文旅体精品IP的研发设计，广东财贸学院组成专业团队，结合连南实际，做好品牌策划，突出民族特色，形成若干精品的、可持续、粘性强、可推广的高流量IP，前期梳理连南可打造的农文旅体精品IP，编制一个策划方案。项目合作主要事项：1、长鼓捐赠；2、非遗进校园；3、农文旅体产业IP打造。
具体举措：1.对接需求，设想工作方向；2.组建团队，深入调研；3.因地制宜，结合调研的结论，编制IP打造方案，制定具体的运营模式；4.与调研结合，搜集当地的一些民俗故事及特色瑶族文化故事，结合IP打造讲话非遗文化故</v>
          </cell>
          <cell r="O219" t="str">
            <v>协助连南做好品牌策划，突出民族特色，形成若干精品的、可持续、粘性强、可推广的高流量IP。</v>
          </cell>
          <cell r="P219" t="str">
            <v>参加2023年“中国农民丰收节”暨连南瑶排梯田稻田鱼文化系列活动交通费3800元，差旅费600元。实地调研差旅费6025元。采购长鼓及瑶族服饰话费5万元，选派5名教师学习瑶族歌舞，且在校内开展瑶族文化歌舞展示，费用2万元。</v>
          </cell>
          <cell r="Q219">
            <v>8.0425</v>
          </cell>
          <cell r="R219">
            <v>8.0425</v>
          </cell>
        </row>
        <row r="219">
          <cell r="U219" t="str">
            <v>学工处（学工部、团委）
万丽怡 （辅导员）18820579410</v>
          </cell>
        </row>
        <row r="219">
          <cell r="W219" t="str">
            <v>无意见。</v>
          </cell>
        </row>
        <row r="220">
          <cell r="N220" t="str">
            <v>1.在云上田园项目合作
合作内容：
1.提供农产品产业发展有针对性的营销策略方案。
2.与我县相关部门合作促进产业宣传、推广，拓宽农产品销售渠道、实现农产品销量提高、农民明显增收。
3.提供直播带货基层人才培训，召开相关讲座，促进基层人才带货技能提升。
4.院校发动师生和社会力量帮助完成部分领种额度。
合作模式：课题研究、项目合作的形式。连南对项目进行详细介绍，同时明确目前存在的困难以及需要高校配合的内容，高校根据自身所能，积极回应，组建专业团队，通过课题立项研究或是派出专业团队来连南对项目进行合作共建，</v>
          </cell>
          <cell r="O220" t="str">
            <v>总体目标：完成调研报告一份，产品营销培训4次，直播培训4次，完成一份对农产品产业发展有针对性的营销策略方案，按照要求协助推广领种计划。
2023年目标：无
2024年目标：产品营销培训4次，直播培训4次，完成一份对农产品产业发展有针对性的营销策略方案，按照要求协助推广领种计划。
2025年目标：完成调研报告一份</v>
          </cell>
          <cell r="P220" t="str">
            <v>2023年：无
2024年：合计：67200元。预算48000元，校内预算：19200元。
1、一年调研3次，调研每次邀请至少一位专家，专家费每次2000元，调研每次学校教师6位参加，每次调研两天，按1000元/次，一年合计2000*3+6*1000*3=24000元；
2、产品营销培训4次，每次培训安排4位教师，培训费600元/人*4次*4人=9600元，住宿费400元/人*4人*4次=6400元，教师出差补助100元/次*4次*4人=1600元，培训资料印刷费每次1000元*4次=4000元，合计21</v>
          </cell>
          <cell r="Q220">
            <v>13.44</v>
          </cell>
          <cell r="R220">
            <v>0</v>
          </cell>
          <cell r="S220">
            <v>6.72</v>
          </cell>
          <cell r="T220">
            <v>6.72</v>
          </cell>
          <cell r="U220" t="str">
            <v>经济贸易学院冯静(电商教研室负责人)18903001512</v>
          </cell>
        </row>
        <row r="220">
          <cell r="W220" t="str">
            <v>无意见。</v>
          </cell>
        </row>
        <row r="221">
          <cell r="N221" t="str">
            <v>购买连山县农副产品。</v>
          </cell>
          <cell r="O221" t="str">
            <v>2024-2027年每年采购连山县约16万元农副产品。</v>
          </cell>
          <cell r="P221" t="str">
            <v>广州医科大学校本部教职工约1600人，按照100元/人的标准，2024-2025年合计约32万元。</v>
          </cell>
          <cell r="Q221">
            <v>32</v>
          </cell>
          <cell r="R221" t="str">
            <v>—</v>
          </cell>
          <cell r="S221">
            <v>16</v>
          </cell>
          <cell r="T221">
            <v>16</v>
          </cell>
          <cell r="U221" t="str">
            <v>林渺泉（科员）  
13824492700</v>
          </cell>
        </row>
        <row r="221">
          <cell r="W221" t="str">
            <v>无意见。</v>
          </cell>
        </row>
        <row r="222">
          <cell r="N222" t="str">
            <v>项目内容：1.提升农产品附加值，2.开展职业技能培训和普及。                                                                落实举措：1.指导建设农产品产业园，2.指导农产品精加工，
3.预制菜研发及培训，4.开展科普活动。</v>
          </cell>
          <cell r="O222" t="str">
            <v>1、参与助推连山县拥有沙田柚、大肉姜、松香、淮山、冬菇、茶油、蜂蜜、香粳、竹笋等特色农产品，探索发展食品工业、探索建立食品产业园，以壮族、瑶族为特色打造大健康产业链条，推进农产品精深加工不断延伸产业链，配合食品企业完成特色食品开发等工作，积极参与当地公司、企业特色菜或预制菜产品研发，研发1-2种具有壮瑶族特色的预制菜新产品。2、结合连山县需求，发挥高校优质平台和师资力量，邀请重点院校、科研院所专家学者开展教学培训、学术讲座等活动，在农村电商、粤菜师傅、食品加工技术、预制菜生产等方面开展职业技能培训，为扩宽</v>
          </cell>
          <cell r="P222" t="str">
            <v>1.沙田柚、大肉姜、松香、淮山、冬菇、茶油、蜂蜜、香粳、竹笋等特色农产品营养、功效、重金属等成分检测费用，大约4.5万元；2.购买材料大约1.5万元；3.申请专利等研发经费3.0万元；4.学生老师等差旅费等约3.0万元；5.专家劳务费等3.0万元；6.发表文章等版面费等1.5万元；7.其它3.5万元。</v>
          </cell>
          <cell r="Q222">
            <v>20</v>
          </cell>
          <cell r="R222">
            <v>0</v>
          </cell>
          <cell r="S222">
            <v>12</v>
          </cell>
          <cell r="T222">
            <v>8</v>
          </cell>
          <cell r="U222" t="str">
            <v>贾强13826166982</v>
          </cell>
        </row>
        <row r="222">
          <cell r="W222" t="str">
            <v>无意见。</v>
          </cell>
        </row>
        <row r="223">
          <cell r="N223" t="str">
            <v>1.壮瑶宝生态产业开发公司是连山县示范类企业，协助该公司进行连山“壮瑶医药”的研发与推广。
2.与药学院和附属医院专家联动，积极帮助推进连山中草药的种植，以建设产学研平台，助力学校“双一流”建设。   </v>
          </cell>
          <cell r="O223" t="str">
            <v>1.对接有相关产品需求的医药企业1-2家，组织开展交流推广“壮瑶医药”活动，提高公众对壮瑶医药的认知度。
2.邀请我校相关学科专家，开展产学研合作。</v>
          </cell>
          <cell r="P223" t="str">
            <v>1.差旅费5万元。 
2.其他商品或服务支出3万元。 
3.委托业务费2万元。  </v>
          </cell>
          <cell r="Q223">
            <v>10</v>
          </cell>
          <cell r="R223" t="str">
            <v>—</v>
          </cell>
          <cell r="S223">
            <v>5</v>
          </cell>
          <cell r="T223">
            <v>5</v>
          </cell>
          <cell r="U223" t="str">
            <v>彭维（副总经理）18620732316</v>
          </cell>
        </row>
        <row r="223">
          <cell r="W223" t="str">
            <v>无意见。</v>
          </cell>
        </row>
        <row r="224">
          <cell r="N224" t="str">
            <v>依托商学院专家团队和校友企业协同，帮助连州市开展农村电商人才体系化培训、特色农产品品牌推广和营销、重点电子商务企业和个人加权赋能，打造特色农产品销售、文化旅游推广的电子商务产业聚落。</v>
          </cell>
          <cell r="O224" t="str">
            <v>2024年年内完成12个周期培训，并举办首届连州农村电商大赛。2025年年内通过农村电商人才体系化培训、特色农产品品牌推广和营销、重点电子商务企业和个人加权赋能等途径，打造连州市农村电商产业新生态，并初步形成产业聚落。</v>
          </cell>
        </row>
        <row r="224">
          <cell r="Q224">
            <v>50</v>
          </cell>
          <cell r="R224">
            <v>0</v>
          </cell>
          <cell r="S224">
            <v>25</v>
          </cell>
          <cell r="T224">
            <v>25</v>
          </cell>
          <cell r="U224" t="str">
            <v>陈英群 （驻连州服务队队长）13751881727</v>
          </cell>
        </row>
        <row r="224">
          <cell r="W224" t="str">
            <v>无意见。</v>
          </cell>
        </row>
        <row r="225">
          <cell r="N225" t="str">
            <v>依托校友企业资源助力打造连州腊味预制菜全产业链，开发免洗、免切、免调料、免火候的预制菜好产品。</v>
          </cell>
          <cell r="O225" t="str">
            <v>2024年年内完成有关技术开发。2025年年内通过新技术的产业应用帮助有关企业实现经济效益提升。</v>
          </cell>
        </row>
        <row r="225">
          <cell r="Q225">
            <v>10</v>
          </cell>
          <cell r="R225">
            <v>0</v>
          </cell>
          <cell r="S225">
            <v>5</v>
          </cell>
          <cell r="T225">
            <v>5</v>
          </cell>
          <cell r="U225" t="str">
            <v>陈英群 （驻连州服务队队长）13751881727</v>
          </cell>
          <cell r="V225" t="str">
            <v>23年处于可研阶段。</v>
          </cell>
          <cell r="W225" t="str">
            <v>无意见。</v>
          </cell>
        </row>
        <row r="226">
          <cell r="N226" t="str">
            <v>依托地球科学与工程学院团队开展连州市土壤硒元素含量调查，推动申报广东省天然富硒土地认证。</v>
          </cell>
          <cell r="O226" t="str">
            <v>2024年内完成东陂镇大江村天然富硒地块省级认证申报，推动丰阳镇富硒土地申报省级天然富硒农业产业示范基地，并继续开展地质调查发掘富硒土地资源。2025年9月前完成西岸镇、保安镇天然富硒地块省级认证申报。</v>
          </cell>
        </row>
        <row r="226">
          <cell r="Q226">
            <v>10</v>
          </cell>
          <cell r="R226">
            <v>0</v>
          </cell>
          <cell r="S226">
            <v>5</v>
          </cell>
          <cell r="T226">
            <v>5</v>
          </cell>
          <cell r="U226" t="str">
            <v>陈英群 （驻连州服务队队长）13751881727</v>
          </cell>
        </row>
        <row r="226">
          <cell r="W226" t="str">
            <v>无意见。</v>
          </cell>
        </row>
        <row r="227">
          <cell r="N227" t="str">
            <v>依托化学学院专家团队，加强与连州市、广晟集团的深度合作，面向高附加值应用领域，联合企业开展技术攻关，着力突破碳酸钙产业共性关键技术，提升企业自主创新能力和产品竞争力，助力连州百亿工业产业打造。</v>
          </cell>
          <cell r="O227" t="str">
            <v>2024年年内帮助连州市和广晟集团完成有关产业投资规划，并实现中山大学、连州市、广晟集团三方的“政产学研”合作机制顺利运转。2026年年内完成有关产业落地，并产生对连州支柱产业经济效益的正向推动。</v>
          </cell>
        </row>
        <row r="227">
          <cell r="Q227">
            <v>50</v>
          </cell>
          <cell r="R227">
            <v>0</v>
          </cell>
          <cell r="S227">
            <v>25</v>
          </cell>
          <cell r="T227">
            <v>25</v>
          </cell>
          <cell r="U227" t="str">
            <v>陈英群 （驻连州服务队队长）13751881727</v>
          </cell>
          <cell r="V227" t="str">
            <v>23年已请专家启动规划编制，尚未拨付费用。</v>
          </cell>
          <cell r="W227" t="str">
            <v>无意见。</v>
          </cell>
        </row>
        <row r="228">
          <cell r="N228" t="str">
            <v>依托生命科学学院对马蹄、玉竹等特色农产品食药用价值进行深入挖掘，开展深加工产品开发。</v>
          </cell>
          <cell r="O228" t="str">
            <v>2024年年内完成有关专利申请，完成产品中试，实现最终上市。2026年年内初步形成相关农产品深加工产业链，助力县域经济产生新的增长点，帮助农产品种植企业或个人增产增收。</v>
          </cell>
        </row>
        <row r="228">
          <cell r="Q228">
            <v>55</v>
          </cell>
          <cell r="R228">
            <v>35</v>
          </cell>
          <cell r="S228">
            <v>10</v>
          </cell>
          <cell r="T228">
            <v>10</v>
          </cell>
          <cell r="U228" t="str">
            <v>陈英群 （驻连州服务队队长）13751881727</v>
          </cell>
        </row>
        <row r="228">
          <cell r="W228" t="str">
            <v>建议经费控制在50万以内。</v>
          </cell>
        </row>
        <row r="229">
          <cell r="N229" t="str">
            <v>对灵芝孢子粉及子实体对鸡进行动物饲养试验，对生产性能指标及免疫机能指标进行检测，得到实验数据，形成实验报告。设计高剂量和低剂量的灵芝孢子粉饲喂组，并另外设计灵芝孢子粉+灵芝孢子实体组。对1200只130日龄的鸡进行饲养试验，试验周期30天。在140日龄、150日龄和160日龄对鸡进行采样并检测相关的指标研究灵芝孢子粉及子实体对鸡生产性能及免疫机能的影响。对灵芝孢子粉及子实体对鸡进行动物饲养试验，对生产性能指标及免疫机能指标进行检测，形成实验报告</v>
          </cell>
          <cell r="O229" t="str">
            <v>2024年，县校合作取得初步成效，县校紧密型合作机制基本建立。到2025年，共建共享、互利互惠的合作格局基本形成，灵芝鸡项目合作取得阶段性成效。</v>
          </cell>
        </row>
        <row r="229">
          <cell r="U229" t="str">
            <v>王圣君，阳山驻县工作队队长，15913165921</v>
          </cell>
        </row>
        <row r="229">
          <cell r="W229" t="str">
            <v>建议补充经费预算。</v>
          </cell>
        </row>
        <row r="230">
          <cell r="N230" t="str">
            <v>通过西洋菜新品种、新技术的引进，以及加强生产管理者的技术培训，提高生产者的栽培技术水平，促进西洋菜产业高质量发展，实现高产高效。
主要的服务内容：
1.筛选引进适宜本地栽培的新品种。
2.研制与集成建立西洋菜配套的高效栽培技术，包括水肥管理、病虫害防控等，并进行应用与推广。
3.研制西洋菜采后处理技术，并进行应用与推广。
4.进行相关技术培训与指导。
5、开展西洋菜的品牌创建。
6、西洋菜深加工项研发。</v>
          </cell>
          <cell r="O230" t="str">
            <v>2023.9-2024.9，开展产业调研，筛选引进新品种、开展施肥、病虫害防控技术研究集成及示范应用，开展栽培；
2024.9-2025.9，继续上年度的工作，同时开展西洋菜采后处理技术研究集成，项目总结验收。</v>
          </cell>
        </row>
        <row r="230">
          <cell r="U230" t="str">
            <v>王圣君，阳山驻县工作队队长，15913165921</v>
          </cell>
        </row>
        <row r="230">
          <cell r="W230" t="str">
            <v>建议补充经费预算。</v>
          </cell>
        </row>
        <row r="231">
          <cell r="N231" t="str">
            <v>1.扶持创建一家阳山鸡保种场。
2.确定育种目标，明确所需改良的性状和指标。
3.优良个体筛选，建立一套完整的鸡个体评估体系，包括生理指标、遗传背景、繁殖性能等，筛选性状优异的个体初步建立起品种家系及核心群，并按家系进行系谱采集。
4.配对筛选，根据个体的基因型和表现型，进行合理的配对和交配组合。
5.杂交育种，结合不同血统或品系之间的杂交，利用杂种优势效应产生更优良的后代。
6.基因组选择，应用现代基因组学技术，对鸡的基因组进行分析和筛选，找出与所需性状相关的关键基因位点。
7.环境管理，建立科学的饲养</v>
          </cell>
          <cell r="O231" t="str">
            <v>为阳山县黄羽肉鸡企业提供家禽养殖和育种的技术支持，特别是阳山鸡保种效果评估和提纯复壮技术。
2023.12-2024.9，开展调研，完成阳山鸡保种场评估工作;
2024.10-2025.9，阶段性完成阳山鸡保种工作，初步建立阳山鸡核心群。</v>
          </cell>
        </row>
        <row r="231">
          <cell r="U231" t="str">
            <v>王圣君，阳山驻县工作队队长，15913165921</v>
          </cell>
        </row>
        <row r="231">
          <cell r="W231" t="str">
            <v>建议补充经费预算。</v>
          </cell>
        </row>
        <row r="232">
          <cell r="N232" t="str">
            <v>引进丝苗米新品种以及配套技术；针对适合阳山种植的丝苗米品种制订其配套的绿色标准化种植技术规程，组建专家技术团队开展技术培训，提升生产者的栽培技术水平，多形式、多渠道推广和宣传阳山丝苗香米，扩大阳山丝苗香米品牌的影响力，从而促进丝苗米产业高质量发展，实现高产高效。
主要的服务内容：
1.筛选引进适宜本地栽培的新品种。
2.制订其品种相配套的高效栽培技术规程，包括水肥管理、病虫害防控等。
3.相关技术培训与指导，培养本地丝苗米种植专家。
4. 多形式、多渠道推广和宣传阳山丝苗香米，扩大阳山丝苗香米品牌的影响力</v>
          </cell>
          <cell r="O232" t="str">
            <v>2023.9-2024.3，调研，确定实施的农业科研合作方与地点;
2024.3-2025.3，制订实施方案，引进丝苗米新品种进行筛选试验，并选出3-5个适宜我县种植的丝苗米品种，并制定相关的栽培和管理技术；开展技术培训。
2025.3-2025.12，继续进行新品种的筛选和试验示范，选定2-3个品种在我县推广种植；完善阳山丝苗米绿色栽培技术规程；继续开展技术培训，提升农技服务水平。</v>
          </cell>
        </row>
        <row r="232">
          <cell r="U232" t="str">
            <v>王圣君，阳山驻县工作队队长，15913165921</v>
          </cell>
        </row>
        <row r="232">
          <cell r="W232" t="str">
            <v>建议补充经费预算。</v>
          </cell>
        </row>
        <row r="233">
          <cell r="N233" t="str">
            <v>充分发挥团队专业优势，逐步探索出建在农业产业链上的纵横联动的科技助农新模式，为农业转型升级、科技改良、产业融合发展提供科技支持。
1.开展农村科技特派员下乡服务，对接英德乡镇，做好英德红茶、西牛麻竹笋、九龙豆腐、清远鸡等“土特产”文章，助推五大百亿农业产业高质量发展。
2.加大规模种养、技术保鲜、智慧农业等科技推广力度，建立健全科技服务机制。
3.通过挖掘英德市农业资源优势，积极参与品牌定位、设计、推广和传播，打造一批校地合作的农业知名品牌。</v>
          </cell>
          <cell r="O233" t="str">
            <v>1.提供技术支持，助力地方特色农产品标准化和产业化。持续对英德九龙豆腐的技术保鲜、品牌打造、运营销售方面提供科研技术支持，与当地相关部门筹划共建豆制品研发工程技术中心。（2024年12月前）
2.围绕麻竹笋产业标准化建设，提供服务清远麻竹笋产业理论依据，促进麻竹笋加工规范化，扩充麻竹笋膳食纤维粉生产线，开展麻竹笋种植与加工技术服务工作。（持续推进）
3.为精准提升英德红茶产业高质量发展，联合省农科院饮用植物研究所、清远市敬业茗茶有限公司、英德市品无界茶叶有限公司等共建4个培训与示范基地，培训一批茶叶管理和</v>
          </cell>
          <cell r="P233">
            <v>32</v>
          </cell>
          <cell r="Q233">
            <v>32</v>
          </cell>
          <cell r="R233">
            <v>12</v>
          </cell>
          <cell r="S233">
            <v>10</v>
          </cell>
          <cell r="T233">
            <v>10</v>
          </cell>
          <cell r="U233" t="str">
            <v>李政 外语与经贸学院副院长 13413545599</v>
          </cell>
        </row>
        <row r="233">
          <cell r="W233" t="str">
            <v>无意见。</v>
          </cell>
        </row>
        <row r="234">
          <cell r="N234" t="str">
            <v>围绕甘蔗、蔬菜种植技术，合作共建现代农业产业园。开展科技攻坚支撑行动。组建全产业链专家服务团队，聚焦甘蔗、蔬菜种植等关键技术开展科技攻关，为产业发展提供强有力的科技支撑。开展农技推广行动，常态化组建科技专家团队下乡“问诊把脉”指导新技术、建设示范种植基地、开展农业技术培训。
</v>
          </cell>
          <cell r="O234" t="str">
            <v>开展校地（企）科研成果转化，助力英德农业产业发展。1.制定蔬菜种植基栽培体系及土壤监测计划；2.加强土壤污灌区的监测和管理，指导种植蔬菜品种科学地进行灌溉；3.建立蔬菜土壤数据库，分析土壤质量状况，指导英德蔬菜土壤管理和决策。</v>
          </cell>
          <cell r="P234">
            <v>6</v>
          </cell>
          <cell r="Q234">
            <v>6</v>
          </cell>
        </row>
        <row r="234">
          <cell r="S234">
            <v>3</v>
          </cell>
          <cell r="T234">
            <v>3</v>
          </cell>
          <cell r="U234" t="str">
            <v>龙建友(广州大学环境科学与工程学院教授）13570339968</v>
          </cell>
        </row>
        <row r="234">
          <cell r="W234" t="str">
            <v>无意见。</v>
          </cell>
        </row>
        <row r="235">
          <cell r="N235" t="str">
            <v>1.制定英德“研学之城”专项规划；落实举措：校政企合作共建研学旅行产业学院 ，聘请国内研学、旅游领域知名专家为客座教授，指导英德“研学之城”专项规划编撰和实施，“政校行企”联动，产教融合创新育人。
2.打造研学标准体系，研学课程(红茶研学课程体系)开发，培养一批研学人才。落实措施：制定强化英德研学产业发展科技支撑建设方案，以子项目为单位建立团队服务英德研学产业经济。
3.创新打造“研学到英德”研学品牌。落实措施：《打造“研学之城”讲好发展故事》—“研学到英德”系列纪录片创作项目。</v>
          </cell>
          <cell r="O235" t="str">
            <v>1.与英德市政府签订“研学之城”建设战略合作框架协议（已完成）；
2.建立“英德市研学旅行就业创业人才培养基地”（已完成）；
3.制定英德市“研学之城”建设专项规划。研究英德市各类研学主题发展的空间布局、研学线路设计等方面的规划思路，提出英德市“研学之城”建设的总体思路和实施路径，规划出英德研学旅行精品线路，形成布局合理、课程丰富的研学旅行教育网络。（2023年12月底之前完成）
4.助力打造英德市“研学之城”品牌形象，发挥研学旅行管理与服务专业团队的人才优势，找准英德“研学之城”的“发力点”和“落脚点”</v>
          </cell>
          <cell r="P235">
            <v>44</v>
          </cell>
          <cell r="Q235">
            <v>44</v>
          </cell>
          <cell r="R235">
            <v>38</v>
          </cell>
          <cell r="S235">
            <v>6</v>
          </cell>
        </row>
        <row r="235">
          <cell r="U235" t="str">
            <v>赵丽丽 研学旅行管理与服务专业主任，13927600819</v>
          </cell>
        </row>
        <row r="235">
          <cell r="W235" t="str">
            <v>无意见。</v>
          </cell>
        </row>
        <row r="236">
          <cell r="N236" t="str">
            <v>项目内容：智囊团服务乡村振兴。
落实举措：
1.组建智囊团。结合学校实际，遴选经济学、文化旅游、企业管理和农业方面博士、讲师，组建精准智囊团。
2.利用学校现有科研平台实现精准对接。华侨经济文化研究所和高等教育研究所对接经济方面研究相关研究，汕头市人文社科重点研究基地对接人文社会科学方面研究。
3.纵向科研项目立项和推广。提前做好顶层设计，拟在2024年校级科研项目中开展南澳县经济相关方面研究。并建议市教育局和社科联将南澳经济等相关研究列入2024年立项指南。
同时，结合学校已立项的省级科研课题，如202</v>
          </cell>
          <cell r="O236" t="str">
            <v>2023年11月-12月 组建对接智囊团。“借智引才”，对接学校打造技术技能创新服务平台的相关工作，组建校内外专家牵头的协同创新团队、科技创新团队服务南澳具工作。
2024年1月-3月 派驻南澳县发改局和县委党校开展对接。安排教师轮岗参与南澳县发改局和县委党校研讨会，智囊团成员教师每周至少2人/次参与，每月至少1次集体研讨会，为南澳县发改局和县委党校提供政策建议和咨询意见。
2024年4月-12月 开展纵向和横向科研项目研究。起草南澳县经济社会发展现状报告1篇，申请相关课题1-2项，发表相关论文1-2篇。</v>
          </cell>
          <cell r="P236" t="str">
            <v>直接经费和间接经费，参照学院科研经费管理办法</v>
          </cell>
          <cell r="Q236">
            <v>36</v>
          </cell>
          <cell r="R236">
            <v>1</v>
          </cell>
          <cell r="S236">
            <v>10</v>
          </cell>
          <cell r="T236">
            <v>25</v>
          </cell>
          <cell r="U236" t="str">
            <v>科研处
郭鹏飞（处长）13591990898
宗涛
15874112339</v>
          </cell>
        </row>
        <row r="236">
          <cell r="W236" t="str">
            <v>无意见。</v>
          </cell>
        </row>
        <row r="237">
          <cell r="N237" t="str">
            <v>学校组织10名涵盖国民经济、产业发展规划、国土空间、交通、农业、文化旅游、企业管理等方面专业的老师（讲师以上）形成智囊团，常驻发改局提供以下内容：
1.收集、梳理国家、省级符合南澳经济社会发展的现行政策并进行汇总分析；
2.围绕南澳县国民经济、社会发展中的全局性、战略性、前瞻性、长期性以及热点、难点问题研究，为县委、县政府提供政策建议和咨询意见，参与或组织对各镇、管委拟定的发展思路进行研究和提出意见建议；
3.研究南澳县国民经济的发展动态，分析经济形势，对宏观经济政策的综合运用提出意见和建议；
4.研究南</v>
          </cell>
          <cell r="O237" t="str">
            <v>总体目标：根据南澳县的实际情况，在充分调研的基础上制定推进南澳县高质量发展的对策建议，完成《南澳县高质量发展产业研究报告》。
（1）2024年年度指标：实地调研南澳县的绿色产业链，结合地区实际情况搭建项目理论框架，从绿色金融的角度分析解决南澳县偿债还贷压力问题，充分论证多种绿色金融工具实施的可行性，积极推动南澳县绿色产业发展。
（2）2025年年度指标：实地调研南澳县国有经济、农村集体经济以及公私合营经济组成部分，列出重要资产清单，从招商引资、产业发展等角度探讨盘活南澳县存量资产、增加南澳县增量资产的具体</v>
          </cell>
          <cell r="P237" t="str">
            <v>1.交通费：1万元（油费，高速费，租车费等）
2.材料费：0.2万元（打印材料及制作宣传物料）
3.课酬费：0.3万元
4.课题研究专家费：0.5万元
5.调研费：1万元
合计：3万元</v>
          </cell>
          <cell r="Q237">
            <v>3</v>
          </cell>
          <cell r="R237">
            <v>0.2</v>
          </cell>
          <cell r="S237">
            <v>2.8</v>
          </cell>
          <cell r="T237" t="str">
            <v>/</v>
          </cell>
          <cell r="U237" t="str">
            <v>商学院朴小锐老师
15101658984
创业学院郑慕强院长
13433876007</v>
          </cell>
        </row>
        <row r="237">
          <cell r="W237" t="str">
            <v>无意见。</v>
          </cell>
        </row>
        <row r="238">
          <cell r="N238" t="str">
            <v>学校选派相关专家团队，加强海水养殖种苗研究，培育适合南澳海洋养殖的良种，并做好推广应用。</v>
          </cell>
          <cell r="O238" t="str">
            <v>1. 开展华贵栉孔扇贝良种培育和推广；
2. 开展紫菜良种培育和推广；
3. 提供相关苗种养殖的技术服务。</v>
          </cell>
          <cell r="P238" t="str">
            <v>技术人员到南澳开展技术培训、技术服务和技术指导等工作的差旅费，3年合计50人次，每人次800元。</v>
          </cell>
          <cell r="Q238">
            <v>4</v>
          </cell>
          <cell r="R238">
            <v>0.5</v>
          </cell>
          <cell r="S238">
            <v>1.5</v>
          </cell>
          <cell r="T238">
            <v>2</v>
          </cell>
          <cell r="U238" t="str">
            <v>理学院王树启老师15815177025</v>
          </cell>
        </row>
        <row r="238">
          <cell r="W238" t="str">
            <v>无意见。</v>
          </cell>
        </row>
        <row r="239">
          <cell r="N239" t="str">
            <v>针对南澳海藻或微藻生产与加工企业存在的产业技术问题，选取2-3个可以在短期内解决的技术难题，通过项目立项设置研究课题，并最终形成解决方案，交付企业或合作单位投入应用。并由此建立起较为长效的合作机制，持续协助行业或企业解决技术难题，促进地方经济发展。</v>
          </cell>
          <cell r="O239" t="str">
            <v>1.了解需求，通过电话沟通获取需求；
2.总体任务目标：调查南澳县41个行政村海藻养殖现状，包括养殖种类、养殖面积、年产量和营收情况，了解产业的发展现状、面临的问题和挑战，撰写调查报告并提取后续发展的新举措，促进南澳县海藻产业高质量和可持续发展；
3.2023.12-2024.12：通过调研和实地走访调查，了解南澳县41个行政村海藻养殖的现状，收集数据，分类整理；
4.2025.01-2025.08：对上述调研数据进行整理分析，对有问题的数据进行进一步地核查；
5.2025.09-2025.12：撰写调研</v>
          </cell>
          <cell r="P239" t="str">
            <v>直接经费和间接经费，参照校级科研经费管理办法，调查过程中产生的交通费用，住宿费用，撰写报告或者以该项目发表论文所需要的版面费用等。</v>
          </cell>
          <cell r="Q239">
            <v>23</v>
          </cell>
          <cell r="R239">
            <v>1</v>
          </cell>
          <cell r="S239">
            <v>11</v>
          </cell>
          <cell r="T239">
            <v>11</v>
          </cell>
          <cell r="U239" t="str">
            <v>建设生态学院
张文腾（院长）
13902737266
张彩云（科长）13929693963</v>
          </cell>
        </row>
        <row r="239">
          <cell r="W239" t="str">
            <v>无意见。</v>
          </cell>
        </row>
        <row r="240">
          <cell r="N240" t="str">
            <v>项目内容：面向南澳，开展驻镇帮镇扶村工作。
落实举措：
1.组建智囊团。结合学校实际，遴选经济学、文化旅游、企业管理和农业方面博士、讲师，组建精准智囊团。
2.利用学校现有科研平台实现精准对接。华侨经济文化研究所和高等教育研究所对接经济方面研究相关研究，汕头市人文社科重点研究基地对接人文社会科学方面研究。
3.纵向科研项目立项和推广。提前做好顶层设计，拟在2024年校级科研项目中开展南澳县经济相关方面研究。并建议市教育局和社科联将南澳经济等相关研究列入2024年立项指南。
同时，结合学校已立项的省级科研课</v>
          </cell>
          <cell r="O240" t="str">
            <v>2023年11月-12月 组建对接智囊团。“借智引才”，对接学校打造技术技能创新服务平台的相关工作，组建校内外专家牵头的协同创新团队、科技创新团队服务南澳具工作。
2024年1月-3月 派驻南澳县发改局和县委党校开展对接。安排教师轮岗参与南澳县发改局和县委党校研讨会，智囊团成员教师每周至少2人/次参与，每月至少1次集体研讨会，为南澳县发改局和县委党校提供政策建议和咨询意见。
2024年4月-12月 开展纵向和横向科研项目研究。起草南澳县经济社会发展现状报告1篇，申请相关课题1-2项，发表相关论文1-2篇。</v>
          </cell>
          <cell r="P240" t="str">
            <v>直接经费和间接经费，参照学院科研经费管理办法</v>
          </cell>
          <cell r="Q240">
            <v>3</v>
          </cell>
          <cell r="R240">
            <v>1</v>
          </cell>
          <cell r="S240">
            <v>1</v>
          </cell>
          <cell r="T240">
            <v>1</v>
          </cell>
          <cell r="U240" t="str">
            <v>科研处
郭鹏飞（处长）13591990898
宗涛
15874112339</v>
          </cell>
        </row>
        <row r="240">
          <cell r="W240" t="str">
            <v>无意见。</v>
          </cell>
        </row>
        <row r="241">
          <cell r="N241" t="str">
            <v>指导、参与、配合南澳文创产品设计、开发、销售、推广工作。传承、保护和挖掘传统非遗项目，创新发展思路，打造非遗精品，通过线上线下展示的漫画、墙绘、动画、摄影、视频等形式多样、精彩纷呈的宣传方式，传播和推广南澳历史文化。
近期工作：从2023年10月开始，请校方派出艺术设计类教师，指导、参与、配合南澳文旅企业开展文创产品设计、开发、销售、推广工作，推动南澳文化创意产业工作高质量发展。</v>
          </cell>
          <cell r="O241" t="str">
            <v>项目内容：由设计学院教师进行课程教学联动，带领学生搭建南澳文创产品开发团队。落实举措：1，南澳地区文化调研阶段，对南澳区域生态资源、传统文化、非遗项目进行考察；2，文创产品设计与开发阶段，对南澳文化资源进行评估与创意转化，概念呈现与产品草图绘制；3，文创产品方案汇报阶段，与相关企业探讨方案、修改方案和最终确认方案；4，工厂打样和对接量产；5，推广阶段， 线上推广和宣传物料制作。</v>
          </cell>
          <cell r="P241" t="str">
            <v>交通费3000元，餐费3000元，材料费15000元，研发费18000元</v>
          </cell>
          <cell r="Q241">
            <v>3.9</v>
          </cell>
          <cell r="R241" t="str">
            <v>/</v>
          </cell>
          <cell r="S241">
            <v>3.9</v>
          </cell>
          <cell r="T241" t="str">
            <v>/</v>
          </cell>
          <cell r="U241" t="str">
            <v>长江艺术与设计学院詹丹萍老师  13718954819      刘洁菲老师  18007167308</v>
          </cell>
        </row>
        <row r="241">
          <cell r="W241" t="str">
            <v>无意见。</v>
          </cell>
        </row>
        <row r="242">
          <cell r="N242" t="str">
            <v>瞄准产业链关键环节，发挥学校新一代信息技术特色优势，加强对县域产业转型升级、技术改造、工业设计等服务。加大力度助推陆河县现代农业产业发展。结合当地产业发展，推动学校科技成果转化在县域布局设点，推动校企合作企业到县域布局，建立产学研用协同创新机制，推广科技项目落户陆河县。</v>
          </cell>
          <cell r="O242" t="str">
            <v>2024年，推动完成高校创业园在陆河高新区创业孵化基地挂牌仪式，打造校地创业孵化通道。
2024-2025年，对陆河县冷链物流园规划建设及物流园运转模式进行指导，在保障青梅、油柑、生猪等农副产品的储藏和流通等方面提供技术咨询、建议服务，助力实现陆河城乡冷链物流“产、供、销、运”一条龙无缝对接。
2024-2026年，依据陆河在新一代信息技术产业以及信息技术赋能的数字经济产业等领域技术需求，组织校内教师面向陆河产业园区开展“揭榜”攻关项目、技术服务、成果转移转化等。
2024-2026年，搭建学校科技成果与</v>
          </cell>
        </row>
        <row r="242">
          <cell r="U242" t="str">
            <v>驻县服务队队长，胡学英（13510185759）
驻县服务队副队长，雷聪聪（13760395330）</v>
          </cell>
        </row>
        <row r="242">
          <cell r="W242" t="str">
            <v>建议补充经费预算。</v>
          </cell>
        </row>
        <row r="243">
          <cell r="N243" t="str">
            <v>结合乐昌市产业实际和企业创新需求，搭建科技创新服务载体。</v>
          </cell>
          <cell r="O243" t="str">
            <v>围绕科技服务、成果转化、决策咨询、产业发展等内容，建立产品检测和认证渠、常态化开展院（所）企对接服务、道、引进高层次创新人才、提升企业的创新能力，已推动广东省科学院等高校、科研院所优质科创资源向乐昌产业园集聚转移，科研人才到企业开展服务，推动区域协同创新发展。</v>
          </cell>
          <cell r="P243" t="str">
            <v>完成初步方案，正在进行项建及可研编制。</v>
          </cell>
        </row>
        <row r="243">
          <cell r="U243" t="str">
            <v>赵明 
广东省科学院驻乐昌市服务队队长
18022391569 </v>
          </cell>
        </row>
        <row r="243">
          <cell r="W243" t="str">
            <v>建议补充经费预算。</v>
          </cell>
        </row>
        <row r="244">
          <cell r="N244" t="str">
            <v>建设农村科技特派员团工作站</v>
          </cell>
          <cell r="O244" t="str">
            <v>结合北乡镇农业产业发展科技需求，组织科技特派员团队精准对接，统筹科技特派员团队资源，加强日常管理，做好培训、组织协调等服务保障工作，打造科技特派员在基层服务的加油站、服务站。 组织相关专业教师团队参与相关乡镇文旅资源的开发，赋能美丽生态乡村建设</v>
          </cell>
          <cell r="P244" t="str">
            <v>完成初步方案，正在进行项建及可研编制。</v>
          </cell>
        </row>
        <row r="244">
          <cell r="U244" t="str">
            <v>赵明 
广东省科学院驻乐昌市服务队队长
18022391569 </v>
          </cell>
        </row>
        <row r="244">
          <cell r="W244" t="str">
            <v>建议补充经费预算。</v>
          </cell>
        </row>
        <row r="245">
          <cell r="N245" t="str">
            <v>建设农村科技特派员团工作站</v>
          </cell>
          <cell r="O245" t="str">
            <v>结合坪石镇农业产业发展科技需求，组织科技特派员团队精准对接，统筹科技特派员团队资源，加强日常管理，做好培训、组织协调等服务保障工作，打造科技特派员在基层服务的加油站、服务站。 组织相关专业教师团队参与相关乡镇文旅资源的开发，赋能美丽生态乡村建设</v>
          </cell>
          <cell r="P245" t="str">
            <v>完成初步方案，正在进行项建及可研编制。</v>
          </cell>
        </row>
        <row r="245">
          <cell r="U245" t="str">
            <v>赵明 
广东省科学院驻乐昌市服务队队长
18022391569 </v>
          </cell>
        </row>
        <row r="245">
          <cell r="W245" t="str">
            <v>建议补充经费预算。</v>
          </cell>
        </row>
        <row r="246">
          <cell r="N246" t="str">
            <v>项目内容：林下经济发展规划。落实举措：基于调研分析，制定林下经济发展的规划报告和技术指导。</v>
          </cell>
          <cell r="O246" t="str">
            <v>总体目标：制定林下经济发展规划报告并予以技术指导。2023-2024年，组织专家对当地林下经济发展进行调研；2025-2026年，拟定林下经济发展规划初步方案，并与当地政府对接修改事宜；2027年，完成林下经济发展的规划报告1份，并对林下经济发展持续提供技术指导,林下南药生态种植示范基地建设。林下仿野生椴木灵芝栽培基地建设</v>
          </cell>
          <cell r="P246" t="str">
            <v>6万元，主要用于实地调研，测量，绘图，印刷等,调研交通费、食宿费、专家咨询、资料打印等费用。
预计建设200亩，需要对方投入每亩3000元。每亩收益1500元以上,调研交通费、食宿费、专家咨询、资料打印等费用。
预计建设50亩，投入每亩10000元。每亩收益4000元以上
</v>
          </cell>
          <cell r="Q246">
            <v>28</v>
          </cell>
          <cell r="R246">
            <v>4</v>
          </cell>
          <cell r="S246">
            <v>12</v>
          </cell>
          <cell r="T246">
            <v>12</v>
          </cell>
          <cell r="U246" t="str">
            <v>于白音13922590475
刘主13827916586</v>
          </cell>
        </row>
        <row r="246">
          <cell r="W246" t="str">
            <v>无意见。</v>
          </cell>
        </row>
        <row r="247">
          <cell r="N247" t="str">
            <v>项目内容：南雄市特色农产品种植技术提升和品牌建设。落实举措：1.基于调研分析，从乡村振兴、资源规划和品牌运营等角度出发，编制产业发展规划报告。2.发挥高校人才优势开展茶叶、辣椒、黄烟、水稻、食用菌、中药材等特色农产品种植技术指导，为农产品加工及品牌建设提供咨询及推广服务。3.特色农产品田间管理技术指导和优质品种的推荐普及。</v>
          </cell>
          <cell r="O247" t="str">
            <v>一、油菜及芥菜新品种示范推广，其中引进高油酸油菜品种1个，示范面积3000亩，推广目标3万亩，示范芥菜品种200亩，推广1000亩。
二、黄烟-旱稻轮作体系节水节肥优质高产综合栽培技术示范。
2024年：①完成适宜南雄种植的优质、高产旱稻品种试种、筛选；②在南雄黄烟-旱稻轮作体系进行以节水、节肥和土壤改良为目的的综合栽培技术探究。
2025：①黄烟-旱稻轮作体系节水节肥优质高产综合栽培技术分析、重现、优化。②黄烟-旱稻轮作体系节水节肥、土壤改良优质高产综合栽培技术推广示范100亩。
三、改造完成10亩蝴蝶</v>
          </cell>
          <cell r="P247" t="str">
            <v>一、油菜品种示范费用10万元，其中油菜种子40元/斤，每亩0.8斤，3000亩共需费用9.6万元，差旅费.04万元，共计10万元。芥菜品种示范费用3万元，其中每亩种植成本0.12万元，200亩费用2.4万元，差旅费0.6万元，共计3万元。二、①试验种子、肥料、农药、地膜、改良剂等田间试验材料费0.15万/年/亩；②3亩地块租赁、地块整理、栽培、田间管理、收获测产等费用0.6万/年/亩；③实验耗材、测试分析等费用两年四季合计2.5万；④交通、食宿费用1.8万/年；⑤推广示范种子、肥料、土壤改良剂采购0.04</v>
          </cell>
          <cell r="Q247">
            <v>723.85</v>
          </cell>
          <cell r="R247">
            <v>8.5</v>
          </cell>
          <cell r="S247">
            <v>430.55</v>
          </cell>
          <cell r="T247">
            <v>284.8</v>
          </cell>
          <cell r="U247" t="str">
            <v>韶关学院李海渤
15089851266
林昌华
18927884329
杨柳斌
15790982680
郑秋桦
13580109118
蒋园园
13826483600
许钦坤
13531451507
郭靖
 15220858251
惠州工程职业学院杨丽华15363866861</v>
          </cell>
        </row>
        <row r="247">
          <cell r="W247" t="str">
            <v>建议经费控制在50万以内。</v>
          </cell>
        </row>
        <row r="248">
          <cell r="N248" t="str">
            <v>项目内容：提供产业现状调研咨询服务和产业集群科技创新能力提升行动研究方案。落实举措：1、组建技术咨询团队。2、举办专业技术讲座。3、开设专业技术培训班。4、搭建产学研合作平台。5、建立联合实验室。</v>
          </cell>
          <cell r="O248" t="str">
            <v>南雄市涂料产业技术水平明显提升，相关企业技术骨干能力得到加强。2023年，联合实验室完成基本装备。2024年完成南雄市涂料产业技术水平的调研工作，联合实验室建成并投入使用。2025年开展人员培训两场，为企业开发两个新产品。</v>
          </cell>
          <cell r="P248" t="str">
            <v>1、100万元用于联合实验室建设。2、50万元用于项目开发。10万元用于技术人员培训。</v>
          </cell>
          <cell r="Q248">
            <v>175</v>
          </cell>
          <cell r="R248">
            <v>35</v>
          </cell>
          <cell r="S248">
            <v>75</v>
          </cell>
          <cell r="T248">
            <v>65</v>
          </cell>
          <cell r="U248" t="str">
            <v>韶关学院化学与土木工程学院（张圣领18927821461）</v>
          </cell>
        </row>
        <row r="248">
          <cell r="W248" t="str">
            <v>建议经费控制在50万以内。</v>
          </cell>
        </row>
        <row r="249">
          <cell r="N249" t="str">
            <v>项目内容：针对灵谭腐竹、蒻过藤婆茶等特色农产品，推动产品价值链延伸研究，提升附加值，丰富产品种类，探索生产深加工产品。落实举措：1.安排专员，组织团队对食品精深加工领域项目开展合作式技术攻关及精深加工等技术指导和咨询；2.协助当地政府及企业部门培训食品技术加工检测类人才。</v>
          </cell>
          <cell r="O249" t="str">
            <v>1.总体目标：促进藤茶产业的发展；提升腐竹产品品质提升。2023年目标：确定藤茶饮料的配方，落实可行性研究方案，初步确定中试生产方案；确定灵谭村腐竹产品提升的方案。2024年目标：协助推进生产中试藤茶饮料产品10000瓶，初步确定藤茶浓缩的生产厂址；协助提供延长腐竹保质期技术方案及指导，协助进行指导副产物相关产品开发。2025年目标：初步建成藤茶饮料的浓缩车间；进行豆制品的产业延伸。</v>
          </cell>
          <cell r="P249" t="str">
            <v>藤茶饮料的产业延伸预计水口镇拟投入110万，其中2023年产品的配方研发以及可行性研究报告预计10万，藤茶饮料浓缩液厂房建设100万。腐竹产品提升投入测算珠玑镇拟投入5万，其中厂房改造3万，产品研发2万。</v>
          </cell>
          <cell r="Q249">
            <v>116</v>
          </cell>
          <cell r="R249">
            <v>1</v>
          </cell>
          <cell r="S249">
            <v>33</v>
          </cell>
          <cell r="T249">
            <v>82</v>
          </cell>
          <cell r="U249" t="str">
            <v>韶关学院食品学院(肖仔君13726598355)</v>
          </cell>
        </row>
        <row r="249">
          <cell r="W249" t="str">
            <v>建议经费控制在50万以内。</v>
          </cell>
        </row>
        <row r="250">
          <cell r="N250" t="str">
            <v>对吴茱萸医药、医美产品研发进行指导；食用菌产学研项目规划，灵芝等食用菌产品的宣传与营销；开展沙田柚对糖尿病疗效的相关研究。</v>
          </cell>
          <cell r="O250" t="str">
            <v>推动产学研用深度融合，促进吴茱萸医药、医美产品研发，规划食用菌产学研项目，进行沙田柚对糖尿病疗效的研究，并在宣传与营销方面提供支持。
2023
1.向吴茱萸医药、医美产品研发团队提供指导，明确关键研发节点。
2.制定食用菌产学研项目初步规划，明确项目推进计划。
3.启动沙田柚对糖尿病疗效的研究，完成初步实验设计。
2024
1.完成吴茱萸医药、医美产品研发的最终指导，支持项目实施。
2.确保至少一个食用菌产学研项目完成规划，启动实施阶段。
3.开展沙田柚对糖尿病疗效的研究。
4.编写并发布不少于3篇关于食</v>
          </cell>
          <cell r="P250" t="str">
            <v>用于编写并发布关于食用菌产学研项目和沙田柚研究的资料和故事，通过新媒体宣传传播，包括宣传费、文案编写费等。</v>
          </cell>
          <cell r="Q250">
            <v>15</v>
          </cell>
          <cell r="R250">
            <v>2</v>
          </cell>
          <cell r="S250">
            <v>6</v>
          </cell>
          <cell r="T250">
            <v>6</v>
          </cell>
          <cell r="U250" t="str">
            <v>孙俊川 驻县服务队队长 13824416635</v>
          </cell>
        </row>
        <row r="250">
          <cell r="W250" t="str">
            <v>无意见。</v>
          </cell>
        </row>
        <row r="251">
          <cell r="N251" t="str">
            <v>开展医校科研合作，提升县人民医院和县妇幼保健院医学学术研究能力。</v>
          </cell>
          <cell r="O251" t="str">
            <v>提升县人民医院和县妇幼保健院医学学术研究能力，推动医校科研合作。
2023
1.确立医校科研合作的初步框架，明确合作方向和研究重点。
2.成立医学研究团队，包括医院和相关高校的专业人员，建立有效的合作机制。
3.制定医学研究项目计划，明确关键研究节点和时间表。
2024
1.完成医校科研合作的具体项目设计，确保项目的可行性和实施性。
2.至少申报1项市级以上重要医学研究课题，取得具体的研究成果。
3.发表不少于2篇相关医学研究论文，提高医院和学校的学术声誉。</v>
          </cell>
          <cell r="P251" t="str">
            <v>培训费用：用于科研培训专家教授劳务费、差旅费、课程设计费等。
具体项目设计和实施费用： 用于完成医校科研合作的具体项目设计，确保项目的可行性和实施性，包括项目设计费、实施费等。
医学研究课题申报费用： 用于申报市级以上重要医学研究课题，包括材料准备费、专业顾问费等。
研究成果费用： 用于发表医学研究论文，包括论文撰写费、投稿费、学术交流费用等。</v>
          </cell>
          <cell r="Q251">
            <v>9</v>
          </cell>
          <cell r="R251">
            <v>1</v>
          </cell>
          <cell r="S251">
            <v>4</v>
          </cell>
          <cell r="T251">
            <v>4</v>
          </cell>
          <cell r="U251" t="str">
            <v>孙俊川 驻县服务队队长 13824416635</v>
          </cell>
        </row>
        <row r="251">
          <cell r="W251" t="str">
            <v>无意见。</v>
          </cell>
        </row>
        <row r="252">
          <cell r="N252" t="str">
            <v>项目内容.“桉改药”中草药种植基地建设项目。落实举措：联合省委外办向桂头镇捐赠100万元，启动“桉改药”中草药种植基地建设。支持配合桂头镇政府以合浦山中草药种植基地为出发点，通过“药企+强镇富村公司+基地+农户”融合发展模式，进一步激活镇域经济发展潜力，加快一二三产融合发展，壮大镇域14个村集体经济收入，增加农户就近就业。</v>
          </cell>
          <cell r="O252" t="str">
            <v>总体目标：围绕绿美广东，发挥产业引领作用，建设“桉改药”示范基地。分年度目标：2023年度—协调企业提供中草药种苗及种植培训，签订合作协议。完成220亩首批种苗栽种、下肥、灌溉等工作。2024年度—扩大规模，推广种植面积达600亩。对接企业进行收购，打通上下游链条，进一步融合一二三产发展。2025年度—形成可持续发展的项目，为村集体经济每年提供50万的集体收入。</v>
          </cell>
          <cell r="P252" t="str">
            <v>载种、施肥等费用：50万元，首批中草药种苗购买：50万元，运营维护费用：15万/年。后续移交中草药公司联合桂头镇政府运营。</v>
          </cell>
          <cell r="Q252">
            <v>80</v>
          </cell>
          <cell r="R252">
            <v>50</v>
          </cell>
          <cell r="S252">
            <v>15</v>
          </cell>
          <cell r="T252">
            <v>15</v>
          </cell>
          <cell r="U252" t="str">
            <v>许润生（广东外语外贸大学党委组织部科长）13416169343
张洪荣（广东省委党校驻乳源一六镇工作队成员）15113347173</v>
          </cell>
        </row>
        <row r="252">
          <cell r="W252" t="str">
            <v>建议经费控制在50万以内。</v>
          </cell>
        </row>
        <row r="253">
          <cell r="N253" t="str">
            <v>项目内容：食用菌产业项目。落实举措：1.整合资源，加强基础设施建设。加强食用菌种植培训。2.建设“菌灵天下”科普研学路，连接梅田基地、百年党史路等，打造一体式研学、观光示范区。</v>
          </cell>
          <cell r="O253" t="str">
            <v>总体目标：按照“试验示范，逐步扩大”的工作思路，发展特色农业产业，进一步提升村民经济收入。分年度目标：2023年度—扩大种植规模。与三宝生物科技有限公司签订协议，启动三宝农文旅基础设施提升项目建设。2024年度—进一步扩大规模，推广种植面积。建设“菌灵天下”科普研学路，连接梅田基地、百年党史路等，打造一体式研学、观光示范区。2025年度—进一步扩大规模，带动更多村民在自家田地效仿种植赤松茸，形成“种给农民看，带着农民种”推广经验。</v>
          </cell>
          <cell r="P253" t="str">
            <v>已经引入三宝生物科技有限公司。2023年拟种植规模达到300亩，按每亩1000元配套维护费用。</v>
          </cell>
          <cell r="Q253">
            <v>90</v>
          </cell>
          <cell r="R253">
            <v>30</v>
          </cell>
          <cell r="S253">
            <v>30</v>
          </cell>
          <cell r="T253">
            <v>30</v>
          </cell>
          <cell r="U253" t="str">
            <v>许润生（广东外语外贸大学党委组织部科长）13416169343
张洪荣（广东省委党校驻乳源一六镇工作队成员）15113347173</v>
          </cell>
        </row>
        <row r="253">
          <cell r="W253" t="str">
            <v>建议经费控制在50万以内。</v>
          </cell>
        </row>
        <row r="254">
          <cell r="N254" t="str">
            <v>项目内容：促进顿岗镇在农业产业布局上持续发力、深化建设美丽圩镇，踔厉打造“农韵顿岗”品牌，实现农业增效、产业融合。落实举措：1.开展党建团建合作；2.开展人才培训合作；3.开展区域品牌化咨询；4.开展品牌推广合作；5.开展销售技能培训；6.共建学生创新实践基地。</v>
          </cell>
          <cell r="O254" t="str">
            <v>总目标：
通过每年定期开展党建共建活动2次以上，推动管理学院与始兴县顿岗镇的品牌党组织建设；组织人才培训6次以上，培训始兴县顿岗镇相关企业的管理干部和销售人员300人次以上；为“农韵顿岗”等区域化品牌建设提供品牌咨询，推动品牌影响力与知名度提升；为始兴县顿岗镇的农业企业、农产业提供品牌推广咨询建议；在始兴县顿岗镇建立大学生创新实践基地2个；
2024年目标：
推动管理学院党委、管理学院市场学系教工党支部与顿岗镇相关部门开展党建共建活动2次
组织相关企业管理干部培训1次，企业营销骨干培训1次，覆盖人员100</v>
          </cell>
          <cell r="P254" t="str">
            <v>合计30万元（3年，2024-2026）
（1）差旅费：18万元
赴始兴调研、相关活动差旅费用：1万元×5次×3年=15万元
国内其他地区典型乡村振兴案例调研：1万元×1次×3年=3万元
（2）资料收集费用：3万元
1万元×3年=3万元
（3）会议费、培训费与调研人员劳务费：8万元 
会议费培训费：2万元×3年=6万元
调研人员劳务费：0.1万元×20人次=2万元   
（4）其他费用支出：1万元，购买相关物料、宣传品等。
</v>
          </cell>
          <cell r="Q254">
            <v>30</v>
          </cell>
          <cell r="R254">
            <v>1</v>
          </cell>
          <cell r="S254">
            <v>16</v>
          </cell>
          <cell r="T254">
            <v>13</v>
          </cell>
          <cell r="U254" t="str">
            <v>负责人：区向丽（暨南大学管理学院党委书记），联系人：张泳（暨南大学管理学院院长助理，13580520825）</v>
          </cell>
        </row>
        <row r="254">
          <cell r="W254" t="str">
            <v>无意见。</v>
          </cell>
        </row>
        <row r="255">
          <cell r="N255" t="str">
            <v>项目内容：协助加强“张九龄宰相粉”区域公共品牌建设推广。落实举措：1.党建团建合作；2.开展“张九龄宰相粉”多种形式进校园；3.利用学科资源优势在标准化体系建设、市场营销、品牌建设、IP“破圈”、技术升级等方面提供规划引导和智力支撑，助力“小米粉”做成“大产业”。</v>
          </cell>
          <cell r="O255" t="str">
            <v>总体目标：在“张九龄宰相粉”区域公共品牌建设推广等方面开展合作，助力始兴县特色产业大发展。
 2023年目标                                                         通过党建带团建，与镇村党组织开展党建共建结对活动，启动始兴县“张九龄宰相粉”专项调研工作，开展大学生“三下乡”社会实践活动，聚集区域品牌建设、乡村教育关爱、直播助农等实践项目，助力乡村振兴。            2024年目标                              </v>
          </cell>
          <cell r="P255" t="str">
            <v>预计总经费36万元
①　调研费（含交通、食宿等）5万元/年；
②　会议费2万元/年；
③　宣传推广（含印刷费、拍摄视频等）：3万元/年；
④　物资采购：2万元/年</v>
          </cell>
          <cell r="Q255">
            <v>36</v>
          </cell>
          <cell r="R255">
            <v>6</v>
          </cell>
          <cell r="S255">
            <v>16</v>
          </cell>
          <cell r="T255">
            <v>14</v>
          </cell>
          <cell r="U255" t="str">
            <v>负责人：吴菁（暨南大学国际商学院院长）、徐岗（暨南大学国际商学院书记），联系人：杨德峰（商学院副院长，13286802168）</v>
          </cell>
        </row>
        <row r="255">
          <cell r="W255" t="str">
            <v>无意见。</v>
          </cell>
        </row>
        <row r="256">
          <cell r="N256" t="str">
            <v>1.高效育种技术研发与应用，共同培育兰花新品种；
2.种苗高效繁育、标准化栽培管理与花期精准调控技术推广示范；
3.广东省兰花种质资源保护、利用及溯源体系建设标准化试点；
4.兰花科普文化、兰花展览展示等宣传培训。</v>
          </cell>
          <cell r="O256" t="str">
            <v>从种质资源收集保存到新品种创制、生产新产品，形成全产业链的标准化技术示范，为翁源兰花产业持续高质量发展提供技术支撑和示范。2024：培育一批优质、株型小巧的国兰杂交兰，审定新品种2个； 针对兰花种质资源保护、利用及溯源体系建设标准化，形成相关标准初稿。
2025： 培育优质国兰杂交兰，建立种苗高效繁育技术体系进行示范推广， 审定新品种1-2个；完成标准化试点基地建设项目相关标准的发布。</v>
          </cell>
          <cell r="P256" t="str">
            <v>翁源县政府为省农科院专家团队在翁源开展科技服务活动提供每年40万元的经费补助。</v>
          </cell>
          <cell r="Q256">
            <v>120</v>
          </cell>
          <cell r="R256">
            <v>40</v>
          </cell>
          <cell r="S256">
            <v>40</v>
          </cell>
          <cell r="T256">
            <v>40</v>
          </cell>
          <cell r="U256" t="str">
            <v>朱根发（省农科院
环艺所所长、研究员）：13925098576</v>
          </cell>
        </row>
        <row r="256">
          <cell r="W256" t="str">
            <v>建议经费控制在50万以内。</v>
          </cell>
        </row>
        <row r="257">
          <cell r="N257" t="str">
            <v>1.共同培育特色品种；
2.联合开展三华李、九仙桃产业发展的关键共性问题研究和技术攻关；
3.三华李、九仙桃高效栽培管理技术研究与示范推广。</v>
          </cell>
          <cell r="O257" t="str">
            <v>根据翁源县三华李和九仙桃产业发展存在的关键瓶颈问题，在当地开展新技术试验和示范推广，促进产业提质增效。在完成产业调研、建设示范基地的基础上，2024年选出1-2个适宜当地发展的优良品种；2025年总结三华李、九仙桃提质增效栽培技术各1套，三华李优质果率提高10%-20%，九仙桃优质果率提高20%，申报1-2个品种审定。</v>
          </cell>
          <cell r="P257" t="str">
            <v>翁源县政府每年给研究院安排专项工作经费100万元</v>
          </cell>
          <cell r="Q257">
            <v>300</v>
          </cell>
          <cell r="R257">
            <v>100</v>
          </cell>
          <cell r="S257">
            <v>100</v>
          </cell>
          <cell r="T257">
            <v>100</v>
          </cell>
          <cell r="U257" t="str">
            <v>常晓晓（省农科院
果树所副研究员）：13609009723</v>
          </cell>
        </row>
        <row r="257">
          <cell r="W257" t="str">
            <v>建议经费控制在50万以内。</v>
          </cell>
        </row>
        <row r="258">
          <cell r="N258" t="str">
            <v>开展水稻新品种选育、品种提纯复壮、综合技术展示与研发、人才培训与培养、区域品牌培育等5项重点工作</v>
          </cell>
          <cell r="O258" t="str">
            <v>科技支撑助推翁源水稻产业转型升级提质增效。建立提纯复壮、水稻新品种选育、水稻产业技术综合示范展示等3个基地，打造1个区域品牌，选育适应当地种植的优质高产耐旱水稻品系2个，申报植物新品种权3个，审定水稻新品种1个。</v>
          </cell>
          <cell r="P258" t="str">
            <v>翁源县政府每年给研究院安排专项工作经费50万元</v>
          </cell>
          <cell r="Q258">
            <v>150</v>
          </cell>
          <cell r="R258">
            <v>50</v>
          </cell>
          <cell r="S258">
            <v>50</v>
          </cell>
          <cell r="T258">
            <v>50</v>
          </cell>
          <cell r="U258" t="str">
            <v>罗文永（省农科院
水稻所副研究员）：13424139157</v>
          </cell>
        </row>
        <row r="258">
          <cell r="W258" t="str">
            <v>建议经费控制在50万以内。</v>
          </cell>
        </row>
        <row r="259">
          <cell r="N259" t="str">
            <v>建设生态低碳茶园，开展低碳品种筛，品质提升与低碳加工，为翁源茶产业高质量发展提供科技支撑。</v>
          </cell>
          <cell r="O259" t="str">
            <v>推进翁源优势产业品质提升，形成以白茶为主、红绿茶为辅多茶类差异化发展的局面，带动产业提档升级、跨越发展，实现涉农镇企业品质提升、总产值突破。2024年开展调研，制定生态优化方案，建设生态低碳茶园，开展质提升关键技术研究。2025年制定标准，示范推广。</v>
          </cell>
        </row>
        <row r="259">
          <cell r="U259" t="str">
            <v>唐劲驰（省农科院茶叶所所长、研究员）：13560254006</v>
          </cell>
        </row>
        <row r="259">
          <cell r="W259" t="str">
            <v>建议补充经费预算。</v>
          </cell>
        </row>
        <row r="260">
          <cell r="N260" t="str">
            <v>申报农业厅项目，项目支持下在粤北蔬菜优势产区开展因地制宜地建设、优化和扩大工厂化、集约化、规模化的蔬菜育苗基础设施，引进与优化蔬菜集约化育苗专用的精量播种机、纸钵育苗机、基质生产设备、灌溉施肥一体化系统、物联网设施育苗环境信息系统软件等机械等装备和管理系统；筛选砧木品种和以环保可再生原料为主的育苗基质及其配套使用管理技术；集成嫁接技术、肥水管理、环境调控等技术，制定团体标准。</v>
          </cell>
          <cell r="O260" t="str">
            <v>应用新设施、新技术、新装备，在粤北地区布局建设以育嫁
接苗为主的工厂化、集约化、规模化蔬菜育苗中心，制定主要蔬菜品种育苗团体标准，提高蔬菜育苗设施现代化水平，提升我省优质蔬菜种苗的供苗能力。2024年引进技术、设施、装备各 1 套，编撰主要蔬菜品种育苗团体标准 3-5项，规划育苗中心设施。2025年，建成育苗中心设施面积达
100 亩以上，发布主要蔬菜品种育苗团体
标准3-5项，实现年产蔬菜种苗 1 亿株以上。</v>
          </cell>
        </row>
        <row r="260">
          <cell r="U260" t="str">
            <v>谢大森（省农科院
蔬菜所所长、研究员）：18998339302</v>
          </cell>
        </row>
        <row r="260">
          <cell r="W260" t="str">
            <v>建议补充经费预算。</v>
          </cell>
        </row>
        <row r="261">
          <cell r="N261" t="str">
            <v>协同县工信局，为本地企业开展培训、咨询和技术服务。</v>
          </cell>
          <cell r="O261" t="str">
            <v>1.2024年上半年，成立中心并挂牌，开展首次需求调研；下半年开展若干讲座并理顺中心的运作。          2.从2025年起，常态化开展中心工作，形成可推广的示范案例。</v>
          </cell>
          <cell r="P261" t="str">
            <v>平台软件开发，专家讲座费，交通费，食宿费</v>
          </cell>
          <cell r="Q261">
            <v>10</v>
          </cell>
          <cell r="R261">
            <v>0</v>
          </cell>
          <cell r="S261">
            <v>5</v>
          </cell>
          <cell r="T261">
            <v>5</v>
          </cell>
          <cell r="U261" t="str">
            <v>陈俊尧（工信局副局长），18927855518</v>
          </cell>
        </row>
        <row r="261">
          <cell r="W261" t="str">
            <v>建议进一步量化建设目标。</v>
          </cell>
        </row>
        <row r="262">
          <cell r="N262" t="str">
            <v>1.输送和培养高技能人才；               2.为企业技术革新提供科技支撑；         3.协同人社局、工信局、农业农村局、水务局等相关部门进行电子商务、电工、变电站值班员、水利行业等工种的高技能人才培训培养。</v>
          </cell>
          <cell r="O262" t="str">
            <v>1.为新丰县举办校园专场招聘会； 2.参与企业自动化生产线改造；3.2023年-2025年计划培训1000人次，2024年计划培养新丰县水利行业技能人才30人，2025年计划覆盖韶关各县区培养水利行业技能人才50-100人。</v>
          </cell>
          <cell r="P262" t="str">
            <v> </v>
          </cell>
          <cell r="Q262">
            <v>22</v>
          </cell>
          <cell r="R262">
            <v>2</v>
          </cell>
          <cell r="S262">
            <v>10</v>
          </cell>
          <cell r="T262">
            <v>10</v>
          </cell>
          <cell r="U262" t="str">
            <v>刘翠娜，人社局副局长</v>
          </cell>
        </row>
        <row r="262">
          <cell r="W262" t="str">
            <v>无意见。</v>
          </cell>
        </row>
        <row r="263">
          <cell r="N263" t="str">
            <v>1.建立“水稻+禾虫”综合种养模式示范基地，并进行技术集成；
2.研究制定并发布“水稻+禾虫”综合种养模式及标准；
3.建立禾虫工厂化高密度养殖、池塘立体养殖等模式示范基地，并进行技术集成示范推广。</v>
          </cell>
          <cell r="O263" t="str">
            <v>总体目标：
1.引进优良品种2个
2.推广实用技术2项
3.服务农户数（企业、专合组织） 40个（户）
4.培训和指导农业科技服务200人（次）
分年度量化指标：
1.2023-2024年度：引进优良品种1个，推广实用技术1项，服务农户数（企业、专合组织）10个（户），培训和指导农业科技服务 50人（次）；
2.2024-2025年度：引进优良品种1个，推广实用技术1项，服务农户数（企业、专合组织）10个（户），培训和指导农业科技服务 50人（次）；
3.2025-2026年度：引进优良品种1个，推广实用</v>
          </cell>
          <cell r="P263" t="str">
            <v>每年经费10万元，三年共30万元，
每年经费预算入选：
1.材料费5.5万元；
2.差旅费0.5万元；
3.培训费1万元；
4.劳务费2万元；
5.其他支出1万元。</v>
          </cell>
          <cell r="Q263">
            <v>30</v>
          </cell>
          <cell r="R263">
            <v>10</v>
          </cell>
          <cell r="S263">
            <v>10</v>
          </cell>
          <cell r="T263">
            <v>10</v>
          </cell>
          <cell r="U263" t="str">
            <v>陈兴汉（阳江职业技术学院水产专业带头人15089591978）</v>
          </cell>
        </row>
        <row r="263">
          <cell r="W263" t="str">
            <v>无意见。</v>
          </cell>
        </row>
        <row r="264">
          <cell r="N264" t="str">
            <v>1.开展以潭水镇为中心的南药种植情况调研；
2.确定病虫害防治方案；
3.组织相关专家进行现场指导和培训病虫害防治技术；
4.对病虫害防治情况进行跟踪和记录；
5.制定出科学、有效的病虫害防治措施；
6.将相关病虫害防治技术在阳春全市进行推广及应用。</v>
          </cell>
          <cell r="O264" t="str">
            <v>总体目标：建立以南药为主的病虫害防治措施，为南药的产品质量控制及产量的提高寻找一条可持续发展之路。
2024.01-2024.05：完成调研报告一份；
2024.06-2024.12：完成南药病虫害防治方案，并组织专家进行现场指导；
2025.01-2025.12：为南药产品质量控制确定可行性方案一份；
2026.01-2017.12:大力开展南药病虫害防治的宣传和推广，使农户实现增收。</v>
          </cell>
          <cell r="P264" t="str">
            <v>1.设备费：5万；
2.材料费（购置原、辅料、试剂费用等）：10万；
3.差旅费/会议费/合作交流费（考察、调研、技术推广、培训等费用）：5万；
4.出版／知识产权事务费（发表论文、申请专利、资料费用、装订费）：2万；
5.劳务费（请人工及专家指导费用）：5万；
6.其他费用：3万</v>
          </cell>
          <cell r="Q264" t="str">
            <v>30万</v>
          </cell>
          <cell r="R264" t="str">
            <v>0万</v>
          </cell>
          <cell r="S264" t="str">
            <v>20万</v>
          </cell>
          <cell r="T264" t="str">
            <v>10万</v>
          </cell>
          <cell r="U264" t="str">
            <v>钟旭美（食品质量与安全专业主任）
联系方式：13680608908</v>
          </cell>
        </row>
        <row r="264">
          <cell r="W264" t="str">
            <v>无意见。</v>
          </cell>
        </row>
        <row r="265">
          <cell r="N265" t="str">
            <v>以盘新村养殖的鸵鸟、药食同源中药材、蔬菜等为核心，研究产品保鲜技术、对其产品进行开发，并将鸵鸟肉、药食同源药材及特色果蔬与本地知名餐饮企业对接，促进相关产业及规模的不断扩大。并将鸵鸟肉开发成即食产品、将鸵鸟蛋、药食同源药材开发成文旅产品进行推广。</v>
          </cell>
          <cell r="O265" t="str">
            <v>建立以鸵鸟肉等农产品的保鲜、加工、包装、电商销售及品牌推广为一体的产品推广模式，为盘新村特色农产品发展找到一条可持续发展之路。
2024.01-2024.03：完成调研报告一份；
2024.04-2024.12：完成鸵鸟肉保鲜技术及深加工技术的研究，形成论文1篇；
2025.01-2025.12：形成鸵鸟肉产品完善的包装设计及推广模式，申请专利1项；
2026.01-2017.12:大力开展农产品品牌销售和推广，实现农产品线上线下销售模式，使农户实现增收。</v>
          </cell>
          <cell r="P265" t="str">
            <v>1.设备费：15万；
2.材料费（购置原、辅料、试剂费用等）：5万；
3.差旅费/会议费/合作交流费（考察、调研、技术推广、培训等费用）：3万；
4.出版／知识产权事务费（发表论文、申请专利、资料费用、装订费）：2万；
5.劳务费（请人工及专家指导费用）：2万；
6.其他费用：3万</v>
          </cell>
          <cell r="Q265">
            <v>20</v>
          </cell>
          <cell r="R265">
            <v>5</v>
          </cell>
          <cell r="S265">
            <v>5</v>
          </cell>
          <cell r="T265">
            <v>10</v>
          </cell>
          <cell r="U265" t="str">
            <v>钟旭美（食品质量与安全专业主任），13680608908</v>
          </cell>
        </row>
        <row r="265">
          <cell r="W265" t="str">
            <v>无意见。</v>
          </cell>
        </row>
        <row r="266">
          <cell r="N266" t="str">
            <v>1. 基于阳春特色农产品产业现状，深入一线，开展特色农产品种植、加工、贮运、电商销售等全产业技术指导和培训工作；
2.着重推动特色农产品仓储冷链保鲜及关键技术水平提升，补齐乡村农产品冷链保鲜贮运技术短板，解决鲜食特色农产品出村难题，选择重点村镇建设示范移动冷库并进行应用示范；
3.靶向聚焦特色农产品产地加工保藏技术需求，精准开展特色农产品精深加工关键技术指导工作，解决高端产业链中的技术难题。</v>
          </cell>
          <cell r="O266" t="str">
            <v>总体目标：
1. 建设特色农产品可移动式仓储保鲜示范冷库1个，补齐乡村农产品冷链保鲜贮运技术短板，解决鲜食特色农产品出村难题；
2. 精准开展特色农产品种植、加工、贮运、电商销售等全产业技术指导或培训工作200人次以上，提升特色农产品质量；
3. 精准开展3个品类特色农产品精深加工关键技术研发及指导工作，解决高端产业链中的技术难题，打响特色农产品品牌知名度。
分年度量化指标：
2023年10月-2024年10月  开展特色农产品加工、贮运技术指导和培训工作；选择重点村镇建设示范移动冷库并进行应用示范。
2</v>
          </cell>
          <cell r="P266" t="str">
            <v>1.设备费,合计9.84万元
（1）租用15平方移动式冷库1台，租金每月1050元，4年租金共计50400元；（2）购置特色农产品低温干燥设备1台，费用预计48000元；
2.材料费,合计9.25万元
（1）原材料：用于无特色农产品精深加工产品开发等所需原辅材料的费用。价格按照市场交易平均价格计算，仿野生山药70元/kg*250kg=1.75万元；香水柠檬8元/kg*1000kg=0.80万元；柠檬酸、柠檬酸钠、焦磷酸盐、复合磷酸盐等小计 2.00万元/吨×0.20 吨=0.40 万元。（2）试验试剂：用</v>
          </cell>
          <cell r="Q266">
            <v>25</v>
          </cell>
          <cell r="R266">
            <v>13</v>
          </cell>
          <cell r="S266">
            <v>6</v>
          </cell>
          <cell r="T266">
            <v>6</v>
          </cell>
          <cell r="U266" t="str">
            <v>余铭（省级工程中心主任）
13265044486</v>
          </cell>
        </row>
        <row r="266">
          <cell r="W266" t="str">
            <v>无意见。</v>
          </cell>
        </row>
        <row r="267">
          <cell r="N267" t="str">
            <v>1.本项目整合学校学科专业资源，以设计服务乡村建设、助力乡村产业发展，持续与阳春市八甲镇深度合作，提升当地冰激凌红薯、玉米和水晶鲷鱼的品牌形象与商业价值，切实增强农产品的市场竞争力，提升产品价格，增加当地种植农户的收入；2.本项目前期丝苗米、小生花蛋和水晶鲷鱼的包装设计均取得良好市场反响，打造出“八甲水晶鲷鱼”市场品牌,销售量均得到进一步增长。</v>
          </cell>
          <cell r="O267" t="str">
            <v>将按时间进度要求与当地对接，综合考虑成本等因素，促进设计成果落地。2023年10月-2024年8月 对当地冰淇淋红薯、玉米、水晶鲷鱼的设计方案开展对接，不断完善和改进设计方案，促进成果落地。2024年8月-2025年6月 宣传组师生制作新升级包装设计的农产品海报、视频等，凸显品牌特征、树立品牌价值。</v>
          </cell>
          <cell r="P267" t="str">
            <v>实地调研费用：2万（计划1年2次，每次10-15人师生团队往返包车交通及住宿费用）            打版打样费用：1万（10套包装，每套1000元）        展览费用：5万（10套包装及衍生视觉布置，如有外展，涉及场地费用和运输安装人工费）         资料及宣传费：2万（相关书籍及打印资料，媒体费用）</v>
          </cell>
          <cell r="Q267" t="str">
            <v>23</v>
          </cell>
          <cell r="R267" t="str">
            <v>3</v>
          </cell>
          <cell r="S267" t="str">
            <v>10</v>
          </cell>
          <cell r="T267" t="str">
            <v>10</v>
          </cell>
          <cell r="U267" t="str">
            <v>郭亮（广州美术学院视觉艺术设计学院党总支专职副书记），13632372306</v>
          </cell>
        </row>
        <row r="267">
          <cell r="W267" t="str">
            <v>无意见。</v>
          </cell>
        </row>
        <row r="268">
          <cell r="N268" t="str">
            <v>1.政府引导，企业主导，专家参与，协同当地建设肉桂产业发展中心。
2.组织专家团队加强产品研发。围绕肉桂护肤品、肉桂食品、植物源饲料添加剂等研究方向进行科研攻关。
3.加快科技成果转化。组织专家团队开展产业升级科技服务，加快产品孵化及落地。
4.协同推广品牌项目。组织相关产品的推广，帮助企业提升肉桂特色产业的科技附加值，提升品牌产品的市场影响力和知名度。 </v>
          </cell>
          <cell r="O268" t="str">
            <v>2024年：组建专家团队，开展肉桂产业调研，形成肉桂产业咨询报告。协同当地政府和企业组建肉桂产业发展中心。
2025年：组建专家团队，加强产品研发工作，完成2-3项肉桂护肤品、肉桂食品、植物源饲料添加剂等研究方向研发计划。加快产品孵化及落地，组织至少5家企业到当地考察，加大肉桂产品的推广。
2026年：引入社会资源，转化技术成果，推进产品转化投入市场。组织不少于2场肉桂产品推广会，争取落地1-2个合作项目。
2027年：加大产品品牌项目的推广力度，凝练产学研特色产业提升创新模式与经验。 </v>
          </cell>
          <cell r="P268" t="str">
            <v>根据平台建设，技术开发，技术服务需求，第三方检测需要的经费。</v>
          </cell>
          <cell r="Q268">
            <v>60</v>
          </cell>
          <cell r="R268">
            <v>20</v>
          </cell>
          <cell r="S268">
            <v>20</v>
          </cell>
          <cell r="T268">
            <v>20</v>
          </cell>
          <cell r="U268" t="str">
            <v>刘维（广东药科大学党政办副主任，13632303472）</v>
          </cell>
        </row>
        <row r="268">
          <cell r="W268" t="str">
            <v>建议经费控制在50万以内。</v>
          </cell>
        </row>
        <row r="269">
          <cell r="N269" t="str">
            <v>按照当地所需、学校所能的原则，提供技术和人才支撑，协助当地建设有资质的农残和重金属检测平台，支撑企业的出口需求的相关论证资料。</v>
          </cell>
          <cell r="O269" t="str">
            <v>2024年：协助政府企业建立检测平台，为检测平台提供技术支持。
2025年：协助检测平台争取获取资质认证，检测样品，服务企业。
2026-2027年：技术指导，开展检测样品，服务当地企业。</v>
          </cell>
          <cell r="P269" t="str">
            <v>根据平台建设，技术开发，技术服务需求，第三方检测需要的经费。</v>
          </cell>
          <cell r="Q269">
            <v>30</v>
          </cell>
          <cell r="R269">
            <v>10</v>
          </cell>
          <cell r="S269">
            <v>10</v>
          </cell>
          <cell r="T269">
            <v>10</v>
          </cell>
          <cell r="U269" t="str">
            <v>刘维（广东药科大学党政办副主任，13632303472）</v>
          </cell>
        </row>
        <row r="269">
          <cell r="W269" t="str">
            <v>无意见。</v>
          </cell>
        </row>
        <row r="270">
          <cell r="N270" t="str">
            <v>根据罗定市中职教育需要，选择罗定市内2所省级重点中职学校，试点中高职三二分段培养联合办学。</v>
          </cell>
          <cell r="O270" t="str">
            <v>2024签订《佛山职业技术学院与罗定中等职业技术学校中高职贯通培养“三二分段”试点合作协议》（高职专业名称：汽车检测与维修技术，中职专业名称：汽车运用与维修，2024年招生计划50人）</v>
          </cell>
          <cell r="P270" t="str">
            <v>5万元，计划50人。
开展专家论证及联合招生。</v>
          </cell>
          <cell r="Q270">
            <v>5</v>
          </cell>
          <cell r="R270">
            <v>0</v>
          </cell>
          <cell r="S270">
            <v>2.5</v>
          </cell>
          <cell r="T270">
            <v>2.5</v>
          </cell>
          <cell r="U270" t="str">
            <v>万颖
（佛山职业技术学院校办副主任）
18928512510</v>
          </cell>
        </row>
        <row r="270">
          <cell r="W270" t="str">
            <v>无意见。</v>
          </cell>
        </row>
        <row r="271">
          <cell r="N271" t="str">
            <v>1.达成共建意识，建立需求清单；
2.制定建设方案
3.签订协议
4.组织师生服务团开展服务
5.组织学生实习</v>
          </cell>
          <cell r="O271" t="str">
            <v>1.接纳师生服务人次不少于50人次/年
2.开展咨询服务不少于2次/年</v>
          </cell>
          <cell r="P271" t="str">
            <v>按照每人次200元成本计算</v>
          </cell>
          <cell r="Q271">
            <v>3</v>
          </cell>
          <cell r="R271">
            <v>1</v>
          </cell>
          <cell r="S271">
            <v>1</v>
          </cell>
          <cell r="T271">
            <v>1</v>
          </cell>
          <cell r="U271" t="str">
            <v>蒋忠海（驻县服务队队长、副院长）13724632907</v>
          </cell>
          <cell r="V271" t="str">
            <v>企业提供支持</v>
          </cell>
          <cell r="W271" t="str">
            <v>无意见。</v>
          </cell>
        </row>
        <row r="272">
          <cell r="N272" t="str">
            <v>1.达成共建意识，建立需求清单；
2.制定建设方案
3.签订协议
4.组织师生服务团开展服务
5.组织学生实习</v>
          </cell>
          <cell r="O272" t="str">
            <v>1.接纳师生服务人次不少于50人次/年
2.开展咨询服务不少于2次/年</v>
          </cell>
          <cell r="P272" t="str">
            <v>按照每人次200元成本计算</v>
          </cell>
          <cell r="Q272">
            <v>3</v>
          </cell>
          <cell r="R272">
            <v>1</v>
          </cell>
          <cell r="S272">
            <v>1</v>
          </cell>
          <cell r="T272">
            <v>1</v>
          </cell>
          <cell r="U272" t="str">
            <v>蒋忠海（驻县服务队队长、副院长）13724632907</v>
          </cell>
          <cell r="V272" t="str">
            <v>企业提供支持</v>
          </cell>
          <cell r="W272" t="str">
            <v>无意见。</v>
          </cell>
        </row>
        <row r="273">
          <cell r="N273" t="str">
            <v>1.达成共建意识，建立需求清单；
2.制定建设方案
3.签订协议
4.组织科研团队，开展科研和服务工作</v>
          </cell>
          <cell r="O273" t="str">
            <v>1.建立乡村工作站、博士工作坊、科技小院等3-5个
2.开展对接服务项目不少于10项</v>
          </cell>
          <cell r="P273" t="str">
            <v>建设科技服务点所需的前期投入，每个点位按照10万元投入。</v>
          </cell>
          <cell r="Q273">
            <v>50</v>
          </cell>
          <cell r="R273">
            <v>10</v>
          </cell>
          <cell r="S273">
            <v>20</v>
          </cell>
          <cell r="T273">
            <v>20</v>
          </cell>
          <cell r="U273" t="str">
            <v>蒋忠海（驻县服务队队长、副院长）13724632907</v>
          </cell>
          <cell r="V273" t="str">
            <v>需要省级专项资金支持</v>
          </cell>
          <cell r="W273" t="str">
            <v>无意见。</v>
          </cell>
        </row>
        <row r="274">
          <cell r="N274" t="str">
            <v>集聚科技成果转移转化中心及校地三方的资源优势，深入肉桂、无核黄皮、荔枝等传统特色农业生产一线，谋划文旅/食品品牌打造、电商品牌打造及运营，找准传统特色农业生产及加工痛点，做好产业统筹规划及数字化示范产线建设。。
无核黄皮特色产业整体调研及规划、无核黄皮生鲜及深加工产品工业化产线示范工程。
结合高校的生物制药、化学、环境生态等专业研究成果和人才团队，就已有的生态化、资源化、产业化的成果和技术，开展改进型、改造型培育和高质量深加工研发，进而实现特色农产品产业化。</v>
          </cell>
          <cell r="O274" t="str">
            <v>打造校地共建的产业孵化基地，探索校地合作的长效机制，每年接收为当地经济发展提供人才、技术支持。
特色黄皮产业高质量产业链延伸，在原有的产业基础上挖掘深加工工艺技术，打造更多健康食品。南药农产品种养殖，深加工技术，育种育苗，技术设备装备研发预计200万元</v>
          </cell>
          <cell r="P274" t="str">
            <v>三年投入经费600万元。
日常运营、维护、水电支出：100万元；
开展各类培训活动：30万元；
科技实践活动：20万元。
科技人员的食宿、交通、日常办公等费用，以及仪器设备的购置50万元。</v>
          </cell>
          <cell r="Q274">
            <v>600</v>
          </cell>
          <cell r="R274">
            <v>200</v>
          </cell>
          <cell r="S274">
            <v>200</v>
          </cell>
          <cell r="T274">
            <v>200</v>
          </cell>
          <cell r="U274" t="str">
            <v>胡正发（工作队队长）18902770611</v>
          </cell>
        </row>
        <row r="274">
          <cell r="W274" t="str">
            <v>建议经费控制在50万以内。</v>
          </cell>
        </row>
        <row r="275">
          <cell r="N275" t="str">
            <v>（1）大珠母贝驯化群体繁育；（2）开展室内中间培育，提高苗种存活率。</v>
          </cell>
          <cell r="O275" t="str">
            <v>繁育大珠母贝苗种50-100万粒。</v>
          </cell>
          <cell r="P275" t="str">
            <v>首期投入经费5万元整（主要用于团队往返雷州差旅费）</v>
          </cell>
          <cell r="Q275">
            <v>15</v>
          </cell>
          <cell r="R275">
            <v>5</v>
          </cell>
          <cell r="S275">
            <v>5</v>
          </cell>
          <cell r="T275">
            <v>5</v>
          </cell>
          <cell r="U275" t="str">
            <v>王庆恒教授
13149325659</v>
          </cell>
        </row>
        <row r="275">
          <cell r="W275" t="str">
            <v>无意见。</v>
          </cell>
        </row>
        <row r="276">
          <cell r="N276" t="str">
            <v>（1）开展雷州山羊种质资源保护工作，提高雷州山羊良种率；（2）系统筛选和挖掘雷州山羊的动物遗传资源，建立雷州山羊品系繁育体系；（3）构建适合雷州山羊的高效繁殖技术体系，提高种羊繁殖效率。</v>
          </cell>
          <cell r="O276" t="str">
            <v>（1）形成雷州山羊生产性能分析报告1份；（2）形成雷州山羊档案资料1份；（3） 形成雷州山羊的高效繁殖改良模式1套；（4）形成雷州山羊种质资源保护方案1套。</v>
          </cell>
          <cell r="P276" t="str">
            <v>首期投入经费5万元整（主要用于团队往返雷州差旅费）</v>
          </cell>
          <cell r="Q276">
            <v>15</v>
          </cell>
          <cell r="R276">
            <v>5</v>
          </cell>
          <cell r="S276">
            <v>5</v>
          </cell>
          <cell r="T276">
            <v>5</v>
          </cell>
          <cell r="U276" t="str">
            <v>于海滨博士
18686609912</v>
          </cell>
        </row>
        <row r="276">
          <cell r="W276" t="str">
            <v>无意见。</v>
          </cell>
        </row>
        <row r="277">
          <cell r="N277" t="str">
            <v>（1）示范马氏珠母贝新品种的扩繁和养殖技术，其繁育、制种达到规模化水平；（2）培育马氏珠母贝抗逆新品系，提高珍珠贝存活率；（3）培训育苗、育珠技术人员、养殖户，提升产业技术化水平。</v>
          </cell>
          <cell r="O277" t="str">
            <v>（1）繁育马氏珠母贝“海选1号”苗种1亿粒，免费赠送给当地的养殖户养殖；（2）培育马氏珠母贝新品系1个；（3）培训育苗、育珠技术人员、养殖户30人次以上。</v>
          </cell>
          <cell r="P277" t="str">
            <v>首期投入经费5万元整（主要用于团队往返雷州差旅费）</v>
          </cell>
          <cell r="Q277">
            <v>15</v>
          </cell>
          <cell r="R277">
            <v>5</v>
          </cell>
          <cell r="S277">
            <v>5</v>
          </cell>
          <cell r="T277">
            <v>5</v>
          </cell>
          <cell r="U277" t="str">
            <v>杨创业博士
15622085063</v>
          </cell>
        </row>
        <row r="277">
          <cell r="W277" t="str">
            <v>无意见。</v>
          </cell>
        </row>
        <row r="278">
          <cell r="N278" t="str">
            <v>（1）石斑鱼亲本资源库的构建；（2）石斑鱼良种选育研究；（3）石斑鱼优良种苗繁育；（4） 石斑鱼良种推广。</v>
          </cell>
          <cell r="O278" t="str">
            <v>（1）申请专利1-2件；（2）协助建立石斑鱼核心繁育群体1个；（3）协助建立石斑鱼种质分析技术1项；（4）发表学术论文1-2篇。</v>
          </cell>
          <cell r="P278" t="str">
            <v>首期投入经费5万元整（主要用于团队往返雷州差旅费）</v>
          </cell>
          <cell r="Q278">
            <v>15</v>
          </cell>
          <cell r="R278">
            <v>5</v>
          </cell>
          <cell r="S278">
            <v>5</v>
          </cell>
          <cell r="T278">
            <v>5</v>
          </cell>
          <cell r="U278" t="str">
            <v>陈华谱教授
18820706692</v>
          </cell>
        </row>
        <row r="278">
          <cell r="W278" t="str">
            <v>无意见。</v>
          </cell>
        </row>
        <row r="279">
          <cell r="N279" t="str">
            <v>（1）优质抗病杂交稻新品种展示和筛选试验，综合评价优质品种的农艺性状、产量性状和生态适应性；（2）新品种高产栽培技术的示范试验研究；（3）开展相关技术指导和培训工作。</v>
          </cell>
          <cell r="O279" t="str">
            <v>（1）建立杂交稻新品种生产示范基地30亩；（2）展示优质抗病杂交稻新品种5个品种以上；（3）研发配套高产规范化栽培技术规程1套。</v>
          </cell>
          <cell r="P279" t="str">
            <v>首期投入经费5万元整（主要用于团队往返雷州差旅费）</v>
          </cell>
          <cell r="Q279">
            <v>15</v>
          </cell>
          <cell r="R279">
            <v>5</v>
          </cell>
          <cell r="S279">
            <v>5</v>
          </cell>
          <cell r="T279">
            <v>5</v>
          </cell>
          <cell r="U279" t="str">
            <v>黄永相副教授
13420190418</v>
          </cell>
        </row>
        <row r="279">
          <cell r="W279" t="str">
            <v>无意见。</v>
          </cell>
        </row>
        <row r="280">
          <cell r="N280" t="str">
            <v>（1）筛选最佳杂交组合；（2）开展地产非常规饲料资源开发、评价和利用；（3）缓解西门塔尔公犊热应激育肥技术体系构建；（4）肉牛TMR全混合日粮研制；（5）饲用牧草及全株青贮玉米种植、加工、利用技术体系构建；（6）高档牛肉生产技术体系研究。</v>
          </cell>
          <cell r="O280" t="str">
            <v>（1）建立二元或三元杂交育肥模式；（2）不同生理阶段肉牛全混合日粮配方4-5种；（3）开发地产非常规饲料资源3-4种；（4）开发抗热应激饲料添加剂1-2种；（5）发表相关论文2-3篇，授权发明专利1-2项。</v>
          </cell>
          <cell r="P280" t="str">
            <v>首期投入经费5万元整（主要用于团队往返雷州差旅费）</v>
          </cell>
          <cell r="Q280">
            <v>15</v>
          </cell>
          <cell r="R280">
            <v>5</v>
          </cell>
          <cell r="S280">
            <v>5</v>
          </cell>
          <cell r="T280">
            <v>5</v>
          </cell>
          <cell r="U280" t="str">
            <v>尹福泉教授
15913509615</v>
          </cell>
        </row>
        <row r="280">
          <cell r="W280" t="str">
            <v>无意见。</v>
          </cell>
        </row>
        <row r="281">
          <cell r="N281" t="str">
            <v>依托地方的饮食文化及地方小食为基础，充分发挥学校的专业优势，通过科普、宣讲、技术指导等形式，协助推动地方小食的健康发展，打造美食小镇名片。</v>
          </cell>
          <cell r="O281" t="str">
            <v>与廉江市兴旺农业发展有限公司签订战略合作框架协议，进一步深化产学研合作，探索协同育人设立“岭南师范学院产学研基地”，聚焦产学研合作建立“湛江市大中小学生食育教育（烹饪技能培训）基地”，设立乡村振兴的“新时代乡村居民烹饪技能培训教育基地”，设立兴旺好百千万工程创业孵化基地，成为“预制菜产业学院”（省级）的合作建设单位，同时结合建设“科技小院”打造“安铺美食小镇”</v>
          </cell>
        </row>
        <row r="281">
          <cell r="U281" t="str">
            <v>岭南师范学院：食品科学与工程学院书记：邱飞18820623369
廉江市：市人力资源和社会保障局（杨晓文）13822538299、市农业农村局（曹忠芬）13824819666</v>
          </cell>
        </row>
        <row r="281">
          <cell r="W281" t="str">
            <v>建议补充经费预算。</v>
          </cell>
        </row>
        <row r="282">
          <cell r="N282" t="str">
            <v>共建“双百行动”实践基地，开展科技创新、技术培训、创新创业、实习锻炼，布局设点，建立产学研用协同创新机制。</v>
          </cell>
          <cell r="O282" t="str">
            <v>1.共建校外实训基地。和廉江财经外贸领域、文化艺术领域企业合作，共同打造校外实践教学基地，服务当地经济文化领域人才培养和技术改良提升；
2.打造创新创业教育基地。与当期政府机构和企业合作，共同打造产、学、研教学实践平台，助力共同研发成果在廉江当地和经济文化领域中的实际运用和产业转化；
3.利用国家大力推广市域产教联合体、产教共同体、产教融合实践中心建设的契机，积极与廉江当地政府、园区和企业合作，共建新型产教融合平台，利用平台辐射、惠及当地教育、文化、经济的发展。
4.挖掘当地的资源、特色和需求，结合学校创</v>
          </cell>
        </row>
        <row r="282">
          <cell r="U282" t="str">
            <v>广东省外语艺术职业学院：校企合作与实训管理部部长张晖
13380025630；教务部部长梁振辉 13699731327、科学技术部部长王 迪 13710695916；创新创业学院院长尹春洁 13527815576、音乐舞蹈学院书记林裕旭 13724802698
廉江市：市教育局（吴廷武）13822539338、市团委（黄水秀）13790985522</v>
          </cell>
        </row>
        <row r="282">
          <cell r="W282" t="str">
            <v>建议补充经费预算。</v>
          </cell>
        </row>
        <row r="283">
          <cell r="N283" t="str">
            <v>通过科研平台共建、联合开展科研攻关、合作产出科研成果、联合申报科研课题或成果奖项、联合举办学术论坛等方式开展科研合作。通过对番石榴栽培技术、鲜果采后贮藏及加工等产业需求开展产学研合作。</v>
          </cell>
          <cell r="O283" t="str">
            <v>力争合作期间在产学研合作、基地共建、人员互聘、研究生联合培养、学生就业等领域全面开展战略合作，形成资源互补，实现双赢的局面。</v>
          </cell>
        </row>
        <row r="283">
          <cell r="U283" t="str">
            <v>生命与技术学院院长：刘锴栋15876392616
廉江市：市农业农村局（曹忠芬）13824819666</v>
          </cell>
        </row>
        <row r="283">
          <cell r="W283" t="str">
            <v>建议补充经费预算。</v>
          </cell>
        </row>
        <row r="284">
          <cell r="N284" t="str">
            <v>利用学校自身的专业人才优势，充分发挥学校的科研力量，积极服务地方小家电产业发展，极力打造小家电产业园。</v>
          </cell>
          <cell r="O284" t="str">
            <v>1.充分发挥科研力量，助力廉江市小家电、新能源、道地南药等产业的改性塑料、金属材料、镀层材料、光电转换材料、清洁能源材料、新药研发等。
2.拟通过“新一代人工智能赋能廉江家电产业高质量发展的机理及对策研究”、“基于事件系统理论视角下廉江家电企业管理实践中的应用研究”两个项目展开合作。
3.针对小家电产业组建工业自动化科研团队、电饭煲产品涂层研究团队、工业模具及参数化结构设计团队、产品工业设计创新团队、发热技术研究团队，依托政府科研项目，积极对接企业开展技术攻关项目研究，分批派驻骨干科研教师进驻企业，解决企</v>
          </cell>
        </row>
        <row r="284">
          <cell r="U284" t="str">
            <v>岭南师范学院：科研处处长：刘群慧13536413866
廉江市：市科工贸和信息化局（刘敬梅）13590038008</v>
          </cell>
        </row>
        <row r="284">
          <cell r="W284" t="str">
            <v>建议补充经费预算。</v>
          </cell>
        </row>
        <row r="285">
          <cell r="N285" t="str">
            <v>通过科研平台共建、联合开展科研攻关、合作产出科研成果、联合申报科研课题或成果奖项、联合举办学术论坛等方式开展科研合作。通过对番石榴栽培技术、鲜果采后贮藏及加工等产业需求开展产学研合作。</v>
          </cell>
          <cell r="O285" t="str">
            <v>力争合作期间在产学研合作、基地共建、人员互聘、研究生联合培养、学生就业等领域全面开展战略合作，形成资源互补，实现双赢的局面。</v>
          </cell>
        </row>
        <row r="285">
          <cell r="U285" t="str">
            <v>生命与技术学院院长：刘锴栋15876392616
廉江市：市农业农村局（曹忠芬）13824819666</v>
          </cell>
        </row>
        <row r="285">
          <cell r="W285" t="str">
            <v>建议补充经费预算。</v>
          </cell>
        </row>
        <row r="286">
          <cell r="N286" t="str">
            <v>通过科研平台共建、联合开展科研攻关、合作产出科研成果、联合申报科研课题或成果奖项、联合举办学术论坛等方式开展科研合作。通过对番石榴栽培技术、鲜果采后贮藏及加工等产业需求开展产学研合作。</v>
          </cell>
          <cell r="O286" t="str">
            <v>力争合作期间在产学研合作、基地共建、人员互聘、研究生联合培养、学生就业等领域全面开展战略合作，形成资源互补，实现双赢的局面。</v>
          </cell>
        </row>
        <row r="286">
          <cell r="U286" t="str">
            <v>生命与技术学院院长：刘锴栋15876392616
廉江市：市农业农村局（曹忠芬）13824819666</v>
          </cell>
        </row>
        <row r="286">
          <cell r="W286" t="str">
            <v>建议补充经费预算。</v>
          </cell>
        </row>
        <row r="287">
          <cell r="N287" t="str">
            <v>通过科研平台共建、联合开展科研攻关、合作产出科研成果、联合申报科研课题或成果奖项、联合举办学术论坛等方式开展科研合作。通过对番石榴栽培技术、鲜果采后贮藏及加工等产业需求开展产学研合作。</v>
          </cell>
          <cell r="O287" t="str">
            <v>力争合作期间在产学研合作、基地共建、人员互聘、研究生联合培养、学生就业等领域全面开展战略合作，形成资源互补，实现双赢的局面。</v>
          </cell>
        </row>
        <row r="287">
          <cell r="U287" t="str">
            <v>生命与技术学院院长：刘锴栋15876392616
廉江市：市农业农村局（曹忠芬）13824819666</v>
          </cell>
        </row>
        <row r="287">
          <cell r="W287" t="str">
            <v>建议补充经费预算。</v>
          </cell>
        </row>
        <row r="288">
          <cell r="N288" t="str">
            <v>通过协助城乡建设完整的红色文化链，同时借助校友在社会的影响力，助推地方文旅产业发展。</v>
          </cell>
          <cell r="O288" t="str">
            <v>1.开发智慧廉江旅游APP
2.利用人才和校友资源，助力廉江开展工业和农业旅游，通过道地南药、果蔬菜、采摘、加工等农产品的特色，扩大旅游宣传的深度和广度。
3.获取资源支持编写出版廉江红色文化读本、“建库开河”精神读本等出版物、教材，
4.组建师生语言翻译服务团队，对接廉江旅游宣传部门，为廉江市文旅形象塑造宣传提供语言翻译服务支持</v>
          </cell>
        </row>
        <row r="288">
          <cell r="U288" t="str">
            <v>岭南师范学院：科研处（刘群慧13536413866）、校友办
廉江市：市文化广电旅游体育局（苏锡豪）13822530099</v>
          </cell>
        </row>
        <row r="288">
          <cell r="W288" t="str">
            <v>建议补充经费预算。</v>
          </cell>
        </row>
        <row r="289">
          <cell r="N289" t="str">
            <v>通过协助地方文旅项目管理、创新创业、市场分析与管理、酒店管理、财务管理、乡村规划建设、电子商务、信息化农业、舞蹈培训、文化艺术创新等方面的管理设计，促使文旅产业规范化、市场化。</v>
          </cell>
          <cell r="O289" t="str">
            <v>1.发挥工业设计专业的学科特色，通过前期开展廉江市工业旅游IP调研、设计提取、手信产品设计开发、自媒体市场营销包装、品牌设计等做大做强、做出特色，打造廉江全国电饭煲之乡的工业旅游名片；
2.打造2-3家优质工业旅游路线，面向中小学开展现代工业自动化、人工智能化等高科技工业旅游教育基地，强化青少年的地域工业自豪感和职业感</v>
          </cell>
        </row>
        <row r="289">
          <cell r="U289" t="str">
            <v>岭南师范学院：商学院（许抄军15975970907）
廉江市：市文化广电旅游体育局（苏锡豪）13822530099</v>
          </cell>
        </row>
        <row r="289">
          <cell r="W289" t="str">
            <v>建议补充经费预算。</v>
          </cell>
        </row>
        <row r="290">
          <cell r="N290" t="str">
            <v>通过技术支持、人才支撑，服务廉江小家电产业、特色农业发展，同时利用校友资源帮助把种植粮食、蔬菜、水果等进行推广销售，提升撂荒地使用率。</v>
          </cell>
          <cell r="O290" t="str">
            <v>1.对接廉江市农业农村局、廉江市农业技术推广中心，调研各镇农业发展现状，形成调研报告，确定科技支撑方向；
2.针对不同镇、不同产业，开展针对性的定点科技支撑，力争转化新技术、新品种、新方法10-15项，建成示范基地20-30个；
3.搭建农产品交流平台。通过建群或引导相关校友会实地走访的方式，搭建与廉江农产品交流平台，实现廉江农副产品与我校校友的顺利对接，从而为农副产品的推广销售拓宽渠道。</v>
          </cell>
        </row>
        <row r="290">
          <cell r="U290" t="str">
            <v>岭南师范学院：科研处处长：刘群慧13536413866
廉江市：市农业农村局（曹忠芬）13824819666、市科工贸和信息化局（刘敬梅）13590038008</v>
          </cell>
        </row>
        <row r="290">
          <cell r="W290" t="str">
            <v>建议补充经费预算。</v>
          </cell>
        </row>
        <row r="291">
          <cell r="N291" t="str">
            <v>为乡村振兴提供文艺支持，开展相关文艺活动</v>
          </cell>
          <cell r="O291" t="str">
            <v>1.与龙健集团按照劳动教育实践基地合作协议进行建设；
2.结合当地对于音乐教师或文旅行业技术技能人才的培养提升计划，与廉江市教育局、龙健集团开展中小学音乐教师师资培训等，开展系列“送教下基层（乡）活动”；
3.充分发挥音乐舞蹈学院专业特色和办学优势，通过开展送演出下基层（乡）、数字音乐展示活动等多种形式助力当地特色音乐小镇建设；
4.与龙健集团及廉江的相关文化企业合作，共同打造音乐科技产业学院。结合廉江的地域特色和文化底蕴，以音乐科技产业为核心，助力具有廉江特色的文化创意产业发展。</v>
          </cell>
        </row>
        <row r="291">
          <cell r="U291" t="str">
            <v>广东省外语艺术职业学院：校团委书记朱丹 15902095599；音乐舞蹈学院院长陈路芳 18922405858
廉江市：市文化广电旅游体育局（苏锡豪）13822530099、市教育局（吴廷武）13822539338、市团委（黄水秀）13790985522</v>
          </cell>
        </row>
        <row r="291">
          <cell r="W291" t="str">
            <v>建议补充经费预算。</v>
          </cell>
        </row>
        <row r="292">
          <cell r="N292" t="str">
            <v>探索协同育人设立“岭南师范学院产学研基地”，聚焦产学研合作建立“湛江市大中小学生食育教育（烹饪技能培训）基地”，聚焦乡村振兴设立“新时代乡村居民烹饪技能培训教育基地”，开展乡村振兴农产品宣传与推广工作</v>
          </cell>
          <cell r="O292" t="str">
            <v>通过学校食品科学与工程学院的专业优势，助力廉江产业发展。</v>
          </cell>
        </row>
        <row r="292">
          <cell r="U292" t="str">
            <v>岭南师范学院：食品科学与工程学院书记：邱飞18820623369
廉江市：市人力资源和社会保障局（杨晓文）13822538299</v>
          </cell>
        </row>
        <row r="292">
          <cell r="W292" t="str">
            <v>建议补充经费预算。</v>
          </cell>
        </row>
        <row r="293">
          <cell r="N293" t="str">
            <v>通过科研平台共建、联合开展科研攻关、合作产出科研成果、联合申报科研课题或成果奖项、联合举办学术论坛等方式开展科研合作。通过对番石榴栽培技术、鲜果采后贮藏及加工等产业需求开展产学研合作。</v>
          </cell>
          <cell r="O293" t="str">
            <v>力争合作期间在产学研合作、基地共建、人员互聘、研究生联合培养、学生就业等领域全面开展战略合作，形成资源互补，实现双赢的局面。</v>
          </cell>
        </row>
        <row r="293">
          <cell r="U293" t="str">
            <v>生命与技术学院院长：刘锴栋15876392616
廉江市：市农业农村局（曹忠芬）13824819666</v>
          </cell>
        </row>
        <row r="293">
          <cell r="W293" t="str">
            <v>建议补充经费预算。</v>
          </cell>
        </row>
        <row r="294">
          <cell r="N294" t="str">
            <v>通过科研平台共建、联合开展科研攻关、合作产出科研成果、联合申报科研课题或成果奖项、联合举办学术论坛等方式开展科研合作。通过对番石榴栽培技术、鲜果采后贮藏及加工等产业需求开展产学研合作。</v>
          </cell>
          <cell r="O294" t="str">
            <v>力争合作期间在产学研合作、基地共建、人员互聘、研究生联合培养、学生就业等领域全面开展战略合作，形成资源互补，实现双赢的局面。</v>
          </cell>
        </row>
        <row r="294">
          <cell r="U294" t="str">
            <v>生命与技术学院院长：刘锴栋15876392616
廉江市：市农业农村局（曹忠芬）13824819666</v>
          </cell>
        </row>
        <row r="294">
          <cell r="W294" t="str">
            <v>建议补充经费预算。</v>
          </cell>
        </row>
        <row r="295">
          <cell r="N295" t="str">
            <v>组织学生团队利用专业优势，挖掘乡村价值，盘活集体资产，加强廉江市旅游宣传，协助廉江市发展农文旅产业。</v>
          </cell>
          <cell r="O295" t="str">
            <v>组织财会金融学院专业教师和学生，为当地提供电商、直播销售农产品等专业培训，扩大当地特色农产品知名度，挖掘乡村价值；就当地特色文旅产业进行直播宣传，提升旅游知名度和吸引力。
1.精心打造电商与直播销售培训课程资源：发挥学校电商专业师资团队优势，挖掘乡村价值以当地农业、小家电或餐饮特色，设计课程内容，制作成生动有趣、浅显易懂的电商销售和直播短视频课程资源。依托新媒体、网络教学平台、远程教育等网上课堂，开展免费培训、实战演练等，满足乡村企业员工、居民多层次、多样化的学习需求；
2.通过直播项目完成农产品宣传推广</v>
          </cell>
        </row>
        <row r="295">
          <cell r="U295" t="str">
            <v>广东省外语艺术职业学院：校团委书记：朱丹
15902095599；
财会金融学院副院长马韵 13802523592；餐饮旅游学院书记肖庆波 13922230566
廉江市：市农业农村局（曹忠芬）13824819666、市文化广电旅游体育局（苏锡豪）13822530099、市人力资源和社会保障局（杨晓文）13822538299</v>
          </cell>
        </row>
        <row r="295">
          <cell r="W295" t="str">
            <v>建议补充经费预算。</v>
          </cell>
        </row>
        <row r="296">
          <cell r="N296" t="str">
            <v>①通过健康服务和宣传普及老年健康科学知识；②营造有利于老年人健康生活的社会环境；③联合遂溪县相关企业共同研发提高免疫力、抗炎、抗抑郁及促进肠道功能的系列益生菌产品；④致力于将遂溪县长寿之乡的人文资源开发成相应的医药健康产业</v>
          </cell>
          <cell r="O296" t="str">
            <v>总体目标：开展对百岁老人医疗保健及最终探访工作，明确遂溪老人长寿与肠道菌群的关系，提升遂溪国际长寿之乡的品牌
年度目标：年均覆盖人数不少于当地定向人群的30%</v>
          </cell>
          <cell r="P296" t="str">
            <v>研发经费30万元。包括走访、交通、科研经费等。项目已立项2023年省科技创新战略专项资金（大专项+任务清单）、市科技发展专项
资金竞争性分配项目，项目经费为30万，全额用于专项资金。</v>
          </cell>
          <cell r="Q296">
            <v>30</v>
          </cell>
          <cell r="R296">
            <v>10</v>
          </cell>
          <cell r="S296">
            <v>10</v>
          </cell>
          <cell r="T296">
            <v>10</v>
          </cell>
          <cell r="U296" t="str">
            <v>李雪萌（广东医科大学教授） 13286835043</v>
          </cell>
        </row>
        <row r="296">
          <cell r="W296" t="str">
            <v>无意见。</v>
          </cell>
        </row>
        <row r="297">
          <cell r="N297" t="str">
            <v>在服务吴川本地企业生产一线技术需求为目标，瞄准吴川本地水产养殖与加工等现代农业产业、月饼产业、塑料鞋产业、羽绒产业、空港物流产业等经济特色，依托广东机电职业教育集团行业协会、企业和高校三大联盟等优势资源，充分利用本院在冷链物流、模具、机械一体化、电气自动化、计算机、工业设计、产品艺术设计、物流管理、跨境电商、市场营销等专业或技术方面的高端人才资源，开展技术改进、技术创新、科技成果转化、科技人才素质能力提升等方面的服务。</v>
          </cell>
          <cell r="O297" t="str">
            <v>每年开展1次</v>
          </cell>
          <cell r="P297">
            <v>9</v>
          </cell>
          <cell r="Q297">
            <v>9</v>
          </cell>
          <cell r="R297">
            <v>3</v>
          </cell>
          <cell r="S297">
            <v>3</v>
          </cell>
          <cell r="T297">
            <v>3</v>
          </cell>
          <cell r="U297" t="str">
            <v>谢礼炮（副队长）15913103711</v>
          </cell>
        </row>
        <row r="297">
          <cell r="W297" t="str">
            <v>无意见。</v>
          </cell>
        </row>
        <row r="298">
          <cell r="N298" t="str">
            <v>以帮扶塘㙍镇的高油酸花生种植和水果牛奶玉米轮番种植基地为基础，以东村村、杨屋村村委会为联合业主，投入179多万元建设有冷库功能的农产品加工厂，通过发挥两家村委会居间组织作用和将加工厂发租，帮助东村村、杨屋村村委会集体增收，助力解决土地撂荒、土质改良、农业产业缺乏有力支撑、农业用地产值不高等问题。</v>
          </cell>
          <cell r="O298" t="str">
            <v>2023年规划，2024年实施</v>
          </cell>
          <cell r="P298">
            <v>179.98</v>
          </cell>
          <cell r="Q298">
            <v>179.98</v>
          </cell>
          <cell r="R298">
            <v>20</v>
          </cell>
          <cell r="S298">
            <v>159.98</v>
          </cell>
          <cell r="T298">
            <v>0</v>
          </cell>
          <cell r="U298" t="str">
            <v>谢礼炮（副队长）15913103711</v>
          </cell>
        </row>
        <row r="298">
          <cell r="W298" t="str">
            <v>建议经费控制在50万以内。</v>
          </cell>
        </row>
        <row r="299">
          <cell r="N299" t="str">
            <v>每年在吴川召开一次高质量发展学术论坛，提升吴川市社会影响力。</v>
          </cell>
          <cell r="O299" t="str">
            <v>每年举办1期</v>
          </cell>
        </row>
        <row r="299">
          <cell r="U299" t="str">
            <v>周仲高（队长）13570320509</v>
          </cell>
          <cell r="V299" t="str">
            <v>由习中心组织并支付经费。</v>
          </cell>
          <cell r="W299" t="str">
            <v>建议补充经费预算。</v>
          </cell>
        </row>
        <row r="300">
          <cell r="N300" t="str">
            <v>（1）开展南美白对虾继代选育，提升生长性能和环境抗逆性；（2）优质亲本繁育，生产SPF无节幼体，通过种虾和无节幼体进行良种种苗推广；（3）新品种养殖示范。</v>
          </cell>
          <cell r="O300" t="str">
            <v>（1）繁育良种200对，种苗1000万尾；进行选育良种养殖示范，示范面积5亩；在粤西沿海进行良种的应用示范与推广，推广面积50亩。（2）培养研究生1名，发表论文1篇，申请专利1项。</v>
          </cell>
          <cell r="P300" t="str">
            <v>首期投入经费5万元整（主要用于团队往返徐闻差旅费）</v>
          </cell>
          <cell r="Q300">
            <v>15</v>
          </cell>
          <cell r="R300">
            <v>5</v>
          </cell>
          <cell r="S300">
            <v>5</v>
          </cell>
          <cell r="T300">
            <v>5</v>
          </cell>
          <cell r="U300" t="str">
            <v>刘建勇教授
13828202109</v>
          </cell>
        </row>
        <row r="300">
          <cell r="W300" t="str">
            <v>无意见。</v>
          </cell>
        </row>
        <row r="301">
          <cell r="N301" t="str">
            <v>（1）开展优异牡蛎种质的持续挖掘与创制，形成多样化、优势互补的牡蛎健康养殖业态；（2）建立养殖产业动态监测与预警预报系统；（3）构建机械化与智能化先进养殖模式。</v>
          </cell>
          <cell r="O301" t="str">
            <v>（1）厘清徐闻牡蛎资源及其精细评估；（2）开发优异牡蛎种质资源1～2个；
（3）构建牡蛎养殖预警预报体系1套；（4）研发机械化和智能化牡蛎采收装置2套。</v>
          </cell>
          <cell r="P301" t="str">
            <v>首期投入经费5万元整（主要用于团队往返徐闻差旅费）</v>
          </cell>
          <cell r="Q301">
            <v>15</v>
          </cell>
          <cell r="R301">
            <v>5</v>
          </cell>
          <cell r="S301">
            <v>5</v>
          </cell>
          <cell r="T301">
            <v>5</v>
          </cell>
          <cell r="U301" t="str">
            <v>赵力强副教授
15097461949</v>
          </cell>
        </row>
        <row r="301">
          <cell r="W301" t="str">
            <v>无意见。</v>
          </cell>
        </row>
        <row r="302">
          <cell r="N302" t="str">
            <v>（1）开展流行病调查监测工作，进行疫情预测和疫病监测；（2）开展调控猪肠道损伤和免疫应激的关键技术研究；（3）中西药联合防治猪病，提高机体免疫力；（4）猪病综合防控技术推广应用。</v>
          </cell>
          <cell r="O302" t="str">
            <v>（1）建立产学研合作基地1个；（2）开发功能性氨基酸类、植物活性成分类和益生素类物质调控猪肠道功能的关键技术1个；
（3）开发中药、免疫增强剂与抗生素联合防治猪病的关键技术1个；（4）培训农户或技术人员30人次，生猪高效健康养殖与疫病综合防控技术在约30个养殖场推广应用。</v>
          </cell>
          <cell r="P302" t="str">
            <v>首期投入经费5万元整（主要用于团队往返徐闻差旅费）</v>
          </cell>
          <cell r="Q302">
            <v>15</v>
          </cell>
          <cell r="R302">
            <v>5</v>
          </cell>
          <cell r="S302">
            <v>5</v>
          </cell>
          <cell r="T302">
            <v>5</v>
          </cell>
          <cell r="U302" t="str">
            <v>马驿副院长
13590085508</v>
          </cell>
        </row>
        <row r="302">
          <cell r="W302" t="str">
            <v>无意见。</v>
          </cell>
        </row>
        <row r="303">
          <cell r="N303" t="str">
            <v>（1）菠萝新品种的示范推广；（2）现代化栽培技术创新与集成；（3）延长菠萝供货期及产业链；（4）产业附加值提升。</v>
          </cell>
          <cell r="O303" t="str">
            <v>（1）培育或筛选出1-2种适合徐闻广泛推广的优质新品种，改善菠萝产业结构；（2）制定现代化菠萝优质高效绿色栽培技术的行业标准；（3）开发一套菠萝采后保鲜新方法及1-2个菠萝新产品；（4）申报1-2项发明或实用新型专利；（5）培养学生4-5名学生。</v>
          </cell>
          <cell r="P303" t="str">
            <v>首期投入经费5万元整（主要用于团队往返徐闻差旅费）</v>
          </cell>
          <cell r="Q303">
            <v>15</v>
          </cell>
          <cell r="R303">
            <v>5</v>
          </cell>
          <cell r="S303">
            <v>5</v>
          </cell>
          <cell r="T303">
            <v>5</v>
          </cell>
          <cell r="U303" t="str">
            <v>杨转英副教授
18820664006</v>
          </cell>
        </row>
        <row r="303">
          <cell r="W303" t="str">
            <v>无意见。</v>
          </cell>
        </row>
        <row r="304">
          <cell r="N304" t="str">
            <v>项目内容：“周末工程师”项目。落实举措：组建“周末工程师”队伍，建立技术专家人才库，选派技术人才为德庆县企业解决技术难题。</v>
          </cell>
          <cell r="O304" t="str">
            <v>总体目标：组建“周末工程师”队伍，为德庆县企业解决技术难题。分年度目标：2024年调研摸查企业技术需求情况，建立技术团队人才库，初步达成服务意向。2025年服务县企业10家以上，解决县企业技术难题10个以上，转化科技成果达10万以上。</v>
          </cell>
        </row>
        <row r="304">
          <cell r="U304" t="str">
            <v>吴威（驻县服务队副队长）15017558014</v>
          </cell>
        </row>
        <row r="304">
          <cell r="W304" t="str">
            <v>建议补充经费预算。</v>
          </cell>
        </row>
        <row r="305">
          <cell r="N305" t="str">
            <v>项目内容：科技项目帮扶。落实举措：围绕德庆县家居建材、机械装备制造、食品南药三大主导产业，建立技术团队人才库，对接产学研服务需求，开展产学研合作，为县域企业把脉解决技术难题。</v>
          </cell>
          <cell r="O305" t="str">
            <v>总体目标：与三大产业开展产学研合作，为县域企业把脉解决技术难题。分年度目标：2024年建立专家人才库，调研三大产业基本情况，形成初步产学研合作意向。2025年与三大产业建立产学研项目3-5个，为企业解决技术问题，转化成果，合作科研项目经费达到10万以上。</v>
          </cell>
        </row>
        <row r="305">
          <cell r="U305" t="str">
            <v>吴威（驻县服务队副队长）15017558014</v>
          </cell>
        </row>
        <row r="305">
          <cell r="W305" t="str">
            <v>建议补充经费预算。</v>
          </cell>
        </row>
        <row r="306">
          <cell r="N306" t="str">
            <v>项目内容：助农帮农项目。落实举措：深挖农村资源潜力，结合德庆种植的贡柑、“四大南药”、肉桂、荔枝、小黄瓜等农产品，提供土地管理、农产品加工、市场运营等方面的技术、人才支持。</v>
          </cell>
          <cell r="O306" t="str">
            <v>总体目标：提升德庆农产品技术，提高产品质量。分年度目标：2024年调研摸查企业、镇村农产品技术需求情况，建立技术团队人才库，初步达成服务意向。2025年提升农产品技术，打造多个品牌，转化科技成果达10万以上。</v>
          </cell>
        </row>
        <row r="306">
          <cell r="U306" t="str">
            <v>吴威（驻县服务队副队长）15017558014</v>
          </cell>
        </row>
        <row r="306">
          <cell r="W306" t="str">
            <v>建议补充经费预算。</v>
          </cell>
        </row>
        <row r="307">
          <cell r="N307" t="str">
            <v>根据广宁县域产业经济发展的需要，联合人行、国家金融监管机构、县政府、地方机构和企业，开展金融机构与县域产业企业的对接会；开展金融科技赋能产业融资提效能降成本活动，开展信用体系建设调研、培训、咨询、落实推进会。</v>
          </cell>
          <cell r="O307" t="str">
            <v>总目标：为了产业强县富镇兴村，切实推进区域协调发展战略，创新金融服务方式，拓宽企业融资渠道，疏通资金进入实体经济的渠道，推进金融与实体经济深度融合，助力广金-广宁“双百行动”。2023年12月开展首次融资对接会；开展金融专班和产业融资人才培训会。2024-2027年持续开展“粤信融”推广和“云对接”线上融资活动。组织师生开展创新创业调研项目，提供决策咨询服务。</v>
          </cell>
          <cell r="P307" t="str">
            <v>1.重点项目融资对接会，10万元/场，3年共3场，共30万元；    2.金融人才培训，2万元/场，3年共3场，共6万元。</v>
          </cell>
          <cell r="Q307">
            <v>36</v>
          </cell>
          <cell r="R307">
            <v>12</v>
          </cell>
          <cell r="S307">
            <v>12</v>
          </cell>
          <cell r="T307">
            <v>12</v>
          </cell>
          <cell r="U307" t="str">
            <v>方茂扬（广东金融学院肇庆校区副主任）
18902363696
</v>
          </cell>
        </row>
        <row r="307">
          <cell r="W307" t="str">
            <v>无意见。</v>
          </cell>
        </row>
        <row r="308">
          <cell r="N308" t="str">
            <v>探讨富县强镇兴村的新战略、新思维和新路径，凝炼若干重点项目选题，按照上级有关精神，争取省教育厅专项资金资助，研究推广项目。</v>
          </cell>
          <cell r="O308" t="str">
            <v>总目标：成立乡村振兴研究推广中心，形成体制机制，建立项目储备库，实施储备库管理。      分年度目标：2024年遴选5-8个重点项目，预算50万元；2025年争取落实10个重点项目落地。</v>
          </cell>
          <cell r="P308" t="str">
            <v>1.2024年推进5-8个项目启动，项目预算50万元；2.2025年争取10个重点项目落地，预算60万元。</v>
          </cell>
          <cell r="Q308">
            <v>110</v>
          </cell>
          <cell r="R308">
            <v>0</v>
          </cell>
          <cell r="S308">
            <v>50</v>
          </cell>
          <cell r="T308">
            <v>60</v>
          </cell>
          <cell r="U308" t="str">
            <v>李建军（广东金融学院党委书记），13902284228</v>
          </cell>
        </row>
        <row r="308">
          <cell r="W308" t="str">
            <v>建议经费控制在50万以内。</v>
          </cell>
        </row>
        <row r="309">
          <cell r="N309" t="str">
            <v>根据广宁县域产业经济发展的需要，针对广宁农业现状，因地制宜引进新品种，针对特色农产品开展深加工研发。</v>
          </cell>
          <cell r="O309" t="str">
            <v>总目标：为了产业强县富镇兴村，结合农业现状，引进再生稻等5种新品种，围绕竹笋、肉鸽、生猪、西瓜等研发深加工新技术。
2023年8月引入了南晶香占新稻种。2024-2027年每年至少引进1项新品种，研发1项新产品。</v>
          </cell>
          <cell r="P309" t="str">
            <v>科研项目立项4项，每项5万元，2024年立项2项，经费10万元；2025年立项2项，经费10万元；</v>
          </cell>
          <cell r="Q309">
            <v>20</v>
          </cell>
          <cell r="R309">
            <v>0</v>
          </cell>
          <cell r="S309">
            <v>10</v>
          </cell>
          <cell r="T309">
            <v>10</v>
          </cell>
          <cell r="U309" t="str">
            <v>林春华（广东农工商职业技术学院热带农林学院院长）
13610193120
</v>
          </cell>
        </row>
        <row r="309">
          <cell r="W309" t="str">
            <v>无意见。</v>
          </cell>
        </row>
        <row r="310">
          <cell r="N310" t="str">
            <v>围绕广宁县“421”发展理念和产业布局，探讨如何有序产业转移，如何有效招商引资和增资扩产，如何有效打造两大塑料再生产业集群和竹产业集群，如何康养文旅、休闲旅游和全域旅游。</v>
          </cell>
          <cell r="O310" t="str">
            <v>总体目标：科研立项20个项目，完成项目成果转化，预算资金60万元。                     分年度目标：2024年、2025年年度发布项目申报指南，遴选10个调查研究项目，年度开展两次决策咨询会。</v>
          </cell>
          <cell r="P310" t="str">
            <v>科研项目立项20项，每项3万元，2024年立项10项，经费30万元；2025年立项10项，经费30万元；</v>
          </cell>
          <cell r="Q310">
            <v>60</v>
          </cell>
          <cell r="R310">
            <v>0</v>
          </cell>
          <cell r="S310">
            <v>30</v>
          </cell>
          <cell r="T310">
            <v>30</v>
          </cell>
          <cell r="U310" t="str">
            <v>汪前元（广东金融学院科研处处长）15918745848</v>
          </cell>
        </row>
        <row r="310">
          <cell r="W310" t="str">
            <v>无意见。</v>
          </cell>
        </row>
        <row r="311">
          <cell r="N311" t="str">
            <v>1.构建“党建+乡村振兴”模式。组织学校省级以上党建“双创”培育创建单位与典型镇街结对共建，建强基层战斗堡垒，在服务驻点市（县）建设中的发挥示范带动作用。
2.开设党员、干部培训“红色大讲堂”。组建学校党员、干部培训讲师团，面向驻点市（县）典型镇街干部开展多维度培训。组建党员专家团队，定期开展各类人才技能技术培训。
3. 建设学校“双百行动”党员干部实践锻炼基地。在学校“双百行动”驻点市（县）建设党员干部实践锻炼基地，定期组织学校党员、干部和学生党员到驻点市（县）接受革命传统教育，开展党员志愿服务活动。</v>
          </cell>
          <cell r="O311" t="str">
            <v>主要目标任务：实现学校党支部与结对县域的典型镇街党支部结对共建，打造结对共建的党建工作品牌。
分年度量化指标：
2024年：组织上对接，实现典型镇街党支部结对共建全覆盖。学校11个国家级、省级标杆院（系）、样板党支部分为两个结对共建组，分别与两个驻点市（县）典型镇街的党组织（共建重点项目所在镇街）结对共建，签订共建协议，明确共建目标、任务；组建党员专家服务队和党员志愿服务队，发挥好党员干部在重点项目攻坚中的先锋模范作用。每年组织不少于两期基层党建专题培训和基层治理专题培训，覆盖典型镇街党支部书记和镇村干部</v>
          </cell>
          <cell r="P311" t="str">
            <v>培训费：每年组织开展党员、干部培训经费1万元。结对共建开展相关活动费用：1个省级标杆院（系）每年开展结对共建经费2万元，4个样板党支部每年开展结对共建经费1万元</v>
          </cell>
          <cell r="Q311">
            <v>21</v>
          </cell>
          <cell r="R311">
            <v>7</v>
          </cell>
          <cell r="S311">
            <v>7</v>
          </cell>
          <cell r="T311">
            <v>7</v>
          </cell>
          <cell r="U311" t="str">
            <v>刘维（广东药科大学党政办副主任，13632303472）</v>
          </cell>
        </row>
        <row r="311">
          <cell r="W311" t="str">
            <v>无意见。</v>
          </cell>
        </row>
        <row r="312">
          <cell r="N312" t="str">
            <v>1.组建专家团队，选取1-2个药材品种开展产业调研，形成产业咨询报告。
2.指导特色药材规范化种植指导，提升种植品质，形成规模效应。
3.以项目为牵引，加强特色药材的药用价值、食用价值、产品样式的研究开发，研发1-2个特色药材产品，提升农产品附加值。
4.引入社会资源，加快企业与合作社的对接。帮助当地合作社与校友企业深度对接，用好种植源产地资源，就地深加工特色药材饮品饮料，打造品牌。</v>
          </cell>
          <cell r="O312" t="str">
            <v>主要任务目标：
2024年：形成1-2个产业咨询报告，提供规模化和规范化种植指导。
2025年：开展产品研发，专利申请1-2项。引入1家校友企业深度对接，将合作社纳入企业的种植基地。
2026年：继续开展特色药材药用价值、食用价值、食品样式的开发。
2027年：推进产品转化投入市场，加大产品品牌项目的推广力度，凝练产学研特色产业提升创新模式与经验。</v>
          </cell>
          <cell r="P312" t="str">
            <v>根据平台建设，技术开发，技术服务需求，第三方检测需要的经费。</v>
          </cell>
          <cell r="Q312">
            <v>90</v>
          </cell>
          <cell r="R312">
            <v>30</v>
          </cell>
          <cell r="S312">
            <v>30</v>
          </cell>
          <cell r="T312">
            <v>30</v>
          </cell>
          <cell r="U312" t="str">
            <v>刘维（广东药科大学党政办副主任，13632303472）</v>
          </cell>
        </row>
        <row r="312">
          <cell r="W312" t="str">
            <v>建议经费控制在50万以内。</v>
          </cell>
        </row>
        <row r="313">
          <cell r="N313" t="str">
            <v>深入贯彻习近平新时代中国特色社会主义思想和党的二十精神，围绕“粤菜”这一重大民生主题而策划开展怀集特色名菜的文化内涵及享誉度，进一步推广怀集农副产品融入粤港澳大湾区。
具体措施：
       1、组织专家学者挖掘怀集地道特色菜、风味小吃的历史渊源故事、传说等，从而梳理怀集县两千年来饮食文化的传承和底蕴；
       2、出版书籍《怀集粤菜大观》；
       3、着重推介怀集食（药）材，打造养生特色佳肴及非遗项目（食品类）。
</v>
          </cell>
          <cell r="O313" t="str">
            <v>短期（2023年12月前完成）：1、本学院选派专业骨干老师前往当地，开展相关药膳美食的讲座或交流会，并对当地的特色名菜、药材、饮食文化、历史故事等做前期的调研工作准备；2、怀集药膳、美食、特产调查问卷设计、发放最后形成调研报告（中医保健学院）；中期（2024年7月前完成）：1、研发怀集地道特色药膳养生菜系；2、根据调研报告，对当地特色菜、饮食文化等开展实地实地深入调研，并初步形成调研报告；3、为当地的厨师、企业相关人员开展各类培训、座谈会等，提高当地厨师或技术员的水平；4、建立校企教学科研研合作基地（中医</v>
          </cell>
        </row>
        <row r="313">
          <cell r="Q313">
            <v>20</v>
          </cell>
          <cell r="R313">
            <v>3</v>
          </cell>
          <cell r="S313">
            <v>8</v>
          </cell>
          <cell r="T313">
            <v>9</v>
          </cell>
          <cell r="U313" t="str">
            <v>袁贞桀（广东食品药品职业学院驻县服务队副队长13726749462）</v>
          </cell>
        </row>
        <row r="313">
          <cell r="W313" t="str">
            <v>无意见。</v>
          </cell>
        </row>
        <row r="314">
          <cell r="N314" t="str">
            <v>①柑桔精深加工新产品与新工艺研发；②柑桔产品精深加工关键技术攻关；③柑桔产品质量安全风险管理与控制；④柑桔产品品牌的建设与塑造；⑤共建柑桔产业研究院、工程技术中心等研发平台。</v>
          </cell>
          <cell r="O314" t="str">
            <v>①开发系列新款柑桔精深加工产品（柑桔果汁、柑桔奶昔、柑桔酒、柑桔糕点、柑桔饼干、柑桔面包、柑桔茶饮）；②优化生产工艺条件，提高企业现有产品品质与市场竞争力；③对柑桔原料、产品进行质量安全风险监测，满足企业对柑桔安全生产和安全消费需求；④积极与地区、企业合作举办柑桔特色文化推广活动，助力四会打造柑桔金字招牌和城市名片；⑤柑桔产业研究院、工程技术中心等研发平台通过市级及以上科技管理部门认定；⑥延伸柑橘产业链条，助力“百千万工程”和实现乡村振兴。</v>
          </cell>
          <cell r="P314" t="str">
            <v>学校给予每个项目日常工作运行和实践基地建设经费1－3万元不等，项目共建经费主要来源与服务对象（单位）课题研究、立项和项目申报等。</v>
          </cell>
          <cell r="Q314">
            <v>33</v>
          </cell>
          <cell r="R314">
            <v>1</v>
          </cell>
          <cell r="S314">
            <v>11</v>
          </cell>
          <cell r="T314">
            <v>21</v>
          </cell>
          <cell r="U314" t="str">
            <v>食品与制药工程学院-汪洪武（院长）-13827552758</v>
          </cell>
        </row>
        <row r="314">
          <cell r="W314" t="str">
            <v>无意见。</v>
          </cell>
        </row>
        <row r="315">
          <cell r="N315" t="str">
            <v>①高性能木纹铝合金型材绿色环保生产技术开发；②轻量化绿色铝型材关键技术开发；③共建高水平研发中心；④高水平人才培养。</v>
          </cell>
          <cell r="O315" t="str">
            <v>①力争获得上级科技部门项目；②获得专利技术发明；③获得科学技术奖励；④助力企业高质量发展。</v>
          </cell>
          <cell r="P315" t="str">
            <v>学校给予每个项目日常工作运行和实践基地建设经费1－3万元不等，项目共建经费主要来源与服务对象（单位）课题研究、立项和项目申报等。</v>
          </cell>
          <cell r="Q315">
            <v>33</v>
          </cell>
          <cell r="R315">
            <v>1</v>
          </cell>
          <cell r="S315">
            <v>11</v>
          </cell>
          <cell r="T315">
            <v>21</v>
          </cell>
          <cell r="U315" t="str">
            <v>电子与电气工程学院-陈庆华（教授）-15113977999</v>
          </cell>
        </row>
        <row r="315">
          <cell r="W315" t="str">
            <v>无意见。</v>
          </cell>
        </row>
        <row r="316">
          <cell r="N316" t="str">
            <v>①与精细化工园区相关企业开展实验室共建、产学研合作、技术开发与应用；②共建精细化工、化妆品和环境等专业学生实习实践基地，聘请企业工程技术骨干参与专业实践教学，探索“双导师制”；③探索学校与企业实验室共享机制，共建联合产业学院；④共同构建精细化工、化妆品及环境专业学生就业择业平台。</v>
          </cell>
          <cell r="O316" t="str">
            <v>①争取建成产教融合的省或市级重点实验室，产学研合作更广泛更深入；②建立若干个精细化工专业和化妆品专业实践实习基地，建立常态化毕业生与企业供需“双选”平台，为企业提供人才储备；争取建成联合产业学院，提升校地校企产教融合发展水平。</v>
          </cell>
          <cell r="P316" t="str">
            <v>学校给予每个项目日常工作运行和实践基地建设经费1－3万元不等，项目共建经费主要来源与服务对象（单位）课题研究、立项和项目申报等。</v>
          </cell>
          <cell r="Q316">
            <v>37</v>
          </cell>
          <cell r="R316">
            <v>1</v>
          </cell>
          <cell r="S316">
            <v>18</v>
          </cell>
          <cell r="T316">
            <v>18</v>
          </cell>
          <cell r="U316" t="str">
            <v>环境与化学工程学院-吴贤格（副院长）-13322964001</v>
          </cell>
        </row>
        <row r="316">
          <cell r="W316" t="str">
            <v>无意见。</v>
          </cell>
        </row>
        <row r="317">
          <cell r="N317" t="str">
            <v>①柑橘种植相关技术指导；②培育林木良种；③果树无病毒苗木繁育技术示范；④开展柑橘良种良法等科技推广服务培训（新农人培训）。</v>
          </cell>
          <cell r="O317" t="str">
            <v>①助力四会砂糖橘产业园的建设，助力四会柑橘产业的复种与复兴；②收集与保存四会柑橘种质资源；③建设柑橘相关技术示范基地1个；④每年开展砂糖橘科技推广服务或培训1次以上。</v>
          </cell>
          <cell r="P317" t="str">
            <v>学校给予每个项目日常工作运行和实践基地建设经费1－3万元不等，项目共建经费主要来源与服务对象（单位）课题研究、立项和项目申报等。</v>
          </cell>
          <cell r="Q317">
            <v>27</v>
          </cell>
          <cell r="R317">
            <v>1</v>
          </cell>
          <cell r="S317">
            <v>13</v>
          </cell>
          <cell r="T317">
            <v>13</v>
          </cell>
          <cell r="U317" t="str">
            <v>生命科学学院-吉前华（教授）-13824630969</v>
          </cell>
        </row>
        <row r="317">
          <cell r="W317" t="str">
            <v>无意见。</v>
          </cell>
        </row>
        <row r="318">
          <cell r="N318" t="str">
            <v>①南药品种选育及优质规范种植技术指导；②广藿香、肉桂、金线莲等特色南药绿色生态种植示范；③林木良种繁育技术集成及送教下乡式培训；④南药种质资源收集与保护等。</v>
          </cell>
          <cell r="O318" t="str">
            <v>①收集与保存四会特色南药野生种与家种8份以上，指导建立资源圃或基地建设1个；②协同德众(佛山)药业有限公司开展下茆南药园区建设。拟建立专业实习基地和产学研合作基地（校企合作），合作期限：2023年10月-2028月10月，合作单位：国药集团德众（佛山）药业有限公司。合作取得（或预期）成效成果：拟联合完成每年生物技术专业10名学生的见习、实习等工作；拟协同建设广藿香种植技术示范基地1个；③拟与江谷镇开展金线莲特色南药绿色生态种植，集成种植技术团体标准1项。同期开展良种良法、绿色农业等农业科技推广服务及培训。</v>
          </cell>
          <cell r="P318" t="str">
            <v>学校给予每个项目日常工作运行和实践基地建设经费1－3万元不等，项目共建经费主要来源与服务对象（单位）课题研究、立项和项目申报等。</v>
          </cell>
          <cell r="Q318">
            <v>27</v>
          </cell>
          <cell r="R318">
            <v>1</v>
          </cell>
          <cell r="S318">
            <v>13</v>
          </cell>
          <cell r="T318">
            <v>13</v>
          </cell>
          <cell r="U318" t="str">
            <v>生命科学学院-邵玲（副院长）-13727242816</v>
          </cell>
        </row>
        <row r="318">
          <cell r="W318" t="str">
            <v>无意见。</v>
          </cell>
        </row>
        <row r="319">
          <cell r="N319" t="str">
            <v>文旅规划项目初步方案：                                                                   
1.2023年10月-2023年12月，对饶平县文化旅游资源进行多维度调研与分析：对乡镇现有的自然资源、人文景观、历史文化遗产进行调研，评估潜在的文旅资源。调研居民和游客对乡镇文旅发展的需求和偏好，了解目标受众的特点和需求，为规划提供依据。
2.2024年1月-2024年3月，制定发展目标与战略：结合调研结果和乡镇的发展定位，制定明确的发展目标与战略</v>
          </cell>
          <cell r="O319" t="str">
            <v>总目标：
提升乡镇旅游吸引力和知名度；推动乡镇文化传承与保护。
促进乡镇经济发展和就业增长；加强城乡一体化发展，促进城乡交流与融合。              
分年度细分目标及具体量化指标：
第一年：
增加乡镇旅游客流量，实现年度游客接待量增长10%。
开展乡镇文化活动，举办传统节庆活动不少于5次。
建设乡镇旅游基础设施，新增旅游景点不少于3个。
促进乡镇经济发展，实现年度旅游收入增长15%。
推动城乡一体化发展，实施农村旅游与城市旅游的互动合作项目不少于2个。
第二年：
提升乡镇旅游服务质量，实现年</v>
          </cell>
          <cell r="P319" t="str">
            <v>一、 测算依据
1. 调研与分析：包括专业人员薪酬、调研设备购买或租赁费、交通和住宿费等。
2. 规划与设计：考虑规划师、评审专家的咨询费，以及规划设计所需的软件和材料费用。
3. 技术支持与培训：包括培训材料费、讲师费、场地租赁费等。
4. 宣传与推广：包括制作宣传材料的费用、活动组织费用等。
二、 测算数据
1. 调研与分析：约4万元
2. 规划与设计：约8万元
   -专业设计咨询费：6万元
   -材料费用：2万元
 总计：约12万元/镇域</v>
          </cell>
          <cell r="Q319">
            <v>12</v>
          </cell>
          <cell r="R319">
            <v>6</v>
          </cell>
          <cell r="S319">
            <v>3</v>
          </cell>
          <cell r="T319">
            <v>3</v>
          </cell>
          <cell r="U319" t="str">
            <v>陈菁（地旅学院、潮菜学院院长）18811869398；
林金萍（地旅学院、潮菜学院教师）13128689636</v>
          </cell>
        </row>
        <row r="320">
          <cell r="N320" t="str">
            <v>1.2023年10月-2024年9月，围绕农村厕所、垃圾、污水“三大革命”进行走访、调研，与地方相关部门沟通协调，掌握农村区域性“三大革命”的基础资料。
2.2024年10月-2025年9月，针对农村厕所、垃圾、污水“三大革命”提供专业性指导方案；走访和调研乡村水质问题基础数据。
3.2025年10月-2026年9月，围绕乡村水质问题提供技术解决方案，推进乡村饮水提质改造和农村污水生态处理。
4.2026年10月-2027年12月，进一步推进农村厕所、垃圾、污水等问题，为乡村绿色生态提供专业指导和技术支持</v>
          </cell>
          <cell r="O320" t="str">
            <v>走访调研不低于20次，年均4次；提供技术支持和咨询报告、专家团队入现场</v>
          </cell>
          <cell r="P320" t="str">
            <v>差旅费：12次/年，每次5人，100元/人/次；6000元/年；</v>
          </cell>
          <cell r="Q320">
            <v>1.3</v>
          </cell>
          <cell r="R320">
            <v>0.1</v>
          </cell>
          <cell r="S320">
            <v>0.6</v>
          </cell>
          <cell r="T320">
            <v>0.6</v>
          </cell>
          <cell r="U320" t="str">
            <v>陈宇（化学与环境工程学院副院长）18108491425</v>
          </cell>
        </row>
        <row r="321">
          <cell r="N321" t="str">
            <v>非遗进校园:
2023年12月到2025年12月，依托美育浸润计划，对饶平地区学校开展非遗进校园帮扶，通过非遗作品进校园巡展等方式丰富校园文化。</v>
          </cell>
          <cell r="O321" t="str">
            <v>通过多类型活动，提高非遗文化的民众认知度，大力推广地方非遗文化的保护与传承。推进非遗进校园活动，预计每年举办1次活动。</v>
          </cell>
          <cell r="P321" t="str">
            <v>2024年，调研差旅费0.5万；2025年，调研差旅费0.5万。</v>
          </cell>
          <cell r="Q321">
            <v>1</v>
          </cell>
        </row>
        <row r="321">
          <cell r="S321">
            <v>0.5</v>
          </cell>
          <cell r="T321">
            <v>0.5</v>
          </cell>
          <cell r="U321" t="str">
            <v>冯菡子（美术学院副院长）13828321033</v>
          </cell>
        </row>
        <row r="322">
          <cell r="N322" t="str">
            <v>韩山师范学院美丽圩镇建设及农房风貌规划编制方案：
1.2023年10月-2024年6月，调研与分析：对美丽圩镇的现状进行全面调研，包括土地利用、建筑形态、农房布局等方面的情况，了解存在的问题和潜力。分析相关政策、规划和指导文件，如“三清三拆三整治”和“七个一”美丽圩镇等文件，明确建设目标和要求。
2.2024年7月-2024年10年，确定建设目标与规划原则：制定美丽圩镇建设的目标和规划原则，注重保护和发展农村风貌、优化建筑布局、提升环境品质、增强居民幸福感。结合当地自然环境和社会经济状况，确定推进农房风貌</v>
          </cell>
          <cell r="O322" t="str">
            <v>一、总体任务目标
1.环境改善：提升圩镇的整体环境质量，包括绿化率、空气质量和水质。
2.建筑风貌优化：保护和发展传统农村风貌，优化农房建筑布局。
3. 居民生活质量提升：提高居民的生活和幸福感，包括居住条件和基础设施。
4. 经济发展：促进当地经济增长，特别是在旅游和农业方面。
5. 社区参与和教育：增强社区参与意识，提升居民对于乡村建设的知识和技能。
二、 分年度量化指标
1、 2023年12月-2024年6月：调研与分析
- 完成至少80%的现状调研。
- 发布调研报告，详细分析现状和潜力。
2、 </v>
          </cell>
          <cell r="P322" t="str">
            <v>一、 测算依据
1. 调研与分析：包括专业人员薪酬、调研设备购买或租赁费、交通和住宿费等。
2. 规划与设计：考虑规划师、建筑师的咨询费，以及规划设计所需的软件和材料费用。
3. 建设与实施：涉及建筑材料成本、人工费用、建筑设备租赁或购买费用等。
4. 技术支持与培训：包括培训材料费、讲师费、场地租赁费等。
5. 政策引导与资金支持：涉及补贴和贷款政策的设计与实施费用。
6. 宣传与推广：包括制作宣传材料的费用、活动组织费用等。
二、 测算数据
1. 调研与分析：约6万元
2. 专业咨询费：约8万元
  </v>
          </cell>
          <cell r="Q322">
            <v>14</v>
          </cell>
          <cell r="R322">
            <v>6</v>
          </cell>
          <cell r="S322">
            <v>4</v>
          </cell>
          <cell r="T322">
            <v>4</v>
          </cell>
          <cell r="U322" t="str">
            <v>陈菁（地旅学院、潮菜学院院长）18811869398</v>
          </cell>
        </row>
        <row r="323">
          <cell r="N323" t="str">
            <v>1.2023年10月-2024年9月，黄冈河水域进行走访、调研，与地方相关部门沟通协调，掌握该水域的污染物溯源点情况，提出可行的水环境保护的解决方案。
2.2024年10月-2025年9月，论证黄冈河水环境保护实施方案，提供相关咨询报告，为水资源配置、水污染处理提供技术指导。
3.2025年10月-2026年9月，进一步完善水资源配置、水污染处理提供技术指导和咨询，加快水利设施项目的建设。
4.2026年10月-2027年12月，推进黄冈河的治理及沿岸绿化的建设。</v>
          </cell>
          <cell r="O323" t="str">
            <v>走访调研不低于20次，年均4次；提供技术支持和咨询报告，专家团队入现场</v>
          </cell>
          <cell r="P323" t="str">
            <v>差旅费及补助：12次/年，每次5人，100元/人/次；6000元/年</v>
          </cell>
          <cell r="Q323">
            <v>1.3</v>
          </cell>
          <cell r="R323">
            <v>0.1</v>
          </cell>
          <cell r="S323">
            <v>0.6</v>
          </cell>
          <cell r="T323">
            <v>0.6</v>
          </cell>
          <cell r="U323" t="str">
            <v>陈宇（化学与环境工程学院副院长）18108491425</v>
          </cell>
        </row>
        <row r="324">
          <cell r="N324" t="str">
            <v>陶瓷企业调研：
2023年12月到2025年12月，通过与企业建立沟通，到当地陶瓷企业调研，为企业发展，产品设计提高思路。</v>
          </cell>
          <cell r="O324" t="str">
            <v>通过调研活动，比较饶平陶瓷企业与景德镇、德化各地陶瓷企业的差异，完成调研报告1篇。</v>
          </cell>
          <cell r="P324" t="str">
            <v>2024年，调研差旅费0.5万、印刷资料费（调研报告论文发表）0.5万；2025年，调研差旅费0.5万、印刷资料费（调研报告论文发表）0.5万。</v>
          </cell>
          <cell r="Q324">
            <v>2</v>
          </cell>
        </row>
        <row r="324">
          <cell r="S324">
            <v>1</v>
          </cell>
          <cell r="T324">
            <v>1</v>
          </cell>
          <cell r="U324" t="str">
            <v>冯菡子（美术学院副院长）13828321033</v>
          </cell>
        </row>
        <row r="325">
          <cell r="N325" t="str">
            <v>一、调查调研：对非遗文化产业进行调研，并与相关人员进行对接，主要包括与非遗项目的培训和认定非遗传承人进行交流，确保技艺的传承和发展。进行乡土潮菜文化的调查研究，了解其起源、发展过程和独特特点，并建立相关档案和数据库。记录乡土潮菜的制作工艺、传统配方和独特口味，保留传统的烹饪技巧和独特的乡土风味。对非遗文化及乡土潮菜文化的调查研究结果进行整理，编写教材教参及作品集。
二、培训与活动开展：与当地非遗保护机构合作，组织非遗文化研习班、讲座等专题活动，加强非遗文化的研究和教育，组织创建相关活动展示平台。加强与其</v>
          </cell>
          <cell r="O325" t="str">
            <v>乡土潮菜文化保护方案：
1.2023年10月-20234年1月，调研与记录：进行乡土潮菜文化的调查研究，了解其起源、发展过程和独特特点，并建立相关档案和数据库。记录乡土潮菜的制作工艺、传统配方和独特口味，保留传统的烹饪技巧和独特的乡土风味。
2.2024年2月-2025年12月，传承与培训：鼓励乡土潮菜制作技艺的传承，通过培训班、学徒制度和师傅传授经验等方式，传承乡土潮菜的烹饪技术。建立乡土潮菜烹饪技艺传承基地，提供学习机会和资源，培养新一代乡土潮菜烹饪师傅。
3.2026年1月-2026年4月，保护与推</v>
          </cell>
          <cell r="P325" t="str">
            <v>一、 测算依据
1. 调研与分析：包括专业人员薪酬、调研设备购买或租赁费、交通和住宿费等。
2. 活动与培训：包括培训材料费、讲师费、活动场地租赁费等。
3. 宣传与推广：包括新媒体运营费用、制作宣传材料的费用等。
二、 测算数据
1. 调研与分析：约6万元
2.宣传与推广：约3万元
 总计：约9万元</v>
          </cell>
          <cell r="Q325">
            <v>9</v>
          </cell>
          <cell r="R325">
            <v>5</v>
          </cell>
          <cell r="S325">
            <v>2</v>
          </cell>
          <cell r="T325">
            <v>2</v>
          </cell>
          <cell r="U325" t="str">
            <v>陈菁（地旅学院、潮菜学院院长）18811869398；
陈伊琳（地旅学院、潮菜学院教师）13590360249</v>
          </cell>
        </row>
        <row r="326">
          <cell r="N326" t="str">
            <v>1.2023年10月-2024年9月,对饶平县非遗文化布马舞进行调研，确定帮扶的乡镇，并与相关人员进行对接，与非遗传承人进行交流，挖掘整理布马舞的历史文化渊源，确保技艺的传承和发展。
2.2024年10月-2025年8月,在饶平县乡镇、中小学或韩山师范学院等场所开展布马舞表演，邀请传承人现场展示非遗文化项目；组织布马舞项目的表演展示，增加非遗项目的知名度和认可度。
3.2025年9月-2026年1月,在大学校园中开设布马舞教学示范课，邀请传承人或专业教师进行示范和指导，或者组织布马舞在校园晚会等场合展示，</v>
          </cell>
          <cell r="O326" t="str">
            <v>1.2023年10月-2024年9月,对饶平县非遗文化布马舞进行调研，确定帮扶的乡镇与非遗传承人进行交流，挖掘整理布马舞的历史文化渊源，形成1份调研报告或文史资料。
2.2024年10月-2025年8月,在饶平县乡镇、中小学和韩山师范学院各组织1次布马舞表演活动，邀请传承人现场展示非遗文化项目；通过布马舞项目的表演展示，增加非遗项目的知名度和认可度。
3.2025年9月-2026年1月,在大学校园中开展1-2次布马舞教学示范课，邀请传承人或专业教师进行示范和指导，组织1次布马舞在校园晚会等场合演出，通过韩</v>
          </cell>
          <cell r="P326" t="str">
            <v>1.2023年10月-2024年9月,对饶平县非遗文化布马舞进行调研，确定帮扶的乡镇与非遗传承人进行交流，挖掘整理布马舞的历史文化渊源，形成1份调研报告或文史资料。（0.5万）
2.2024年10月-2025年8月,在饶平县乡镇、中小学和韩山师范学院各组织1次布马舞表演活动，邀请传承人现场展示非遗文化项目；通过布马舞项目的表演展示，增加非遗项目的知名度和认可度。（1.5万）
3.2025年9月-2026年1月,在大学校园中开展1-2次布马舞教学示范课，邀请传承人或专业教师进行示范和指导，组织1次布马舞在校</v>
          </cell>
          <cell r="Q326">
            <v>4</v>
          </cell>
          <cell r="R326">
            <v>0</v>
          </cell>
          <cell r="S326">
            <v>2</v>
          </cell>
          <cell r="T326">
            <v>2</v>
          </cell>
          <cell r="U326" t="str">
            <v>黄振鹏（体育学院副院长）15816579911</v>
          </cell>
        </row>
        <row r="327">
          <cell r="N327" t="str">
            <v>1.2023年10月—2025年12月：逐步对饶平县各村（社区）的乡土文化进行全面深入调研和普查，系统掌握各村基本情况及挖掘历史文化元素，并形成相应的资料汇编。
2.2026年1月-2027年12月：指导条件成熟的村落建设村文化历史展馆。</v>
          </cell>
          <cell r="O327" t="str">
            <v>主要任务目标：形成乡土文化保护的指导性意见。2023年：对饶平部分村落进行调研；2024年：继续深入调研；2025年：继续深入调研，并形成乡土文化保护指导性意见。</v>
          </cell>
          <cell r="P327" t="str">
            <v>60万元。每年20万元，主要资助10支队伍，进行深入调研的差旅费。</v>
          </cell>
          <cell r="Q327">
            <v>50</v>
          </cell>
          <cell r="R327">
            <v>10</v>
          </cell>
          <cell r="S327">
            <v>20</v>
          </cell>
          <cell r="T327">
            <v>20</v>
          </cell>
          <cell r="U327" t="str">
            <v>温建钦（历史文化学院副院长）15976334856</v>
          </cell>
        </row>
        <row r="328">
          <cell r="N328" t="str">
            <v>1.成立美丽圩镇工作小组，组建由建筑设计等专业专家组成的团队，为项目建设提供各方面技术支持。
2.组建环境艺术等专家团队，为城乡规划建设提供技术支持。</v>
          </cell>
          <cell r="O328" t="str">
            <v>建设美丽圩镇（2024年-2025年期间每年两次组织多种形式的专家团体成员，驻饶平县相关镇村）</v>
          </cell>
          <cell r="P328" t="str">
            <v>差旅费标准、补贴与时长</v>
          </cell>
          <cell r="Q328">
            <v>5</v>
          </cell>
          <cell r="R328">
            <v>0</v>
          </cell>
          <cell r="S328">
            <v>2</v>
          </cell>
          <cell r="T328">
            <v>3</v>
          </cell>
          <cell r="U328" t="str">
            <v>王洪波（建筑工程学院院长）13802781671</v>
          </cell>
        </row>
        <row r="329">
          <cell r="N329" t="str">
            <v>高校的专家团队为东源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329" t="str">
            <v>目前已完成公共停车场、政府开放式停车场、美丽河道、绿美生态小公园、美丽示范主街、邻里公园的设计，2024年2月前完成农高新城广场规划设计及各项目施工图。</v>
          </cell>
          <cell r="P329"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29">
            <v>30</v>
          </cell>
          <cell r="R329">
            <v>30</v>
          </cell>
        </row>
        <row r="329">
          <cell r="U329" t="str">
            <v>罗宇龙，13113319931</v>
          </cell>
        </row>
        <row r="330">
          <cell r="N330" t="str">
            <v>高校的专家团队为东源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330" t="str">
            <v>目前已完成朱氏新村、朱氏文化长廊、入口通道、环形步道的设计，2024年2月前完成施工图设计。</v>
          </cell>
          <cell r="P330"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30">
            <v>30</v>
          </cell>
          <cell r="R330">
            <v>30</v>
          </cell>
        </row>
        <row r="330">
          <cell r="U330" t="str">
            <v>罗宇龙，13113319931</v>
          </cell>
        </row>
        <row r="331">
          <cell r="N331" t="str">
            <v>2024年1月，完成资料收集、部门访谈、实地调研；       2024年2月，基础图绘制、现状分析、规划方案；         2024年3月，重要节点设计、费用估算、一表一库一图、汇报、修改完善。</v>
          </cell>
          <cell r="O331" t="str">
            <v>2024年2月前完成村容村貌设计，3月前完成施工图设计。</v>
          </cell>
          <cell r="P331"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31">
            <v>30</v>
          </cell>
          <cell r="R331">
            <v>30</v>
          </cell>
        </row>
        <row r="331">
          <cell r="U331" t="str">
            <v>罗宇龙，13113319931</v>
          </cell>
        </row>
        <row r="332">
          <cell r="N332" t="str">
            <v>2024年1月，完成资料收集、部门访谈、实地调研；       2024年2月，基础图绘制、现状分析、规划方案；         2024年3月，重要节点设计、费用估算、一表一库一图、汇报、修改完善。</v>
          </cell>
          <cell r="O332" t="str">
            <v>2024年2月前完成村容村貌设计，3月前完成施工图设计。</v>
          </cell>
          <cell r="P332"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32">
            <v>30</v>
          </cell>
          <cell r="R332">
            <v>30</v>
          </cell>
        </row>
        <row r="332">
          <cell r="U332" t="str">
            <v>罗宇龙，13113319931</v>
          </cell>
        </row>
        <row r="333">
          <cell r="N333" t="str">
            <v>2024年1月，完成资料收集、部门访谈、实地调研；       2024年2月，基础图绘制、现状分析、规划方案；         2024年3月，重要节点设计、费用估算、一表一库一图、汇报、修改完善。</v>
          </cell>
          <cell r="O333" t="str">
            <v>2024年2月前完成村容村貌设计，3月前完成施工图设计。</v>
          </cell>
          <cell r="P333"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33">
            <v>30</v>
          </cell>
          <cell r="R333">
            <v>30</v>
          </cell>
        </row>
        <row r="333">
          <cell r="U333" t="str">
            <v>罗宇龙，13113319931</v>
          </cell>
        </row>
        <row r="334">
          <cell r="N334" t="str">
            <v>2024年1月，完成资料收集、部门访谈、实地调研；       2024年2月，基础图绘制、现状分析、规划方案；         2024年3月，重要节点设计、费用估算、一表一库一图、汇报、修改完善。</v>
          </cell>
          <cell r="O334" t="str">
            <v>2024年2月前完成村容村貌设计，3月前完成施工图设计。</v>
          </cell>
          <cell r="P334"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34">
            <v>30</v>
          </cell>
          <cell r="R334">
            <v>30</v>
          </cell>
        </row>
        <row r="334">
          <cell r="U334" t="str">
            <v>罗宇龙，13113319931</v>
          </cell>
        </row>
        <row r="335">
          <cell r="N335" t="str">
            <v>2024年1月，完成资料收集、部门访谈、实地调研；       2024年2月，基础图绘制、现状分析、规划方案；         2024年3月，重要节点设计、费用估算、一表一库一图、汇报、修改完善。</v>
          </cell>
          <cell r="O335" t="str">
            <v>2024年2月前完成村容村貌设计，3月前完成施工图设计。</v>
          </cell>
          <cell r="P335"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35">
            <v>30</v>
          </cell>
          <cell r="R335">
            <v>30</v>
          </cell>
        </row>
        <row r="335">
          <cell r="U335" t="str">
            <v>罗宇龙，13113319931</v>
          </cell>
        </row>
        <row r="336">
          <cell r="N336" t="str">
            <v>2024年1月，完成资料收集、部门访谈、实地调研；       2024年2月，基础图绘制、现状分析、规划方案；         2024年3月，重要节点设计、费用估算、一表一库一图、汇报、修改完善。</v>
          </cell>
          <cell r="O336" t="str">
            <v>2024年2月前完成村容村貌设计，3月前完成施工图设计。</v>
          </cell>
          <cell r="P336"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36">
            <v>30</v>
          </cell>
          <cell r="R336">
            <v>30</v>
          </cell>
        </row>
        <row r="336">
          <cell r="U336" t="str">
            <v>罗宇龙，13113319931</v>
          </cell>
        </row>
        <row r="337">
          <cell r="N337" t="str">
            <v>2024年1月，完成资料收集、部门访谈、实地调研；       2024年2月，基础图绘制、现状分析、规划方案；         2024年3月，重要节点设计、费用估算、一表一库一图、汇报、修改完善。</v>
          </cell>
          <cell r="O337" t="str">
            <v>2024年2月前完成村容村貌设计，3月前完成施工图设计。</v>
          </cell>
          <cell r="P337"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37">
            <v>30</v>
          </cell>
          <cell r="R337">
            <v>30</v>
          </cell>
        </row>
        <row r="337">
          <cell r="U337" t="str">
            <v>罗宇龙，13113319931</v>
          </cell>
        </row>
        <row r="338">
          <cell r="N338" t="str">
            <v>2024年1月，完成资料收集、部门访谈、实地调研；       2024年2月，基础图绘制、现状分析、规划方案；         2024年3月，重要节点设计、费用估算、一表一库一图、汇报、修改完善。</v>
          </cell>
          <cell r="O338" t="str">
            <v>2024年2月前完成村容村貌设计，3月前完成施工图设计。</v>
          </cell>
          <cell r="P338"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38">
            <v>30</v>
          </cell>
          <cell r="R338">
            <v>30</v>
          </cell>
        </row>
        <row r="338">
          <cell r="U338" t="str">
            <v>罗宇龙，13113319931</v>
          </cell>
        </row>
        <row r="339">
          <cell r="N339" t="str">
            <v>2024年1月，完成资料收集、部门访谈、实地调研；       2024年2月，基础图绘制、现状分析、规划方案；         2024年3月，重要节点设计、费用估算、一表一库一图、汇报、修改完善。</v>
          </cell>
          <cell r="O339" t="str">
            <v>2024年2月前完成村容村貌设计，3月前完成施工图设计。</v>
          </cell>
          <cell r="P339"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39">
            <v>30</v>
          </cell>
          <cell r="R339">
            <v>30</v>
          </cell>
        </row>
        <row r="339">
          <cell r="U339" t="str">
            <v>罗宇龙，13113319931</v>
          </cell>
        </row>
        <row r="340">
          <cell r="N340" t="str">
            <v>2024年1月15日前完成村落勘察调研；
2024年1月31日前完成近中远期规划建设任务清单；
2024年2月29日前完成村文化理念梳理；
2024年3月15日前完成设计概算方案；
2024年3月30日前完成设计最终成果。</v>
          </cell>
          <cell r="O340" t="str">
            <v>2024年2月前完成村容村貌设计，4月前完成施工图设计。</v>
          </cell>
          <cell r="P340"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40">
            <v>30</v>
          </cell>
          <cell r="R340">
            <v>30</v>
          </cell>
        </row>
        <row r="340">
          <cell r="U340" t="str">
            <v>陈吉生，15820548050</v>
          </cell>
        </row>
        <row r="341">
          <cell r="N341" t="str">
            <v>2024年1月15日前完成村落勘察调研；
2024年1月31日前完成近中远期规划建设任务清单；
2024年2月29日前完成村文化理念梳理；
2024年3月15日前完成设计概算方案；
2024年3月30日前完成设计最终成果。</v>
          </cell>
          <cell r="O341" t="str">
            <v>2024年2月前完成村容村貌设计，4月前完成施工图设计。</v>
          </cell>
          <cell r="P341"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41">
            <v>30</v>
          </cell>
          <cell r="R341">
            <v>30</v>
          </cell>
        </row>
        <row r="341">
          <cell r="U341" t="str">
            <v>陈吉生，15820548050</v>
          </cell>
        </row>
        <row r="342">
          <cell r="N342" t="str">
            <v>2024年1月15日前完成村落勘察调研；
2024年1月31日前完成近中远期规划建设任务清单；
2024年2月29日前完成村文化理念梳理；
2024年3月15日前完成设计概算方案；
2024年3月30日前完成设计最终成果。</v>
          </cell>
          <cell r="O342" t="str">
            <v>2024年2月前完成村容村貌设计，4月前完成施工图设计。</v>
          </cell>
          <cell r="P342"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42">
            <v>30</v>
          </cell>
          <cell r="R342">
            <v>30</v>
          </cell>
        </row>
        <row r="342">
          <cell r="U342" t="str">
            <v>陈吉生，15820548050</v>
          </cell>
        </row>
        <row r="343">
          <cell r="N343" t="str">
            <v>2024年1月15日前完成村落勘察调研；
2024年1月31日前完成近中远期规划建设任务清单；
2024年2月29日前完成村文化理念梳理；
2024年3月15日前完成设计概算方案；
2024年3月30日前完成设计最终成果。</v>
          </cell>
          <cell r="O343" t="str">
            <v>2024年2月前完成村容村貌设计，4月前完成施工图设计。</v>
          </cell>
          <cell r="P343"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43">
            <v>30</v>
          </cell>
          <cell r="R343">
            <v>30</v>
          </cell>
        </row>
        <row r="343">
          <cell r="U343" t="str">
            <v>陈吉生，15820548050</v>
          </cell>
        </row>
        <row r="344">
          <cell r="N344" t="str">
            <v>2024年1月15日前完成村落勘察调研；
2024年1月31日前完成近中远期规划建设任务清单；
2024年2月29日前完成村文化理念梳理；
2024年3月15日前完成设计概算方案；
2024年3月30日前完成设计最终成果。</v>
          </cell>
          <cell r="O344" t="str">
            <v>2024年2月前完成村容村貌设计，4月前完成施工图设计。</v>
          </cell>
          <cell r="P344"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344">
            <v>30</v>
          </cell>
          <cell r="R344">
            <v>30</v>
          </cell>
        </row>
        <row r="344">
          <cell r="U344" t="str">
            <v>陈吉生，15820548050</v>
          </cell>
        </row>
        <row r="345">
          <cell r="N345" t="str">
            <v>选派学校专家组到项目调研指导，帮助各镇顺利开展农房质量安全风貌提升工作，广泛推广绿色农房、装配式农房建设。1、经与合作关联单位广泛深入沟通，结合拟合作项目组建专业技术团队；2、结合拟合作项目，专业技术团队进行现场踏勘、调研、座谈、收集资料；3、拟定具体项目的清单、工作内容及工作进度。</v>
          </cell>
          <cell r="O345" t="str">
            <v>《和平县农房风貌设计指引》（2023.08-2023.12）
《和平县农房设计标准图集》（2024.01-2024.06）
在省级“百千万工程”美丽圩镇示范点（合水镇）1-2处农房示范落地。（2024.07-2024.12）</v>
          </cell>
          <cell r="P345" t="str">
            <v>经费主要用于开展规划设计费（9万）、资料收集费（2万）、劳务费（8万）、差旅费（3万）、设计成果应用（8万）</v>
          </cell>
          <cell r="Q345">
            <v>30</v>
          </cell>
          <cell r="R345">
            <v>10</v>
          </cell>
          <cell r="S345">
            <v>20</v>
          </cell>
        </row>
        <row r="345">
          <cell r="U345" t="str">
            <v>蒋辉（科学技术部部长）15322143789</v>
          </cell>
        </row>
        <row r="346">
          <cell r="N346" t="str">
            <v>1. 和平县农村生活垃圾集中收集转运体系现状调研
2. 和平县农村生活垃圾类型和性质研究
3. 设计、制定和平县农村生活垃圾集中收集转运体系
4. 完善农村生活垃圾闭环处置系统
5. 健全环卫机构、完善环卫设备设施
6. 利用信息化管理系统建立生活垃圾集中收集转运长效管理机制
7. 村民参与宣传教育
8. 确保集中收集转运体系符合绿色低碳化环保原则
9. 保洁员配备、培训和管理
</v>
          </cell>
          <cell r="O346" t="str">
            <v>完成和平县农村生活垃圾集中收集转运体系优化方案1份
、集中收集转运体系管理手册1份，提高收集转运体系相关投资回报率，集中回收与转运相关站点辐射范围内居民生活满意度提高，环保意识和资源回收意识加强
</v>
          </cell>
          <cell r="P346" t="str">
            <v>1.材料费：2.0万元
2.测试化验加工费：5.0万元
3.设计制作费：4.5万元
4.租赁费：2万元
5.差旅费：3万元
6.劳务费：2.5万元
7.出版/文献/信息传播/知识产权事务/会议注册费： 0.7万元
8.印刷费：0.2万元
9.邮寄费：0.1万元</v>
          </cell>
          <cell r="Q346">
            <v>20</v>
          </cell>
          <cell r="R346">
            <v>0</v>
          </cell>
          <cell r="S346">
            <v>12</v>
          </cell>
          <cell r="T346">
            <v>8</v>
          </cell>
          <cell r="U346" t="str">
            <v>王小享13587673730</v>
          </cell>
        </row>
        <row r="347">
          <cell r="N347" t="str">
            <v>对东水村乡村布局规划、村庄建设规划、农房风貌规划编制等方面提供技术支持。</v>
          </cell>
          <cell r="O347" t="str">
            <v>总目标：发展新型宜居宜业的乡村模式，通过环境保护与优化，提高居民生活质量，并促进城乡协调发展。
2023年实施全面的基础调研，深入了解东水村的自然地理、社会人文和经济发展现状。通过走访村民、问卷调查等方式，积极收集村民的意见和建议，确保规划工作贴合实际需求。
2024年结合调研情况开展东水村的全面规划设计工作，涵盖道路交通、生态绿化、公共服务设施等关键领域。为进一步确保规划设计方案的科学性和可行性，进一步征求村集体意见并完善方案。将开味缘蔬菜高科技示范园打造成产研学科普基地。
2025年结合东水村道路改造</v>
          </cell>
        </row>
        <row r="347">
          <cell r="U347" t="str">
            <v>驻县服务队队长，黄子嵩（18822801121）</v>
          </cell>
        </row>
        <row r="348">
          <cell r="N348" t="str">
            <v>对19个经济社内的祠堂、祖屋及周边环境的改造提升提供建议、指导；对村容村貌管理及乡风文明建设提供规划建议</v>
          </cell>
          <cell r="O348" t="str">
            <v>总目标：发展新型宜居宜业的乡村模式，通过环境保护与优化，提高居民生活质量，并促进城乡协调发展。
2023年实施全面的基础调研，深入了解富乐村的自然地理、社会人文和经济发展现状。通过走访村民、问卷调查等方式，积极收集村民的意见和建议，确保规划工作贴合实际需求。
2024年结合调研情况开展富乐村的全面规划设计工作，涵盖道路交通、生态绿化、公共服务设施等关键领域。为进一步确保规划设计方案的科学性和可行性，进一步征求村集体意见并完善方案。
2025年结合富乐村道路改造、绿化工程、公共设施建设推进情况，开展农房风貌</v>
          </cell>
        </row>
        <row r="348">
          <cell r="U348" t="str">
            <v>驻县服务队队长，黄子嵩（18822801121）</v>
          </cell>
        </row>
        <row r="349">
          <cell r="N349" t="str">
            <v>在乡村布局规划、村庄建设规划、农房风貌规划编制等方面提供建议、咨询服务。</v>
          </cell>
          <cell r="O349" t="str">
            <v>总目标：发展新型宜居宜业的乡村模式，通过环境保护与优化，提高居民生活质量，并促进城乡协调发展。
2023年实施全面的基础调研，深入了解新龙村的自然地理、社会人文和经济发展现状。通过走访村民、问卷调查等方式，积极收集村民的意见和建议，确保规划工作贴合实际需求。
2024年结合调研情况开展新龙村的全面规划设计工作，涵盖道路交通、生态绿化、公共服务设施等关键领域。为进一步确保规划设计方案的科学性和可行性，进一步征求村集体意见并完善方案。
2025年结合新龙村道路改造、绿化工程、公共设施建设推进情况，开展农房风貌</v>
          </cell>
        </row>
        <row r="349">
          <cell r="U349" t="str">
            <v>驻县服务队队长，黄子嵩（18822801121）</v>
          </cell>
        </row>
        <row r="350">
          <cell r="N350" t="str">
            <v>依托学校交通与环境学院的专业优势，为龙川县提供新型建筑工业化装配式混凝土结构、新型钢-混凝土组合结构、绿色低碳混凝土技术等的技术咨询，开展新农村和美丽乡村建设布局规划、景区研学项目规划等。</v>
          </cell>
          <cell r="O350" t="str">
            <v>总体目标：持续为龙川县城乡规划建设提供智力支持。
分年度量化指标：每年组织专家教授赴龙川县开展指导或调研等不少于1次。</v>
          </cell>
          <cell r="P350" t="str">
            <v>差旅：5000元×4年=20000元</v>
          </cell>
          <cell r="Q350">
            <v>1</v>
          </cell>
          <cell r="R350">
            <v>0</v>
          </cell>
          <cell r="S350">
            <v>0.5</v>
          </cell>
          <cell r="T350">
            <v>0.5</v>
          </cell>
          <cell r="U350" t="str">
            <v>驻县工作队队长 张战红 13923750317     驻县工作队副队长 陈亚敏15013798712</v>
          </cell>
        </row>
        <row r="351">
          <cell r="N351" t="str">
            <v> 依托我校环境科学与工程学院，配合龙川县开展“绿美”广东生态建设工程</v>
          </cell>
          <cell r="O351" t="str">
            <v>总体目标：持续为龙川县决策咨询提供智力支持。
分年度量化指标：按照龙川县的实际需求，每年至少完成1次绿美广东生态建设工程相关咨询任务。</v>
          </cell>
          <cell r="P351" t="str">
            <v>调研咨询：15000元×4年=60000元</v>
          </cell>
          <cell r="Q351">
            <v>3</v>
          </cell>
          <cell r="R351">
            <v>0</v>
          </cell>
          <cell r="S351">
            <v>1.5</v>
          </cell>
          <cell r="T351">
            <v>1.5</v>
          </cell>
          <cell r="U351" t="str">
            <v>驻县工作队队长 张战红 13923750317     驻县工作队副队长 陈亚敏15013798712</v>
          </cell>
        </row>
        <row r="352">
          <cell r="N352" t="str">
            <v>借助高校专业服务团队力量，在已初步制定的村容村貌规划基础上，围绕县镇村规划、建设、管理和项目运营等全链条，结合绿美紫金生态建设和美丽乡村建设，指导紫金县进一步科学编制</v>
          </cell>
          <cell r="O352" t="str">
            <v>2023.9.1-2024.1.30，初步为典型镇村做好村容村貌风貌带的规划工作;
2024.2.1-2024.12.31，深化设计方案，融入产业规划和建筑规划等。
2025.1.1-2025.8.31，形成能实施规划落地方案</v>
          </cell>
          <cell r="P352" t="str">
            <v>根据学校相关经费用使用规定和以往团队经费开支情况</v>
          </cell>
        </row>
        <row r="352">
          <cell r="U352" t="str">
            <v>张聪（驻紫金县服务队副队长）   18823603965</v>
          </cell>
        </row>
        <row r="353">
          <cell r="N353" t="str">
            <v>项目内容：将结对高校专业的科学理论知识与博罗实际相结合，针对我县涉VOCs废气排放行业类别，对县生态环境监测站开展专门的监测业务培训，进一步提高监测能力，满足执法监测需要。  项目举措：针对性开展测试标准培训，现场速测和自动监测培训。</v>
          </cell>
          <cell r="O353" t="str">
            <v>针对性开展测试标准培训，现场速测和自动监测培训。</v>
          </cell>
          <cell r="P353">
            <v>2.695</v>
          </cell>
          <cell r="Q353">
            <v>2.695</v>
          </cell>
          <cell r="R353">
            <v>0</v>
          </cell>
          <cell r="S353">
            <v>2.695</v>
          </cell>
        </row>
        <row r="353">
          <cell r="U353" t="str">
            <v>继续教育学院，黄玲（院长），18029372871；监测学院，罗超（副院长），18029372086</v>
          </cell>
        </row>
        <row r="354">
          <cell r="N354" t="str">
            <v>项目内容：开展博罗县环境空气质量跟踪驻点服务，协助开展监测数据在线巡查工作，利用高科技监测设备进行现场巡查，对污染高值精准溯源分析并提出防治对策，切实提高空气质量综合指数排名，为持续改善博罗县环境空气质量保驾护航，顺利完成十四五期间大气污染防治目标及任务要求。
落实举措：1.资料调研；2.企业调研；3.建立排放源清单；4.帮扶重点区域VOCs和NOx重点企业制定综合整治方案；5.结合空气质量现状和预警预报情况协助开展空气质量提升应对工作。</v>
          </cell>
          <cell r="O354" t="str">
            <v>总体目标：强化污染天气本地污染防控，保障博罗县环境空气质量持续稳定向好，打造粤港澳大湾区核心城市空气质量标杆，为博罗县迈向千亿级经济强县提供空气质量保障，助力广东省和惠州市高质量发展。 
2023年：制定博罗县环境空气质量提升跟踪研究项目工作实施方案；开展基础统计资料收集整理与分析；开展第一阶段污染源排查核查。
2024年：通过污染源地毯式排查核查、污染物走航监测、污染物在线及离线源解析、污染物传输路径跟踪摸排等手段，以有效削减各类工业源、生活源、移动源、施工工地等多源头挥发性有机物（VOCs）、氮氧化物</v>
          </cell>
          <cell r="P354">
            <v>132.3</v>
          </cell>
          <cell r="Q354">
            <v>132.3</v>
          </cell>
          <cell r="R354">
            <v>1</v>
          </cell>
          <cell r="S354">
            <v>80</v>
          </cell>
          <cell r="T354">
            <v>51.3</v>
          </cell>
          <cell r="U354" t="str">
            <v>暨南大学，环境与气候学院，陈达（院长）18819327170；广东环境保护工程职业学院，大气中心，蔡慧华（部长），18029372860</v>
          </cell>
        </row>
        <row r="355">
          <cell r="N355" t="str">
            <v>项目内容：对东福排渠圩镇段河岸的环境整治出具设计方案。长宁镇着重打造美丽圩镇"七个一"点的建设，已对东福排渠圩镇段河岸的人行休闲道、凉亭、绿植等方面进行的建设和改造，下来通过环境整治，真正实现水美景美相映成趣，为村民创造更加宜居的生活环境。    落实举措：现场考察调研，结合周边配套对东福排渠圩镇段河岸的环境整治出具设计方案。</v>
          </cell>
          <cell r="O355" t="str">
            <v>开展现场考察调研，结合周边配套对东福排渠圩镇段河岸的环境整治出具设计方案。</v>
          </cell>
          <cell r="P355" t="str">
            <v>80w</v>
          </cell>
          <cell r="Q355">
            <v>80</v>
          </cell>
          <cell r="R355">
            <v>1</v>
          </cell>
          <cell r="S355">
            <v>79</v>
          </cell>
          <cell r="T355">
            <v>0</v>
          </cell>
          <cell r="U355" t="str">
            <v>人居环境学院，罗国良（书记），13660458037</v>
          </cell>
        </row>
        <row r="356">
          <cell r="N356" t="str">
            <v>项目内容：对石湾镇湖山村廉洁文化广场出具设计方案。北宋著名的哲学家、文学家、诗人周敦颐所著《爱莲说》千百年来脍炙人口。根据石湾镇湖山村族谱记载，湖山村周氏村民是周敦颐的后代，通过打造湖山村廉洁文化广场，传承、弘扬周敦颐廉洁文化，为石湾镇村民提供一个兼具教育学习与休闲娱乐于一体的活动场所。
落实举措：现场实地调研，了解人文历史、结合“廉洁”文化进行设计</v>
          </cell>
          <cell r="O356" t="str">
            <v>现场实地调研，了解人文历史、结合“廉洁”文化进行设计</v>
          </cell>
          <cell r="P356" t="str">
            <v>15（参考目前村域规划项目市场价格）</v>
          </cell>
          <cell r="Q356">
            <v>15</v>
          </cell>
          <cell r="R356">
            <v>2</v>
          </cell>
          <cell r="S356">
            <v>13</v>
          </cell>
          <cell r="T356">
            <v>0</v>
          </cell>
          <cell r="U356" t="str">
            <v>力学与建筑工程学院，李洁</v>
          </cell>
        </row>
        <row r="357">
          <cell r="N357" t="str">
            <v>项目内容：制定广惠高速沿线大气环境问题整治行动方案，通过梳理建立沿线企业特别是涉气企业的排查台账，寻找问题来源；对发现的问题企业、问题区域提出整治方案及建议；结合属地镇街网格化排查，提出日常管理的建议；利用先进的监测技术，开展不定期的巡查。
落实举措：1. 编制行动方案；2. 现场检查；3. 提出整改报告；4. 行动总结。</v>
          </cell>
          <cell r="O357" t="str">
            <v>总目标：排查广惠高速沿线臭气污染源及分析污染成因，并形成整改报告。
分年量化指标：2023年，开展前期资料收集，完成项目前期报价及初步工作方案；
2024年，1-6月，开展走航及手工比对监测，精准追踪恶臭污染来源以及分析污染成因。
7-9月：形成广惠高速博罗段2公里范围内涉气企业问题清单及整改清单；完成《广惠高速沿线博罗段大气环境问题整治行动工作总结报告》编制工作。</v>
          </cell>
          <cell r="P357">
            <v>84.875</v>
          </cell>
          <cell r="Q357">
            <v>84.875</v>
          </cell>
          <cell r="R357">
            <v>1</v>
          </cell>
          <cell r="S357">
            <v>60</v>
          </cell>
          <cell r="T357">
            <v>24.875</v>
          </cell>
          <cell r="U357" t="str">
            <v>环境科学研究所，凌伟峰（副所长），13580393901</v>
          </cell>
        </row>
        <row r="358">
          <cell r="N358" t="str">
            <v>项目内容:
探索建立博罗县设计规模≥100吨/日农村污水设施的联网监测试点与县级中央监控系统，统一规格、技术标准、输出信号，实时监测农村污水设施运行情况，以技术赋能推动全县农污设施运行管理上新台阶。
落实举措：
1.对博罗县的农村污水处理工作进行摸底，梳理农村污水处理设施建设情况和运维情况，做到“底数清”，形成基础台账；
2.结合基础台账信息，对村庄治理模式进行分类，重点筛选100吨以上规模,且有动力条件的处理设施实施在线监控设施；
3.对筛选的重点处理设施，进一步比对其安全性、防盗性以及安装运营成本，确</v>
          </cell>
          <cell r="O358" t="str">
            <v>总体目标：
实现实时监测农村污水设施运行情况的目标。
分年量化指标：
2023年，对博罗县的农村污水处理工作进行摸底，梳理农村污水处理设施建设情况和运维情况，做到“底数清”，形成基础台账。
2024年，1-6月，重点筛选100吨以上规模,且有动力条件的处理设施，并进一步比对其安全性、防盗性以及安装运营成本，确定其实施在线监控和远程监控的可行性，个别分布比较偏远，可予以移出安装名单。
2024年，7-12月，在线监控设施安装。
2025年，1-6月，设施设备的调试与项目验收。</v>
          </cell>
          <cell r="P358">
            <v>139.6</v>
          </cell>
          <cell r="Q358">
            <v>139.6</v>
          </cell>
          <cell r="R358">
            <v>1</v>
          </cell>
          <cell r="S358">
            <v>69.3</v>
          </cell>
          <cell r="T358">
            <v>69.3</v>
          </cell>
          <cell r="U358" t="str">
            <v>广东环院环境工程公司，区雪连 （董事长）13570350224</v>
          </cell>
        </row>
        <row r="359">
          <cell r="N359" t="str">
            <v>项目内容：1.对道路绿化带和口袋公园布局出具设计方案；
2.对源头村农房风貌提升出具设计方案；
3.在源头村红色水乡打造文旅文创的合作运营团队上提供相关资源指导，编制设计布局方案；
4.对源头村便民服务区布局出具设计方案。
落实举措：现场调研，根据现状结合周边环境进行总体思考出具设计方案</v>
          </cell>
          <cell r="O359" t="str">
            <v>围绕道路绿化带和口袋公园、农房风貌、红色水乡、便民服务区进行实地调研，结合周边环境进行设计</v>
          </cell>
          <cell r="P359" t="str">
            <v>60（目前设计类一般市场价格）</v>
          </cell>
          <cell r="Q359">
            <v>60</v>
          </cell>
          <cell r="R359">
            <v>2</v>
          </cell>
          <cell r="S359">
            <v>58</v>
          </cell>
          <cell r="T359">
            <v>0</v>
          </cell>
          <cell r="U359" t="str">
            <v>广东环境保护工程职业学院，罗国良（书记），13660458037</v>
          </cell>
        </row>
        <row r="360">
          <cell r="N360" t="str">
            <v>1、经与合作关联单位广泛深入沟通，结合拟合作项目组建专乡村规划服务团队、乡村振兴示范带规划团队；2、结合合作项目（白盆珠镇），专业技术团队进行现场踏勘、调研、座谈、收集资料；3、拟定具体项目的清单、工作内容及工作进度。</v>
          </cell>
          <cell r="O360" t="str">
            <v>惠东县农房风貌设计指引》（2023.08-2023.12）
《惠东县农房设计标准图集》
（2024.01-2024.06）
在省级“百千万工程”美丽圩镇示范点（白盆珠镇）1-2处农房示范落地。（2024.07-2024.12）</v>
          </cell>
          <cell r="P360" t="str">
            <v>经费主要用于开展规划设计费（9万）、资料收集费（2万）、劳务费（8万）、差旅费（3万）、设计成果应用（8万）</v>
          </cell>
          <cell r="Q360">
            <v>30</v>
          </cell>
          <cell r="R360">
            <v>10</v>
          </cell>
          <cell r="S360">
            <v>20</v>
          </cell>
        </row>
        <row r="360">
          <cell r="U360" t="str">
            <v>蒋辉（科学技术部部长）15322143789</v>
          </cell>
        </row>
        <row r="361">
          <cell r="N361" t="str">
            <v>1. 空间统筹规划视角下的畲族文化保护和发掘
2. 空间统筹规划设计，实现连片开发格局
（1）现状调查
（2）依据地理脉络统筹规划空间布局
1）在长形村庄中设置文化走廊慢行系统，串联各个文化景点。走廊可以是慢行步道、自行车道或文化展示区域。利用文化走廊设计展示牌、雕塑等元素，突显村庄的历史和文化内涵。
2）通过道路设计，强化交通与连接性，提升景点之间的交通便捷性，确保文化景点之间的交通联通，方便游客流动。通过慢行系统设计，鼓励步行和非机动交通工具，减少机动车辆对环境的干扰。
3）统筹零散部分景点之间的聚合</v>
          </cell>
          <cell r="O361" t="str">
            <v>（一）技术指标：
1.实现绿色建筑实施率提升
完成碧山村畲族旅游景区建设，提升绿色建筑实施率。
采用节能设备和可再生能源，实现景区建筑的能源效率显著提升。
2.碳中和目标实现
引入碳中和设计原则，实现景区建筑零碳设计，降低碳排放。
推动碧山村达到碳中和目标，通过植树造林等措施提高碳汇能力。
3.文化体验项目创新
设计并实施多种畲族文化体验项目，包括传统手工艺制作、畲族文化展览等。
引入数字化技术，提升游客体验，实现文化传统与现代科技的有机融合。
（二）经济指标
1. 旅游收入增长
增加碧山村旅游景区的游客</v>
          </cell>
          <cell r="P361" t="str">
            <v>1.材料费：3.7万元
2.差旅费 1.7万
3.市内交通费 0.8万
4.劳务费 3万
5.设计制作费 5.5万
6.出版/文献/信息传播/知识产权事务/会议注册费 3.5万
7.印刷费：0.8万
8.燃料动力费：1万</v>
          </cell>
          <cell r="Q361">
            <v>20</v>
          </cell>
          <cell r="R361">
            <v>0</v>
          </cell>
          <cell r="S361">
            <v>10</v>
          </cell>
          <cell r="T361">
            <v>10</v>
          </cell>
          <cell r="U361" t="str">
            <v>马异观 13760381272</v>
          </cell>
        </row>
        <row r="362">
          <cell r="N362" t="str">
            <v>在村庄规划的基础上，立足龙门优质的生态资源禀赋，支持协助制定龙门大米、三黄胡须鸡、年桔、蜂蜜、杨桃等五个国家地理标志农产品和南昆毛茶的产业发展规划。</v>
          </cell>
          <cell r="O362" t="str">
            <v>制定成龙门大米、三黄胡须鸡、年桔、蜂蜜、杨桃等五个国家地理标志农产品和南昆毛茶的产业发展规划。</v>
          </cell>
          <cell r="P362" t="str">
            <v>2023年，龙华镇水坑村（典型村）、永汉镇低冚村（典型村）、蓝田瑶族乡红星村等三个乡村风貌设计预算30万元；2024年，平陵街道山下村（典型村）、南昆山下坪社区、麻榨镇下龙村等三个乡村风貌设计预算30万元；2025年地派镇山洞村、芒派村、龙田镇砂塘村等三个乡村风貌设计预算30万元</v>
          </cell>
          <cell r="Q362">
            <v>90</v>
          </cell>
          <cell r="R362">
            <v>30</v>
          </cell>
          <cell r="S362">
            <v>30</v>
          </cell>
          <cell r="T362">
            <v>30</v>
          </cell>
          <cell r="U362" t="str">
            <v>“双百行动”龙门服务工作队队长、广东财经大学旅游管理与规划设计研究院副院长（主持工作）桂拉旦13423689892，乡村振兴研究院院长彭荣13724000012；广东工贸职业技术学院测绘遥感信息工程学院院长速云中13380086928
</v>
          </cell>
        </row>
        <row r="363">
          <cell r="N363" t="str">
            <v>指导县城和中心镇发展规划编制。围绕提高县城承载力、做大做强中心镇(永汉镇)规划编制方面提供技术支持，对正在开展编制的规划 (《龙门县县城高质量发展行动规划》《中心镇人居环境品质提升改造设计方案》) 出谋划策，提供专业意见。</v>
          </cell>
          <cell r="O363" t="str">
            <v>围绕提高县城承载力、做大做强中心镇(永汉镇)规划编制方面提供技术支持，对正在开展编制的规划 (《龙门县县城高质量发展行动规划》《中心镇人居环境品质提升改造设计方案》) 出谋划策，协助完成规划1份。</v>
          </cell>
        </row>
        <row r="363">
          <cell r="U363" t="str">
            <v>“双百行动”龙门服务工作队队长、广东财经大学旅游管理与规划设计研究院副院长（主持工作）桂拉旦13423689892，文化旅游与地理学院党委书记文波13660185415；广东工贸职业技术学院测绘遥感信息工程学院院长
速云中13380086928
</v>
          </cell>
        </row>
        <row r="364">
          <cell r="N364" t="str">
            <v>结合米仓村的农业产业及文旅产业优势，高质量编制建设规划，高质量打造米仓村特色示范村。安排设计人员专班4人一对一对接</v>
          </cell>
          <cell r="O364" t="str">
            <v>总体目标：恩平市高质量发展，打造产业兴旺的特色示范村。
2023分年度量化指标：完成恩城街道米仓村特色示范村规划设计初稿；2024分年度量化指标：恩城街道米仓村特色示范村规划设计正式稿，实施1-2个特色示范点建设；2025分年度量化指标：继续实施1-2个特色示范点建设，恩城街道米仓村产业兴旺的特色示范村初步建成。</v>
          </cell>
        </row>
        <row r="364">
          <cell r="U364" t="str">
            <v>张万胜（土建学院副院长）1382241616</v>
          </cell>
        </row>
        <row r="365">
          <cell r="N365" t="str">
            <v>结合沙湖镇的产业特点，高质量编制建设规划，高质量打造沙湖美丽圩镇。安排设计人员专班12人一对一对接。</v>
          </cell>
          <cell r="O365" t="str">
            <v>总体目标：恩平市高质量发展，打造产业兴旺、宜居宜游的美丽圩镇。
2023分年度量化指标：完成沙湖镇美丽圩镇规划建设初步方案1份；2024分年度量化指标：完成沙湖镇美丽圩镇规划建设正式方案1份，实施1-2个特色示范点建设，美丽圩镇建设初现成效；2025分年度量化指标：年完成继续1-2个特色示范点建设，美丽圩镇建设初步建成，产业兴旺，宜居、宜游、宜业。</v>
          </cell>
        </row>
        <row r="365">
          <cell r="U365" t="str">
            <v>张万胜（土建学院副院长）1382241616</v>
          </cell>
        </row>
        <row r="366">
          <cell r="N366" t="str">
            <v>村庄调研，编制村庄规划优化提升文本，图集和数据库，协助组织论证，上报</v>
          </cell>
          <cell r="O366" t="str">
            <v>为古劳镇村镇规划提供技术服务</v>
          </cell>
          <cell r="P366" t="str">
            <v>在充分调研的基础上完成规划的编制工作</v>
          </cell>
        </row>
        <row r="366">
          <cell r="U366" t="str">
            <v>吴小敏
广东省科学院驻鹤山市服务队副队长
13426801281</v>
          </cell>
        </row>
        <row r="367">
          <cell r="N367" t="str">
            <v>打造鹤山和美乡村典型示范区。
1规划：通过总体规划完善村落村落空间结构，优化提升人居环境，建设来苏和美游径，形成乡村建设典型示范。
n组团：选择多个公共空间组团开展微改造，多方共建，形成全面展示来苏村乡村文化特色的典型空间。
n乡建：结合村委会（党群活动中心）、纱帽山山泉取水点、老年活动中心、游客服中心等改造，示范乡村建筑的设计与建造。</v>
          </cell>
          <cell r="O367" t="str">
            <v>2023年完成来苏村人居环境整体提升的策划方案。
2024年4月完成重点项目的建设指引。</v>
          </cell>
        </row>
        <row r="367">
          <cell r="Q367">
            <v>15</v>
          </cell>
          <cell r="R367">
            <v>5</v>
          </cell>
          <cell r="S367">
            <v>10</v>
          </cell>
        </row>
        <row r="367">
          <cell r="U367" t="str">
            <v>彭长歆（华南理工大学建筑学院院长），13922234890</v>
          </cell>
        </row>
        <row r="368">
          <cell r="N368" t="str">
            <v>村庄实地调研，编制村庄规划优化提升文本，图集和数据库，协助组织论证及上报</v>
          </cell>
          <cell r="O368" t="str">
            <v>为龙口镇村镇规划提供技术服务</v>
          </cell>
          <cell r="P368" t="str">
            <v>在充分调研的基础上完成规划的编制工作</v>
          </cell>
        </row>
        <row r="368">
          <cell r="U368" t="str">
            <v>吴小敏
广东省科学院驻鹤山市服务队副队长
13426801281</v>
          </cell>
        </row>
        <row r="369">
          <cell r="N369" t="str">
            <v>鹤山市双合镇蒲塘工业区项目涉及申报预留城乡建设用地规模方案技术服务</v>
          </cell>
          <cell r="O369" t="str">
            <v>为双合镇蒲塘工业区项目提供技术服务</v>
          </cell>
          <cell r="P369" t="str">
            <v>在充分调研的基础上完成规划的编制工作</v>
          </cell>
        </row>
        <row r="369">
          <cell r="U369" t="str">
            <v>吴小敏
广东省科学院驻鹤山市服务队副队长
13426801281</v>
          </cell>
        </row>
        <row r="370">
          <cell r="N370" t="str">
            <v>项目内容：设计鹤山市源林实验中学方案；
落实措施：以整体、共享、生态性为设计原则，营建“理性”与“活力”共生的现代校园。</v>
          </cell>
          <cell r="O370" t="str">
            <v>1.前期调研分析；
2.发展趋势研究；
3.项目定位策划；
4.整体校园规划以及一期建筑方案设计；
5.初步设计、施工图设计；
6.配合施工，把控落地效果。</v>
          </cell>
        </row>
        <row r="370">
          <cell r="Q370">
            <v>15</v>
          </cell>
          <cell r="R370">
            <v>5</v>
          </cell>
          <cell r="S370">
            <v>10</v>
          </cell>
        </row>
        <row r="370">
          <cell r="U370" t="str">
            <v>李彬彬（华南理工大学建筑设计研究院副主任、高级工程师），18666093896</v>
          </cell>
        </row>
        <row r="371">
          <cell r="N371" t="str">
            <v>广州航海学院对三埠新港的规划建设提供技术支持，指导构建水陆联动的物流网络，强化综合保障，推动升级为“内河港+现代物流+临港工业”三位一体的开平港口经济区，加快融入粤港澳大湾区港口群建设。为三埠新港规划建设提供咨询服务和技术支撑。1.临港工业发展与产业规划（2023-2025年）：协助进行临港工业发展和产业规划方面的咨询服务。如基于对区域产业发展的理解和研究，提供相关政策建议、产业布局等方面的支持，促进港口经济区与临港工业的有机结合。2.物流科技与信息化建设（2025-2027年）：提供物流科技与信息化方面</v>
          </cell>
          <cell r="O371" t="str">
            <v>主要任务目标：对三埠新港的规划建设提供技术支持，指导构建水陆联动的物流网络，强化综合保障，推动升级为“内河港+现代物流+临港工业”三位一体的开平港口经济区，加快融入粤港澳大湾区港口群建设。2023年主要任务：（1）根据“双百行动”三方结对共建重点项目清单，成立“开平市三埠新港临港工业发展与产业规划咨询报告”项目组，由港航学院科研副院长负责落实；（2）2023年11月22日前往开平市三埠街道进行项目调研，收集有关资料，撰写研究报告初稿； （3）2023年年底，港航学院会同有关学院完成《开平市三埠新港临港工业</v>
          </cell>
          <cell r="P371" t="str">
            <v>2023年经费投入2万元，完成《开平市三埠新港临港工业发展与产业规划咨询报告》调研及撰写；2024年经费投入9万元，完成《开平市三埠新港临港工业发展与产业规划咨询报告》，开展港口物流、信息技术等相关的人才培养和技术培训服务，以满足港口经济区建设中的人力资源需求，培养与港口经济区发展相适应的专业人才；2025年经费投入9万元，开展三埠新港物流科技与信息化建设的调研，撰写《开平市三埠新港物流科技与信息化建设咨询报告》初稿，继续做好人才培养和技术培训服务，以满足港口经济区建设中的人力资源需求，培养与港口经济区发</v>
          </cell>
          <cell r="Q371">
            <v>20</v>
          </cell>
          <cell r="R371">
            <v>2</v>
          </cell>
          <cell r="S371">
            <v>9</v>
          </cell>
          <cell r="T371">
            <v>9</v>
          </cell>
          <cell r="U371" t="str">
            <v>广州航海学院港航学院  苏万春  13342816463     
三埠街道陈曼娜 13202895727</v>
          </cell>
        </row>
        <row r="372">
          <cell r="N372" t="str">
            <v>从总体和重要节点两个提出风貌提升规划设计方案。
（1）总体方案：重在道路的绿化亮化美化水平，内容主要包括道路改造、绿化提升、建筑立面改造、街道家具设计、照明设施改善等。
（2）重要节点方案：包括景观设计、沿街建筑立面设计、照明设计、艺术装置和雕塑、交通标识和导向、文化特色等。</v>
          </cell>
          <cell r="O372" t="str">
            <v>2023年完成主街的总体设计方案。
2024年4月完成主街重要节点的设计方案。</v>
          </cell>
          <cell r="P372" t="str">
            <v>设计的工作量和创意及差旅费等</v>
          </cell>
          <cell r="Q372">
            <v>8</v>
          </cell>
          <cell r="R372">
            <v>4</v>
          </cell>
          <cell r="S372">
            <v>4</v>
          </cell>
          <cell r="T372">
            <v>0</v>
          </cell>
          <cell r="U372" t="str">
            <v>彭长歆（华南理工大学建筑学院院长），13922234890</v>
          </cell>
        </row>
        <row r="373">
          <cell r="N373" t="str">
            <v>（一）项目内容
编制范围应聚焦典型镇圩镇建成区，抓好补短板强弱项，做好整体谋划，主要包括以下内容：人居环境方面，风貌品质方面，公共基础设施方面及其他方面。
（二）落实举措
切实加强组织领导，层层压实责任，在既有建设工作方案基础上，进一步提升完善；按照“镇级编制、县委审核、市级复核”的程序，逐级审核典型镇建设规划，层层审核把关，确保规划质量。</v>
          </cell>
          <cell r="O373" t="str">
            <v>在2023年底前按时按要求高质量完成典型镇建设规划编制工作。</v>
          </cell>
          <cell r="P373" t="str">
            <v>设计的工作量和创意及差旅费等</v>
          </cell>
          <cell r="Q373">
            <v>8</v>
          </cell>
          <cell r="R373">
            <v>4</v>
          </cell>
          <cell r="S373">
            <v>4</v>
          </cell>
          <cell r="T373">
            <v>0</v>
          </cell>
          <cell r="U373" t="str">
            <v>彭长歆（华南理工大学建筑学院院长），13922234890</v>
          </cell>
        </row>
        <row r="374">
          <cell r="N374" t="str">
            <v>充分发挥高校智力优势，为实现富美村资源变资产出谋划策。
落实举措包括：1.组建科技小分队深入调研，全面了解该村资源现状、优势，以及资源变资产存在的主要问题，制定“和美乡村”建设规划；2.从土地调规和投融资模式入手，以项目能落地为前提，给出相应的产业规划建议。3.结合支部共建，引领乡村治理，推动“和美乡村”建设。</v>
          </cell>
          <cell r="O374" t="str">
            <v>总体任务目标：1.开展高质量发展乡村典型案例汇编。2.深入开展产业调研。3.撰写富美村“百千万工程”示范村建设产业规划报告1份。
分年度任务目标：
2024年12月前，完成实地调研和《高质量发展乡村典型案例汇编》；提交富美村产业规划初稿；开展形式多样的支部共建；2025年11月前，进行补充调研，修改定稿；在示范村建设过程中，根据实际情况，进一步完善规划报告相关内容。按照“实践－总结－规范－提升－推广”的思路，力争打造具有示范引领作用和宣传推广价值的党建和社会实践品牌。</v>
          </cell>
          <cell r="P374" t="str">
            <v>调研、规划编制等</v>
          </cell>
          <cell r="Q374">
            <v>15</v>
          </cell>
          <cell r="R374">
            <v>1</v>
          </cell>
          <cell r="S374">
            <v>8</v>
          </cell>
          <cell r="T374">
            <v>7</v>
          </cell>
          <cell r="U374" t="str">
            <v>刘川，东莞理工学院经管学院副院长，13532379988</v>
          </cell>
        </row>
        <row r="375">
          <cell r="N375" t="str">
            <v>依托中山大学地理科学与规划学院团队，开展高州市根子镇、分界镇规划。</v>
          </cell>
          <cell r="O375" t="str">
            <v>结合高州市自然资源局关于该镇城乡规划工作的进展进行安排。2023-2024年，完成根子镇初步城乡规划。</v>
          </cell>
        </row>
        <row r="375">
          <cell r="Q375">
            <v>30</v>
          </cell>
          <cell r="R375">
            <v>0</v>
          </cell>
          <cell r="S375">
            <v>15</v>
          </cell>
          <cell r="T375">
            <v>15</v>
          </cell>
          <cell r="U375" t="str">
            <v>陈凌（驻高州服务队队长）13922770016</v>
          </cell>
        </row>
        <row r="376">
          <cell r="N376" t="str">
            <v>组织学校教师学生参加粤美乡村风貌设计大赛，积极提交作品参与比赛，我校共提交7项作品。</v>
          </cell>
          <cell r="O376" t="str">
            <v>做好后续作品收集及对接工作。</v>
          </cell>
        </row>
        <row r="376">
          <cell r="Q376">
            <v>0</v>
          </cell>
        </row>
        <row r="376">
          <cell r="U376" t="str">
            <v>吴家炜
建筑工程学院
副院长 13509923445</v>
          </cell>
          <cell r="V376" t="str">
            <v>项目实施地点在茂名市</v>
          </cell>
          <cell r="W376" t="str">
            <v>项目实施地点在茂名市</v>
          </cell>
        </row>
        <row r="377">
          <cell r="N377" t="str">
            <v>到杨梅镇实地调研，与杨梅镇政府积极沟通，进入项目选址工作。</v>
          </cell>
          <cell r="O377" t="str">
            <v>主要任务：改善杨梅镇乡村风貌。分年度任务：2023年度完成相关对接工作；2023年进入设计阶段。</v>
          </cell>
        </row>
        <row r="377">
          <cell r="Q377">
            <v>30</v>
          </cell>
        </row>
        <row r="377">
          <cell r="S377">
            <v>30</v>
          </cell>
        </row>
        <row r="377">
          <cell r="U377" t="str">
            <v>吴家炜
建筑工程学院
副院长 13509923445
</v>
          </cell>
        </row>
        <row r="378">
          <cell r="N378" t="str">
            <v>项目内容：总投资约16万元，其中市档案馆投资6万元，广东石油化工学院投资10万元，建筑占地面积约为200平方米左右，框架结构，内设一个多功能展厅和一个多功能室。其中展厅约150平方米，多功能室50平方米。落实举措：经过第三方鉴定，检测结果满足在原一层的基础上加建一层的条件，通过报建和邀标后，现定于11月21日开始动工兴建。</v>
          </cell>
          <cell r="O378" t="str">
            <v>总体：实现集乡村产业振兴展、好人好心乡贤名录栏、土特产及名贵动植物样品展等多个功能展区。分年度量化指标：2023年完成主体框架浇铸及墙体的部分建设。2024年3月份前基本完成主体建设并进入室内装修阶段，7月份工程竣工交付村委。</v>
          </cell>
        </row>
        <row r="378">
          <cell r="Q378">
            <v>10</v>
          </cell>
          <cell r="R378">
            <v>10</v>
          </cell>
        </row>
        <row r="378">
          <cell r="U378" t="str">
            <v>陈远
保卫部副部长 
13824893866
</v>
          </cell>
          <cell r="V378" t="str">
            <v>项目实施地点在茂名市电白区</v>
          </cell>
          <cell r="W378" t="str">
            <v>项目实施地点在茂名市电白区</v>
          </cell>
        </row>
        <row r="379">
          <cell r="N379" t="str">
            <v>镇村规划建设是化州市短板问题，希望充分利用广东轻工专业领域资源，加强在乡村建设规划咨询、人才培养、技术支持、建筑工匠辅导等方面的合作，助力化州市抓好农房管控和风貌提升工作。并结合化州市本地特点和乡土气息，合力打造一批校地合作的特色村、样板村。</v>
          </cell>
        </row>
        <row r="379">
          <cell r="U379" t="str">
            <v>易广（财贸学院副书记）
13751863513</v>
          </cell>
          <cell r="V379" t="str">
            <v>工作队副队长</v>
          </cell>
          <cell r="W379" t="str">
            <v>工作队副队长</v>
          </cell>
        </row>
        <row r="380">
          <cell r="N380" t="str">
            <v>开发和迭代具有当地特色的文旅产品，规划设计新农村形象。以文旅资源为切入点，结合体验、研学、养生、休闲度假等功能，协助当地政府开展文旅节等，结合华师力量，开展研学等文旅活动，引荐优质媒体资源，塑造和宣传当地文旅形象和品牌。</v>
          </cell>
          <cell r="O380" t="str">
            <v>总体任务：建成可持续发展的新文旅工作室。
每年度开展咨询1-2次</v>
          </cell>
          <cell r="P380" t="str">
            <v>51万元
（含当地资金）</v>
          </cell>
          <cell r="Q380">
            <v>51</v>
          </cell>
          <cell r="R380">
            <v>0</v>
          </cell>
          <cell r="S380" t="str">
            <v>25（含当地资金）</v>
          </cell>
          <cell r="T380" t="str">
            <v>25（含当地资金）</v>
          </cell>
          <cell r="U380" t="str">
            <v>崔惠斌
（服务队长）13512754720</v>
          </cell>
          <cell r="V380" t="str">
            <v>希望有相关经费支持</v>
          </cell>
          <cell r="W380" t="str">
            <v>希望有相关经费支持</v>
          </cell>
        </row>
        <row r="381">
          <cell r="N381" t="str">
            <v>城乡规划及乡村风貌整治
依托学校园林学院、艺术设计学院和餐旅学院共同实施</v>
          </cell>
          <cell r="O381" t="str">
            <v>总体任务：城乡规划建设及乡村风貌得到有效提升
各年服务乡村振兴不少于2个村</v>
          </cell>
          <cell r="P381" t="str">
            <v>60万元（含当地政府资金）</v>
          </cell>
          <cell r="Q381">
            <v>60</v>
          </cell>
          <cell r="R381">
            <v>0</v>
          </cell>
          <cell r="S381" t="str">
            <v>30（含政府投入资金）</v>
          </cell>
          <cell r="T381" t="str">
            <v>30（含政府投入资金）</v>
          </cell>
          <cell r="U381" t="str">
            <v>马力（副处长）13828435136</v>
          </cell>
          <cell r="V381" t="str">
            <v>希望有相关经费支持</v>
          </cell>
          <cell r="W381" t="str">
            <v>希望有相关经费支持</v>
          </cell>
        </row>
        <row r="382">
          <cell r="N382" t="str">
            <v>我校无城乡规划、工程设计等资质，将以合作模式协助做好主题示范带项目策划、设计，制定传统村落集中连片保护利用示范项目规划，参与城镇老旧小区改造和公园绿化项目策划及设计工作。                                                  </v>
          </cell>
          <cell r="O382" t="str">
            <v>2023年10月启动调研论证，年底前形成思路方案，2024年开始有序推进，2027年前取得实质性成果。</v>
          </cell>
          <cell r="P382" t="str">
            <v>（1）设备费用：项目勘察无人机1台，预计2万；勘察仪器、设计用设备、建筑全景扫描仪等购买（租赁）费用30万；
（2）差旅费用：
   1）预计来回清远和大埔的车费：3000元/次；大概去10次，共3万元。 2）住宿费：每次先预算6人，待5天，整年去10次，每人每天住宿400元，共12万元。 3）教师人工工作量：每人500元/天，每次先预算6人，待5天，整年去10次，共15万元。
（3）专家指导费：聘请专家咨询与指导设计，3万元
（4）学生劳动报酬：先预算6人，每人5000，共3万元。
（5）打印资料及布展</v>
          </cell>
          <cell r="Q382">
            <v>69</v>
          </cell>
          <cell r="R382">
            <v>18</v>
          </cell>
          <cell r="S382">
            <v>27</v>
          </cell>
          <cell r="T382">
            <v>24</v>
          </cell>
          <cell r="U382" t="str">
            <v>黄莉（建筑设计
艺术学院院长）
18811844223</v>
          </cell>
        </row>
        <row r="383">
          <cell r="N383" t="str">
            <v>高校利用专业优势，派出检测鉴定专业团队，以及结合大学生暑期“三下乡”社会实践活动，对梅州市大浦县自建房进行安全排查，检查自建房的地基稳定性、结构布置合理性，耐久性损伤等情况，发现安全隐患提出合理的处理建议。</v>
          </cell>
          <cell r="O383" t="str">
            <v>2024年7月前完成高陂镇、枫朗镇的房屋安全排查。</v>
          </cell>
          <cell r="P383" t="str">
            <v>检测设备约5万，工作人员办公费用及食宿、交通等10万</v>
          </cell>
          <cell r="Q383">
            <v>15</v>
          </cell>
          <cell r="R383" t="str">
            <v>年底出发第一次检测费用约5万（含设备）</v>
          </cell>
          <cell r="S383" t="str">
            <v>每年出发检测3次，约5万</v>
          </cell>
          <cell r="T383" t="str">
            <v>每年出发检测3次约5万</v>
          </cell>
          <cell r="U383" t="str">
            <v>李玉甫：
13570950527</v>
          </cell>
        </row>
        <row r="384">
          <cell r="N384" t="str">
            <v>以学生团队+指导老师的形式对留隍镇口铺村、圩镇等坪镇村庄进行不同方面的调研和规划设计，如乡村规划、美丽圩镇建设、乡村公园设计、美丽田园行动、美丽廊道行动、旅游规划。并在规划设计中体现乡土特色、生态低碳、历史文化保护传承、公众参与。其成果可用于留隍镇美乡村建设，公共空间和人居环境的提质更新，助力乡村振兴。</v>
          </cell>
          <cell r="O384" t="str">
            <v>完成“粤美乡村”风貌设计
2023：完成前期资料收集、场地调研与分析，形成初步概念及其更新设计等阶段。
2024：方案完善与提升。
</v>
          </cell>
          <cell r="P384" t="str">
            <v>1.前期对接调研差旅费（教师2人）；
2.学生团队实地考察差旅费（教师3人+学生44人）；
3.资料购买与数据采集费；
4.成果展览的展板制作与打印费。
</v>
          </cell>
          <cell r="Q384">
            <v>10</v>
          </cell>
          <cell r="R384">
            <v>2</v>
          </cell>
          <cell r="S384">
            <v>8</v>
          </cell>
        </row>
        <row r="384">
          <cell r="U384" t="str">
            <v>城乡建设学院副院长（主持工作）袁继雄，13724121913；
城乡规划系主任温莉，13600009525、
教师黄迎18826409096</v>
          </cell>
        </row>
        <row r="385">
          <cell r="N385" t="str">
            <v>根据留隍镇、汤坑镇、埔寨镇、汤南镇的环境土壤气候等因素，选择适合当地生长且符合行道树要求的树种，提供绿化规划设计方案。</v>
          </cell>
          <cell r="O385" t="str">
            <v>为留隍镇、汤坑镇、埔寨镇、汤南镇提供符合当地环境条件和绿化要求的村道绿化规划设计，助推绿美丰顺行动落地见效。
2023年：调研留隍镇、汤坑镇、埔寨镇、汤南镇拟开展绿化规划设计村道，开展相关规划设计。
2024年：形成留隍镇、汤坑镇、埔寨镇、汤南镇村道绿化设计方案，提交当地政府作参考。
2025年：根据实际情况及需求，为留隍镇、汤坑镇、埔寨镇、汤南镇村道绿化规划进行调整和指导。</v>
          </cell>
          <cell r="P385" t="str">
            <v>1.2024年完成四个镇约34条行政村1公里绿化提升方案，2025年完成四个镇约26条行政村1公里绿化提升方案；
2.每村1.5万元绿化提升设计费用。</v>
          </cell>
          <cell r="Q385">
            <v>90</v>
          </cell>
          <cell r="R385">
            <v>6</v>
          </cell>
          <cell r="S385">
            <v>45</v>
          </cell>
          <cell r="T385">
            <v>39</v>
          </cell>
          <cell r="U385" t="str">
            <v>科学技术部副部长陈青春，15818115414；
城乡建设学院副院长（主持工作）袁继雄，13724121913</v>
          </cell>
        </row>
        <row r="386">
          <cell r="N386" t="str">
            <v>结合学院学科特点和学校整体安排，积极与丰顺县林业局、农业局及丰顺县汤西镇大罗村与留隍镇口舖村进行对接：充分听取当地村民诉求和意见建议，适时邀请当地乡贤、愿意来投资的企业以及其他社会力量共同参与丰顺县村庄规划建设。
（1）指导村民合理科学使用村庄土地：按照宜农则农、宜林则林、宜游则游、宜建则建的原则，优化生产、生活、生态空间格局。提升乡村自然景观品质：延续丰顺县乡村水系、林网和农田等自然肌理，因地制宜优化引导村庄空间格局形态，形成连续完整的大地景观与连线成片的特色景观。
（2）保障丰顺县村民住房、设施与产业</v>
          </cell>
          <cell r="O386" t="str">
            <v>（1）通过学院汇集规划技术人员掌握和取舍村民各类诉求，找准各方利益共同点，通过政府相关部门、村两委和村民理事会构建沟通桥梁，实现村庄规划公众参与。
（2）以“绿”为底，上下共振推进生态建设。以更高站位、更大力度、更实举措，挖掘“红绿”资源，推动生态优势转化为发展优势，打造人与自然和谐共生的绿美广东‘丰顺样板’，为实现老区苏区振兴发展提供有力的生态支撑。
（3）以“绿”为本，上下共建和美人居环境。制定村庄人居环境改善规划，围绕农民的生活需要，规划和设计村庄的公共服务设施、文化设施等，提升村庄的居住舒适度和生</v>
          </cell>
          <cell r="P386" t="str">
            <v>1.设备费（50万)：无人机测量设备，含：经纬 M300 RTK（中国版）套装（8万）、大疆智图教育版国内永久版50台软件（8万）、五镜头倾斜摄影测量系统1套、MATRICE 300 SERIES-PART08-TB60智能飞行电池6块（3万）；
2.内业整理5万；
3.材料费(3万)，购买相关材料；
4.差旅费/会议费/国际合作与交流费(10万)，用于师生外出项目调研、保险、住宿、参加学术会议差旅；
5.出版/文献/信息传播/知识产权事务费(10万)，用于论文发表、标准、专利申请、软件著作权申请、文献资</v>
          </cell>
          <cell r="Q386">
            <v>200</v>
          </cell>
          <cell r="R386">
            <v>1</v>
          </cell>
          <cell r="S386">
            <v>99</v>
          </cell>
          <cell r="T386">
            <v>100</v>
          </cell>
          <cell r="U386" t="str">
            <v>董作荣（嘉应学院土木工程学院院长）电话：13802363435</v>
          </cell>
        </row>
        <row r="387">
          <cell r="N387" t="str">
            <v>为潘田镇 美丽乡村建设、圩镇街道改造设计、农产品品牌塑造、文旅资源开发</v>
          </cell>
          <cell r="O387" t="str">
            <v>助推潘田镇美丽乡村建设、圩镇街道改造设计、农产品品牌塑造、文旅资源开发。
2023年度：潘田镇美丽乡村建设、圩镇街道改造设计。
2024年度：提升潘田镇农特产品品牌塑造。
2025年度：开展潘田镇文化旅游资源开发。</v>
          </cell>
          <cell r="P387" t="str">
            <v>差旅费用：10万元、设计设备及规划材料5万，专家咨询费5万，本科研究生人员工作劳务费5万、办公经费3万、成果印刷及打印展览展示4、间接费用3万。</v>
          </cell>
          <cell r="Q387">
            <v>35</v>
          </cell>
          <cell r="R387">
            <v>10</v>
          </cell>
          <cell r="S387">
            <v>10</v>
          </cell>
          <cell r="T387">
            <v>15</v>
          </cell>
          <cell r="U387" t="str">
            <v>科学技术部副部长陈青春，15818115414；
何香凝艺术设计学院副院长熊强，18927539009；教师司纪中15013051096；
城乡建设学院教师温莉， 13600009525、教师黄迎18826409096</v>
          </cell>
        </row>
        <row r="388">
          <cell r="N388" t="str">
            <v>依托依托广大、广邮人才资源，以仁居镇为试点，帮扶平远县规划红色文化旅游项目、文创产品，加快推进平远县乡村文旅产业发展。</v>
          </cell>
          <cell r="O388" t="str">
            <v>总体目标是1.共同编制平远农文旅发展规划；2.开展红色文创产品设计开发，谋划红色研学旅游项目；3.举办以平远县为主办方，院校参与承办的“粤东地区大学生红色旅游策划大赛”。23年完成项目对接；24年完成项目启动；25年初见成效。</v>
          </cell>
          <cell r="P388">
            <v>20</v>
          </cell>
          <cell r="Q388">
            <v>20</v>
          </cell>
        </row>
        <row r="388">
          <cell r="S388">
            <v>10</v>
          </cell>
          <cell r="T388">
            <v>10</v>
          </cell>
          <cell r="U388" t="str">
            <v>钟燕娜（平远文广旅体局）18125551321      陈锦棠（广州大学建筑与城市规划学院副院长、教授）15088050942；
广邮经营管理部、培训二部刘涛15813314608</v>
          </cell>
        </row>
        <row r="389">
          <cell r="N389" t="str">
            <v>建设主要内容为党群服务点及外围环境提升、水稻梯田、村口大榕树周围及广兴楼周围三处村内景点打造、住房风貌管控、三清三拆三整治、人居环境整治、村内支路路灯安装等。经费由南方医科大学自筹资金及县镇统筹乡村振兴资金完成。</v>
          </cell>
          <cell r="O389" t="str">
            <v>通过项目实施，使蝉塘村更美丽、更宜居、更安全。在乡村建设、管理上探索出经验。
2023年12月启动项目。
2024年12月项目完成。</v>
          </cell>
          <cell r="P389" t="str">
            <v>项目概算近249万元，由专业设计团队提供咨询。</v>
          </cell>
          <cell r="Q389">
            <v>10</v>
          </cell>
          <cell r="R389">
            <v>39</v>
          </cell>
          <cell r="S389">
            <v>0</v>
          </cell>
          <cell r="T389">
            <v>0</v>
          </cell>
          <cell r="U389" t="str">
            <v>刘克荣（南方医科大学驻县服务队队长）
18665000885</v>
          </cell>
        </row>
        <row r="390">
          <cell r="N390" t="str">
            <v>1.红旅（屏汉村）、农旅（坪联村）村集体经济经营管理结合当地独特的资源禀赋或产业业态（红色文化、自然风光等），发展文化旅游产业。
2.水口光夏红色旅游规划，选址水口镇光夏村、河口村、黎光村等生态资源、红色文化丰富的行政村，打造以绿色为底色、红色为亮色的复合型景区。</v>
          </cell>
          <cell r="O390" t="str">
            <v>量身定制长期发展规划，或聘请高校专家或团队担任职业经理人、参与经营管理，探索建立收益共享机制。</v>
          </cell>
          <cell r="P390" t="str">
            <v>按冲补强年均30万</v>
          </cell>
          <cell r="Q390">
            <v>6</v>
          </cell>
          <cell r="R390">
            <v>2</v>
          </cell>
          <cell r="S390">
            <v>2</v>
          </cell>
          <cell r="T390">
            <v>2</v>
          </cell>
          <cell r="U390" t="str">
            <v>广东财经大学文化旅游与地理学院党委书记文波13660185415
旅游规划与设计研究院副院长（主持工作）
桂拉旦13423689892</v>
          </cell>
        </row>
        <row r="391">
          <cell r="N391" t="str">
            <v>
1.打造美丽圩镇项目，依托罗岗北部中心大镇的区位优势，改善圩镇的环境面貌，量身定制项目发展规划。
2.提升村庄布局规划、建设规划、农房风貌规划能力，对兴宁各镇（街）村庄规划、建设规划、农房风貌规划进行指导，选取部分村庄，由高校进行科学规划，打造样板村庄。</v>
          </cell>
          <cell r="O391" t="str">
            <v>打造省级旅游度假区和特色客家风情街，选取部分村庄进行科学规划，打造样板村庄。</v>
          </cell>
          <cell r="P391" t="str">
            <v>按冲补强年均30万</v>
          </cell>
          <cell r="Q391">
            <v>9</v>
          </cell>
          <cell r="R391">
            <v>3</v>
          </cell>
          <cell r="S391">
            <v>3</v>
          </cell>
          <cell r="T391">
            <v>3</v>
          </cell>
          <cell r="U391" t="str">
            <v>广东财经大学新发展研究院
院长彭荣13724000012
文化旅游与地理学院党委书记
文波13660185415</v>
          </cell>
        </row>
        <row r="392">
          <cell r="N392" t="str">
            <v>以玖崇湖温泉度假小镇为核心，整合逍遥谷、好客都、磐安围等周边文旅资源，量身定制项目发展规划。</v>
          </cell>
          <cell r="O392" t="str">
            <v>打造省级旅游度假区和特色客家风情街，选取部分村庄进行科学规划，打造样板村庄。</v>
          </cell>
          <cell r="P392" t="str">
            <v>按冲补强年均30万</v>
          </cell>
          <cell r="Q392">
            <v>15</v>
          </cell>
          <cell r="R392">
            <v>5</v>
          </cell>
          <cell r="S392">
            <v>5</v>
          </cell>
          <cell r="T392">
            <v>5</v>
          </cell>
          <cell r="U392" t="str">
            <v>“双百行动”兴宁服务工作队队长林可
13602220037</v>
          </cell>
        </row>
        <row r="393">
          <cell r="N393" t="str">
            <v>（农业农村局）充分发挥高校技术帮扶团队作用，针对佛冈县村居建筑特点，推广如何结合村居传统建筑特色，融入当地文化元素，因地制宜，拟定农房风貌管控参考模板，持续推进美丽乡村建设。
（住建局）1.协助制定我县农村建房风貌管控指引。
2.协助编制我县农房标准图集。
3.配合我县落实带图审批、按图施工、对图验收制度，借助高校专业力量，根据现场情况和相关指引，提供设计方案审查、设计图纸变更和现场技术指导等咨询服务。
4.组织专业技术人员每年对我县住建、自然资源、农业农村局及各镇相关工作人员开展培训，培训内容包括但不限</v>
          </cell>
          <cell r="O393" t="str">
            <v>按照“宜农则农、宜工则工、宜商则商、宜旅则旅”理念，着力在发展现代农业、培育新产业新业态、推进绿色低碳转型、建设宜居宜业和美乡村、深化农村改革、创新乡村治理等方面先行示范，以点带面建设富有岭南风韵的宜居宜业和美乡村，推动更多行政村创建成为组织强、产业兴、村庄美、农民富的典型样板。
2023年：到2023年底，开展至少1场乡村人居环境整治提升及美丽乡村建设培训会。
2024年：2024年，在上报省的“6个典型村”的基础上，每个镇再选择1个基础条件较好、代表性较强的行政村，作为佛冈县“百千万工程”典型村进行培</v>
          </cell>
          <cell r="P393" t="str">
            <v>6条典型村规划建设成果的宣传推广和培育打造：
1.宣传推广：规划成果展览、小手册印发、宣传视频制作、推广活动费，约1万元/村，共6万；
2.技术培训：每年举办1-2次技术培训会，每次培训费请2-3名专家授课，专家的劳务费、交通费约1000元/人次，共5000元/每年，约1万。
3.高颜值低成本乡村节点打造，每村1-2个，约1万元/每节点，约10万。</v>
          </cell>
          <cell r="Q393">
            <v>18</v>
          </cell>
          <cell r="R393" t="str">
            <v>1（已完成）</v>
          </cell>
          <cell r="S393">
            <v>6.5</v>
          </cell>
          <cell r="T393">
            <v>10.5</v>
          </cell>
          <cell r="U393" t="str">
            <v>城乡建设学院教师温莉13600009525；
城乡建设学院教师陈卓，15218871443；
何香凝艺术设计学院教师许树贤，13631454505。</v>
          </cell>
        </row>
        <row r="394">
          <cell r="N394" t="str">
            <v>内容：发动广东财贸职业学院、广东技术师范大学艺术设计类师生，利用“三下乡”等活动，发动院校的学生到连南来，发挥自身专业特长，主要对农村墙体绘画美化、小型农村美化点缀设施规划建造等，美化农居环境。
</v>
          </cell>
          <cell r="O394" t="str">
            <v>2024年美化农村墙面10个以上，设计至少1个农村美化点缀设施，进一步美化连南农村环境。</v>
          </cell>
          <cell r="P394" t="str">
            <v>2024年：合计125400元
1、2024年美化农村墙面20个以上，墙绘市场价，包工包料约150元/平方米；20个墙面预计300平方，需48000元；师生食宿费用，按150/晚两人间住宿计算，按师生团队26人计算，需3900元；餐费40/天/人，需10700元；墙绘设计指导教师（顾问）课酬：按80元/节，按两名教师计算约12800；  2、设计2个农村美化点缀设施，进一步美化连南农村环境，农村美化点缀设施设计费市场价3000-5000不等，2个设计费合计10000。3、调研费用。预计开展3次调研，每次调</v>
          </cell>
          <cell r="Q394">
            <v>12.54</v>
          </cell>
        </row>
        <row r="394">
          <cell r="S394">
            <v>12.54</v>
          </cell>
        </row>
        <row r="394">
          <cell r="U394" t="str">
            <v>学生工作处吴偲（辅导员）18819441953</v>
          </cell>
        </row>
        <row r="395">
          <cell r="N395" t="str">
            <v>项目内容：
1.党建引领宣传海报设计，2.提升农产品附加值，3.推进美丽乡村建设。                                                             落实举措：1.宣传海报设计，2.形象和包装设计，3.IP和景观设计。</v>
          </cell>
          <cell r="O395" t="str">
            <v>1、党建引领，相关党建海报、宣传品等设计，2、对当地特色农产品进行品牌形象设计和包装设计、农村企业品牌形象设计，3、美丽乡村墙绘设计、村导向设计等有助提升村落景观环境的相关设计任务。</v>
          </cell>
          <cell r="P395" t="str">
            <v>1.专用耗材费2万；2.图书资料费1万；3.印刷费1万；4.专家、学生劳务费2万；5.其他商品和服务支出及差旅费等2万。</v>
          </cell>
          <cell r="Q395">
            <v>8</v>
          </cell>
          <cell r="R395">
            <v>0</v>
          </cell>
          <cell r="S395">
            <v>5</v>
          </cell>
          <cell r="T395">
            <v>3</v>
          </cell>
          <cell r="U395" t="str">
            <v>姜涛13512760116</v>
          </cell>
        </row>
        <row r="396">
          <cell r="N396" t="str">
            <v>依托中山大学地理科学与规划学院团队，开展连州市“城乡融合试点”“百千万示范镇镇区控规和镇区提升改造”系列规划编制。规划内容将突出连州独有的自然特色、资源禀赋和文化底蕴，促进全域旅游、产业发展、村庄规划、景观设计相融合，推进农文旅协同发展。</v>
          </cell>
          <cell r="O396" t="str">
            <v>规划项目将分两年逐步推进，2024年底之前完成资料整理、分析、规划初步方案研究与制定、规划初步方案汇报、讨论与反馈。2025年9月前完成方案调整、充实与规划成果修订，并提交规划成果报告。</v>
          </cell>
        </row>
        <row r="396">
          <cell r="Q396">
            <v>40</v>
          </cell>
          <cell r="R396">
            <v>0</v>
          </cell>
          <cell r="S396">
            <v>20</v>
          </cell>
          <cell r="T396">
            <v>20</v>
          </cell>
          <cell r="U396" t="str">
            <v>陈英群 （驻连州服务队队长）13751881727</v>
          </cell>
          <cell r="V396" t="str">
            <v>23年项目已启动，初期经费由东陂镇政府支付。</v>
          </cell>
          <cell r="W396" t="str">
            <v>23年项目已启动，初期经费由东陂镇政府支付。</v>
          </cell>
        </row>
        <row r="397">
          <cell r="N397" t="str">
            <v>以“山水天地”为主题，在尊重村落得天独厚的山水环境和生态条件的同时，创造满足现代生活、旅
游休闲、户外体验功能于一体的山水人文空间，打造富有山水韵味的生态乡村典范。</v>
          </cell>
          <cell r="O397" t="str">
            <v>2023.11-2024.3，撰写调研报告，制定规划大纲；
2024.3-2025.3，制定规划方案；
2025.3-2025.10，形成综合性报告，持续跟踪镇村情况并提出建议。</v>
          </cell>
        </row>
        <row r="397">
          <cell r="U397" t="str">
            <v>王圣君，阳山驻县工作队队长，15913165921</v>
          </cell>
        </row>
        <row r="398">
          <cell r="N398" t="str">
            <v>技术帮扶：提高当地农房建设安全性和美观度；提高当地控制性详细规划编制水平；指导乡村振兴示范带及美丽圩镇的规划效果和建设成效；指导当地历史文化街区保、文化和旅游规划编制；指导乡村振兴示范带全链条技术咨询</v>
          </cell>
          <cell r="O398" t="str">
            <v>1.2024年3月完成高校专家组现场调研，掌握县镇村农文旅发展规划需求；2.2024年完成浛洸镇美丽乡村振兴示范带全链条技术咨询和指导。3.2025年规划浛洸镇美丽圩镇、农村人居环境等布局；4.2026年完成编制浛洸镇历史文化街区规划布局和设计方案。5.2027年完成整体历史文化街区规划布局与设计的整改和优化。</v>
          </cell>
          <cell r="P398">
            <v>20</v>
          </cell>
          <cell r="Q398">
            <v>20</v>
          </cell>
        </row>
        <row r="398">
          <cell r="S398">
            <v>10</v>
          </cell>
          <cell r="T398">
            <v>10</v>
          </cell>
          <cell r="U398" t="str">
            <v>陈锦棠（广州大学建筑与城市规划学院副院长、教授）15088050942；</v>
          </cell>
        </row>
        <row r="399">
          <cell r="N399" t="str">
            <v>请校方选派美术等相关专业学生，组建10～20人团队，通过墙绘、微景观布置等方式，围绕社会主义核心价值观、讲文明树新风、关心关爱未成年人等主题，结合镇村实际需求，协助开展墙绘等美化环境工作。
近期工作：为美化县城环境，提升县城文明形象，拟对后江路段，即南澳第二中学校外周边墙体墙绘进行提升完善，于今年9月底前完成。</v>
          </cell>
          <cell r="O399" t="str">
            <v>通过墙绘、微景观布置等方式，围绕社会主义核心价值观、讲文明树新风、关心关爱未成年人等主题，结合镇村实际需求，协助开展墙绘等美化环境工作。即南澳第二中学校外周边墙体墙绘进行提升完善.20231018-20231031：对项目进行实地考察，即南澳第二中学校外周边墙体的质量、环境、尺寸进行实地考察。 20231101-20231115：对项目进行方案设计。 20231116-20231130：准备采购墙绘相关，如丙烯、外墙漆、固定液、笔刷等。 20231201-20231230：项目施工，进行实体墙绘。</v>
          </cell>
          <cell r="P399" t="str">
            <v>交通：8000元，餐饮：6400元，劳务补贴：25000元，材料：19649.71元</v>
          </cell>
          <cell r="Q399">
            <v>5.91</v>
          </cell>
          <cell r="R399" t="str">
            <v>/</v>
          </cell>
          <cell r="S399">
            <v>5.91</v>
          </cell>
          <cell r="T399" t="str">
            <v>/</v>
          </cell>
          <cell r="U399" t="str">
            <v>
长江艺术与设计学院吴松老师 13750404468  
吴晓君老师 13790848653</v>
          </cell>
        </row>
        <row r="400">
          <cell r="N400" t="str">
            <v>“后宅镇环城东路风貌提升规划设计”项目由后宅镇镇政府委托汕头大学乡村艺术建设研究中心进行，项目环城东路段全长2.1KM，包含沿线建筑立面、街面、路面绿化、亮化等景观全面提升设计。</v>
          </cell>
          <cell r="O400" t="str">
            <v>“后宅镇环城东路风貌提升规划设计”项目已于9月11日启动并开展工作，目前进行项目前期调研与概念设计阶段。预计9个月内完成规划设计并形成农房微改造实施标准。3年内后宅镇环城东路发生质的变化，形成示范效应，并在全域内推广实施。</v>
          </cell>
          <cell r="P400" t="str">
            <v>交通费6000元，餐费38400元，材料费16000元，研发费44800元</v>
          </cell>
          <cell r="Q400">
            <v>10.52</v>
          </cell>
          <cell r="R400">
            <v>0.2</v>
          </cell>
          <cell r="S400">
            <v>10.32</v>
          </cell>
          <cell r="T400" t="str">
            <v>/</v>
          </cell>
          <cell r="U400" t="str">
            <v>长江艺术与设计学院武祥永老师 13902727964</v>
          </cell>
        </row>
        <row r="401">
          <cell r="N401" t="str">
            <v>1.围绕文化文艺精品创作，由学生创作团队深入南澳实地，挖掘南澳文化，创作一批南澳特色文艺作品，组织开展展演巡演活动；                                               
2.为丰富活跃国庆节日文化生活，南澳县将在贝沙湾举办沙滩音乐节，请高校组织高校校园歌手以嘉宾形式参与演出活动，丰富活动内容，强化校县联动，提升海岛文化生活；         
3.围绕春节、元宵、清明、端午、七夕、中秋、重阳七大传统节日，组织学生社团开展文化文艺进乡村。</v>
          </cell>
          <cell r="O401" t="str">
            <v>校团委：根据县委宣传部、团县委需求，结合南澳县旅游旺季时间点，于汕大正常学期期间，组织推荐学生或学生社团参与相关活动，协调艺术教育中心予以节目支持。具体任务目标待县委宣传部、团县委提出和确认活动安排及后勤保障后制定。
艺术学院：举办2024元旦升旗仪式——主题快闪演唱活动，旨在强化校县联动，丰富海岛文化生活，加强小学生爱国主义情怀</v>
          </cell>
          <cell r="P401" t="str">
            <v>含交通费（来回交通租车费含过路费4000元）、住宿费（200元/人）</v>
          </cell>
          <cell r="Q401">
            <v>4.8</v>
          </cell>
          <cell r="R401">
            <v>1.6</v>
          </cell>
          <cell r="S401">
            <v>1.6</v>
          </cell>
          <cell r="T401">
            <v>1.6</v>
          </cell>
          <cell r="U401" t="str">
            <v>校团委林煜科长13729208633
艺术教育中心董学民主任13670352996
</v>
          </cell>
        </row>
        <row r="402">
          <cell r="N402" t="str">
            <v>请校方师生到南澳采风，通过图文稿件、漫画动画、短视频等各种形式，创作一批弘扬南澳正能量、展现南澳新形象的优秀融媒作品，具体可以围绕但不限于以下主题：
1.围绕“百千万高质量发展工程”主题，拍摄四季田园休闲综合体、深水网箱养殖、彩虹海生蚝养殖等内容，创作融媒产品；
2.围绕“和美海岛”主题，拍摄青澳美丽海湾优秀案例、蓝色海湾整治项目、绿美南澳等内容，创作融媒产品；
3.围绕“文旅渔体融合发展”主题，拍摄南澳体育赛事、水上乐园、月月有赛、季季有节、年年有约活动等内容，创作融媒产品；
4.围绕南澳美食美景文化主</v>
          </cell>
          <cell r="O402" t="str">
            <v>总体目标：通过组织师生进行拍摄、创作，设立采风项目等，创作、产生更多优秀宣传作品，协助提升新时代县域形象展示。
分年度指标：
2023年：完成采风项目的设立。
2024-2027年：每年度组织新闻学院师生赴南澳县进行实地采风拍摄1-2批次，在作品中择优提供给县宣传部门使用。</v>
          </cell>
          <cell r="P402" t="str">
            <v>组织师生前往县域进行采风拍摄，创作宣传作品。年度费用测算明细为：往返县域交通费40,000元，误餐费24,000元，材料费20,000元，课酬或劳务费10,000元，作品奖金20,000元，平台展播、版面费用20,000元，不可预见支出16,000。小计每年15万元。</v>
          </cell>
          <cell r="Q402">
            <v>45</v>
          </cell>
          <cell r="R402">
            <v>15</v>
          </cell>
          <cell r="S402">
            <v>15</v>
          </cell>
          <cell r="T402">
            <v>15</v>
          </cell>
          <cell r="U402" t="str">
            <v>党委宣传统战部章桂华科长
13302708831
长江新闻与传播学院周雨航老师
17620876623</v>
          </cell>
        </row>
        <row r="403">
          <cell r="N403" t="str">
            <v>在“连带成片”项目中提供专业建议、技术服务。组建跨学科专业服务团队，协助陆河县做好乡村布局规划、村庄建设规划、农房风貌规划编制，在美丽圩镇建设、农村人居环境整治提升、公共基础设施建设与管护、绿美汕尾生态建设等方面提供支持。</v>
          </cell>
          <cell r="O403" t="str">
            <v>2024-2027年度目标：
1.2024年，实施“连带成片”项目全面的基础调研，深入了解自然地理、社会人文和经济发展现状。
2.2024-2025年，结合调研情况参与“连带成片”项目规划设计工作。
3.2024-2025年，结合规划编制，提出“连带成片”项目农房改造、建设和保护的具体措施和建议。
4.2026年，总结“连带成片”项目的成功经验和遇到的挑战，形成案例研究报告，进一步提高乡村建设规划的效果，促进宜居宜业和美乡村建设，为推动城乡一体化进程提供经验支持。</v>
          </cell>
        </row>
        <row r="403">
          <cell r="U403" t="str">
            <v>驻县服务队队长，胡学英（13510185759）
驻县服务队副队长，雷聪聪（13760395330）</v>
          </cell>
        </row>
        <row r="404">
          <cell r="N404" t="str">
            <v>项目内容：法治公园和法治示范村建设规划。1.为法治公园和民主法治示范村建设规划报告提供法治标语、宣传内容；2.不定期进行普法宣讲和法律咨询服务活动。3、根据地方需求，编制法治公园和民主示范村环境设计建设指南。</v>
          </cell>
          <cell r="O404" t="str">
            <v>总体目标：设计规划五个法治公园，两个法治示范村规划</v>
          </cell>
          <cell r="P404" t="str">
            <v>11万元。2万元用于相关调研工作，其余9万元用于设计及部分成果展示。</v>
          </cell>
          <cell r="Q404">
            <v>11</v>
          </cell>
          <cell r="R404">
            <v>1</v>
          </cell>
          <cell r="S404">
            <v>5</v>
          </cell>
          <cell r="T404">
            <v>5</v>
          </cell>
          <cell r="U404" t="str">
            <v>韶关学院美术与设计学院(黄振伟13826330993)</v>
          </cell>
        </row>
        <row r="405">
          <cell r="N405" t="str">
            <v>项目内容：结合南雄市水口镇红色文化资源调研分析，对南雄陈毅元帅红军学校校园环境进行规划设计，改善校园景观环境，提升水口学校的校园文化品质。落实举措：1、基于调研分析，编制校园环境进行整体改造规划设计方案。2、针对具体的环境问题，编制景观绿化进行改造设计方案，包括学生活动操场、文化宣传长廊、校园景观步道等等。</v>
          </cell>
          <cell r="O405" t="str">
            <v>1、编制校园环境进行整体改造规划设计方案。2、编制校园景观节点设计方案。</v>
          </cell>
          <cell r="P405" t="str">
            <v>1、2023年度方案设计费5万。2、2024-2025年度设计调研、方案成果展示各4万元。</v>
          </cell>
          <cell r="Q405">
            <v>13</v>
          </cell>
          <cell r="R405">
            <v>5</v>
          </cell>
          <cell r="S405">
            <v>4</v>
          </cell>
          <cell r="T405">
            <v>4</v>
          </cell>
          <cell r="U405" t="str">
            <v>美术与设计学院（黄振伟13826330993）</v>
          </cell>
        </row>
        <row r="406">
          <cell r="N406" t="str">
            <v>1.协助石塘镇、城口镇建设省级美丽圩镇示范样板，对接高效协助乡村布局规划、村庄建设规划、农房风貌规划编制等方面提供技术支持。
2.配合相关单位为乡村振兴示范带沿线“赤膊房”整治提升提供设计支持。</v>
          </cell>
          <cell r="O406" t="str">
            <v>协助推动美丽圩镇、乡村示范带建设，提升农村环境质量，助力乡村振兴。
2023年扎实做好调研，明确合作意向。              2024计划与相关村镇对接签约，初步完成省级美丽圩镇示范样板的规划设计。协助做好乡村布局规划、村庄建设规划、农房风貌规划等方面的编制工作，为示范带建设提供实质性支持。               2025年完成省级美丽圩镇示范样板的最终规划设计，推动项目实施，协助省建工集团完成至少一个乡村振兴示范带沿线的“赤膊房”整治提升项目的设计支持，并加大媒体宣传。</v>
          </cell>
          <cell r="P406" t="str">
            <v>规划建设服务费用： 由于项目涉及协助城乡规划建设服务，需要聘请专业的城乡规划师及相关领域的技术人员提供服务。规划建设服务费用包括专业人才的费用、差旅费、食宿费等。
乡村示范带建设费用： 配合相关单位进行乡村振兴示范带沿线“赤膊房”整治提升，可能需要提供设计支持和一定的资金用于整治提升。</v>
          </cell>
          <cell r="Q406">
            <v>5</v>
          </cell>
          <cell r="R406">
            <v>3</v>
          </cell>
          <cell r="S406">
            <v>2</v>
          </cell>
        </row>
        <row r="406">
          <cell r="U406" t="str">
            <v>郭琪伟 驻县服务队副队长 19802035040</v>
          </cell>
        </row>
        <row r="407">
          <cell r="N407" t="str">
            <v>项目内容：暨南大学力学与建筑工程学院、建筑设计研究院为始兴县在城市管理、县城规划、市政基础设施建设服务等方面提供支持和指导。落实举措：1.结合“粤美乡村”建设行动，每年派出师生到重点镇村协助做好乡村布局、乡村建设、农房风貌等方面的规划设计工作，加强农村污水处理、供水管网等方面基础设施建设、管理、运营等技术服务；2.围绕全国文明城市创建、县城扩容提质，为始兴县在城市管理、县城规划、市政基础设施建设服务等方面提供支持和指导。</v>
          </cell>
          <cell r="O407" t="str">
            <v>总体任务目标
• 服务乡村建设行动，通过设计赋能、空间创新，参与乡村建设规划编制，提供乡村布局规划、村庄建设规划、农房风貌规划编制服务，加强乡村聚落遗产保护、地方文化传承与活化；
• 服务侨校人才培养，建立校外实践基地，让侨生了解国情、了解民情，“把中华优秀传统文化传播到五湖四海”。
年度量化指标
第一年（年度目标与指标）
1. 参加“粤美乡村”设计竞赛
o 开展始兴县域村镇发展的初步实地调研；
o 至少组织超过20名学生组成4个团队结合“粤美乡村”设计竞赛，完成顿岗镇石坪村市民健身广场概念设计和隘子镇满</v>
          </cell>
          <cell r="P407" t="str">
            <v>差旅4万/年，耗材1万/年，调研与设计人员、专家劳务费10万，资料搜集与打印5万，效果图制作10万，其他支出5万，合计45万元。
</v>
          </cell>
          <cell r="Q407">
            <v>45</v>
          </cell>
          <cell r="R407">
            <v>5</v>
          </cell>
          <cell r="S407">
            <v>25</v>
          </cell>
          <cell r="T407">
            <v>15</v>
          </cell>
          <cell r="U407" t="str">
            <v>负责人：黄世清（暨南大学包装工程学院院长），联系人：陈全荣（暨南大学建筑系副主任，13480225811）</v>
          </cell>
        </row>
        <row r="408">
          <cell r="N408" t="str">
            <v>（1）生活污水处理设施效能提升。针对春湾镇农村生活污水的特点，提供污水处理建议及处理工艺设计方案，对污水集中或分散处理建设进行技术指导，对乡村污水处理设施运维人员进行技术培训；
（2）生活污水处理设施的运行管理。
（3）农村人居环境综合整治。对农村污水、垃圾、废气的处理提供处理建议及相关技术方案，改善该镇村居环境。</v>
          </cell>
          <cell r="O408" t="str">
            <v>总体目标：农村生活污水处理设施效能提升，人居环境改善。分年度量化指标：2023年:建立生活污水集中处理体系。
2024年:污水处理设施优化，生活污水达标排放；污水运营人员技术培训2次。2025年:农村面源污染控制策略及建议；污水处理设施运营管理。2026年:农村人居环境优化改善。研究报告一部。</v>
          </cell>
          <cell r="P408" t="str">
            <v>经费预计投入30万元。具体包括：（1)药剂及基本耗材类，共计12万元。（2）基础设施改造，共计10万元。（3）协调测试费0.5万元。（4）培训相关费用2.5万元。（4）人员劳务费、间接费等6万元。</v>
          </cell>
          <cell r="Q408">
            <v>30</v>
          </cell>
          <cell r="R408">
            <v>0</v>
          </cell>
          <cell r="S408">
            <v>15</v>
          </cell>
          <cell r="T408">
            <v>15</v>
          </cell>
          <cell r="U408" t="str">
            <v>司圆圆13680599488</v>
          </cell>
        </row>
        <row r="409">
          <cell r="N409" t="str">
            <v>1.提供古树名木规划咨询服务：为生态修复、文化展示提供技术指导服务；
2.提供产业发展咨询服务：为一河两岸基础设施建设项目、保护类建筑项目提供项目建议书、项目可行性研究等咨询服务。
</v>
          </cell>
          <cell r="O409" t="str">
            <v>总体目标：
1.从生态修复、增加绿化、公共设施升级、文化展示等方面制定白水河整体规划可持续发展方案；2.围绕城乡规划建设服务和提供决策咨询服务开展工作，力争将项目打造成为八甲镇美丽圩镇建设的样本项目。
分年量化指标：                                                1.2022年初完成八甲镇白水河景观提升图纸设计服务。提供方案设计、深化设计、施工图设计设计成果；
2.2023年参与八甲镇白水河景观提升现场施工服务工作，在图纸答疑、园建施工、绿化施工、亮化工程等</v>
          </cell>
          <cell r="P409" t="str">
            <v>按照《国家计委关于印发建设项目前期工作咨询收费暂行规定的通知（计价格[1999]1283）》设定的可研报告的收费标准。总投资3000万-1亿元项目，编制项目建议书（6-14万），编制可行性研究报告（12-28万），评估项目建议书（4-8万），评估可行性研究报告（5-10）。此外根据行业类型和项目复杂程度不同，以上分档收费的调整系数0.8-1.3。</v>
          </cell>
          <cell r="Q409">
            <v>6</v>
          </cell>
          <cell r="R409">
            <v>2</v>
          </cell>
          <cell r="S409">
            <v>2</v>
          </cell>
          <cell r="T409">
            <v>2</v>
          </cell>
          <cell r="U409" t="str">
            <v>王铬（广州美术学院建筑艺术设计学院副院长、副教授）18688885843</v>
          </cell>
        </row>
        <row r="410">
          <cell r="N410" t="str">
            <v>协助村镇做好乡村环境风貌规划、文旅项目规划、村庄人居环境整治提升等设计工作。具体如提供乡村文旅项目规划设计、农业示范景观规划设计、乡村景观设计、环境微改造设计、公共艺术介入、标识导向系统设计等技术支持与服务。
落实举措：
1.进一步了解各村镇在文旅项目、农业示范项目、乡村环境提升、公共艺术介入、标识导向系统等设计服务需求。
2.重点推进同由村“乐美途榄根生态农场（度假村）”项目设计，融合建筑微改造、景观美化、农业示范、艺术介入等多个方面，发挥项目示范效应。</v>
          </cell>
          <cell r="O410" t="str">
            <v>总体目标：
完成相关环境设计项目6项。
2024年目标：进一步了解各村镇设计需求，选取2项具有代表性的项目开展共建。重点推进同由村“乐美途榄根度假村项目”，发挥示范效应。
2025年目标：选取4项具有代表性的项目重点推进。</v>
          </cell>
          <cell r="P410" t="str">
            <v>每年10万元，含以下费用：每年组织教师、学生2-3次，每次约30人，为期7天，费用包括租车费、食宿费、保险费等，购置相关图书、制作宣传板、打印宣传册等费用、邀请专家指导）</v>
          </cell>
          <cell r="Q410">
            <v>20</v>
          </cell>
        </row>
        <row r="410">
          <cell r="S410">
            <v>10</v>
          </cell>
          <cell r="T410">
            <v>10</v>
          </cell>
          <cell r="U410" t="str">
            <v>钟香炜（广东二师美术学院副院长）13922122543
韩玉梅（珠城职院：游游学院院长）13928051591</v>
          </cell>
        </row>
        <row r="411">
          <cell r="N411" t="str">
            <v>1.“肉桂中药资源开发”调查。组建师生团队前往罗定市的肉桂资源和相关肉桂产业开展社会调查。
2.“助力乡村卫生健康事业高质量发展”调研。组建师生团队开展健康知识科普等志愿服务活动，宣讲资助政策、科普用药安全、传播急救知识。
3.“红色医药文化”调研。通过实践走访、档案馆查阅文史资料，寻找红色事迹，讲好医药文化红色故事。</v>
          </cell>
          <cell r="O411" t="str">
            <v>从大学生创新创业、医药科普、医疗志愿和用药宣传等方面形成一批调查研究报告和决策咨询报告，解决一批县域发展的实际问题，为建设健康中国贡献青年学生力量。
分年度量化指标：
1.2024年：对接当地卫健局、教育局等单位，结合大学生创新创业等工作，编制主题调研工作方案。在中药学、药学、公共卫生等专业研究生和本科生中组建师生团队。
2.2025年-2027年：每年派出5支以上的社会实践团队，接力开展社会实践，形成一批调查研究报告和决策咨询报告。</v>
          </cell>
          <cell r="P411" t="str">
            <v>拟安排5支队伍，每支队伍每年约2万元经费预算支持，主要用于调研资料打印、宣传横幅制作、资料汇编、交通费、住宿费等等</v>
          </cell>
          <cell r="Q411">
            <v>30</v>
          </cell>
          <cell r="R411">
            <v>10</v>
          </cell>
          <cell r="S411">
            <v>10</v>
          </cell>
          <cell r="T411">
            <v>10</v>
          </cell>
          <cell r="U411" t="str">
            <v>刘维（广东药科大学党政办副主任，13632303472）</v>
          </cell>
        </row>
        <row r="412">
          <cell r="N412" t="str">
            <v>1.开展深度调研；
2.编制规划设计方案；
3.策划村级经济提升方案，盘活集体经济，扩大村级产业：
4.推动项目落地，特别是在村庄风貌设计、建筑风格提升、景观绿化建设等方面，侧重实施。
</v>
          </cell>
          <cell r="O412" t="str">
            <v>提供规划、设计、施工、运营全过程支持。第1年为规划设计年，第2、3年为实施和运营年。</v>
          </cell>
          <cell r="P412" t="str">
            <v>1.规划设计费30万；
2.基础设施提升300万；
3.风貌提升及绿化提升220万；
4.集体经济运营启动金50万；</v>
          </cell>
          <cell r="Q412">
            <v>600</v>
          </cell>
          <cell r="R412">
            <v>30</v>
          </cell>
          <cell r="S412">
            <v>300</v>
          </cell>
          <cell r="T412">
            <v>270</v>
          </cell>
          <cell r="U412" t="str">
            <v>蒋忠海（驻县服务队队长、副院长）13724632907</v>
          </cell>
          <cell r="V412" t="str">
            <v>需要省级专项资金支持</v>
          </cell>
          <cell r="W412" t="str">
            <v>需要省级专项资金支持</v>
          </cell>
        </row>
        <row r="413">
          <cell r="N413" t="str">
            <v>1.开展深度调研；
2.编制规划设计方案；
3.策划村级经济提升方案，盘活集体经济，扩大村级产业：
4.推动项目落地，特别是在村庄风貌设计、建筑风格提升、景观绿化建设等方面，侧重实施。
</v>
          </cell>
          <cell r="O413" t="str">
            <v>提供规划、设计、施工、运营全过程支持。第1年为规划设计年，第2、3年为实施和运营年。</v>
          </cell>
          <cell r="P413" t="str">
            <v>1.规划设计费30万；
2.基础设施提升300万；
3.风貌提升及绿化提升220万；
4.集体经济运营启动金50万；</v>
          </cell>
          <cell r="Q413">
            <v>600</v>
          </cell>
          <cell r="R413">
            <v>30</v>
          </cell>
          <cell r="S413">
            <v>300</v>
          </cell>
          <cell r="T413">
            <v>270</v>
          </cell>
          <cell r="U413" t="str">
            <v>蒋忠海（驻县服务队队长、副院长）13724632907</v>
          </cell>
          <cell r="V413" t="str">
            <v>需要省级专项资金支持</v>
          </cell>
          <cell r="W413" t="str">
            <v>需要省级专项资金支持</v>
          </cell>
        </row>
        <row r="414">
          <cell r="N414" t="str">
            <v>1.开展深度调研；
2.编制规划设计方案；
3.策划村级经济提升方案，盘活集体经济，扩大村级产业：
4.推动项目落地，特别是在村庄风貌设计、建筑风格提升、景观绿化建设等方面，侧重实施。
</v>
          </cell>
          <cell r="O414" t="str">
            <v>提供规划、设计、施工、运营全过程支持。第1年为规划设计年，第2、3年为实施和运营年。</v>
          </cell>
          <cell r="P414" t="str">
            <v>1.规划设计费30万；
2.基础设施提升300万；
3.风貌提升及绿化提升220万；
4.集体经济运营启动金50万；</v>
          </cell>
        </row>
        <row r="414">
          <cell r="U414" t="str">
            <v>蒋忠海（驻县服务队队长、副院长）13724632907</v>
          </cell>
          <cell r="V414" t="str">
            <v>需要省级专项资金支持</v>
          </cell>
          <cell r="W414" t="str">
            <v>需要省级专项资金支持</v>
          </cell>
        </row>
        <row r="415">
          <cell r="N415" t="str">
            <v>1.开展深度调研；
2.编制规划设计方案；
3.策划村级经济提升方案，盘活集体经济，扩大村级产业：
4.推动项目落地，特别是在村庄风貌设计、建筑风格提升、景观绿化建设等方面，侧重实施。
</v>
          </cell>
          <cell r="O415" t="str">
            <v>提供规划、设计、施工、运营全过程支持。第1年为规划设计年，第2、3年为实施和运营年。</v>
          </cell>
          <cell r="P415" t="str">
            <v>1.规划设计费30万；
2.基础设施提升300万；
3.风貌提升及绿化提升220万；
4.集体经济运营启动金50万；</v>
          </cell>
          <cell r="Q415">
            <v>600</v>
          </cell>
          <cell r="R415">
            <v>30</v>
          </cell>
          <cell r="S415">
            <v>300</v>
          </cell>
          <cell r="T415">
            <v>270</v>
          </cell>
          <cell r="U415" t="str">
            <v>蒋忠海（驻县服务队队长、副院长）13724632907</v>
          </cell>
          <cell r="V415" t="str">
            <v>需要省级专项资金支持</v>
          </cell>
          <cell r="W415" t="str">
            <v>需要省级专项资金支持</v>
          </cell>
        </row>
        <row r="416">
          <cell r="N416" t="str">
            <v>1.开展深度调研；
2.编制规划设计方案；
3.策划村级经济提升方案，盘活集体经济，扩大村级产业：
4.推动项目落地，特别是在村庄风貌设计、建筑风格提升、景观绿化建设等方面，侧重实施。
</v>
          </cell>
          <cell r="O416" t="str">
            <v>提供规划、设计、施工、运营全过程支持。第1年为规划设计年，第2、3年为实施和运营年。</v>
          </cell>
          <cell r="P416" t="str">
            <v>1.规划设计费30万；
2.基础设施提升300万；
3.风貌提升及绿化提升220万；
4.集体经济运营启动金50万；</v>
          </cell>
          <cell r="Q416">
            <v>600</v>
          </cell>
          <cell r="R416">
            <v>30</v>
          </cell>
          <cell r="S416">
            <v>300</v>
          </cell>
          <cell r="T416">
            <v>270</v>
          </cell>
          <cell r="U416" t="str">
            <v>蒋忠海（驻县服务队队长、副院长）13724632907</v>
          </cell>
          <cell r="V416" t="str">
            <v>需要省级专项资金支持</v>
          </cell>
          <cell r="W416" t="str">
            <v>需要省级专项资金支持</v>
          </cell>
        </row>
        <row r="417">
          <cell r="N417" t="str">
            <v>项目立足蚕桑博物馆原有的风貌，对其内容、外观进行规划美化，做好蚕桑产品的展示。</v>
          </cell>
          <cell r="O417" t="str">
            <v>1.做好馆内精品展示规划，完成蚕桑产业规模和工序的调研；
2.做好展览馆的布置、外观设计和未来规划。</v>
          </cell>
          <cell r="P417" t="str">
            <v>建设经费、后期维护、日常开支等。</v>
          </cell>
          <cell r="Q417">
            <v>30</v>
          </cell>
        </row>
        <row r="417">
          <cell r="S417">
            <v>15</v>
          </cell>
          <cell r="T417">
            <v>15</v>
          </cell>
          <cell r="U417" t="str">
            <v>胡正发（工作队队长）18902770611</v>
          </cell>
        </row>
        <row r="418">
          <cell r="N418" t="str">
            <v>高校的专家团队为郁南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418" t="str">
            <v>2024年2月前完成村容村貌设计，6月前完成施工图设计。</v>
          </cell>
          <cell r="P418" t="str">
            <v>根据《工程勘察设计（第二版）收费导则》，同时考虑到郁南村落现状较为零散，且为山地城市，现状信息摸查难度大，并发挥学校结对建设与人才资源优势，为郁南规划建设提供服务，按规划服务支持硬性成本投入进行项目预算。</v>
          </cell>
          <cell r="Q418">
            <v>30</v>
          </cell>
          <cell r="R418">
            <v>30</v>
          </cell>
        </row>
        <row r="418">
          <cell r="U418" t="str">
            <v>胡正发（工作队队长）18902770611</v>
          </cell>
        </row>
        <row r="419">
          <cell r="N419" t="str">
            <v>高校的专家团队为郁南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419" t="str">
            <v>2024年2月前完成村容村貌设计，6月前完成施工图设计。</v>
          </cell>
          <cell r="P419" t="str">
            <v>根据《工程勘察设计（第二版）收费导则》，同时考虑到郁南村落现状较为零散，且为山地城市，现状信息摸查难度大，并发挥学校结对建设与人才资源优势，为郁南规划建设提供服务，按规划服务支持硬性成本投入进行项目预算。</v>
          </cell>
          <cell r="Q419">
            <v>30</v>
          </cell>
          <cell r="R419">
            <v>30</v>
          </cell>
        </row>
        <row r="419">
          <cell r="U419" t="str">
            <v>胡正发（工作队队长）18902770611</v>
          </cell>
        </row>
        <row r="420">
          <cell r="N420" t="str">
            <v>高校的专家团队为郁南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420" t="str">
            <v>2024年2月前完成村容村貌设计，6月前完成施工图设计。</v>
          </cell>
          <cell r="P420" t="str">
            <v>根据《工程勘察设计（第二版）收费导则》，同时考虑到郁南村落现状较为零散，且为山地城市，现状信息摸查难度大，并发挥学校结对建设与人才资源优势，为郁南规划建设提供服务，按规划服务支持硬性成本投入进行项目预算。</v>
          </cell>
          <cell r="Q420">
            <v>30</v>
          </cell>
          <cell r="R420">
            <v>30</v>
          </cell>
        </row>
        <row r="420">
          <cell r="U420" t="str">
            <v>胡正发（工作队队长）18902770611</v>
          </cell>
        </row>
        <row r="421">
          <cell r="N421" t="str">
            <v>高校的专家团队为郁南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421" t="str">
            <v>2024年2月前完成村容村貌设计，6月前完成施工图设计。</v>
          </cell>
          <cell r="P421" t="str">
            <v>根据《工程勘察设计（第二版）收费导则》，同时考虑到郁南村落现状较为零散，且为山地城市，现状信息摸查难度大，并发挥学校结对建设与人才资源优势，为郁南规划建设提供服务，按规划服务支持硬性成本投入进行项目预算。</v>
          </cell>
          <cell r="Q421">
            <v>30</v>
          </cell>
          <cell r="R421">
            <v>30</v>
          </cell>
        </row>
        <row r="421">
          <cell r="U421" t="str">
            <v>胡正发（工作队队长）18902770611</v>
          </cell>
        </row>
        <row r="422">
          <cell r="N422" t="str">
            <v>开展农村人居环境整治提升工程，由大学生在农村开展宣传文化绘画上墙活动。</v>
          </cell>
          <cell r="O422" t="str">
            <v>每年在暑期为一个村委实施墙体美化，不低于3条村</v>
          </cell>
          <cell r="P422" t="str">
            <v>墙体美化10万/村，共3条村。</v>
          </cell>
          <cell r="Q422">
            <v>30</v>
          </cell>
        </row>
        <row r="422">
          <cell r="S422">
            <v>15</v>
          </cell>
          <cell r="T422">
            <v>15</v>
          </cell>
          <cell r="U422" t="str">
            <v>邹再金（团委副书记）15118694016</v>
          </cell>
        </row>
        <row r="423">
          <cell r="N423" t="str">
            <v>该项目主要帮助桂圩村实现肉桂产业的技术开发和落地，利用电商和直播打造产销一体化模式，助力乡村经济发展。同时做好村落的整体或局部规划,使其形成特色文旅景点，发展好村落旅游业。</v>
          </cell>
          <cell r="O423" t="str">
            <v>1.技术团队引进和跟踪；2.典型村绿美规划和美化；3.文旅和文创并行，做好产业调研和设计，探索乡村营销、电商直播的新路径；4.建设3A旅游景区。</v>
          </cell>
          <cell r="P423" t="str">
            <v>1.技术团队引进和跟踪；
2.典型村绿美规划和美化；
3.文旅和文创并行，做好产业调研和设计，探索乡村营销、电商直播的新路径；
4.建设3A旅游景区。</v>
          </cell>
          <cell r="Q423">
            <v>30</v>
          </cell>
        </row>
        <row r="423">
          <cell r="S423">
            <v>15</v>
          </cell>
          <cell r="T423">
            <v>15</v>
          </cell>
          <cell r="U423" t="str">
            <v>胡正发（工作队队长）18902770611</v>
          </cell>
        </row>
        <row r="424">
          <cell r="N424" t="str">
            <v>在雷州市龙门镇潮溪村开展古民居建筑语言活化设计。</v>
          </cell>
          <cell r="O424" t="str">
            <v>结合学校实际，重点围绕传统文化保护、城乡规划咨询、文旅资源开发等领域开展工作，牵头组队参加“粤美乡村”规划设计大赛。</v>
          </cell>
          <cell r="P424" t="str">
            <v>首期投入经费5万元整（主要用于团队往返雷州差旅费）</v>
          </cell>
          <cell r="Q424">
            <v>15</v>
          </cell>
          <cell r="R424">
            <v>5</v>
          </cell>
          <cell r="S424">
            <v>5</v>
          </cell>
          <cell r="T424">
            <v>5</v>
          </cell>
          <cell r="U424" t="str">
            <v>吴刘萍教授
13318010176</v>
          </cell>
        </row>
        <row r="425">
          <cell r="N425" t="str">
            <v>在雷州市覃斗镇塘边村开展农文旅融合的芒果产业小镇设计和火山石砌建筑在地性设计。</v>
          </cell>
          <cell r="O425" t="str">
            <v>结合学校实际，重点围绕传统文化保护、城乡规划咨询、文旅资源开发等领域开展工作，牵头组队参加“粤美乡村”规划设计大赛。</v>
          </cell>
          <cell r="P425" t="str">
            <v>首期投入经费5万元整（主要用于团队往返雷州差旅费）</v>
          </cell>
          <cell r="Q425">
            <v>15</v>
          </cell>
          <cell r="R425">
            <v>5</v>
          </cell>
          <cell r="S425">
            <v>5</v>
          </cell>
          <cell r="T425">
            <v>5</v>
          </cell>
          <cell r="U425" t="str">
            <v>唐若莹讲师
13318010176</v>
          </cell>
        </row>
        <row r="426">
          <cell r="N426" t="str">
            <v>在徐闻县曲界镇开展湛江菠萝地海风景道景观规划设计和田园风景道景观风貌提升设计。</v>
          </cell>
          <cell r="O426" t="str">
            <v>结合学校实际，重点围绕传统文化保护、城乡规划咨询、文旅资源开发等领域开展工作，牵头组队参加“粤美乡村”规划设计大赛。</v>
          </cell>
          <cell r="P426" t="str">
            <v>首期投入经费25万元整（主要用于团队往返雷州、徐闻差旅费）</v>
          </cell>
          <cell r="Q426">
            <v>15</v>
          </cell>
          <cell r="R426">
            <v>5</v>
          </cell>
          <cell r="S426">
            <v>5</v>
          </cell>
          <cell r="T426">
            <v>5</v>
          </cell>
          <cell r="U426" t="str">
            <v>梁子鑫博士
13318010176</v>
          </cell>
        </row>
        <row r="427">
          <cell r="N427" t="str">
            <v>在徐闻县曲界镇龙门村开展典型火山田洋村落的乡村景观基因在地性设计；</v>
          </cell>
          <cell r="O427" t="str">
            <v>结合学校实际，重点围绕传统文化保护、城乡规划咨询、文旅资源开发等领域开展工作，牵头组队参加“粤美乡村”规划设计大赛。</v>
          </cell>
          <cell r="P427" t="str">
            <v>首期投入经费25万元整（主要用于团队往返雷州、徐闻差旅费）</v>
          </cell>
          <cell r="Q427">
            <v>15</v>
          </cell>
          <cell r="R427">
            <v>5</v>
          </cell>
          <cell r="S427">
            <v>5</v>
          </cell>
          <cell r="T427">
            <v>5</v>
          </cell>
          <cell r="U427" t="str">
            <v>黄艳娜讲师
13318010176</v>
          </cell>
        </row>
        <row r="428">
          <cell r="N428" t="str">
            <v>学院驻吴川市塘㙍镇帮扶工作组已经会同驻镇工作队投入20万元，为塘㙍镇出台全镇乡村振兴发展与建设规划，并经专家组验收通过。</v>
          </cell>
          <cell r="O428" t="str">
            <v>2023年实施1次</v>
          </cell>
          <cell r="P428">
            <v>20</v>
          </cell>
          <cell r="Q428">
            <v>20</v>
          </cell>
          <cell r="R428">
            <v>20</v>
          </cell>
          <cell r="S428">
            <v>0</v>
          </cell>
          <cell r="T428">
            <v>0</v>
          </cell>
          <cell r="U428" t="str">
            <v>谢礼炮（副队长）15913103711</v>
          </cell>
        </row>
        <row r="429">
          <cell r="N429" t="str">
            <v>在徐闻县南山镇二桥村开展乡村文旅融景观创新设计。</v>
          </cell>
          <cell r="O429" t="str">
            <v>结合学校实际，重点围绕传统文化保护、城乡规划咨询、文旅资源开发等领域开展工作，牵头组队参加“粤美乡村”规划设计大赛。</v>
          </cell>
          <cell r="P429" t="str">
            <v>首期投入经费5万元整（主要用于团队往返徐闻差旅费）</v>
          </cell>
          <cell r="Q429">
            <v>15</v>
          </cell>
          <cell r="R429">
            <v>5</v>
          </cell>
          <cell r="S429">
            <v>5</v>
          </cell>
          <cell r="T429">
            <v>5</v>
          </cell>
          <cell r="U429" t="str">
            <v>姚力豪博士
13318010176</v>
          </cell>
        </row>
        <row r="430">
          <cell r="N430" t="str">
            <v>在徐闻县曲界镇开展湛江菠萝地海风景道景观规划设计和田园风景道景观风貌提升设计。</v>
          </cell>
          <cell r="O430" t="str">
            <v>结合学校实际，重点围绕传统文化保护、城乡规划咨询、文旅资源开发等领域开展工作，牵头组队参加“粤美乡村”规划设计大赛。</v>
          </cell>
          <cell r="P430" t="str">
            <v>首期投入经费5万元整（主要用于团队往返徐闻差旅费）</v>
          </cell>
          <cell r="Q430">
            <v>15</v>
          </cell>
          <cell r="R430">
            <v>5</v>
          </cell>
          <cell r="S430">
            <v>5</v>
          </cell>
          <cell r="T430">
            <v>5</v>
          </cell>
          <cell r="U430" t="str">
            <v>梁子鑫博士
13318010176</v>
          </cell>
        </row>
        <row r="431">
          <cell r="N431" t="str">
            <v>在徐闻县曲界镇龙门村开展典型火山田洋村落的乡村景观基因在地性设计；</v>
          </cell>
          <cell r="O431" t="str">
            <v>结合学校实际，重点围绕传统文化保护、城乡规划咨询、文旅资源开发等领域开展工作，牵头组队参加“粤美乡村”规划设计大赛。</v>
          </cell>
          <cell r="P431" t="str">
            <v>首期投入经费5万元整（主要用于团队往返徐闻差旅费）</v>
          </cell>
          <cell r="Q431">
            <v>15</v>
          </cell>
          <cell r="R431">
            <v>5</v>
          </cell>
          <cell r="S431">
            <v>5</v>
          </cell>
          <cell r="T431">
            <v>5</v>
          </cell>
          <cell r="U431" t="str">
            <v>黄艳娜讲师
13318010176</v>
          </cell>
        </row>
        <row r="432">
          <cell r="N432" t="str">
            <v>项目内容：城乡规划建设项目。落实举措：为德庆县两条美丽乡村示范带、国土空间总体规划、村庄规划、农房风貌提升、旅游项目设计等方面提供人才和技术支持；协助镇（街）完善从报建、施工、竣工验收全过程带图审批流程，提供农房建设设计图集相应的技术支持。</v>
          </cell>
          <cell r="O432" t="str">
            <v>总体目标：提升德庆县城乡风貌，全县镇村活力显著提升。分年度目标：2024年围绕镇村规划建设要求，与镇村洽谈设计方案，初步达成建设规划意向。2025年确定设计方案，实施镇村风貌改造建设动工。</v>
          </cell>
        </row>
        <row r="432">
          <cell r="U432" t="str">
            <v>吴威（驻县服务队副队长）15017558014</v>
          </cell>
        </row>
        <row r="433">
          <cell r="N433" t="str">
            <v>1.开发和迭代具有当地特色的文旅产品，规划设计新农村形象。
2.以文旅资源为切入点，结合体验、研学、养生、休闲度假等功能；3.协助当地政府开展文旅节等；
4.引荐优质媒体资源，塑造和宣传当地文旅形象和品牌；
5.依托华师力量，开展研学等文旅活动。
6.围绕“封开乡村旅游与地方非遗高质量融合发展，促进文旅产业提质升级”方面入手，设计具体的实践项目，总结实践经验案例，提出政策措施或者工作方案。
7.选定典型村庄，以文化墙、创意墙绘为载体，扮靓乡村环境，打造网红打卡点，带动乡村文旅事业，弘扬优秀本土文化，从而树</v>
          </cell>
          <cell r="O433" t="str">
            <v>总体任务：建成可持续发展的新文旅工作室。
1.2024年开展咨询服务2次，针对金装镇望高村开发迭代文旅产品，规划设计新农村形象；
2.2025年举办节事活动吸引客流，引荐优质媒体资源宣传当地文旅品牌。
3.结合非遗与乡村旅游打造文旅项目，总结实践案例。4.2024年，2025年每年选派至少一支学生实践队伍到选定的典型村镇开展扮靓乡村环境活动。5.做好旅游资源调研与规划，做好需求分析，组建开发团队。做基础开发工作</v>
          </cell>
          <cell r="P433" t="str">
            <v>100万元
（含当地资金）</v>
          </cell>
          <cell r="Q433">
            <v>100</v>
          </cell>
          <cell r="R433">
            <v>0</v>
          </cell>
          <cell r="S433" t="str">
            <v>50（含当地资金）</v>
          </cell>
          <cell r="T433" t="str">
            <v>50（含当地资金）</v>
          </cell>
          <cell r="U433" t="str">
            <v>张兵
（服务队长）13760776073
刘凤鸣
（副队长）13512702756</v>
          </cell>
          <cell r="V433" t="str">
            <v>希望有相关经费支持</v>
          </cell>
          <cell r="W433" t="str">
            <v>希望有相关经费支持</v>
          </cell>
        </row>
        <row r="434">
          <cell r="N434" t="str">
            <v>①乡村振兴与村庄规划及技术跟踪服务；②农村风貌管控以及美丽圩镇建设服务。</v>
          </cell>
          <cell r="O434" t="str">
            <v>①分类指导打造1条乡村振兴示范村/美丽圩镇；②乡村风貌管控规划、农村风貌管控示范村/美丽圩镇提质升级。</v>
          </cell>
          <cell r="P434" t="str">
            <v>学校给予每个项目日常工作运行和实践基地建设经费1－3万元不等，项目共建经费主要来源与服务对象（单位）课题研究、立项和项目申报等（本项目有“冲补强”专项支持）。</v>
          </cell>
          <cell r="Q434">
            <v>54</v>
          </cell>
          <cell r="R434">
            <v>2</v>
          </cell>
          <cell r="S434">
            <v>26</v>
          </cell>
          <cell r="T434">
            <v>26</v>
          </cell>
          <cell r="U434" t="str">
            <v>旅游与历史文化学院-李朝军（院长）-13622776746</v>
          </cell>
        </row>
        <row r="435">
          <cell r="N435" t="str">
            <v>1.2023年10月—2024年12月，对饶平县相关信俗资源进行调研，系统梳理挖掘对台交流相关资源，为申报省级及国家级对台交流基地提供专业咨询和指导，并争取推动对台交流基地成功申报。
2.2025年1月—2027年12月，以鸿程大庙（大埕三山国王庙）、长彬古庙和大澳天后庙为依托，以信俗文化为纽带，建立两岸常态化民间文化交流机制。</v>
          </cell>
          <cell r="O435" t="str">
            <v>主要任务目标：推动对台交流基地建立，强化粤台交流常态化机制。2023年：深化调研，梳理对台交流资源；2024年：打造鸿程大庙（大埕三山国王庙）、长彬古庙和大澳天后庙，为申报对台交流基地提供咨询；2025年：打造鸿程大庙（大埕三山国王庙）、长彬古庙和大澳天后庙，为申报对台交流基地提供咨询，逐渐推动对台交流常态化机制形成；2026年：打造鸿程大庙（大埕三山国王庙）、长彬古庙和大澳天后庙，为申报对台交流基地提供咨询，进一步推动对台交流常态化机制形成；2027年：助力对台交流基地建成，并形成对台交流常态化机制。</v>
          </cell>
          <cell r="P435" t="str">
            <v>6万元。每年2万元，主要用于调研所产生的食宿费和交通费等差旅费。</v>
          </cell>
          <cell r="Q435">
            <v>6</v>
          </cell>
          <cell r="R435">
            <v>2</v>
          </cell>
          <cell r="S435">
            <v>2</v>
          </cell>
          <cell r="T435">
            <v>2</v>
          </cell>
          <cell r="U435" t="str">
            <v>温建钦（历史文化学院副院长）15976334856</v>
          </cell>
        </row>
        <row r="436">
          <cell r="N436" t="str">
            <v>1.2023年10月—2027年12月，全面推行侨乡研究行动计划，对饶平侨乡进行全面调研普查，系统梳理掌握侨乡相关资料。其中2023年10月—2025年12月，为钱东施厝等侨乡申报“侨胞之家”提供专业指导，并推动“侨胞之家”成功申报，助力“美丽侨村”建设。
2.2024年1月—2025年12月，对饶洋蓝屋等畲族村进行全面调研，系统梳理并掌握畲族相关情况，根据需求，助力传统民族村建设，为铸牢中华民族共同体意识提供智力支撑。</v>
          </cell>
          <cell r="O436" t="str">
            <v>主要任务目标：助力侨乡申报“侨胞之家”，推动畲族研究。2023年：对饶平侨乡和畲族村落作初步调研，成立潮州民族文化研究中心，承办畲族学术研讨会；2024年：进一步调研，承办畲族学术研讨会；2025年，助力“侨胞之家”申报，推动潮州民族文化研究中心产生一定的影响力。</v>
          </cell>
          <cell r="P436" t="str">
            <v>20万元。每年调研差旅费2万，计6万元；学术研讨会2场，每场7万元，计14万元。</v>
          </cell>
          <cell r="Q436">
            <v>20</v>
          </cell>
          <cell r="R436">
            <v>2</v>
          </cell>
          <cell r="S436">
            <v>9</v>
          </cell>
          <cell r="T436">
            <v>9</v>
          </cell>
          <cell r="U436" t="str">
            <v>温建钦（历史文化学院副院长）15976334856</v>
          </cell>
        </row>
        <row r="437">
          <cell r="N437" t="str">
            <v>成立调研组，围绕“百千万工程”重点问题和县域发展实际需求进行专题研究，对所涉及村镇进行政治、经济、各相关产业进行调研，并形成调研报告，提供镇、村政府作决策参考</v>
          </cell>
          <cell r="O437" t="str">
            <v>为基层政府群策群力（2024-2025年每年两次组织专家组团队人员驻饶平县相关镇村进行调研）</v>
          </cell>
          <cell r="P437" t="str">
            <v>差旅费标准、补贴与时长</v>
          </cell>
          <cell r="Q437">
            <v>4</v>
          </cell>
          <cell r="R437">
            <v>0</v>
          </cell>
          <cell r="S437">
            <v>2</v>
          </cell>
          <cell r="T437">
            <v>2</v>
          </cell>
          <cell r="U437" t="str">
            <v>郭华生(马克思主义学院院长)18820030381</v>
          </cell>
        </row>
        <row r="438">
          <cell r="N438" t="str">
            <v>广工大、广开大围绕东源县“百千万工程”重点问题和县域发展实际需求进行专题研究，开展高质量的咨询服务，为东源县提供决策参考。</v>
          </cell>
          <cell r="O438" t="str">
            <v>（1）组建专家团队，围绕“百千万工程”重点问题和县域发展实际需求进行专题研究，开展高质量咨询服务，为当地党委政府提供决策参考；（2）结合大学生“三下乡”社会实践活动，组织大学生走千村、访万户，开展社会调查研究，形成系列村情民情调查研究成果。 </v>
          </cell>
          <cell r="P438" t="str">
            <v>组建师生调研团，前往结对县开展社情、民情调研等工作，完成咨询调研，报告编撰等。每年组建10支队伍，支持队伍食宿、交通等支出，3万元/支。</v>
          </cell>
          <cell r="Q438">
            <v>90</v>
          </cell>
          <cell r="R438">
            <v>30</v>
          </cell>
          <cell r="S438">
            <v>30</v>
          </cell>
          <cell r="T438">
            <v>30</v>
          </cell>
          <cell r="U438" t="str">
            <v>林文杰
15989116131</v>
          </cell>
        </row>
        <row r="439">
          <cell r="N439" t="str">
            <v>1.做好想好相关背景研究；
2.做好项目运营现状研究；
3.做好项目实施方案研究；
4.做好项目推广策略研究；
5.做好项目分期建设研究；
6.做好项目效益评估研究。</v>
          </cell>
          <cell r="O439" t="str">
            <v>1.编制小延安文旅项目提速增效方案1个；
2.发表论文1篇；
3.培养乡村骨干2人（获取职业资格证书等）；
4.帮扶就业人员3人；
5.开展专题培训2次（不少于100人次）。</v>
          </cell>
          <cell r="P439" t="str">
            <v>1.材料费（考察景区门票、相关研究数据和研究报告购买等)：4万元
2.劳务费（临时用工费）：3万
3.委托业务费：5万
4.差旅费：1万元
5.会议费：3万元
6.印刷设计费：2万
7.培训费：2万</v>
          </cell>
          <cell r="Q439">
            <v>20</v>
          </cell>
          <cell r="R439">
            <v>0</v>
          </cell>
          <cell r="S439">
            <v>8</v>
          </cell>
          <cell r="T439">
            <v>12</v>
          </cell>
          <cell r="U439" t="str">
            <v>刘国强13590361258</v>
          </cell>
        </row>
        <row r="440">
          <cell r="N440" t="str">
            <v>通过“广东青年大学生‘百千万工程’突击队行动项目对接平台”与镇村达成结对共建，发挥好大学生暑期社会实践作用，围绕现代化农业发展，通过走村、访户，进行社会调研，为当地发展提供决策参考</v>
          </cell>
          <cell r="O440" t="str">
            <v>总目标：结合连平县镇村实际情况，围绕产业振兴、生态振兴、文化振兴等领域，组织“百千万工程”突击队，实地开展调研，形成调研报告，总结提炼成功模式，为县域内其他镇村提供借鉴和参考。
分年度目标：
2023年，学校成立师生调研团队，前往连平县实地调研，了解县域基本情况和特色乡镇信息。
2024年-2026年，依托”百千万工程”突击队项目结对平台，结合县域情况，每年组织不少于1支突击队，深入连平县镇村，开展科技助农、农文旅资源策划、关爱留守儿童、普法宣传等活动，每年向当地政府提交1份调研报告供决策咨询。
2027</v>
          </cell>
        </row>
        <row r="440">
          <cell r="U440" t="str">
            <v>驻县服务队副队长，栾飞（15626090281）</v>
          </cell>
        </row>
        <row r="441">
          <cell r="N441" t="str">
            <v>依托学校大湾区小微企业调查与研究中心，由校地双方协同组织学生调查队伍，涵盖县域经济、乡村振兴等“百千万工程”重点问题开展田野调查，为龙川县政府决策提供第一手资料。</v>
          </cell>
          <cell r="O441" t="str">
            <v>总体目标：持续为龙川县决策咨询提供智力支持。
分年度量化指标：每年组织专家教授赴龙川县开展调研及指导等不少于1次，逐步建立完善专家智库，协助建立健全“百千万工程”决策咨询机制。</v>
          </cell>
          <cell r="P441" t="str">
            <v>实地调研：15000元×4年=60000元</v>
          </cell>
          <cell r="Q441">
            <v>3</v>
          </cell>
          <cell r="R441">
            <v>0</v>
          </cell>
          <cell r="S441">
            <v>1.5</v>
          </cell>
          <cell r="T441">
            <v>1.5</v>
          </cell>
          <cell r="U441" t="str">
            <v>驻县工作队队长 张战红 13923750317     驻县工作队副队长 陈亚敏15013798712</v>
          </cell>
        </row>
        <row r="442">
          <cell r="N442" t="str">
            <v>依托学校各级党组织，与龙川县部分基层党组织开展“结对共建”行动，扎实开展省市“启航计划”中涉及的“产业人才兴县”、“紧缺人才聚县”、“乡土人才兴县”、“专业人才扶县”等各类人才引育指标，以点带面、辐射推动龙川县各级党组织强化基层党建引领基层治理提质增效，激活党建引擎赋能乡村振兴战略。</v>
          </cell>
          <cell r="O442" t="str">
            <v>总体目标：为龙川县基层改革创新提供智力支持。
分年度量化指标：每年组织开展不少于1次共建活动。</v>
          </cell>
          <cell r="P442" t="str">
            <v>社会实践活动：20000元×4支×4年=320000元</v>
          </cell>
          <cell r="Q442">
            <v>16</v>
          </cell>
          <cell r="R442">
            <v>0</v>
          </cell>
          <cell r="S442">
            <v>8</v>
          </cell>
          <cell r="T442">
            <v>8</v>
          </cell>
          <cell r="U442" t="str">
            <v>驻县工作队队长 张战红 13923750317     驻县工作队副队长 陈亚敏15013798712</v>
          </cell>
        </row>
        <row r="443">
          <cell r="N443" t="str">
            <v>围绕“百千万工程”重点问题和县域发展实际需求开展专题研究，形成一批高质量调研报告，为县委县政府提供决策参考。深入开展蹲点式调查研究，探索形成一批实用型研究成果。邀请专家学者作为决策咨询专班顾问，建立常态化专家咨询机制，为县内重点难点问题提供智力支撑。发挥师生团队专业优势，挖掘乡村价值，盘活集体资产，开发乡村文化IP、市场化运营文化集市，协助当地发展农文旅产业、发展壮大新型集体经济</v>
          </cell>
          <cell r="O443" t="str">
            <v>每年向县委县政府提供行业发展、产业发展的专业调研报告</v>
          </cell>
          <cell r="P443" t="str">
            <v>根据学校相关经费用使用规定和专家费用的开支情况</v>
          </cell>
        </row>
        <row r="443">
          <cell r="U443" t="str">
            <v>王露（驻紫金县服务队队长） 13922466196</v>
          </cell>
        </row>
        <row r="444">
          <cell r="N444" t="str">
            <v>项目内容：结合结对高校学生志愿者“三下乡”社会实践活动，聚焦特色农业、特色制造业、文化创意、休闲旅游等领域，开展暑期义教、公益课堂、文化宣传、农业发展、生态环保、调查研究等社会实践，实现精准结对、长期结对，助力壮大县域经济，建设美丽圩镇，推进乡村振兴。
落实举措：
1.开展兴农助农社会实践活动
2.开展科普宣传活动
3.开展助老爱幼活动
4.开展乡村环境卫生清洁宣传
5.开展社会调查研究                   </v>
          </cell>
          <cell r="O444" t="str">
            <v>暨南大学、广东环境保护工程职业学院联合博罗县团委在博罗县开展暑期“三下乡”社会实践活动，5年内开展活动共105场，参与人数近2万人次。每年开展活动21场，参与人数4000人次</v>
          </cell>
          <cell r="P444" t="str">
            <v>54（暨南大学团委每年组织15-20支社会实践团队。其中，重点团队资助5000-8000元，一般团队资助3000元，预计每年总支出12w元。院系配套约10w.广东环境保护职业学院5w元）</v>
          </cell>
          <cell r="Q444">
            <v>54</v>
          </cell>
          <cell r="R444">
            <v>0</v>
          </cell>
          <cell r="S444">
            <v>27</v>
          </cell>
          <cell r="T444">
            <v>27</v>
          </cell>
          <cell r="U444" t="str">
            <v>暨南大学伍秀君（团委副书记）；广东环境保护工程职业学院李可（团委书记）15217649768</v>
          </cell>
        </row>
        <row r="445">
          <cell r="N445" t="str">
            <v>在深度调研基础上，高校方面发挥自身的资源优势，开展专题讲座及相关学术研讨活动；开展面向未来的乡村教育振兴行动。以“三下乡”为平台，开展主题调研等活动，为实施乡村振兴战略添砖加瓦。协助该县完成广东省乡村治理示范村监测评估、广东省乡村治理示范镇创建指导、国家乡村治理示范村创建指导、积分制和清单制研究推广、典型案例总结和宣传推广等五项工作。</v>
          </cell>
          <cell r="O445" t="str">
            <v>1.专题授课3次较2.高质量的咨询报告2-3篇
3.大学生三下乡社会实践活动（3-5支团队）
</v>
          </cell>
        </row>
        <row r="445">
          <cell r="U445" t="str">
            <v>郭萍（副院长）
13825476898</v>
          </cell>
        </row>
        <row r="446">
          <cell r="N446" t="str">
            <v>（一）项目内容：华南理工大学公共政策研究院 (IPP)在国际著名中国问题研究专家、学术委员会主席郑永年教授的直接领导下， 致力于为“百千万工程”和未来乡村，区域协调发展和共同富裕等议题的充分讨论提供一个开放的平台，深度研究共建县镇村的实践，同时为共建县镇村提供发展思路，为广东、中国农业农村现代化发展提供新思路。（二）落实举措：2023年12月16日，公共政策研究院将在广东南沙举办为期一天的学术会议，由郑永年教授担任会议召集人，邀请来自学界、政界和企业界的专家，围绕依托县域高质量发展的乡村振兴和共同富裕路径</v>
          </cell>
          <cell r="O446" t="str">
            <v>1.召开会议并完成会议成果汇编；
2.形成政策报告。</v>
          </cell>
        </row>
        <row r="446">
          <cell r="Q446">
            <v>18</v>
          </cell>
          <cell r="R446">
            <v>18</v>
          </cell>
        </row>
        <row r="446">
          <cell r="U446" t="str">
            <v>刘金程（华南理工大学公共政策研究院行政副院长），13631360100</v>
          </cell>
        </row>
        <row r="447">
          <cell r="N447" t="str">
            <v>从鹤山的本底出发，一是围绕广东省百千万工程（县域经济），自上而下为鹤山市进行全域谋划；二是建立一个系统性的战略引导规划；三是梳理近三年、近五年的计划、重点片区以及重要节点。</v>
          </cell>
          <cell r="O447" t="str">
            <v>制定鹤山市高质量发展现状调研报告及实施方案。</v>
          </cell>
        </row>
        <row r="447">
          <cell r="Q447">
            <v>20</v>
          </cell>
          <cell r="R447">
            <v>5</v>
          </cell>
          <cell r="S447">
            <v>15</v>
          </cell>
        </row>
        <row r="447">
          <cell r="U447" t="str">
            <v>吴志才（华南理工大学旅游发展与规划研究院院长，教授）13560487956</v>
          </cell>
        </row>
        <row r="448">
          <cell r="N448" t="str">
            <v>双方以调研、座谈的方式沟通交流需求 </v>
          </cell>
          <cell r="O448" t="str">
            <v>为鹤山职校小家电检测中心提供咨询服务</v>
          </cell>
          <cell r="P448" t="str">
            <v>目前正在进行可行性和社会需求调研。经费投入视建设规模而定。</v>
          </cell>
        </row>
        <row r="448">
          <cell r="U448" t="str">
            <v>吴小敏
广东省科学院驻鹤山市服务队副队长
13426801281</v>
          </cell>
        </row>
        <row r="449">
          <cell r="N449" t="str">
            <v>图斑量算，图件处理，用地报批材料组卷，协助甲方申报。</v>
          </cell>
          <cell r="O449" t="str">
            <v>为鹤山市自然资源局提供技术咨询服务</v>
          </cell>
          <cell r="P449" t="str">
            <v>完成图斑量算，图件处理，用地报批材料组卷，协助鹤山申报该段高速公路的建设。</v>
          </cell>
        </row>
        <row r="449">
          <cell r="U449" t="str">
            <v>吴小敏
广东省科学院驻鹤山市服务队副队长
13426801281</v>
          </cell>
        </row>
        <row r="450">
          <cell r="N450" t="str">
            <v>组织结对共建高校推荐专家人才，纳入开平咨询决策专家智库，为高质量发展重点问题提供咨询指导和论证。充分发挥高校专家智库作用，分别推荐两所高校及在校专家教授纳入江门市“百千万工程”专家智库以及开平市“百千万工程”专家智库。</v>
          </cell>
          <cell r="O450" t="str">
            <v>总体目标：充分发挥人才智库作用，提供决策咨询服务和专家智慧。分年度目标：2023年充分发挥已入选3名在校专家教授智库作用，为相关乡镇及企业高质量发展重点问题提供咨询指导和论证。2024年签订相关协议，根据建设实际需求，继续推荐企业急需专家人才，提供技术咨询和支撑；计划继续安排船海学院、信通学院、港航学院、经贸学院专家为开平市相关乡镇卫浴、螺旋桨和港口航运物流企业提供智力支持。2025年根据实际需求，增加新的专家教授纳入专家智库，激发青年博士博士后青年人才参与开平企业创新活力，充分发挥我校专家教授和青年高层</v>
          </cell>
          <cell r="P450" t="str">
            <v>计划每年专家差旅调研费3万元</v>
          </cell>
          <cell r="Q450">
            <v>9</v>
          </cell>
          <cell r="R450">
            <v>3</v>
          </cell>
          <cell r="S450">
            <v>3</v>
          </cell>
          <cell r="T450">
            <v>3</v>
          </cell>
          <cell r="U450" t="str">
            <v>温兆麟 13342816238</v>
          </cell>
          <cell r="V450" t="str">
            <v>广州航海学院</v>
          </cell>
          <cell r="W450" t="str">
            <v>广州航海学院</v>
          </cell>
        </row>
        <row r="451">
          <cell r="N451" t="str">
            <v>组织结对共建高校推荐专家人才，纳入开平咨询决策专家智库，为高质量发展重点问题提供咨询指导和论证。充分发挥高校专家智库作用，分别推荐两所高校及在校专家教授纳入江门市“百千万工程”专家智库以及开平市“百千万工程”专家智库。</v>
          </cell>
          <cell r="O451" t="str">
            <v>总体目标：充分发挥人才智库作用，提供决策咨询服务和专家智慧。分年度目标：2023年充分发挥已入选3名在校专家教授智库作用，为相关乡镇及企业高质量发展重点问题提供咨询指导和论证。2024年签订相关协议，根据建设实际需求，继续推荐企业急需专家人才，提供技术咨询和支撑；计划继续安排船海学院、信通学院、港航学院、经贸学院专家为开平市相关乡镇卫浴、螺旋桨和港口航运物流企业提供智力支持。2025年根据实际需求，增加新的专家教授纳入专家智库，激发青年博士博士后青年人才参与开平企业创新活力，充分发挥我校专家教授和青年高层</v>
          </cell>
          <cell r="P451"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451">
            <v>1.8</v>
          </cell>
          <cell r="R451">
            <v>0.6</v>
          </cell>
          <cell r="S451">
            <v>0.6</v>
          </cell>
          <cell r="T451">
            <v>0.6</v>
          </cell>
          <cell r="U451" t="str">
            <v>李珩：0750-3725130
13924680806</v>
          </cell>
          <cell r="V451" t="str">
            <v>江门职业技术学院</v>
          </cell>
          <cell r="W451" t="str">
            <v>江门职业技术学院</v>
          </cell>
        </row>
        <row r="452">
          <cell r="N452" t="str">
            <v>深入开展现场教学点实践调研。邀请高校领导干部和教师到我县红色革命教学点开展实践调研，推动红色资源挖掘利用、现场教学提质升级和基地教学内容开发，不断提升办学质量。</v>
          </cell>
          <cell r="O452" t="str">
            <v>总体目标：根据揭西县需求，组织汕大领导干部和教师到揭西县红色革命教学点开展实践调研，推动红色资源挖掘利用、现场教学提质升级和基地教学内容开发，不断提升办学质量。
年度目标：组织马克思主义学院“火种”宣讲团、文学院“红动潮汕”团队到揭西县红色革命教学点开展实践调研，推动红色资源挖掘利用、现场教学提质升级和基地教学内容开发。</v>
          </cell>
          <cell r="P452" t="str">
            <v>组织马克思主义学院“火种”宣讲团、文学院“红动潮汕”团队到揭西县红色革命教学点开展实践调研，每年2次，每次约8000元</v>
          </cell>
          <cell r="Q452">
            <v>4.8</v>
          </cell>
          <cell r="R452">
            <v>1.6</v>
          </cell>
          <cell r="S452">
            <v>1.6</v>
          </cell>
          <cell r="T452">
            <v>1.6</v>
          </cell>
          <cell r="U452" t="str">
            <v>组织部刘敏泉科长 
13750411605 
马克思主义学院沈海军书记 
13536835568</v>
          </cell>
        </row>
        <row r="453">
          <cell r="N453" t="str">
            <v>深入学习宣传贯彻习近平总书记视察广东重要讲话精神，依托中山大学人文社科领域科研力量，结合高州开展“百千万工程”的具体实践，开展理论阐释、成果凝练。</v>
          </cell>
          <cell r="O453" t="str">
            <v>2023-2024年，根据高州市实际情况，组织中山大学专家开展调研，形成调研初稿。</v>
          </cell>
        </row>
        <row r="453">
          <cell r="Q453">
            <v>20</v>
          </cell>
          <cell r="R453">
            <v>0</v>
          </cell>
          <cell r="S453">
            <v>10</v>
          </cell>
          <cell r="T453">
            <v>10</v>
          </cell>
          <cell r="U453" t="str">
            <v>陈凌（驻高州服务队队长）13922770016</v>
          </cell>
        </row>
        <row r="454">
          <cell r="N454" t="str">
            <v>在实施“百千万工程”中，化州市由市委党校、市社科联牵头成立了决策咨询专班，但目前我市的市委党校、市社科联等单位力量不足，专家库专家数量很有限，所覆盖的专业领域也不全面。广东轻工在很多领域人才云集，专家学者较多，利用广东轻工人才优势，在化州市重大决策、重大项目建设等方面多提参考意见，并积极参与化州市“百千万工程”智库建设。</v>
          </cell>
        </row>
        <row r="454">
          <cell r="U454" t="str">
            <v>易广（财贸学院副书记）
13751863513</v>
          </cell>
          <cell r="V454" t="str">
            <v>工作队副队长</v>
          </cell>
          <cell r="W454" t="str">
            <v>工作队副队长</v>
          </cell>
        </row>
        <row r="455">
          <cell r="N455" t="str">
            <v>新型智库共建项目。参与地方教育规划、乡村建设规划，开展园区经济、镇域经济、资源经济以及产业发展政策研究等</v>
          </cell>
          <cell r="O455" t="str">
            <v>总体任务：建成新型智库
开展1个大型调研项目；开展政策宣讲和普法宣传等活动3-5次</v>
          </cell>
          <cell r="P455" t="str">
            <v>25万元
（含当地政府资金）</v>
          </cell>
          <cell r="Q455">
            <v>25</v>
          </cell>
          <cell r="R455">
            <v>0</v>
          </cell>
          <cell r="S455" t="str">
            <v>20（含政府投入资金）</v>
          </cell>
          <cell r="T455" t="str">
            <v>5（含政府投入资金）</v>
          </cell>
          <cell r="U455" t="str">
            <v>崔惠斌
（服务队长）
13512754720</v>
          </cell>
          <cell r="V455" t="str">
            <v>希望有相关经费支持</v>
          </cell>
          <cell r="W455" t="str">
            <v>希望有相关经费支持</v>
          </cell>
        </row>
        <row r="456">
          <cell r="N456" t="str">
            <v>农业农村决策咨询能力提升。</v>
          </cell>
          <cell r="O456" t="str">
            <v>总体任务：提交农业农村决策咨询报告10项以上
每年提交相关报告2项
</v>
          </cell>
          <cell r="P456" t="str">
            <v>4万元</v>
          </cell>
          <cell r="Q456">
            <v>4</v>
          </cell>
          <cell r="R456">
            <v>0</v>
          </cell>
          <cell r="S456">
            <v>2</v>
          </cell>
          <cell r="T456">
            <v>2</v>
          </cell>
          <cell r="U456" t="str">
            <v>马力（副处长）13828435136</v>
          </cell>
        </row>
        <row r="457">
          <cell r="N457" t="str">
            <v>1.发展战略和体制机制研究；
2.数字文化特色项目的研究与开发；
3.人才培养与学术交流。</v>
          </cell>
          <cell r="O457" t="str">
            <v>2024年初建成乡村振兴数智研究院，后续进一步完善机制，定期提供研究成果。</v>
          </cell>
          <cell r="P457" t="str">
            <v>1.定期发布“双百行动”调研报告，20万元；
2.承担数字化红色金融文化传播和基层党建研究，20万元；
3.开展人才培养与学术交流，30万元。</v>
          </cell>
          <cell r="Q457">
            <v>70</v>
          </cell>
          <cell r="R457">
            <v>10</v>
          </cell>
          <cell r="S457">
            <v>30</v>
          </cell>
          <cell r="T457">
            <v>30</v>
          </cell>
          <cell r="U457" t="str">
            <v>汪前元（广东金融学院科处处长），15918745848</v>
          </cell>
        </row>
        <row r="458">
          <cell r="N458" t="str">
            <v>1.与大埔县开展党建联建共建，深入挖掘利用大埔红色资源，建立思想政治教育基地；
2.深入挖掘大埔县红色文化资源；
3.以三河坝战役纪念园、中央红色交通线、中共南方工委等红色遗迹、遗址为重点，提升红色文化内涵，建强红色文旅产业。</v>
          </cell>
          <cell r="O458" t="str">
            <v>1.与大埔县组织部开展党建联建共建；
2.建立1个思想政治教育基地；
3.深入挖掘大埔县红色文化资源；
4.以三河坝战役纪念园、中央红色交通线、中共南方工委等红色遗迹、遗址为重点，提升红色文化内涵。</v>
          </cell>
          <cell r="P458" t="str">
            <v>1.红色文创产品设计开发，谋划红色研学旅游项目开发利用，30万元；               2.红色文化调研，0.5万元/次，三年共12次，2023年2次，2024年、2025年各5次，共6万元；               3.课题研究经费，3万元/项，2024年、2025年各1项，共2项，共6万元。</v>
          </cell>
          <cell r="Q458">
            <v>42</v>
          </cell>
          <cell r="R458">
            <v>6</v>
          </cell>
          <cell r="S458">
            <v>18</v>
          </cell>
          <cell r="T458">
            <v>18</v>
          </cell>
          <cell r="U458" t="str">
            <v>陈学文（广东金融学院马克思主义学院党委书记），13825102189</v>
          </cell>
        </row>
        <row r="459">
          <cell r="N459" t="str">
            <v>组织经贸学院、管理学院教师团队与丰顺县“百千万工程”指挥部办公室对接，为更好实施“百千万工程”出谋划策，提交决策咨询报告。</v>
          </cell>
          <cell r="O459" t="str">
            <v>2023年度：组织相关领域专家赴丰顺开展政策解读报告，以便当地政府更好理解相关政策。
2024年度：组织经贸学院、管理学院相关专家赴丰顺开展调研和座谈，为当地“百千万工程”实施提出建议，提交决策咨询报告。
2025年度：持续跟进“百千万工程”实施，如有需要，继续派驻人员针对具体问题开展调研，提出改革建议。</v>
          </cell>
          <cell r="P459" t="str">
            <v>1.组织专家赴丰顺调研、开展政策讲解培训3次，差旅费3万元，授课费1.2万元，计4.2万元。批准立项专题调研项目2个，每个3万元，计6万元。
2.资料收集、整理费2.0万（2次）；
图书、文献检索费1.0万；
数据采集费、数据库使用费2.0万（2次采集，20次数据库使用）；
调研及差旅费9.0万元；
学术交流费1.0万元；
内部讨论和外部咨询费3.0万；
调查问卷及资料打印印刷费2.0万元；
成果出版费2.0万元；
研究生及科研教辅人员劳务费3.0万；
办公耗材及低值易耗品1.0万；
技术人员及行业专家咨</v>
          </cell>
          <cell r="Q459">
            <v>40.2</v>
          </cell>
          <cell r="R459">
            <v>2.2</v>
          </cell>
          <cell r="S459">
            <v>20</v>
          </cell>
          <cell r="T459">
            <v>18</v>
          </cell>
          <cell r="U459" t="str">
            <v>现代农业研究所副所长肖海林，18971360215；
经贸学院副院长黄灏然，13632416860；
管理学院副院长程硕，15013227381</v>
          </cell>
        </row>
        <row r="460">
          <cell r="N460" t="str">
            <v>依托2023年建立“院校专家库”为平远县各相关部门提供决策咨询服务，助力平远县实现经济社会高质量发展。</v>
          </cell>
          <cell r="O460" t="str">
            <v>在城乡规划、产业发展、园区建设、乡村振兴、社会治理、重大项目可研论证、政策研究等“百千万工程”重点工作方面，为平远县各相关部门提供决策咨询服务，助力平远县实现经济社会高质量发展。</v>
          </cell>
          <cell r="P460">
            <v>10</v>
          </cell>
          <cell r="Q460">
            <v>10</v>
          </cell>
        </row>
        <row r="460">
          <cell r="S460">
            <v>5</v>
          </cell>
          <cell r="T460">
            <v>5</v>
          </cell>
          <cell r="U460" t="str">
            <v>黎伟（平远县府办副主任、政研室主任）13502372878          杨勇（广州大学机关党委专职副书记）13342886887 、广邮党群工作部助理黄立烽18998461858</v>
          </cell>
        </row>
        <row r="461">
          <cell r="N461" t="str">
            <v>发挥南医、广体才智，推进决策咨询服务实践项目在五华落地。引导学校专家将科研论文写在五华大地，将技术专利在五华落地结果。引导大创项目、暑期社会实践团队服务五华百姓。围绕县镇村医疗卫生、公共服务、县域治理、基层卫生医疗体系建设、乡村振兴帮扶等领域开展专题调研，形成南医方案。指导五华县制定体育产业发展规划、中小学校体育发展规划、足球发展长远规划等，发挥广体所长。结合大学生“三下乡活动”，开展巩固拓展脱贫成果、扶贫资产管理和乡村产业方面的社会调查研究，提出产业振兴等意见建议。</v>
          </cell>
          <cell r="O461" t="str">
            <v>1.2023-2027年，每年高质量调研报告2-3篇， 调研报告总数量6-8篇。通过5年积累，促进大学人才、智力往五华转移，为五华各项工作提供决策参考。
2.2024-2027年，围绕县镇村医疗卫生、公共服务、县域治理、基层卫生医疗体系建设、乡村振兴帮扶等领域开展专题调研。每年至少形成2个以上方案。
3.2024-2025年，指导五华县制定体育产业发展规划、中小学校体育发展规划、足球发展长远规划等。每年至少形成1个以上方案。
4.引导大创项目、暑期社会实践团队服务五华百姓，每年不少于60天。</v>
          </cell>
          <cell r="P461" t="str">
            <v>按照南方医科大学、广州体学院薪酬发放标准发放。</v>
          </cell>
          <cell r="Q461">
            <v>23</v>
          </cell>
          <cell r="R461">
            <v>3</v>
          </cell>
          <cell r="S461">
            <v>10</v>
          </cell>
          <cell r="T461">
            <v>10</v>
          </cell>
          <cell r="U461" t="str">
            <v>刘克荣（南方医科大学驻县服务队队长）
18665000885
雷  伟（广州体育学院驻县服务队副队长）
13798106844</v>
          </cell>
        </row>
        <row r="462">
          <cell r="N462" t="str">
            <v>结合我县旅游产业发展现状，借助高校的人才和专业优势，对我县就“如何发挥汤塘‘氡’温泉、上岳古村落、乡村振兴示范带、国际医养中心等资源禀赋，打造医疗康养、文化养生、有机农业、运动休闲等功能为一体的精品线路，建设面向湾区的休闲旅游目的地”等课题出谋划策，推动全县农文旅康养产业高质量发展。</v>
          </cell>
          <cell r="O462" t="str">
            <v>推动农文旅康养产业发展，壮大县域经济。
1、2023-2024年，破解高岗豆腐节乡村文化、汤塘四九青梅、竹山粉葛产业品牌建设等发展难题，开发乡村文化IP，探索建立市场化运营路径，推动产业链延伸发展。
2、2024-2025年，借助广州中医药大学的专业师资力量和研究成果，积极指导和协助旅游企业提供中医养生旅游服务（比如汤塘的温泉民宿小汤居民宿、聚龙湾、熹乐谷、药王谷药浴药膳等），同时为游客提供定制化的中医养生方案，包括但不限于针灸、推拿、草药疗法等。</v>
          </cell>
          <cell r="P462" t="str">
            <v>结合佛冈县旅游产业发展现状，借助我校的人才和专业优势，每个季度就佛冈县“如何发挥汤塘‘氡’温泉、上岳古村落、乡村振兴示范带、国际医养中心等资源禀赋，打造医疗康养、文化养生、有机农业、运动休闲等功能为一体的精品线路，建设面向湾区的休闲旅游目的地”等课题开展现场调研和现场指导，推动佛冈县农文旅康养产业高质量发展，预计一年支出:
1.差旅费:20000元；
2.聘请文旅专家劳务:30000元；
3.资料费:2000元。
共计52000元。</v>
          </cell>
          <cell r="Q462">
            <v>15.6</v>
          </cell>
          <cell r="R462">
            <v>5.2</v>
          </cell>
          <cell r="S462">
            <v>5.2</v>
          </cell>
          <cell r="T462">
            <v>5.2</v>
          </cell>
          <cell r="U462" t="str">
            <v>蓝韶清13902278278</v>
          </cell>
        </row>
        <row r="463">
          <cell r="N463" t="str">
            <v>内容：为连南策划生成符合当地实际的金融融资项目，并为现有项目提供咨询及融资风险评估。对连南的国企改革提供指导咨询、改革方案等服务，做强做大国企融资平台。
落实举措：提供咨询及融资风险评估。</v>
          </cell>
          <cell r="O463" t="str">
            <v>连南国企市场竞争力有所提升，资产得以盘活利用，国企员工素质提升、办事机制优化升级，盈利能力得以提升。</v>
          </cell>
          <cell r="P463" t="str">
            <v>1.参与基层改革外出调研：一年4次，每次4人一周外出，按2000元/人标准测算，4*4*2000=32000元；
2.外出参加国企财务管理、基层改革培训班等：参照国家会计培训及当地住宿费标准、人员补贴按8000元/人标准测算（一周），一年3人次，3*8000=24000元
3.聘请专家讲座或咨询：一年4人次，每次8小时，1000元/小时，4*8*1000=32000元；
4.购买金融融资创新、国企改革、等书籍及数据库资源：20*50元/本+2*500元/个=2000元
5.印刷相关材料及手册：2*1000</v>
          </cell>
          <cell r="Q463">
            <v>18.4</v>
          </cell>
        </row>
        <row r="463">
          <cell r="S463">
            <v>9.2</v>
          </cell>
          <cell r="T463">
            <v>9.2</v>
          </cell>
          <cell r="U463" t="str">
            <v>金融投资学院黎欣（行政）13411790496</v>
          </cell>
        </row>
        <row r="464">
          <cell r="N464" t="str">
            <v>合作内容：高校结合连南需求和自身优势建立智囊团队和专家库，连南不定期向高校提出在开展“百千万工程”等工作过程中的决策咨询需求，通过线上线下相结合方式，高校根据所能提供专业解答和建议，并组织智囊团队和专家库每年不少于2次到连南实地调研，切实为连南提供决策咨询和解答服务。
合作模式：合作共建的形式。建立定期咨询事项解答服务机制，连南各职能部门及时将需要咨询的问题反馈给广东财贸职业学院，学校及时进行处理解答，对于具有研究价值的案例进一步深化合作研究，典型案例作为双方共同研究共建成果，加强宣传报道。</v>
          </cell>
          <cell r="O464" t="str">
            <v>总体目标：切实为连南提供决策咨询和解答服务。
2023年目标：无安排。
2024年目标：组建智囊团，深入调研了解需求，做好咨询事项立项，加强宣传报道。
2025年目标：总结具有研究价值的案例进一步深化合作研究，典型案例作为双方共同研究共建成果，加强宣传报道。</v>
          </cell>
          <cell r="P464" t="str">
            <v>
2023年，无。
2024年，计划调研：4次*600元*10人=24000元。预计聘请专家：6人次*4小时*1000左右，合计26000元。
2025年同上。</v>
          </cell>
          <cell r="Q464">
            <v>10</v>
          </cell>
        </row>
        <row r="464">
          <cell r="S464">
            <v>5</v>
          </cell>
          <cell r="T464">
            <v>5</v>
          </cell>
          <cell r="U464" t="str">
            <v>党政办公室
谢颖雯（综合信息科临时负责人）18818478338</v>
          </cell>
        </row>
        <row r="465">
          <cell r="N465" t="str">
            <v>结合大学生“三下乡”活动，组织青年大学生“百千万工程”突击队赴连州开展工作，围绕产业振兴项目提供青年助力</v>
          </cell>
          <cell r="O465" t="str">
            <v>围绕高质量发展目标，结合连州本地所需，以“教师带队指导、学生组团参与”的方式组建一系列大学生“百千万工程”突击队，用若干青年突击队项目助力地方经济社会发展，产生乡村振兴和人才培养的“融合效应”，实现高校与地方的“双向奔赴”。2024、2025年暑期分别组织一批。</v>
          </cell>
        </row>
        <row r="465">
          <cell r="Q465">
            <v>80</v>
          </cell>
          <cell r="R465">
            <v>20</v>
          </cell>
          <cell r="S465">
            <v>30</v>
          </cell>
          <cell r="T465">
            <v>30</v>
          </cell>
          <cell r="U465" t="str">
            <v>陈英群 （驻连州服务队队长）13751881727</v>
          </cell>
        </row>
        <row r="466">
          <cell r="N466" t="str">
            <v>1.调研阳山西洋菜目前种植及经营现状。
2.收集好的经验做法。
3.专家团队蹲点调研，发现问题并剖析根源。
4.汇集问题提出建设性对策建议供县委县政府领导参考。</v>
          </cell>
          <cell r="O466" t="str">
            <v>2024年3月前，确定县校合作师生团队。6月前开展试点调研。12月底前县校合作取得初步成效，形成阶段性实用型调研成果。2025-2026年视情况开展下一步调查研究。或提出新的决策咨询服务课题。</v>
          </cell>
        </row>
        <row r="466">
          <cell r="U466" t="str">
            <v>王圣君，阳山驻县工作队队长，15913165921</v>
          </cell>
        </row>
        <row r="467">
          <cell r="N467" t="str">
            <v>根据省、清远市对“百千万工程”具体工作部署，结合英德市委、市政府年度重点工作开展课题调研，每年形成不少于1篇专题调研报告，为县域高质量发展提供智力支撑。重点围绕改善发展环境、优化营商环境、提升政府工作效能、加快特色产业发展等方面开展调研，例如，针对工业园区的规划、建设、管理、服务等方面开展调查研究；针对如何科学构建“2+2+N”农业产业矩阵开展调查研究等。</v>
          </cell>
          <cell r="O467" t="str">
            <v>1.每年形成不少于1篇专题调研报告，为县域高质量发展提供智力支撑；2.针对工业园区的规划、建设、管理、服务等方面开展调查研究；3.针对如何科学构建“2+2+N”农业产业矩阵开展调查研究等。</v>
          </cell>
          <cell r="P467">
            <v>10</v>
          </cell>
          <cell r="Q467">
            <v>10</v>
          </cell>
        </row>
        <row r="467">
          <cell r="S467">
            <v>5</v>
          </cell>
          <cell r="T467">
            <v>5</v>
          </cell>
          <cell r="U467" t="str">
            <v>谢治菊（广州大学乡村研究院院长13368508054）；蒋红军（公共管理学院)18988995690</v>
          </cell>
        </row>
        <row r="468">
          <cell r="N468" t="str">
            <v>1.学校指导梳理南澳生态学科建设脉络及方案。
2.请校方参与调研及材料梳理工作，共同打造南澳生态精品课程和生态案例课程。
3.挂牌汕头大学生态文明建设南澳分教点，形成生态学科共同办学机制，共同为南澳生态专业育才。
4.南澳“两山转化”创新实践路径常态化研究。
5.请校方共建生态产业化咨政平台。</v>
          </cell>
          <cell r="O468" t="str">
            <v>1、立项南澳生态文明相关科研项目2-3项；2、公建产学研生态文明实践基地2个</v>
          </cell>
          <cell r="P468" t="str">
            <v>2024年，科研项目2项，5万元/项，合计10万元；2025年，实践基地建设费用2个，5万元/个，合计10万元</v>
          </cell>
          <cell r="Q468">
            <v>20</v>
          </cell>
          <cell r="R468" t="str">
            <v>/</v>
          </cell>
          <cell r="S468">
            <v>10</v>
          </cell>
          <cell r="T468">
            <v>10</v>
          </cell>
          <cell r="U468" t="str">
            <v>科研处罗英光副处长
0754-86503448
李松副处长
0754-86502586</v>
          </cell>
        </row>
        <row r="469">
          <cell r="N469" t="str">
            <v>1.艺术设计学院张树忠等老师参与后宅镇公共墙面绘画设计与施工实施（地点：贝沙湾、环城东路、沈公坑、广新路）。
2.文化旅游学院文创产品服务团队指导、参与、配合文创产品设计、开发。已经南澳文旅初步对接，待对方提出具体需求后，组成专业技术服务队开展服务工作</v>
          </cell>
          <cell r="O469" t="str">
            <v>总体目标;指导、参与、配合南澳文创产品设计、开发、销售、推广工作。通过墙绘、摄影等形式多样、精彩纷呈的宣传方式，传播和推广南澳历史文化。
年度目标：
2023年，组建团队，对接村镇，提出服务方案。
2024年-2027年，艺术设计学院专家团队参与墙绘等工作；文创产品服务团队按照服务方案，指导、参与、配合文创产品设计、开发、销售。</v>
          </cell>
          <cell r="P469" t="str">
            <v>调研和差旅费用</v>
          </cell>
          <cell r="Q469">
            <v>2.5</v>
          </cell>
          <cell r="R469">
            <v>0.5</v>
          </cell>
          <cell r="S469" t="str">
            <v>1</v>
          </cell>
          <cell r="T469" t="str">
            <v>1</v>
          </cell>
          <cell r="U469" t="str">
            <v>人事处
潘丽辉（处长）
15766603055
蔡楠（副处长）13692031882</v>
          </cell>
        </row>
        <row r="470">
          <cell r="N470" t="str">
            <v>1.开展专题培训
2.进行专场答疑</v>
          </cell>
          <cell r="O470" t="str">
            <v>2023年11月-2023.12，项目前期规划和准备，明确目标、建立团队、制定计划等。
2024.1-2027年12月，提供行政诉讼法律咨询服务，包括但不限于解答法律问题、提供诉讼策略建议等；同时，进行定期的培训和讲座；
在提供服务过程中，深入研究和分析相关行政诉讼案件，对案件进行跟踪和分析，及时发现和解决潜在法律问题，提出专业法律意见和建议。</v>
          </cell>
          <cell r="P470" t="str">
            <v>组织活动涉及的交通、差旅、物料等</v>
          </cell>
          <cell r="Q470">
            <v>5</v>
          </cell>
          <cell r="R470">
            <v>1</v>
          </cell>
          <cell r="S470">
            <v>2</v>
          </cell>
          <cell r="T470">
            <v>2</v>
          </cell>
          <cell r="U470" t="str">
            <v>马克思主义学院
林文雄（院长）
13612366848
陈映虹
13502962008</v>
          </cell>
        </row>
        <row r="471">
          <cell r="N471" t="str">
            <v>积极发挥科研院校科技工作者的智力优势组建科技支撑“百千万工程”智囊团，围绕科技发展规划、产业转型升级、企业技术创新等开展咨询研究和决策服务工作，促进科技创新与产业发展深度融合，为县域经济高质量发展提供智力支撑</v>
          </cell>
          <cell r="O471" t="str">
            <v>项目内容：以理学院、法学院、商学院相关学科、科研团队为基础建设校级科研平台：南澳生态研究中心。
落实举措：1．经费支持，支持南澳生态研究中心10万/每年建设经费；纳入2024年科研处经费预算项目。2．制度保障，优先支持南澳县相关各类项目申请。3．建立南澳县生态发展咨询专家库。</v>
          </cell>
          <cell r="P471" t="str">
            <v>2024年，南澳生态中心建设费用10万元；2025年，南澳生态中心建设费用10万元；</v>
          </cell>
          <cell r="Q471">
            <v>20</v>
          </cell>
          <cell r="R471" t="str">
            <v>/</v>
          </cell>
          <cell r="S471">
            <v>10</v>
          </cell>
          <cell r="T471">
            <v>10</v>
          </cell>
          <cell r="U471" t="str">
            <v>科研处李松副处长
13565912802</v>
          </cell>
        </row>
        <row r="472">
          <cell r="N472" t="str">
            <v>根据南澳县实际需求，开展合作传承弘扬潮汕优秀传统文化、深化志愿服务活动、基础教育帮扶、选派优秀大学生到基层团组织挂（兼）职。</v>
          </cell>
          <cell r="O472" t="str">
            <v>依托青年志愿者协会和建设生态学院全科教育专业南澳籍学生假期返家乡开展相关工作。</v>
          </cell>
          <cell r="P472" t="str">
            <v>组织活动涉及的交通、差旅、物料等</v>
          </cell>
          <cell r="Q472">
            <v>8</v>
          </cell>
          <cell r="R472">
            <v>2</v>
          </cell>
          <cell r="S472">
            <v>3</v>
          </cell>
          <cell r="T472">
            <v>3</v>
          </cell>
          <cell r="U472" t="str">
            <v>团委
邱哲（书记）
13923999849</v>
          </cell>
        </row>
        <row r="473">
          <cell r="N473" t="str">
            <v>1.民宿运营服务团（文化旅游学院），服务深澳镇走马埔村。
2.龙须菜养殖服务团（建设生态学院），服务深澳镇海滨村。
3.电子商务服务团（财经商贸学院），服务后宅镇山顶渔村。</v>
          </cell>
          <cell r="O473" t="str">
            <v>总体目标：专家团队开展乡村运营模式研究，量身定做独具特色的乡村运营管理模式。围绕乡村运营，培养一批乡村运营职业管理人才。
年度目标：
1.2023年，专家团队对服务乡村进行走访调研，形成调研报告。
2.2024年，专家团队对服务乡村进行培训和辅导，形成乡村运营模式，提升村民运营技能。
3.2025年-2027年，专家团队持续跟进辅导。
</v>
          </cell>
          <cell r="P473" t="str">
            <v>开展调查、差旅等费用</v>
          </cell>
          <cell r="Q473">
            <v>2.5</v>
          </cell>
          <cell r="R473">
            <v>0.5</v>
          </cell>
          <cell r="S473">
            <v>1</v>
          </cell>
          <cell r="T473">
            <v>1</v>
          </cell>
          <cell r="U473" t="str">
            <v>人事处
潘丽辉（处长）
15766603055
蔡楠（副处长）13692031882</v>
          </cell>
        </row>
        <row r="474">
          <cell r="N474" t="str">
            <v>围绕“百千万工程”重点问题和县域发展实际需求进行专题研究，到陆河县开展实地专题调研，重点聚焦推进乡村振兴战略、县域经济发展、基层治理现代化、基础教育质量提升等重点课题，组建师生团队深入开展蹲点式调查研究，形成一批实用型研究成果，为陆河县党委和政府提供决策参考。</v>
          </cell>
          <cell r="O474" t="str">
            <v>1.2023-2024年，建立陆河县“百千万工程”微观调查样本框，按年和按时期针对“百千万工程”不同议题更新调查样本框，为县域经济发展提供决策参考。
2.2024-2025年，组织师生实地调查队伍，校地协同组织田野调查，聚焦县域经济、乡村振兴等“百千万工程”重点问题开展田野调查，为县域经济发展提供第一手资料。
3.2025-2026年，针对陆河县所重点关注议题，在部分行业、产业园、乡村等设立固定观察点，为地方政府政策制定提供决策参考。
4.2024-2026年，为县域改革创新出谋划策，参与相关工作方案和政</v>
          </cell>
        </row>
        <row r="474">
          <cell r="U474" t="str">
            <v>驻县服务队队长，胡学英（13510185759）
驻县服务队副队长，雷聪聪（13760395330）</v>
          </cell>
        </row>
        <row r="475">
          <cell r="N475" t="str">
            <v>共建乡村振兴高端智库,建立长期合作关系，为乐昌市提供决策咨询服务。</v>
          </cell>
          <cell r="O475" t="str">
            <v>针对东莞与韶关对口帮扶多年，乐昌在此契机下实现了工业的大发展，但疫情后各地招商引资压力巨大，包括珠三角在内引进、留住企业的优惠政策更有力，新形势下如何深化产业共建需要新的举措、新的政策</v>
          </cell>
          <cell r="P475" t="str">
            <v>完成初步方案，正在进行项建及可研编制。</v>
          </cell>
        </row>
        <row r="475">
          <cell r="U475" t="str">
            <v>赵明 
广东省科学院驻乐昌市服务队队长
18022391569 </v>
          </cell>
        </row>
        <row r="476">
          <cell r="N476" t="str">
            <v>共建乡村振兴高端智库,建立长期合作关系，为乐昌市提供决策咨询服务。</v>
          </cell>
          <cell r="O476" t="str">
            <v>针对乐昌在招商引资工作一直下大力气开展，但是对存量的“2+1+1”产业体系缺乏深入研究，对产业链条上游、下游应该是哪些企业缺乏了解，需要信息指导以提升招商精准度。</v>
          </cell>
          <cell r="P476" t="str">
            <v>完成初步方案，正在进行项建及可研编制。</v>
          </cell>
        </row>
        <row r="476">
          <cell r="U476" t="str">
            <v>赵明 
广东省科学院驻乐昌市服务队队长
18022391569 </v>
          </cell>
        </row>
        <row r="477">
          <cell r="N477" t="str">
            <v>项目内容：充分发挥资源优势，以打造具有南雄特色、市域特点、时代特征的基层社会治理新模式。落实举措：1.挂牌成立基层社会治理研究基地；2.开开展专题调研，为南雄市加快推进市域社会治理现代化提供决策依据；3.基层治理人才学历提升及培训；4.提供法律咨询和法治宣讲、进行普法活动。</v>
          </cell>
          <cell r="O477" t="str">
            <v>（一）总体任务目标：项目团队围绕决策咨询、法律咨询、干部人才培训、党团共建等领域，与南雄市展开紧密合作。建设期，将提供决策咨询报告4份或决策咨询4次，提供法律咨询服务5次，开展人才培训4期，开展党团共建4次。
（二）年度主要任务目标：
1.2023-2024年度：挂牌成立基层社会治理研究基地；提供决策咨询报告1份或决策咨询1次，提供法律咨询服务2次，开展人才培训1期，开展党团共建1次；
2.2025年：提供决策咨询报告1份或决策咨询1次，提供法律咨询服务1次，开展人才培训1期，开展党团共建1次；
3.20</v>
          </cell>
          <cell r="P477" t="str">
            <v>根据《韶关学院教科研经费差旅费管理办法》（韶学院〔2022〕49 号）等文件：        1.调研差旅费补贴：180元/每人/每天；        2.劳务费：90元/每人/每天； 3.起草法律文本补贴：15万元/一部。</v>
          </cell>
          <cell r="Q477">
            <v>70</v>
          </cell>
          <cell r="R477">
            <v>25</v>
          </cell>
          <cell r="S477">
            <v>20</v>
          </cell>
          <cell r="T477">
            <v>25</v>
          </cell>
          <cell r="U477" t="str">
            <v>韶关学院政法学院（韩登池15015091360）</v>
          </cell>
        </row>
        <row r="478">
          <cell r="N478" t="str">
            <v>围绕“百千万工程”重点问题和仁化县镇村基本卫生医疗服务需求，深入医疗卫生机构，开展蹲点式调研，形成一份基本卫生医疗服务水平“诊断报告”，为仁化县委、县政府提供决策参考。</v>
          </cell>
          <cell r="O478" t="str">
            <v>"提供决策规划咨询服务，通过深入调研基本卫生医疗服务需求，为仁化县提供决策参考，以促进医疗卫生事业发展。
2023
1.完成对基本卫生医疗服务需求的蹲点式调研，形成初步诊断报告。
2.与仁化县相关部门对接，明确提供咨询服务的关键节点。
2024
1.完成基本卫生医疗服务水平的最终诊断报告，提出可行的决策建议。
2.启动咨询服务项目实施，确保至少提供一次咨询服务。
3.向仁化县委、县政府提交决策参考报告，以支持相关政策和规划的制定。" </v>
          </cell>
          <cell r="P478" t="str">
            <v>用于向仁化县委、县政府提交决策参考报告，支持相关政策和规划的制定，包括报告制作费用、宣传费用等。</v>
          </cell>
          <cell r="Q478">
            <v>15</v>
          </cell>
          <cell r="R478">
            <v>2</v>
          </cell>
          <cell r="S478">
            <v>6</v>
          </cell>
          <cell r="T478">
            <v>6</v>
          </cell>
          <cell r="U478" t="str">
            <v>孙俊川 驻县服务队队长 13824416635</v>
          </cell>
        </row>
        <row r="479">
          <cell r="N479" t="str">
            <v>项目内容：乳源讲坛、乡村振兴专题培训班项目。落实举措：1.依托党校系统资源与人才优势，发挥智库作用，协助乳源县解决城乡规划建设、人才培养、产业发展等问题。2.选派专家学者到乳源开展“百千万工程”政策宣讲活动 3.举办乳源一六镇一、二期乡村振兴专题培训班。一六镇镇村干部、党员代表、人大代表、企业代表、种植大户等50多人走入课堂“充电赋能”</v>
          </cell>
          <cell r="O479" t="str">
            <v>总体目标：打造乳源讲坛、乡村振兴专题培训班品牌培训项目。形成1-2篇高质量的政策决策报告。分年度目标：2023年—举办两期乡村振兴专题培训班，培养班规模在50人左右。邀请具有一定影响力的专家学者进行讲座授课2次。2024年—举办两期乡村振兴专题培训班，培养班规模达到100人左右。邀请具有一定影响力的专家学者进行讲座授课2次。形成1-2篇高质量的政策决策报告。2025年—继续开展乡村振兴专题培训班，培养班规模稳定在100人左右。邀请具有一定影响力的专家学者进行讲座授课2次。形成1-2篇高质量的政策决策报告。</v>
          </cell>
          <cell r="P479" t="str">
            <v>每个干部按3000元培训费估计，预计培养100名干部。后续持续加大投入。</v>
          </cell>
          <cell r="Q479">
            <v>185</v>
          </cell>
          <cell r="R479">
            <v>25</v>
          </cell>
          <cell r="S479">
            <v>80</v>
          </cell>
          <cell r="T479">
            <v>80</v>
          </cell>
          <cell r="U479" t="str">
            <v>许润生（广东外语外贸大学党委组织部科长）13416169343
张洪荣（广东省委党校驻乳源一六镇工作队成员）15113347173</v>
          </cell>
        </row>
        <row r="480">
          <cell r="N480" t="str">
            <v>项目内容：围绕文旅创新打造古村落，促进镇域经济、村集体经济发展。落实举措：1.挖掘推广传统手工艺；2.以周前村为中心对古村落升级规划；3.挖掘非物质文化遗产，提升保护力度和传承活力。</v>
          </cell>
          <cell r="O480" t="str">
            <v>总体任务目标
• 实现始兴县旅游产业的全面发展与提升。
• 建立稳固的教育与实践基地，促进学术研究和实地应用的结合。
• 促进始兴县文化遗产的保护和传承，增强地区的文化认同感。
• 推动旅游产业创新，实现可持续发展目标。
年度量化指标
第一年（年度目标与指标）
1. 旅游产业规划发展初步编制与实施合作： 
o 展开始兴县旅游产业发展的初步规划。
o 开始对至少2个古村落开展景观规划与设计研究工作。
2. 专业实习项目： 
o 安排至少10名学生前往始兴县进行调研实践。
o 完成至少2份市场趋势分析和文化遗</v>
          </cell>
          <cell r="P480" t="str">
            <v>差旅2万/年，耗材0.7万/年，设计会议及培训4万/年，资料搜集与打印5万，效果图制作10万，其他支出5万</v>
          </cell>
          <cell r="Q480">
            <v>40.1</v>
          </cell>
          <cell r="R480">
            <v>12</v>
          </cell>
          <cell r="S480">
            <v>10</v>
          </cell>
          <cell r="T480">
            <v>18.1</v>
          </cell>
          <cell r="U480" t="str">
            <v>负责人：文吉（暨南大学深圳旅游学院院长），联系人：林丹（暨南大学风景园林专业负责人，18938075253）</v>
          </cell>
        </row>
        <row r="481">
          <cell r="N481" t="str">
            <v>项目内容：广东机电职业技术学院积极参与地理标志农产品与特色产品的品牌建设和营销策划。落实举措：为澄江镇有机特色产品和隘子镇地理标志农产品生产和销售提供市场营销解决方案，帮助农业产业实现品牌建设和销售增长，助力乡镇乡村振兴。</v>
          </cell>
          <cell r="O481" t="str">
            <v>2023年12月前完成调研，2024年和2025先后为澄江镇有机特色产品和隘子镇地理标志农产品生产和销售提供市场营销解决方案，帮助农业产业实现品牌建设和销售增长。</v>
          </cell>
          <cell r="P481" t="str">
            <v>2.5万：启动0.5+每年实施1万</v>
          </cell>
        </row>
        <row r="481">
          <cell r="R481">
            <v>0.5</v>
          </cell>
          <cell r="S481">
            <v>1</v>
          </cell>
          <cell r="T481">
            <v>1</v>
          </cell>
          <cell r="U481" t="str">
            <v>联系人：万益（广东机电职业技术学院驻始兴县服务队副队长，13719004122）</v>
          </cell>
          <cell r="V481" t="str">
            <v>面向澄江镇、隘子镇</v>
          </cell>
          <cell r="W481" t="str">
            <v>面向澄江镇、隘子镇</v>
          </cell>
        </row>
        <row r="482">
          <cell r="N482" t="str">
            <v>项目内容：与县博物馆合作开展藏品保护、研究、展示、教育、传播等相关技术手段的合作。落实举措：1.建立共建合作研究平台；2.推动文化遗产展示利用；3.开展文化遗产预防性保护与关键技术研究；4.开展文化遗产保护学科共建；5.开展学术交流；6.开展人才培训与培养。</v>
          </cell>
          <cell r="O482" t="str">
            <v>总体目标：在博物馆展陈、文物普查、人才培养等方面开展合作，推动始兴地区文博事业发展。                                                                          2023年，进行文物资源梳理和普查工作，完成始兴地区文物资源登记表；                                                                2024年，在始兴博物馆开展始兴历史文化展。在国际博物馆日等开展宣传活动；    </v>
          </cell>
          <cell r="P482" t="str">
            <v>预计经费30万元。1、差旅费3万元/年；2、会议费（含培训费）：2万元/年；3、印刷（含展板制作等）2万元/年；4、展陈费：9万</v>
          </cell>
          <cell r="Q482">
            <v>30</v>
          </cell>
          <cell r="R482">
            <v>7</v>
          </cell>
          <cell r="S482">
            <v>16</v>
          </cell>
          <cell r="T482">
            <v>7</v>
          </cell>
          <cell r="U482" t="str">
            <v>负责人：李云飞（暨南大学文学院），联系人：熊增珑（暨南大学文学院文物与博物馆专业负责人15040081177）</v>
          </cell>
        </row>
        <row r="483">
          <cell r="N483" t="str">
            <v>项目内容：为翁城地窖酒提供品牌形象设计服务。                                 落实举措：一是开展深入调查研究。项目团队依托镇特色农业产业，从2023年10月起深入当地开展调查研究，深挖韶关地区历史人文故事，发掘瓮城地窖酒文化内涵；了解掌握产业发展现状，锁定翁源地窖酒消费群体及其喜好特征，为打造全新地窖酒品牌形象，助力翁城镇文化特色定位，促进当地经产业济发展奠定基础。                         二是推动品牌视觉设计。项目团队经与瓮城镇政府、合作企业经过多</v>
          </cell>
          <cell r="O483" t="str">
            <v>2023 年 5 月-6 月 双方沟通协调，明确项目实施方案
2023 年 7 月-8 月 开展调研，包括市场调研、竞品调研、消费者调研等，明确市场定位、品牌定位和品牌文化，明确产品的主要竞争优势。
2023 年 9 月-2024 年 6 月 确定品牌商标，完成 logo 设计和包装设计，完成品牌 VIS（视觉形象识别系统）设计。
2024 年 7 月-12 月 品牌宣传片摄制。
2025 年 1 月-项目结束 品牌宣传推广策划与实施，品牌形象升级优化</v>
          </cell>
        </row>
        <row r="483">
          <cell r="U483" t="str">
            <v>曾祥跃（人力资源部管理九级职员）</v>
          </cell>
          <cell r="V483" t="str">
            <v>积极发动学校师生志愿参与该项目，不需要经费。</v>
          </cell>
          <cell r="W483" t="str">
            <v>积极发动学校师生志愿参与该项目，不需要经费。</v>
          </cell>
        </row>
        <row r="484">
          <cell r="N484" t="str">
            <v>2024至2025年，分批安排水利工程专业的博士驻县下乡参与新丰江上游新丰县段综合治理工程项目建设，解决基层水利工程技术人才短缺的现状，为重点项目工程项目建设提供决策咨询服务。</v>
          </cell>
          <cell r="O484" t="str">
            <v>2024、2025年各选派1名博士为项目建设提供科技人才支撑。
</v>
          </cell>
          <cell r="P484" t="str">
            <v>工作人员差旅费、咨询费</v>
          </cell>
          <cell r="Q484">
            <v>10</v>
          </cell>
        </row>
        <row r="484">
          <cell r="S484">
            <v>5</v>
          </cell>
          <cell r="T484">
            <v>5</v>
          </cell>
          <cell r="U484" t="str">
            <v>黄绍福（水务局副局长），13927802788</v>
          </cell>
        </row>
        <row r="485">
          <cell r="N485" t="str">
            <v>1.提供城镇建设和产业发展规划咨询服务：为城镇建设规划和产业发展规划提供技术指导服务；
2.提供重大项目建设咨询服务：为区内重大城镇基础设施建设项目、产业类项目提供项目建议书、项目可行性研究等咨询服务。
3.提供项目申报咨询服务：为当地政府或企业申报专项资金、重点项目、产业园区等事项提供项目申报咨询服务。</v>
          </cell>
          <cell r="O485" t="str">
            <v>总体目标：
1.提高政府决策科学性。向当地政府提交2份城镇建设和产业发展专题调研报告，为政府决策和完善相关政策提供参考；2.提高项目立项和规划建设科学性。为当地政府和企业提供项目可研、项目申报、实施方案等项目咨询服务3项。
分年度量化指标：
1.2023-2025年每年开展1次关于城镇和产业发展的专题调研，提供1份专题宏观调研咨询报告；
2.2023-2025年根据当地政府项目申报和建设需要，每年提供至少1项目申报书、项目建议书、项目可行性研究报告、项目实施方案、项目验收报告等项目咨询成果。</v>
          </cell>
          <cell r="P485" t="str">
            <v>按照《国家计委关于印发建设项目前期工作咨询收费暂行规定的通知（计价格[1999]1283）》设定的可研报告的收费标准。总投资3000万-1亿元项目，编制项目建议书（6-14万），编制可行性研究报告（12-28万），评估项目建议书（4-8万），评估可行性研究报告（5-10）。此外根据行业类型和项目复杂程度不同，以上分档收费的调整系数0.8-1.3。
考虑到对口帮扶的公益性要求和城镇建设项目投资规模较小等因素，按照以上最低档收费标准4万元和最低调整系数0.8计算，工作任务量化指标1项规划咨询报告和1项可行性研</v>
          </cell>
          <cell r="Q485">
            <v>18</v>
          </cell>
          <cell r="R485">
            <v>6</v>
          </cell>
          <cell r="S485">
            <v>6</v>
          </cell>
          <cell r="T485">
            <v>6</v>
          </cell>
          <cell r="U485" t="str">
            <v>杨伟（阳江职业技术学院大数据与财务管理专业主任）
18926317071</v>
          </cell>
        </row>
        <row r="486">
          <cell r="N486" t="str">
            <v>1.提供城镇建设和产业发展规划咨询服务：为城镇建设规划和产业发展规划提供技术指导服务；
2.提供重大项目建设咨询服务：为区内重大城镇基础设施建设项目、产业类项目提供项目建议书、项目可行性研究等咨询服务。
。</v>
          </cell>
          <cell r="O486" t="str">
            <v>总体目标：
1.提高政府决策科学性。向当地政府提交了镇域和镇区的策划设计报告文本，为政府决策和完善相关政策提供参考；2.组织了“乡村振兴 魅力圩镇—人居环境高质量发展论坛”聚焦“文化引领、产业带动”为乡村振兴献计献策。
分年量化指标：                                                1.2021年参与乡村振兴擂台赛演讲汇报并获一等奖，提供1份专题宏观计划发展报告书；
2.2022年通过八甲镇形象标志设计的加持参与第12届广东现代农业博览会，通过八甲形象的艺术设</v>
          </cell>
          <cell r="P486" t="str">
            <v>按照《国家计委关于印发建设项目前期工作咨询收费暂行规定的通知（计价格[1999]1283）》设定的可研报告的收费标准。总投资3000万-1亿元项目，编制项目建议书（6-14万），编制可行性研究报告（12-28万），评估项目建议书（4-8万），评估可行性研究报告（5-10）
。此外根据行业类型和项目复杂程度不同，以上分档收费的调整系数0.8-1.3。</v>
          </cell>
          <cell r="Q486">
            <v>18</v>
          </cell>
          <cell r="R486">
            <v>6</v>
          </cell>
          <cell r="S486">
            <v>6</v>
          </cell>
          <cell r="T486">
            <v>6</v>
          </cell>
          <cell r="U486" t="str">
            <v>王铬（广州美术学院建筑艺术设计学院副院长、副教授）18688885843</v>
          </cell>
        </row>
        <row r="487">
          <cell r="N487" t="str">
            <v>围绕县“百千万工程”重点问题和县域发展实际需求进行专题研究，开展高质量的咨询服务，为郁南县提供决策参考。了解禾楼舞、桑蚕养殖、天池庵旅游区等文化发展。形成调研报告。</v>
          </cell>
          <cell r="O487" t="str">
            <v>（1）组建专家团队，围绕“百千万工程”重点问题和县域发展实际需求进行专题研究，开展高质量咨询服务，为当地党委政府提供决策参考；（2）结合大学生“三下乡”社会实践活动，组织大学生走千村、访万户，开展社会调查研究，形成系列村情民情调查研究成果。 </v>
          </cell>
          <cell r="P487" t="str">
            <v>组建师生调研团，前往结对县开展社情、民情调研等工作，完成咨询调研，报告编撰等。每年组建5支队伍，支持队伍食宿、交通等支出，3万元/支。</v>
          </cell>
          <cell r="Q487">
            <v>45</v>
          </cell>
          <cell r="R487">
            <v>15</v>
          </cell>
          <cell r="S487">
            <v>15</v>
          </cell>
          <cell r="T487">
            <v>15</v>
          </cell>
          <cell r="U487" t="str">
            <v>林文杰
15989116131</v>
          </cell>
        </row>
        <row r="488">
          <cell r="N488" t="str">
            <v>围绕“百千万工程”重点问题和廉江发展实际需求进行专题调研，形成一批实用型研究成果，为廉江市委市政府提供决策参考。</v>
          </cell>
          <cell r="O488" t="str">
            <v>1.围绕廉江“三农”高质量发展存在的突出问题进行研究，并提出咨询和科学指导，如工厂生产、乡镇生活污水处理、危化品安全知识等。
2.撰写廉江特色农业高质量发展咨询报告及廉江“碳达峰碳中和”背景下产业高质量发展咨询报告。
3.拟通过“廉江市乡镇商业建设高质量发展研究”、“基础教育高质量发展”、“农业高质量发展”、“廉江县域经济高质量及可持续发展研究”、“廉江市镇级乡村振兴规划”、“廉江市家电产业数字化发展规划”等项目展开合作
4.定期开展普法活动
5.围绕“百千万工程”实施，结合廉江市实际需求，聚焦农村人才短</v>
          </cell>
        </row>
        <row r="488">
          <cell r="U488" t="str">
            <v>岭南师范学院：规划与法规处（郭和才13828280886）、法政学院（刘鑫淼18022601981）
广东省外语艺术职业学院：
职业与学前教育研究所所长李海13450364859；团委书记朱丹
15902095599；马克思主义学院院长陈英 18602065012；
廉江市：市农业农村局（曹忠芬）13824819666、市文化广电旅游体育局（苏锡豪）13822530099</v>
          </cell>
        </row>
        <row r="489">
          <cell r="N489" t="str">
            <v>1.开展附属第二医院党委、学校团委党支部与园区企业党建共建，凝聚促进高质量发展合力；
2.依托医院和医学生志愿者优势，开展应急救护技能普及，助力安全生产；
3.将职业病筛查、中医保健等内容送入园区，激发企业活力。</v>
          </cell>
          <cell r="O489" t="str">
            <v>总体目标：三年内全覆盖园区企业。
年度目标：年均覆盖园区企业不少30%。</v>
          </cell>
          <cell r="P489" t="str">
            <v>1.急救知识培训每年4场，按50人场，每场0.5万元，约6万元。
2.企业党建活动经费预算为5万元/年，约15万元。
3.其他活动费用2万元/年，约6万元。</v>
          </cell>
          <cell r="Q489">
            <v>21</v>
          </cell>
          <cell r="R489">
            <v>3</v>
          </cell>
          <cell r="S489">
            <v>8</v>
          </cell>
          <cell r="T489">
            <v>10</v>
          </cell>
          <cell r="U489" t="str">
            <v>徐畅（广医医科大学，团委副科长）
13729044669</v>
          </cell>
        </row>
        <row r="490">
          <cell r="N490" t="str">
            <v>根据吴川市实际需要，每年重点支持1个决策咨询服务课题，为问题解决提供咨询服务。</v>
          </cell>
          <cell r="O490" t="str">
            <v>每年立项1个</v>
          </cell>
          <cell r="P490" t="str">
            <v>5万元，由院科研处立项，采用包干制。</v>
          </cell>
          <cell r="Q490">
            <v>10</v>
          </cell>
          <cell r="R490">
            <v>0</v>
          </cell>
          <cell r="S490">
            <v>5</v>
          </cell>
          <cell r="T490">
            <v>5</v>
          </cell>
          <cell r="U490" t="str">
            <v>周仲高（队长）13570320509</v>
          </cell>
        </row>
        <row r="491">
          <cell r="N491" t="str">
            <v>结合具体村镇要求，通过环境设计、地理等相关专业开展调研，通过学校竞赛评奖方式，激活文旅方案设计热情。</v>
          </cell>
          <cell r="O491" t="str">
            <v>主要目标是设计出符合目标地区发展、有助于提升目标地区文化软实力和品牌价值的文旅产品。            2023年处于工作对接阶段。2024年开展文旅设计工作。</v>
          </cell>
          <cell r="P491">
            <v>2</v>
          </cell>
          <cell r="Q491">
            <v>2</v>
          </cell>
          <cell r="R491">
            <v>0</v>
          </cell>
          <cell r="S491">
            <v>2</v>
          </cell>
          <cell r="T491">
            <v>0</v>
          </cell>
          <cell r="U491" t="str">
            <v>张玲       生物与食品工程学院副院长13828674590</v>
          </cell>
        </row>
        <row r="492">
          <cell r="N492" t="str">
            <v>项目内容：德庆讲坛、乡村振兴专题培训班项目。落实举措：1.依托党校系统资源与人才优势，发挥智库作用，协助德庆县解决城乡规划建设、人才培养、产业发展等问题。2.选派专家学者到德庆开展“百千万工程”政策宣讲活动 3.举办德庆县一、二期乡村振兴专题培训班</v>
          </cell>
          <cell r="O492" t="str">
            <v>总体目标：打造德庆讲坛、乡村振兴专题培训班品牌培训项目。形成1-2篇高质量的决策咨询报告。分年度目标：2024年—举办两期乡村振兴专题培训班，培训班规模在50人左右。邀请具有一定影响力的专家学者进行讲座授课2次，形成1-2篇决策咨询报告。2025年—继续开展乡村振兴专题培训班，培训班规模稳定在100人左右。邀请具有一定影响力的专家学者进行讲座授课2次。形成1-2篇高质量的政策决策报告。</v>
          </cell>
        </row>
        <row r="492">
          <cell r="U492" t="str">
            <v>吴威（驻县服务队副队长）15017558014</v>
          </cell>
        </row>
        <row r="493">
          <cell r="N493" t="str">
            <v>1.参与地方教育规划、乡村建设规划；
2.开展乡村治理、园区经济、镇域经济、产业发展政策研究；
3.共建习近平法治思想宣传阵地、法治人才培训基地。
4.以“百千万工程”为主题，鼓励学校的专家学者开展相关课题研究，围绕“百千万工程”及乡村振兴开展调研</v>
          </cell>
          <cell r="O493" t="str">
            <v>总体任务：建设新型智库
2024-2025年开展1个调研项目，参与封开县教育规划制订，参与封开县农文旅规划，开展政策宣讲和普法宣传等活动3-5次。开展百千万相关课题研究，2024年番职院立项校级课题不少于2项</v>
          </cell>
          <cell r="P493" t="str">
            <v>80万元
（含当地政府资金）</v>
          </cell>
          <cell r="Q493">
            <v>80</v>
          </cell>
          <cell r="R493">
            <v>0</v>
          </cell>
          <cell r="S493" t="str">
            <v>60（含政府投入资金）</v>
          </cell>
          <cell r="T493" t="str">
            <v>20（含政府投入资金）</v>
          </cell>
          <cell r="U493" t="str">
            <v>张兵
（服务队长）
13760776073
刘凤鸣
（副队长）13512702756</v>
          </cell>
          <cell r="V493" t="str">
            <v>希望有相关经费支持</v>
          </cell>
          <cell r="W493" t="str">
            <v>希望有相关经费支持</v>
          </cell>
        </row>
        <row r="494">
          <cell r="N494" t="str">
            <v>通过“广东青年大学生‘百千万工程’突击队行动项目对接平台”与古水镇横山镇达成结对共建，发挥好大学生暑期社会实践作用，围绕现代化农业发展以走千村、访千户，通过专业的社会调研获得当地村（社区）的数据资料，形成调查研究报告</v>
          </cell>
          <cell r="O494" t="str">
            <v>总目标：由青年大学生和指导老师组成突击队，以县镇村为调研对象，推动青年大学生奔赴田间地头，深入调查研究，破解县镇村发展难题。总调研报告不少于10份。2024年、2025年调研报告年度不少于5份。</v>
          </cell>
          <cell r="P494" t="str">
            <v>“百千万工程”突击队经费，1万元/支，2024、2025年每年5支，共10支，共10万元。</v>
          </cell>
          <cell r="Q494">
            <v>10</v>
          </cell>
          <cell r="R494">
            <v>0</v>
          </cell>
          <cell r="S494">
            <v>5</v>
          </cell>
          <cell r="T494">
            <v>5</v>
          </cell>
          <cell r="U494" t="str">
            <v>欧江（广东金融学院团委书记）
13760881752
</v>
          </cell>
        </row>
        <row r="495">
          <cell r="N495" t="str">
            <v>1.“春砂仁中药资源开发”调查。组建师生团队前往怀集县的春砂仁资源和相关砂仁产业开展社会调查。
2.“助力乡村卫生健康事业高质量发展”调研。组建师生团队开展健康知识科普等志愿服务活动，宣讲资助政策、科普用药安全、传播急救知识。
3.“红色医药文化”调研。通过实践走访、档案馆查阅文史资料，寻找红色事迹，讲好医药文化红色故事。</v>
          </cell>
          <cell r="O495" t="str">
            <v>主要任务目标：
从大学生创新创业、医药科普、医疗志愿和用药宣传等方面形成一批调查研究报告和决策咨询报告，解决一批县域发展的实际问题，为建设健康中国贡献青年学生力量。
分年度量化指标：
1.2024年：对接当地卫健局、教育局等单位，结合大学生创新创业等工作，编制主题调研工作方案。在中药学、药学、公共卫生等专业研究生和本科生中组建师生团队。
2.2025年-2027年：每年派出5支以上的社会实践团队，接力开展社会实践，形成一批调查研究报告和决策咨询报告。</v>
          </cell>
          <cell r="P495" t="str">
            <v>拟安排5支队伍，每支队伍每年约2万元经费预算支持，主要用于调研资料打印、宣传横幅制作、资料汇编、交通费、住宿费等等</v>
          </cell>
          <cell r="Q495">
            <v>30</v>
          </cell>
          <cell r="R495">
            <v>10</v>
          </cell>
          <cell r="S495">
            <v>10</v>
          </cell>
          <cell r="T495">
            <v>10</v>
          </cell>
          <cell r="U495" t="str">
            <v>刘维（广东药科大学党政办副主任，13632303472）</v>
          </cell>
        </row>
        <row r="496">
          <cell r="N496" t="str">
            <v>①砚玉融合发展与四会玉产业提质升级；②四会文物普查与保护性开发利用研究；③博物馆展陈设计、藏品的开发与利用；④乡村文创、乡村旅游与乡村研学。</v>
          </cell>
          <cell r="O496" t="str">
            <v>①建设和升级现代玉器产业园区；②四会文物保护与利用解决方案；③博物馆展陈设计创新，博兴文博旅游；④规划和建设文创乡村点、乡村旅游和乡村研学示范基地。</v>
          </cell>
          <cell r="P496" t="str">
            <v>学校给予每个项目日常工作运行和实践基地建设经费1－3万元不等，项目共建经费主要来源与服务对象（单位）课题研究、立项和项目申报等。</v>
          </cell>
          <cell r="Q496">
            <v>33</v>
          </cell>
          <cell r="R496">
            <v>1</v>
          </cell>
          <cell r="S496">
            <v>16</v>
          </cell>
          <cell r="T496">
            <v>16</v>
          </cell>
          <cell r="U496" t="str">
            <v>旅游与历史文化学院-李朝军-13622776746</v>
          </cell>
          <cell r="V496" t="str">
            <v>总355万</v>
          </cell>
          <cell r="W496" t="str">
            <v>总355万</v>
          </cell>
        </row>
        <row r="497">
          <cell r="N497" t="str">
            <v>依托广东财经大学经管法文理艺本科专业和研究生学科点，共建大学生/研究生实践基地，为龙门经济社会高质量发展提供智力服务。</v>
          </cell>
          <cell r="O497" t="str">
            <v>建成一个“双百行动”旅游帮扶大学生/研究生实践基地。</v>
          </cell>
        </row>
        <row r="497">
          <cell r="U497" t="str">
            <v>广东财经大学教务处处长张军13660427668，研究生院院长晏宗新13711268150；广东工贸职业技术学院对外交流合作处黎明虹13902262988</v>
          </cell>
        </row>
        <row r="498">
          <cell r="N498" t="str">
            <v>成立龙门县百千万工程战略咨询委员会，结合龙门县城乡建设的实际情况，因地制宜，谋划符合城乡区域协调发展咨询服务。定期举办：①广东省“双百行动”经验交流会；②乡村振兴论坛—“双百行动”分论坛。</v>
          </cell>
          <cell r="O498" t="str">
            <v>争取每年举办：①广东省“双百行动”经验交流会1次；②乡村振兴论坛—“双百行动”分论坛1次。</v>
          </cell>
        </row>
        <row r="498">
          <cell r="U498" t="str">
            <v>“双百行动”龙门服务工作队队长、广东财经大学旅游管理与规划设计研究院副院长（主持工作）桂拉旦13423689892；“双百行动”龙门乡村服务工作队蔡桂文18102290126</v>
          </cell>
        </row>
        <row r="499">
          <cell r="N499" t="str">
            <v>学校对饶平县中小学思政课教师进行培训，每学期组织开展不少于100人规模的思政课教师专业培训。</v>
          </cell>
          <cell r="O499" t="str">
            <v>提升中小学思政教学能力（2023-2025每年不少于两次组织师生队伍以多种形式进驻饶平县相关镇村帮扶）</v>
          </cell>
          <cell r="P499" t="str">
            <v>培训规模与培训方式</v>
          </cell>
          <cell r="Q499">
            <v>7</v>
          </cell>
          <cell r="R499">
            <v>0</v>
          </cell>
          <cell r="S499">
            <v>3</v>
          </cell>
          <cell r="T499">
            <v>4</v>
          </cell>
          <cell r="U499" t="str">
            <v>郭华生(马克思主义学院院长)18820030381</v>
          </cell>
        </row>
        <row r="500">
          <cell r="N500" t="str">
            <v>创业孵化基地交流合作，</v>
          </cell>
          <cell r="O500" t="str">
            <v>1.2023年9月-2024年6月,与饶平县创业孵化基地对接，开展交流与基地合作。
2.2024年6月-2025年6月，进一步完善合作，带动一批师生乡村振兴项目。
3.2025年6月-2027年12月，长期坚持，继续深化。</v>
          </cell>
          <cell r="P500" t="str">
            <v>含基地合作交流差旅，课酬，基地建设经费等</v>
          </cell>
          <cell r="Q500">
            <v>4</v>
          </cell>
          <cell r="R500">
            <v>0</v>
          </cell>
          <cell r="S500">
            <v>2</v>
          </cell>
          <cell r="T500">
            <v>2</v>
          </cell>
          <cell r="U500" t="str">
            <v>林丹薇（创新创业学院副院长）13553757752</v>
          </cell>
        </row>
        <row r="501">
          <cell r="N501" t="str">
            <v>1.2023年9月-2024年2月，由汉语国际教育系牵头对接饶平县相关部门（统战部或侨联），商量建立基地事宜。
2.2024年2月-2024年4月，由饶平县确定合适的学校，我院建立1-2个基地，并举行挂牌仪式。
3.2024年4月-2025年6月，开展1-2次汉文化教育交流活动。
4.2025年6月后，长期开展合作，继续深化交流，每学期举行1-2次汉文化教育交流活动。预计设立1个基地约需经费2万元（含方案策划、交通补贴、活动策划、讲座酬金）。</v>
          </cell>
          <cell r="O501" t="str">
            <v>1.2023年9月-2024年2月，由汉语国际教育系牵头对接饶平县相关部门（统战部或侨联），商量建立基地事宜。
2.2024年2月-2024年4月，由饶平县确定合适的学校，我院建立1-2个基地，并举行挂牌仪式。
3.2024年4月-2024年6月，开展1-2次汉文化教育交流活动。
4.2024年6月后，长期开展合作，继续深化交流，每学期举行1-2次汉文化教育交流活动。预计设立1个基地约需经费2万元（含方案策划、交通补贴、活动策划、讲座酬金）。</v>
          </cell>
          <cell r="P501" t="str">
            <v>1.2024年，由饶平县确定合适的学校，我院建立1-2个基地，并举行挂牌仪式。开展1-2次汉文化教育交流活动。讲座、交通补贴1万元。
2.2025年，开展1-2次汉文化教育交流活动。举行1-2次汉文化教育交流活动。预计设立1个基地约需经费1万元（含方案策划、交通补贴、活动策划、讲座酬金）。</v>
          </cell>
          <cell r="Q501">
            <v>2</v>
          </cell>
          <cell r="R501">
            <v>0</v>
          </cell>
          <cell r="S501">
            <v>1</v>
          </cell>
          <cell r="T501">
            <v>1</v>
          </cell>
          <cell r="U501" t="str">
            <v>吴亚南（文学院副院长）13715749861</v>
          </cell>
        </row>
        <row r="502">
          <cell r="N502" t="str">
            <v>针对饶平基础教育教育数字化水平开展调研、诊断，并提出解决方案，帮助饶平县提升教师数字素养。</v>
          </cell>
          <cell r="O502" t="str">
            <v>依托广东省教育厅新师范助推基础教育项目《欠发达地区教育数字化改革创新研究与实践》，协同饶平县中山实验学校、饶平瑞峰实验学校、饶平田家炳实验中学，开展基础教育师资数字素养调研及提升路径探索；提升教师数字素养能力：
1.2023前期规划、调研准备等，建立共同体。
2.2024开展教育数字化转型理论研究和饶平县调研。
3.2025开展饶平教育数字化水平评测和指导工作。
5.2026基础教育教育数字化水平解决方案。</v>
          </cell>
          <cell r="P502" t="str">
            <v>饶平县中山实验学校、饶平瑞峰实验学校、饶平田家炳实验中学,2万/所</v>
          </cell>
          <cell r="Q502">
            <v>6</v>
          </cell>
          <cell r="R502">
            <v>2</v>
          </cell>
          <cell r="S502">
            <v>2</v>
          </cell>
          <cell r="T502">
            <v>2</v>
          </cell>
          <cell r="U502" t="str">
            <v>蔡梦虹（教务部副部长）13829097323</v>
          </cell>
        </row>
        <row r="503">
          <cell r="N503" t="str">
            <v>建立互推互荐机制，每年各自推荐优秀学生或教师到各自学校实习。</v>
          </cell>
          <cell r="O503" t="str">
            <v>2023年9月-2027年9月，将饶平县技工学校建立为校外实践基地，根据基地需求，派出优秀实习生。</v>
          </cell>
          <cell r="P503" t="str">
            <v>实习实践活动经费0.8万/年</v>
          </cell>
          <cell r="Q503">
            <v>2.4</v>
          </cell>
          <cell r="R503">
            <v>0.8</v>
          </cell>
          <cell r="S503">
            <v>0.8</v>
          </cell>
          <cell r="T503">
            <v>0.8</v>
          </cell>
          <cell r="U503" t="str">
            <v>蔡梦虹（教务部副部长）13829097323</v>
          </cell>
        </row>
        <row r="504">
          <cell r="N504" t="str">
            <v>选派专业对口特别是智能设备运行与维护、电子电器应用与维修、电子商务、会计事务等专业的教师帮扶饶平贡天职校教师提升教育教学能力。</v>
          </cell>
          <cell r="O504" t="str">
            <v>2023年9月-2027年9月，每年县贡天职校自主选派教师到韩师跟岗。</v>
          </cell>
          <cell r="P504" t="str">
            <v>师资培训相关费用3万/年</v>
          </cell>
          <cell r="Q504">
            <v>9</v>
          </cell>
          <cell r="R504">
            <v>3</v>
          </cell>
          <cell r="S504">
            <v>3</v>
          </cell>
          <cell r="T504">
            <v>3</v>
          </cell>
          <cell r="U504" t="str">
            <v>蔡梦虹（教务部副部长）13829097323</v>
          </cell>
        </row>
        <row r="505">
          <cell r="N505" t="str">
            <v>每学期初，由饶平县提出本学期开展讲座需求（场次、对象、内容），韩师根据需求安排专家到饶平开展讲座。</v>
          </cell>
          <cell r="O505" t="str">
            <v>每年不超过10/人次
讲座</v>
          </cell>
          <cell r="P505" t="str">
            <v>专家讲课费、交通费、食宿费、工作人员补贴等</v>
          </cell>
          <cell r="Q505">
            <v>20</v>
          </cell>
          <cell r="R505">
            <v>0</v>
          </cell>
          <cell r="S505">
            <v>10</v>
          </cell>
          <cell r="T505">
            <v>10</v>
          </cell>
          <cell r="U505" t="str">
            <v>刘增花（继续教育学院副院长）
13828385878</v>
          </cell>
        </row>
        <row r="506">
          <cell r="N506" t="str">
            <v>2023—2027年，每年年初韩师与饶平教育局共同策划年度教师全员轮训项目，由教育局委托韩师承办。</v>
          </cell>
          <cell r="O506" t="str">
            <v>全员轮训，分年度实施</v>
          </cell>
          <cell r="P506" t="str">
            <v>饶平2023年参训人数220人，2024年拟参训人数是218人，2025年拟参训人数是192人。</v>
          </cell>
          <cell r="Q506">
            <v>409.86</v>
          </cell>
          <cell r="R506">
            <v>139.26</v>
          </cell>
          <cell r="S506">
            <v>143.88</v>
          </cell>
          <cell r="T506">
            <v>126.72</v>
          </cell>
          <cell r="U506" t="str">
            <v>刘增花（继续教育学院副院长）
13828385878</v>
          </cell>
        </row>
        <row r="507">
          <cell r="N507" t="str">
            <v>1.烹饪与营养教育专业应届毕业生到饶平县技工学校进行教育实习。2.组织潮菜烹饪大师到饶平技工学校进行潮菜烹调技艺培训。3.帮助饶平县技工学校建设烹饪实训室。</v>
          </cell>
          <cell r="O507" t="str">
            <v>1.烹饪与营养教育专业应届毕业生到饶平县技工学校进行教育实习：根据县技校的需求，组织选拔我校2020级、2021级烹饪与营养教育专业学生分年度到县技校进行教育实习。2.根据县技校的需求，组织我院潮菜烹饪大师到饶平技工学校进行潮菜烹调技艺培训、交流。3.帮助饶平县技工学校建设烹饪实训室。</v>
          </cell>
          <cell r="P507" t="str">
            <v>1.培训经费：烹饪原材料费人均550元/天，每次20人，小计1.1万元；人员费2000元/人次，每次两位大师，合计1.5万/次，举办两期共3万元。2.烹饪实训场地建设费用：论证费、咨询费等约1万元。</v>
          </cell>
          <cell r="Q507">
            <v>10</v>
          </cell>
          <cell r="R507">
            <v>4</v>
          </cell>
          <cell r="S507">
            <v>3</v>
          </cell>
          <cell r="T507">
            <v>3</v>
          </cell>
          <cell r="U507" t="str">
            <v>陈菁（地旅学院、潮菜学院院长）18811869398；
詹世雄（地旅学院、潮菜学院教师）13829090969</v>
          </cell>
        </row>
        <row r="508">
          <cell r="N508" t="str">
            <v>为教师、学生、公务员、家长等群体开展心理培训和心理健康教育讲座，提升这些群体的心理健康水平，为心理教师群体提供心理咨询或者心理危机干预督导。</v>
          </cell>
          <cell r="O508" t="str">
            <v>每年分别开展一场针对教师、学生、家长或公务员群体的讲座和培训，每年开展1-2场针对心理教师或者班主任的心理督导。
分年度量化指标：每年一场讲座，1-2场督导</v>
          </cell>
          <cell r="P508" t="str">
            <v>每年4800-6300元（每场讲座1500-2000元，交通费100元）</v>
          </cell>
          <cell r="Q508">
            <v>1.2</v>
          </cell>
          <cell r="R508">
            <v>0.2</v>
          </cell>
          <cell r="S508">
            <v>0.5</v>
          </cell>
          <cell r="T508">
            <v>0.5</v>
          </cell>
          <cell r="U508" t="str">
            <v>李亚娟（心理健康教育与咨询中心副主任）
15820148306</v>
          </cell>
        </row>
        <row r="509">
          <cell r="N509" t="str">
            <v>对饶平县技工学校、贡天职校和英才实验学校的人才培养方案和师资队伍等进行帮扶。包括：制定人才培养计划、整合优质教育资源等。</v>
          </cell>
          <cell r="O509" t="str">
            <v>1.2023年10月-2023年12月,对饶平县技工学校、贡天职校的人才培养方案和师资队伍进行调研及对接交流，主要包括：就机电一体化、电气自动化两个专业的实训基地、师资队伍、丰富教学资源人才培养课程设置等方面优化需求。
2.2024年1月-2024年12月，物电学院有电子信息工程、电子信息科学与技术和电气工程及其自动化专业。与饶平县技工学校、贡天职校进一步交流，帮助学校相关专业的课程设置，提升教师的教育教学能力。
3.2025年1月-2025年12月，对口帮扶饶平县技工学校、贡天职校、英才实验学校创新人才</v>
          </cell>
          <cell r="P509" t="str">
            <v>培训教师绩效费用，劳务费，培训材料费用，培训设备费用，交通和住宿费用，其他相关费用等</v>
          </cell>
          <cell r="Q509">
            <v>30</v>
          </cell>
          <cell r="R509">
            <v>0</v>
          </cell>
          <cell r="S509">
            <v>20</v>
          </cell>
          <cell r="T509">
            <v>10</v>
          </cell>
          <cell r="U509" t="str">
            <v>洪英汉（物理与电子工程学院副院长）13502506815</v>
          </cell>
        </row>
        <row r="510">
          <cell r="N510" t="str">
            <v>学校团委与县团委大学生社区实践结对共建协议，依托大学生志愿服务活动，联合开展社区实践，集中开展教育关爱、第二课堂学习、急救宣教、急救技能、心理辅导等活动，助力社区服务高质量发展。</v>
          </cell>
          <cell r="O510" t="str">
            <v>参与文明实践、文明创建、文明培育，开展形式多样的文化活动，丰富当地群众文化生活。（2023-2025年每年暑假派遣师生驻相关镇村进行三下乡活动）</v>
          </cell>
          <cell r="P510" t="str">
            <v>学生志愿者规模与时间</v>
          </cell>
          <cell r="Q510">
            <v>6</v>
          </cell>
          <cell r="R510">
            <v>2</v>
          </cell>
          <cell r="S510">
            <v>2</v>
          </cell>
          <cell r="T510">
            <v>2</v>
          </cell>
          <cell r="U510" t="str">
            <v>刘山发（校团委团委书记）13719491002</v>
          </cell>
        </row>
        <row r="511">
          <cell r="N511" t="str">
            <v>2023年9月-2027年9月，新增体育、美育浸润、实践教学等实践基地8-10所。</v>
          </cell>
          <cell r="O511" t="str">
            <v>2023年9月-2027年9月，每年选派参与体育美育浸润行动计划学生以及实习生共不低于150名到饶平县基础教育教学单位参加实习实践活动，服务饶平县基础教育。</v>
          </cell>
          <cell r="P511" t="str">
            <v>体育美育浸润基地建设费2.5万/基地/年。</v>
          </cell>
          <cell r="Q511">
            <v>30</v>
          </cell>
          <cell r="R511">
            <v>10</v>
          </cell>
          <cell r="S511">
            <v>10</v>
          </cell>
          <cell r="T511">
            <v>10</v>
          </cell>
          <cell r="U511" t="str">
            <v>蔡梦虹（教务部副部长）13829097323</v>
          </cell>
        </row>
        <row r="512">
          <cell r="N512" t="str">
            <v>一、2023年6月-2027年12月，依托“三下乡”社会实践平台，聚焦“百千万工程”行动建设，联合饶平县团委，在饶平县建设大学生社会实践基地，围绕乡村教育、社会服务、特色农业、文旅发展等，充分发挥新师范和特色专业优势，计划每年组织10支以上具有较强专业素养的师生社会实践团队，深入饶平县各乡镇村（社区），助力饶平县社会经济高质量发展。
二、2023年6月-2027年12月，完成学校团委和饶平县团委大学生社区实践结对共建协议，依托大学生志愿服务活动，与饶平县团委联合开展社区实践，集中开展教育关爱、第二课堂学习</v>
          </cell>
          <cell r="O512" t="str">
            <v>一、总体目标：联合饶平县，充分发挥新师范和特色专业优势，依托“三下乡”社会实践平台，聚焦“百千万工程”行动建设，助力乡村教育、社会服务、特色农业、文旅发展、急救宣教、急救技能、心理辅导等，助力饶平饶平县高质量发展。                                                                                                              二、分年度目标：                              </v>
          </cell>
          <cell r="P512" t="str">
            <v>一、测算依据：交通用车费用、教具文具用品费用、办公用品费用、安全保险费、宣传用品费用等
二、测算数据
（一）每年预计选派10支社会实践队伍
（二）每支队伍费用（交通用车费用、教具文具用品费用、办公用品费用、安全保险费、宣传用品费用等）预计为人民币：0.4万元
（三）两年总计费用预计为人民币：8万元</v>
          </cell>
          <cell r="Q512">
            <v>8</v>
          </cell>
        </row>
        <row r="512">
          <cell r="S512">
            <v>4</v>
          </cell>
          <cell r="T512">
            <v>4</v>
          </cell>
          <cell r="U512" t="str">
            <v>柯东贤（学校团委副书记）13413707438</v>
          </cell>
        </row>
        <row r="513">
          <cell r="N513" t="str">
            <v>组织线下粤东基础教育学科群“名师工作坊”教研活动；韩山师范学院举办的“名师工作坊”教研活动全部免费提供直播给饶平县广大教师，由饶平县教育局/教师发展中心组织教师观看，加强骨干教师培养，开阔教师教研视野、学习先进教研经验、提高教研教学水平。</v>
          </cell>
          <cell r="O513" t="str">
            <v>每年在饶平县组织线下粤东基础教育学科群“名师工作坊”教研活动1-2场；每次举办的“名师工作坊”教研活动全部免费提供直播给饶平县广大教师，由饶平县教育局/教师发展中心组织教师观看。</v>
          </cell>
          <cell r="P513" t="str">
            <v>线上直播费、名师上课费、教研指导费、专家讲课费、交通费、食宿费、工作人员补贴等。</v>
          </cell>
          <cell r="Q513">
            <v>20</v>
          </cell>
          <cell r="R513">
            <v>4</v>
          </cell>
          <cell r="S513">
            <v>8</v>
          </cell>
          <cell r="T513">
            <v>8</v>
          </cell>
          <cell r="U513" t="str">
            <v>刘增花（继续教育学院副院长）
13828385878</v>
          </cell>
        </row>
        <row r="514">
          <cell r="N514" t="str">
            <v>建立体育、美育浸润、实践教学等实践基地，选派优秀学生实习生参加浸润行动计划活动及实践活动。</v>
          </cell>
          <cell r="O514" t="str">
            <v>2023年9月-2027年9月，每年选派美育、体育浸润学生以及实习生共不低于150名到饶平县基础教育教学单位参加实习实践活动。</v>
          </cell>
          <cell r="P514" t="str">
            <v>实习实践活动经费5万/年</v>
          </cell>
          <cell r="Q514">
            <v>15</v>
          </cell>
          <cell r="R514">
            <v>5</v>
          </cell>
          <cell r="S514">
            <v>5</v>
          </cell>
          <cell r="T514">
            <v>5</v>
          </cell>
          <cell r="U514" t="str">
            <v>蔡梦虹（教务部副部长）13829097323</v>
          </cell>
        </row>
        <row r="515">
          <cell r="N515" t="str">
            <v>依托部分教师的相关研究，结合本科毕业论文开展相关调查、诊断，整合部分科研骨干为饶平基础教育发展提供解决方案。具体内容包括：前期规划、调研准备等；依次开展高中阶段、初中阶段、小学阶段基础教育质量的分段调研与诊断；数据整理、分析，调研总结，提出针对饶平基础教育的解决方案。</v>
          </cell>
          <cell r="O515" t="str">
            <v>根据饶平教育实际需求，针对性地选择高中、初中、小学等不同阶段开展调研分析，提供解决方案。</v>
          </cell>
          <cell r="P515" t="str">
            <v>调研、问卷设计、印刷、数据收集、整理、分析、劳务费、专家咨询、视频资料制作等</v>
          </cell>
          <cell r="Q515">
            <v>20</v>
          </cell>
          <cell r="R515">
            <v>0</v>
          </cell>
          <cell r="S515">
            <v>10</v>
          </cell>
          <cell r="T515">
            <v>10</v>
          </cell>
          <cell r="U515" t="str">
            <v>刘茂军（教育科学学院副院长）13828359301</v>
          </cell>
        </row>
        <row r="516">
          <cell r="N516" t="str">
            <v>1、大力推动社会工作专业人才队伍建设，选派多名社工专家协助东源县民政局举办 “双百工程”乡镇社工专业培训班暨社工年度工作擂台赛，并担纲主讲，提升东源县社会工作者的职业道德素质和专业服务水平。
2、以青少年社会工作实务为重点，携手国内顶级心理学家、广工大名誉教授、香港理工大学协理副校长石丹理教授团队，开展“共创成长路”青少年正向成长德育课程项目，助力东源县未成年人保护和青少年心理健康保护领域工作，帮助青少年学生获得正向发展的能力。</v>
          </cell>
          <cell r="O516" t="str">
            <v>1、举办社会工作培训班2次/年；
2、开展“共创成长路”青少年正向成长德育课程项目，包含课程设置、师资培训、学术研究等方面，2期/年。</v>
          </cell>
          <cell r="P516" t="str">
            <v>培训费用10万元/场，
课程项目费用10万元/期。</v>
          </cell>
          <cell r="Q516">
            <v>40</v>
          </cell>
          <cell r="R516">
            <v>20</v>
          </cell>
          <cell r="S516">
            <v>10</v>
          </cell>
          <cell r="T516">
            <v>10</v>
          </cell>
          <cell r="U516" t="str">
            <v>向鑫13312827798</v>
          </cell>
        </row>
        <row r="517">
          <cell r="N517" t="str">
            <v>依托 广工大专家团队，立足“人、文、地、景、产”的调研结果，以村居营造和发展理论为基础，以“嘹亮村歌，我心向党，唱响南粤”村歌计划为重点抓手，做好整合式传播，力争活化运营好地方原有资产，注入灵魂与活力形成爆款的村歌计划，拓展为可行的乡村音乐会。主要举措包括：1.为有关镇村打造乡村建设“村歌”；2.依托有关乡镇资源，打造一个红色音乐驿站；3.举办一场广东乡村音乐节。</v>
          </cell>
          <cell r="O517" t="str">
            <v>1.为有关镇村打造乡村建设“村歌”；2.依托有关乡镇资源，打造一个红色音乐驿站；3.举办一场广东乡村音乐节。</v>
          </cell>
          <cell r="P517" t="str">
            <v>1.村歌制作费用；
2.乡村音乐驿站硬件建设；
3.乡村音乐节策划与举办。</v>
          </cell>
          <cell r="Q517">
            <v>50</v>
          </cell>
          <cell r="R517">
            <v>20</v>
          </cell>
          <cell r="S517">
            <v>20</v>
          </cell>
          <cell r="T517">
            <v>10</v>
          </cell>
          <cell r="U517" t="str">
            <v>向鑫13312827798</v>
          </cell>
        </row>
        <row r="518">
          <cell r="N518" t="str">
            <v>支持和平县全面提升职教师资培养水平，开展“职教名师助教”工程，为当地产业升级和经济社会发展提供教育支撑。选派职教名师，以线上线下混合式教学工作坊、专家讲座等形式，面向和平县职业教育系统开展技术技能人才培养理念、课程及教材建设、教学方法手段改革、实践教学创新等方面的指导。</v>
          </cell>
          <cell r="O518" t="str">
            <v>总体目标：聚焦最新教育理念模式，有效提升和平县职校教师师资队伍水平。
年度目标：1.2022-2023年，职教名师讲座（2位）*2场；教研专家指导（2位）*2次。2.2023-2024年，职教名师讲座（2位）*2场；教研专家指导（2位）*2次。3.2024-2025年，职教名师讲座（2位）*2场；教研专家指导（2位）*2次。</v>
          </cell>
          <cell r="P518" t="str">
            <v>测算依据：1.深圳职业技术大学劳务报酬发放管理规定；2.深圳市市直党政机关和事业单位差旅管理办法。
测算数据（每年）：
1.交通费2000元；
2.市内交通及餐补720元；
3.住宿费2200元；
4.讲座费16000元。</v>
          </cell>
          <cell r="Q518">
            <v>6.276</v>
          </cell>
          <cell r="R518">
            <v>2.092</v>
          </cell>
          <cell r="S518">
            <v>2.092</v>
          </cell>
          <cell r="T518">
            <v>2.092</v>
          </cell>
          <cell r="U518" t="str">
            <v>胡明晓13823764138</v>
          </cell>
        </row>
        <row r="519">
          <cell r="N519" t="str">
            <v>结合乡村建设需求组建社会实践团队，开展政策宣讲、理论科普、问卷调查、关爱老幼、环境清洁、乡村彩绘等文明实践活动，推动文化、科技下乡和移风易俗。
</v>
          </cell>
          <cell r="O519" t="str">
            <v>计划用3年的时间，组建不少于6支队伍。每年组建2支队伍。</v>
          </cell>
        </row>
        <row r="519">
          <cell r="U519" t="str">
            <v>负责领导：田翠华（校团委副书记）15220663562
具体联络人：詹秀红（校团委专职团干）15768260506</v>
          </cell>
        </row>
        <row r="520">
          <cell r="N520" t="str">
            <v>1.开展兴农助农社会实践活动；
2.开展支教活动；
3.开展科普宣传活动；
4.开展助老爱幼活动；
5.开展乡村环境清洁；
6.开展社会调查研究。</v>
          </cell>
          <cell r="O520" t="str">
            <v>总体目标：深度参与文明实践、文明创建、文明培育，提供决策咨询服务。
年度目标：每学年寒暑假期间，组织不少于10支社会实践团队前往当地开展实践活动。</v>
          </cell>
          <cell r="P520" t="str">
            <v>每支队伍4.8万元：
1.往返交通费：5600×2次=11200元
2.市内交通费及餐补：
（1）带队教师：180元/人/天×2人×7天=2520元；
（2）学生：400元/人×10人=4000元
3.住宿费：
（1）带队教师：450元/人/天×2人×6天=5400元；
（2）学生：150元/人/天×10人×6天=9000元
4.活动物料费：课程材料、宣传物料、服装设备租赁等共计15000元。</v>
          </cell>
          <cell r="Q520">
            <v>105.6</v>
          </cell>
          <cell r="R520">
            <v>9.6</v>
          </cell>
          <cell r="S520">
            <v>48</v>
          </cell>
          <cell r="T520">
            <v>48</v>
          </cell>
          <cell r="U520" t="str">
            <v>黄露露18802671160</v>
          </cell>
        </row>
        <row r="521">
          <cell r="N521" t="str">
            <v>1.发挥高校艺术类社团、艺术专业师生资源优势，联合县艺术类院团，组建演出队伍，开展专场文艺演出；
2.利用高校现有设备资源和专业技术资源，组建电影放映队，开展主旋律电影露天展映活动；
3.组织书法、绘画、手工等社团师生，开展相关活动。</v>
          </cell>
          <cell r="O521" t="str">
            <v>总体目标：开展形式多样的文化活动，丰富当地群众文化生活。
年度目标：每学年开展不少于3次文艺下乡活动。</v>
          </cell>
        </row>
        <row r="521">
          <cell r="U521" t="str">
            <v>黄露露18802671160</v>
          </cell>
        </row>
        <row r="522">
          <cell r="N522" t="str">
            <v>1.根据和平县学校需求，联合探索紧缺专业定向师范生培养，每年派出优秀学生开展支教援教活动。                        2.结合对方需求，组织开展学科专业、师德师风等教师培训活动，并联合市县及教研机构开展名师送课下乡活动。            3.根据对方需求，每年派出一批专家到惠东县基础教育学校指导开展课题申报和研究工作，提高课题研究质量。</v>
          </cell>
          <cell r="O522" t="str">
            <v>优化县镇村教育资源配置，推动县域基础教育扩优提质。强化乡镇学校联城带村功能，推进城乡教育一体化发展。着力构建县域良好教育生态，提升教育育人成效。切实地提高镇教育水平以及改善教育管理等方面的水平，优化教育人才资源，改善偏远小镇受教育水平。</v>
          </cell>
        </row>
        <row r="522">
          <cell r="U522" t="str">
            <v>李秀珍 教务处13825420539</v>
          </cell>
        </row>
        <row r="523">
          <cell r="N523" t="str">
            <v>参与“法援惠民生 助力农民工”“法援惠民生 助力乡村振兴”等法律援助志愿服务活动，现场为群众提供法律咨询。</v>
          </cell>
          <cell r="O523" t="str">
            <v>总目标：以法治宣传教育推动连平县高质量发展，让更多群众知法、懂法、守法，推动当地法治文化建设。
分年度目标：
2023年组织师生宣讲团前往结队镇村实地调研，发放宪法宣传册、民法典等宣传资料，开展企业合规普法讲座，为居民村民开展普法咨询，为小学生开展宪法、民法典宣传等普法活动。
2024至2026年定期组织专项普法宣传活动，开展各项法律咨询服务。大力宣传宪法、民法典、国家安全法等；大力宣传有关平等保护、公平竞争、激发市场主体活力、防范风险的法律法规，推动建设市场化法治化营商环境；大力宣传维护妇女、儿童、老年</v>
          </cell>
        </row>
        <row r="523">
          <cell r="U523" t="str">
            <v>驻县服务队副队长，栾飞（15626090281）</v>
          </cell>
        </row>
        <row r="524">
          <cell r="N524" t="str">
            <v>高校发挥自身的人才和智力优势，创新帮扶方式方法，组织英语沙龙及压花云支教队定期对忠信镇学校进行线上授课。</v>
          </cell>
          <cell r="O524" t="str">
            <v>总目标：结合连平县忠信镇学情，共同推进忠信镇家校社育人模式，打造“连平县忠信镇育人云支教模式”，随着育人成效的逐步呈现，向连平县其他镇予以推广，总结提炼其成功模式，为连平县乃至省内其他地区提供借鉴和参考。
分年度目标：
2023年，学校成立云支教队，招募师生志愿者，与连平县忠信镇政府及镇学校形成共识，推进项目实施。
2024年，为忠信镇中小学学生进行英语线上辅导和压花艺术体验培训授课，年度培训不少于100学时。
2025年到2026年，在保持对忠信镇年度培训不少于100学时的基础上，以忠信镇为样板，总结项</v>
          </cell>
        </row>
        <row r="524">
          <cell r="U524" t="str">
            <v>驻县服务队副队长，栾飞（15626090281）</v>
          </cell>
        </row>
        <row r="525">
          <cell r="N525" t="str">
            <v>每年按需制定社会实践专项计划，推动校内各单位与县镇结对，推动高校社会实践队伍到当地开展文明实践、文明培育、普法宣传和法律咨询等服务；与当地县、镇村对接，签署社会实践基地共建协议；发挥校内二级学院专业优势，动员设计、直播等相关专业师生参与镇村志愿服务工作。</v>
          </cell>
          <cell r="O525" t="str">
            <v>总体目标：持续支持龙川县基本公共服务。
分年度量化指标：每年按需制定社会专项计划，每年派赴龙川县开展社会实践队伍不少于3支。</v>
          </cell>
          <cell r="P525" t="str">
            <v>社会实践活动：20000元×3支×4年=240000元</v>
          </cell>
          <cell r="Q525">
            <v>12</v>
          </cell>
          <cell r="R525">
            <v>0</v>
          </cell>
          <cell r="S525">
            <v>6</v>
          </cell>
          <cell r="T525">
            <v>6</v>
          </cell>
          <cell r="U525" t="str">
            <v>驻县工作队队长 张战红 13923750317     驻县工作队副队长 陈亚敏15013798712</v>
          </cell>
        </row>
        <row r="526">
          <cell r="N526" t="str">
            <v>完善“深信院社区教育网络学习平台”资源（含约6万集视频课程、10万册电子图书、400门慕课课程、1万集微课程等），面向龙川县等对口协作地区市民全时全域开放使用，满足龙川县等对口协作地区市民的终身学习需求。</v>
          </cell>
          <cell r="O526" t="str">
            <v>总体目标：持续为龙川县等对口协作地区提供全时全域的网络学习资源。
分年度量化指标：每年定期维护网络学习平台上的资源，保障龙川县市民终身学习需求。</v>
          </cell>
          <cell r="P526" t="str">
            <v>平台建设：880000元</v>
          </cell>
          <cell r="Q526">
            <v>88</v>
          </cell>
          <cell r="R526">
            <v>88</v>
          </cell>
          <cell r="S526">
            <v>0</v>
          </cell>
          <cell r="T526">
            <v>0</v>
          </cell>
          <cell r="U526" t="str">
            <v>驻县工作队队长 张战红 13923750317     驻县工作队副队长 陈亚敏15013798712</v>
          </cell>
        </row>
        <row r="527">
          <cell r="N527" t="str">
            <v>协调县内机关企事业单位和农村社区两委，积极开发大学生暑期实习见习岗位。结合基础教育高质量发展行动，与两所高校开展常态化送教下乡和援教支教活动。建设数字化学习资源平台，与高校开展远程教育，推动优质教育资源共享。</v>
          </cell>
          <cell r="O527" t="str">
            <v>每年至少开展2次，三下乡”等实践活动。积极开发大学生暑期实习见习岗位。</v>
          </cell>
          <cell r="P527" t="str">
            <v>根据学校相关经费用使用规定和以往团队经费开支情况，如差旅费、活动开展经费</v>
          </cell>
        </row>
        <row r="527">
          <cell r="U527" t="str">
            <v>张聪（驻紫金县服务队副队长）   18823603965</v>
          </cell>
        </row>
        <row r="528">
          <cell r="N528" t="str">
            <v>结合乡村建设需求组建社会实践团队，开展政策宣讲、理论科普、问卷调查、关爱老幼、环境清洁、乡村彩绘等文明实践活动，推动文化、科技下乡和移风易俗。
</v>
          </cell>
          <cell r="O528" t="str">
            <v>计划用3年的时间，组建39支队伍，覆盖3个镇12个村。
每年组建13支队伍，覆盖3个镇12个村。</v>
          </cell>
        </row>
        <row r="528">
          <cell r="U528" t="str">
            <v>负责领导：田翠华（校团委副书记）15220663562
具体联络人：詹秀红（校团委专职团干）15768260506</v>
          </cell>
        </row>
        <row r="529">
          <cell r="N529" t="str">
            <v>1.根据惠东县学校需求，联合探索紧缺专业定向师范生培养，每年派出优秀学生开展支教援教活动。                        2.结合对方需求，组织开展学科专业、师德师风等教师培训活动，并联合市县及教研机构开展名师送课下乡活动。            3.根据对方需求，每年派出一批专家到惠东县基础教育学校指导开展课题申报和研究工作，提高课题研究质量。</v>
          </cell>
          <cell r="O529" t="str">
            <v>优化县镇村教育资源配置，推动县域基础教育扩优提质。强化乡镇学校联城带村功能，推进城乡教育一体化发展。着力构建县域良好教育生态，提升教育育人成效。切实地提高镇教育水平以及改善教育管理等方面的水平，优化教育人才资源，改善偏远小镇受教育水平。</v>
          </cell>
        </row>
        <row r="529">
          <cell r="U529" t="str">
            <v>李秀珍 教务处13825420539</v>
          </cell>
        </row>
        <row r="530">
          <cell r="N530" t="str">
            <v>组织鹤华中学的师生到华工广州国际校区参观研学，开展科普讲座，参观未来技术学院实验室，体验机器人与人工智能技术，感受大学校园生活。</v>
          </cell>
        </row>
        <row r="530">
          <cell r="U530" t="str">
            <v>王喆（华南理工大学广州国际校区综合事务办公室副主任），13450292209</v>
          </cell>
        </row>
        <row r="531">
          <cell r="N531" t="str">
            <v>组织52名鹤山一中的师生到华工广州国际校区参观研学，开展科普讲座，参观未来技术学院实验室，体验机器人与人工智能技术，感受大学校园生活。</v>
          </cell>
        </row>
        <row r="531">
          <cell r="U531" t="str">
            <v>王喆（华南理工大学广州国际校区综合事务办公室副主任），13450292209</v>
          </cell>
        </row>
        <row r="532">
          <cell r="N532" t="str">
            <v>寒假（7天），组织华南理工大学大学生和鹤山本地大学生到鹤山市古劳镇下乡助农，对鹤山乡村历史文化、饮食文化、红色革命故事、特色农产品、乡村经济发展等进行调研，收集整理相关数据形成报告，为规划古劳镇文旅融合发展助力，同时利用新媒体助力鹤山市优质文旅资源的推广。</v>
          </cell>
          <cell r="O532" t="str">
            <v>发挥华南理工大学生和鹤山籍大学生强国一代新青年的精神，助力新农村建设、振兴乡村。</v>
          </cell>
        </row>
        <row r="532">
          <cell r="Q532">
            <v>20</v>
          </cell>
          <cell r="R532">
            <v>0</v>
          </cell>
          <cell r="S532">
            <v>10</v>
          </cell>
          <cell r="T532">
            <v>10</v>
          </cell>
          <cell r="U532" t="str">
            <v>石春亮（华南理工大学团委副书记），13580553555</v>
          </cell>
        </row>
        <row r="533">
          <cell r="N533" t="str">
            <v>省科学院随江门市科学技术局、江门市教育局、江门市科学技术协会一起走进鹤山市沙坪街道第一小学，联合开展以“点燃科技心，共筑强国梦”为主题的科普进校园活动</v>
          </cell>
          <cell r="O533" t="str">
            <v>支持并积极参与鹤山市学校开展科普活动。</v>
          </cell>
          <cell r="P533" t="str">
            <v>1万元</v>
          </cell>
          <cell r="Q533" t="str">
            <v>1万元</v>
          </cell>
        </row>
        <row r="533">
          <cell r="U533" t="str">
            <v>吴小敏
广东省科学院驻鹤山市服务队副队长
13426801281</v>
          </cell>
        </row>
        <row r="534">
          <cell r="N534" t="str">
            <v>开平团市委与我校在创新创业项目上进行交流和资源对接，协调开展挑战杯、攀登计划、互联网＋、等创业品牌活动，我校收集一批重点项目与开平结对匹配，建立一批“百千万工程”突击队项目与当地精准结对、长期结对</v>
          </cell>
          <cell r="O534" t="str">
            <v>总体目标：打造一批“百千万工程”突击队项目与当地精准结对、长期结对。
2023年：调研整合开平各项资源和当地的发展需求
2024：从攀登计划、挑战杯、互联网＋等品牌活动中重遴选一批重点项目团队。
2025年：遴选的项目团队与开平当地的需求精准结对，在当地落地，助力当地产业发展</v>
          </cell>
          <cell r="P534" t="str">
            <v>计划每年安排5支“百千万工程”突击队开展突击队行动，每支队伍每年0.5万元差旅调研费，每年共计2.5万元，三年合计7.5万元</v>
          </cell>
          <cell r="Q534">
            <v>7.5</v>
          </cell>
          <cell r="R534">
            <v>2.5</v>
          </cell>
          <cell r="S534">
            <v>2.5</v>
          </cell>
          <cell r="T534">
            <v>2.5</v>
          </cell>
          <cell r="U534" t="str">
            <v>李娜
18922123139</v>
          </cell>
          <cell r="V534" t="str">
            <v>广州航海学院</v>
          </cell>
          <cell r="W534" t="str">
            <v>广州航海学院</v>
          </cell>
        </row>
        <row r="535">
          <cell r="N535" t="str">
            <v>开平团市委与我校在创新创业项目上进行交流和资源对接，协调开展挑战杯、攀登计划、互联网＋、等创业品牌活动，我校收集一批重点项目与开平结对匹配，建立一批“百千万工程”突击队项目与当地精准结对、长期结对</v>
          </cell>
          <cell r="O535" t="str">
            <v>总体目标：打造一批“百千万工程”突击队项目与当地精准结对、长期结对。
2023年：调研整合开平各项资源和当地的发展需求
2024：从攀登计划、挑战杯、互联网＋等品牌活动中重遴选一批重点项目团队。
2025年：遴选的项目团队与开平当地的需求精准结对，在当地落地，助力当地产业发展</v>
          </cell>
          <cell r="P535" t="str">
            <v>计划每年安排3支“百千万工程”突击队开展突击队行动，每年0.5万元活动经费。</v>
          </cell>
          <cell r="Q535">
            <v>1.5</v>
          </cell>
          <cell r="R535">
            <v>0.5</v>
          </cell>
          <cell r="S535">
            <v>0.5</v>
          </cell>
          <cell r="T535">
            <v>0.5</v>
          </cell>
          <cell r="U535" t="str">
            <v>江门职业技术学院团委唐灏：0750-3726189
15219001629</v>
          </cell>
          <cell r="V535" t="str">
            <v>江门职业技术学院</v>
          </cell>
          <cell r="W535" t="str">
            <v>江门职业技术学院</v>
          </cell>
        </row>
        <row r="536">
          <cell r="N536" t="str">
            <v>组织结对共建高校参与“法律明白人”培养工程，为开平提供专门法治培训或业务培训，提升开平“法律明白人”化解矛盾纠纷能力水平。结合开平华侨特点，组织学校涉外法学专业志愿者服务队定期入驻开平市华侨华人港澳台同胞公共法律服务中心，为当地侨企、侨胞提供普法宣传、法律咨询等服务。沟通拟定共建计划，积极拓展服务侨胞、侨企法律咨询、法治宣传、法律援助等领域的交流合作：协助学院为本地法律服务人员开展相关培训，提升开平法律服务人员业务能力和执业水平；协助学院为开平“法律明白人”提供专门法治培训或业务培训；协助学院对接市委统战</v>
          </cell>
          <cell r="O536" t="str">
            <v>总体目标：积极拓展服务侨胞、侨企法律咨询、法治宣传、法律援助等领域的交流合作。2024年：进行3次以上的乡村普法，重点对村民进行《民法典》普法培训内容；为本地法律服务人员开展相关培训，提升开平法律服务人员业务能力和执业水平；为开平“法律明白人”提供专门法治培训或业务培训；2025年度量化指标：进行3次以上的乡村普法，重点对村民进行《民法典》普法培训内容。对接市委统战部、科工商务局、翠山湖管委会等相关部门，共同商讨校企法律服务合作的具体事宜。</v>
          </cell>
          <cell r="P536" t="str">
            <v>1、宣传资料、印刷品、版面设计等：1万
2、差旅费（教师/学生等集体往返路费，食宿等）：5万</v>
          </cell>
          <cell r="Q536">
            <v>6</v>
          </cell>
          <cell r="R536">
            <v>0.2</v>
          </cell>
          <cell r="S536">
            <v>2.9</v>
          </cell>
          <cell r="T536">
            <v>2.9</v>
          </cell>
          <cell r="U536" t="str">
            <v>海运学院：
林少栋 13570500196</v>
          </cell>
          <cell r="V536" t="str">
            <v>广州航海学院</v>
          </cell>
          <cell r="W536" t="str">
            <v>广州航海学院</v>
          </cell>
        </row>
        <row r="537">
          <cell r="N537" t="str">
            <v>组织结对共建高校参与“法律明白人”培养工程，为开平提供专门法治培训或业务培训，提升开平“法律明白人”化解矛盾纠纷能力水平。结合开平华侨特点，组织学校涉外法学专业志愿者服务队定期入驻开平市华侨华人港澳台同胞公共法律服务中心，为当地侨企、侨胞提供普法宣传、法律咨询等服务。沟通拟定共建计划，积极拓展服务侨胞、侨企法律咨询、法治宣传、法律援助等领域的交流合作：协助学院为本地法律服务人员开展相关培训，提升开平法律服务人员业务能力和执业水平；协助学院为开平“法律明白人”提供专门法治培训或业务培训；协助学院对接市委统战</v>
          </cell>
          <cell r="O537" t="str">
            <v>总体目标：积极拓展服务侨胞、侨企法律咨询、法治宣传、法律援助等领域的交流合作。2024年：进行3次以上的乡村普法，重点对村民进行《民法典》普法培训内容；为本地法律服务人员开展相关培训，提升开平法律服务人员业务能力和执业水平；为开平“法律明白人”提供专门法治培训或业务培训；2025年度量化指标：进行3次以上的乡村普法，重点对村民进行《民法典》普法培训内容。对接市委统战部、科工商务局、翠山湖管委会等相关部门，共同商讨校企法律服务合作的具体事宜。</v>
          </cell>
          <cell r="P537"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537">
            <v>1.8</v>
          </cell>
          <cell r="R537">
            <v>0.6</v>
          </cell>
          <cell r="S537">
            <v>0.6</v>
          </cell>
          <cell r="T537">
            <v>0.6</v>
          </cell>
          <cell r="U537" t="str">
            <v>继续教育学院：
郑健明：0750-3508216
13725923133
马克思主义学院：
赵建伟：0750-3725939
13620192698</v>
          </cell>
          <cell r="V537" t="str">
            <v>江门职业技术学院</v>
          </cell>
          <cell r="W537" t="str">
            <v>江门职业技术学院</v>
          </cell>
        </row>
        <row r="538">
          <cell r="N538" t="str">
            <v>开平团市委每年发动机关机企事业单位提供100个实习岗位，为学生提供实习机会，促进学生高质量实习和就业。校团委遴选我校学子，特别是开平籍学生，让我校大学生有更多的机会接触到心仪的岗位，并获得实际工作经验。成立开平市大学生成长促进会广州航海学院分会，通过“青凤归巢”引领开平学子未来立志于为开平区域发展奉献青春力量</v>
          </cell>
          <cell r="O538" t="str">
            <v>总体目标：共同培养综合素质较高、基层经验丰富、善于服务群众的青年骨干队伍；搭建开平大学生成长促进会与结对结对共建单位学生组织的沟通平台，探索组建开平大学生成长促进会广州航海学院分会，鼓励开平籍大学生返乡参与社会实践活动。引导我校开平学子回家乡就业创业，以青春活力为家乡建设注入新鲜学业。
2023年：成立开平大学生成长促进会广州航海学院分会；
2024：遴选50名学生赴开平实习，引导学生到开平就业
2025：遴选引导50名学生赴开平实习，引导学生到开平就业</v>
          </cell>
          <cell r="P538" t="str">
            <v>计划每年安排50名学生赴开平实习实践，每人实习实践费用500元，每年共计2.5万元，三年合计7.5万元</v>
          </cell>
          <cell r="Q538">
            <v>7.5</v>
          </cell>
          <cell r="R538">
            <v>2.5</v>
          </cell>
          <cell r="S538">
            <v>2.5</v>
          </cell>
          <cell r="T538">
            <v>2.5</v>
          </cell>
          <cell r="U538" t="str">
            <v>李娜
189221231399</v>
          </cell>
          <cell r="V538" t="str">
            <v>广州航海学院</v>
          </cell>
          <cell r="W538" t="str">
            <v>广州航海学院</v>
          </cell>
        </row>
        <row r="539">
          <cell r="N539" t="str">
            <v>开平团市委每年发动机关机企事业单位提供100个实习岗位，为学生提供实习机会，促进学生高质量实习和就业。校团委遴选我校学子，特别是开平籍学生，让我校大学生有更多的机会接触到心仪的岗位，并获得实际工作经验。成立开平市大学生成长促进会广州航海学院分会，通过“青凤归巢”引领开平学子未来立志于为开平区域发展奉献青春力量</v>
          </cell>
          <cell r="O539" t="str">
            <v>总体目标：共同培养综合素质较高、基层经验丰富、善于服务群众的青年骨干队伍；搭建开平大学生成长促进会与结对结对共建单位学生组织的沟通平台，探索组建开平大学生成长促进会广州航海学院分会，鼓励开平籍大学生返乡参与社会实践活动。引导我校开平学子回家乡就业创业，以青春活力为家乡建设注入新鲜学业。
2023年：成立开平大学生成长促进会广州航海学院分会；
2024：遴选50名学生赴开平实习，引导学生到开平就业
2025：遴选引导50名学生赴开平实习，引导学生到开平就业</v>
          </cell>
          <cell r="P539" t="str">
            <v>计划每年安排30-50名学生赴开平实习实践，往返租车49座1800每车次；
费用1800*2=3600。合计3600元；</v>
          </cell>
          <cell r="Q539">
            <v>1.2</v>
          </cell>
          <cell r="R539">
            <v>0.4</v>
          </cell>
          <cell r="S539">
            <v>0.4</v>
          </cell>
          <cell r="T539">
            <v>0.4</v>
          </cell>
          <cell r="U539" t="str">
            <v>江门职业技术学院团委唐灏：0750-3726189
15219001629
教务部：
李卫忠：0750-3725128
13556985631</v>
          </cell>
          <cell r="V539" t="str">
            <v>江门职业技术学院</v>
          </cell>
          <cell r="W539" t="str">
            <v>江门职业技术学院</v>
          </cell>
        </row>
        <row r="540">
          <cell r="N540" t="str">
            <v>推动开平市城乡基础教育高质量均衡发展；教育集团化办学，积极提升开平乡镇学校的办学水平。共同建设研学基地，配合乙丙双方将研学基地设立在塘口镇仓东教育基地或者乡村振兴培训中心，利用研学活动提升塘口镇教育水平，促进人才振兴。</v>
          </cell>
          <cell r="O540" t="str">
            <v>1、开展开平市2023年新入职教师（118人）岗前培训；
2、采取挂点式帮扶的方式，由江门职院组建专家团队具体指导开平市第19个教育集团（苍城镇中心小学教育集团）开展活动，提升乡镇学校办学水平。
3、江门职业技术学院到开平开展中小学（幼儿园）教师心理健康C证和A证培训。
4、是加强研学旅游基地建设，重点推进江门市乡村振兴培训中心、仓东文化遗产保育与发展中心等建设成为研学旅游基地。
5、塘口镇人民政府联合塘口镇中心学校与江门职业技术学院共同建立送教下乡、援教支教工作小组，在塘口镇研学旅游基地定期开展送教下乡</v>
          </cell>
          <cell r="P540" t="str">
            <v>依据：开平市区交通费往返、伙食补助（160元/人天）、培训课时费（学校课酬标准，副高500元/课时），支教学生伙食补助50元/人/天，往返租车49座1800每车次；
数据：每学期调研1次一年2次，每次5人；培训讲师4人次，每次计2小时。 交通与差旅费合计160*2*5=1600元；培训课酬按副高计算，4*2*500=4000元。20人支教14天费用
20*50*14+1800*2=17600。合计21600元；</v>
          </cell>
          <cell r="Q540">
            <v>6.6</v>
          </cell>
          <cell r="R540">
            <v>2.2</v>
          </cell>
          <cell r="S540">
            <v>2.2</v>
          </cell>
          <cell r="T540">
            <v>2.2</v>
          </cell>
          <cell r="U540" t="str">
            <v>教务部：
李卫忠：0750-3725128
13556985631
团委：
唐灏：0750-3726189
15219001629
继续教育学院：
郑健明：0750-3508216
13725923133</v>
          </cell>
          <cell r="V540" t="str">
            <v>江门职业技术学院</v>
          </cell>
          <cell r="W540" t="str">
            <v>江门职业技术学院</v>
          </cell>
        </row>
        <row r="541">
          <cell r="N541" t="str">
            <v>结合广州航海学院、江门职业技术学院党建品牌建设，每年组织1场示范宣讲活动。在开平举办基层宣讲员培训班后，组织高校教师为开平市基层宣讲员进行示范宣讲，同时发挥两所高校师资优势，将理论与实践深度有机结合，推动宣讲员把从中汲取的专业知识和宣讲技巧转化为基层宣讲的强大动力，进一步深化“碉楼下的党课”品牌建设。</v>
          </cell>
          <cell r="O541" t="str">
            <v>总体目标：加强开平市乡村基层宣讲员培养，建强基层宣讲队伍，进一步提升开平市基层宣讲队伍素质和能力。
分年度目标：1.每年组织广州航海学院、江门职业技术学院为开平市基层宣讲员开展1场示范宣讲活动。</v>
          </cell>
          <cell r="P541" t="str">
            <v>测算依据：开平市区交通费往返、差旅费。   </v>
          </cell>
          <cell r="Q541">
            <v>1.3</v>
          </cell>
          <cell r="R541">
            <v>0.3</v>
          </cell>
          <cell r="S541">
            <v>0.5</v>
          </cell>
          <cell r="T541">
            <v>0.5</v>
          </cell>
          <cell r="U541" t="str">
            <v>广州航海学院马克思主义学院 田志文 19513811865 
江门职业技术学院继续教育学院郑健明：0750-3508216 13725923133
开平市委宣传部陈淑贞15626400832</v>
          </cell>
          <cell r="V541" t="str">
            <v>广州航海学院</v>
          </cell>
          <cell r="W541" t="str">
            <v>广州航海学院</v>
          </cell>
        </row>
        <row r="542">
          <cell r="N542" t="str">
            <v>结合广州航海学院、江门职业技术学院党建品牌建设，每年组织1场示范宣讲活动。在开平举办基层宣讲员培训班后，组织高校教师为开平市基层宣讲员进行示范宣讲，同时发挥两所高校师资优势，将理论与实践深度有机结合，推动宣讲员把从中汲取的专业知识和宣讲技巧转化为基层宣讲的强大动力，进一步深化“碉楼下的党课”品牌建设。</v>
          </cell>
          <cell r="O542" t="str">
            <v>总体目标：加强开平市乡村基层宣讲员培养，建强基层宣讲队伍，进一步提升开平市基层宣讲队伍素质和能力。
分年度目标：1.每年组织广州航海学院、江门职业技术学院为开平市基层宣讲员开展1场示范宣讲活动。</v>
          </cell>
          <cell r="P542" t="str">
            <v>依据：开平市区交通费往返、伙食补助（160元/人天）、培训课时费（学校课酬标准，副高500元/课时）；
数据：每学期调研1次一年2次，每次5人；培训讲师2人次，每次计2小时。   交通与差旅费合计160*2*5=1600元；培训课酬按副高计算，2*2*500=2000元。合计3600元
</v>
          </cell>
          <cell r="Q542">
            <v>1.2</v>
          </cell>
          <cell r="R542">
            <v>0.4</v>
          </cell>
          <cell r="S542">
            <v>0.4</v>
          </cell>
          <cell r="T542">
            <v>0.4</v>
          </cell>
          <cell r="U542" t="str">
            <v>广州航海学院马克思主义学院 田志文 19513811865 
江门职业技术学院继续教育学院郑健明：0750-3508216 13725923133
开平市委宣传部陈淑贞15626400832</v>
          </cell>
          <cell r="V542" t="str">
            <v>江门职业技术学院</v>
          </cell>
          <cell r="W542" t="str">
            <v>江门职业技术学院</v>
          </cell>
        </row>
        <row r="543">
          <cell r="N543" t="str">
            <v>组织两所高校“三下乡”实践团队深入开平各区、镇街、村，广泛开展“三下乡”实践活动，围绕产业振兴、文化建设、组织建设、生态建设、旅游宣传、关爱留守儿童等方面，深入调研开平现状，发掘当地乡俗文化，凝练乡土特色、弘扬乡土文化、挖掘乡村记忆、凝练乡土特色，调研产业现状，助力产业发展</v>
          </cell>
          <cell r="O543" t="str">
            <v>总体目标：调研开平发展现状传播开平
2023年：安排开平籍徐子寒假“返家乡”开展调研活动
2024年：遴选一批“三下乡”社会实践团队广泛开展“行走开平”调研活动
2025：遴选一批“三下乡”优秀社会实践团队深入开展调研活动，制作多篇推文、剧情故事短片、视频宣传片等。</v>
          </cell>
          <cell r="P543" t="str">
            <v>计划安排10支三下乡团队开展开平市情调研，每支队伍每年0.2万元差旅调研费用，重点团队费用酌情上浮，总量不超1万元，每年共计3万元，三年合计9万。</v>
          </cell>
          <cell r="Q543">
            <v>9</v>
          </cell>
          <cell r="R543">
            <v>3</v>
          </cell>
          <cell r="S543">
            <v>3</v>
          </cell>
          <cell r="T543">
            <v>3</v>
          </cell>
          <cell r="U543" t="str">
            <v>李娜
18922123139</v>
          </cell>
          <cell r="V543" t="str">
            <v>广州航海学院</v>
          </cell>
          <cell r="W543" t="str">
            <v>广州航海学院</v>
          </cell>
        </row>
        <row r="544">
          <cell r="N544" t="str">
            <v>组织两所高校“三下乡”实践团队深入开平各区、镇街、村，广泛开展“三下乡”实践活动，围绕产业振兴、文化建设、组织建设、生态建设、旅游宣传、关爱留守儿童等方面，深入调研开平现状，发掘当地乡俗文化，凝练乡土特色、弘扬乡土文化、挖掘乡村记忆、凝练乡土特色，调研产业现状，助力产业发展</v>
          </cell>
          <cell r="O544" t="str">
            <v>总体目标：调研开平发展现状传播开平
2023年：安排开平籍徐子寒假“返家乡”开展调研活动
2024年：遴选一批“三下乡”社会实践团队广泛开展“行走开平”调研活动
2025：遴选一批“三下乡”优秀社会实践团队深入开展调研活动，制作多篇推文、剧情故事短片、视频宣传片等。</v>
          </cell>
          <cell r="P544" t="str">
            <v>依据：开平市区交通费往返、伙食补助（160元/人天），三下乡队伍1500元/队伍；
数据：每学期调研1次一年2次，每次5人， 交通与差旅费合计160*2*5=1600元；三下乡费用
1500*2=3000。合计4600元；</v>
          </cell>
          <cell r="Q544">
            <v>1.5</v>
          </cell>
          <cell r="R544">
            <v>0.5</v>
          </cell>
          <cell r="S544">
            <v>0.5</v>
          </cell>
          <cell r="T544">
            <v>0.5</v>
          </cell>
          <cell r="U544" t="str">
            <v>江门职业技术学院团委唐灏：0750-3726189
15219001629</v>
          </cell>
          <cell r="V544" t="str">
            <v>江门职业技术学院</v>
          </cell>
          <cell r="W544" t="str">
            <v>江门职业技术学院</v>
          </cell>
        </row>
        <row r="545">
          <cell r="N545" t="str">
            <v>（一）项目内容
设计惠来县第三中学方案
（二）落实措施
方案以“思源绿谷，游廊书院”为概念，构建依山就势，多维共享，传承文脉的新型生态岭南学宫。</v>
          </cell>
          <cell r="O545" t="str">
            <v>1.前期调研分析；
2.发展趋势研究；
3.项目定位策划；
4.整体校园规划以及一期建筑方案设计；
5.初步设计、施工图设计；
6.配合施工，把控落地效果。</v>
          </cell>
          <cell r="P545" t="str">
            <v>根据工作量和设计创意及差旅费等</v>
          </cell>
          <cell r="Q545">
            <v>2</v>
          </cell>
          <cell r="R545">
            <v>2</v>
          </cell>
          <cell r="S545">
            <v>0</v>
          </cell>
          <cell r="T545">
            <v>0</v>
          </cell>
          <cell r="U545" t="str">
            <v>李彬彬
（华南理工大学建筑设计研究院副主任、高级工程师），
18666093896
</v>
          </cell>
        </row>
        <row r="546">
          <cell r="N546" t="str">
            <v>健康咨询服务、健康教育服务、健康管理服务、公益实践</v>
          </cell>
          <cell r="O546" t="str">
            <v>通过在当地建设健康小屋，搭建起健康教育、健康咨询、健康干预、慢性病防控平台，供当地居民用于健康监测、健康教育、养生保健、健康促进和自我健康管理等。</v>
          </cell>
          <cell r="P546" t="str">
            <v>1.居民了解自己的身体健康状况，重视健康，正确就医。经费预算：3万。 2.让他们养成健康的生活习惯，掌握最常用而且最有效的急救技能，降低户外疾病发作的致残致死率。经费预算：3万。3.居民健康水平明显提高。经费预算：3万。4.为学生提供实践机会，拓展社会实践基地和“三下乡”活动场所，提高学生的综合素质和职业能力。经费预算：2万。</v>
          </cell>
          <cell r="Q546">
            <v>11</v>
          </cell>
          <cell r="R546">
            <v>2</v>
          </cell>
          <cell r="S546">
            <v>4</v>
          </cell>
          <cell r="T546">
            <v>5</v>
          </cell>
          <cell r="U546" t="str">
            <v>宋卉（广东食品药品职业学院 健康管理与生物技术学院）13302231258</v>
          </cell>
        </row>
        <row r="547">
          <cell r="N547" t="str">
            <v>结合专业人才培养方案和教学计划，安排教育类专业学生到镇属中小学参加实习。</v>
          </cell>
          <cell r="O547" t="str">
            <v>建设期内，每年安排音乐丶舞蹈丶美术等相关专业学生到揭西县开展见习活动。</v>
          </cell>
        </row>
        <row r="547">
          <cell r="Q547">
            <v>10</v>
          </cell>
          <cell r="R547" t="str">
            <v>/</v>
          </cell>
          <cell r="S547">
            <v>5</v>
          </cell>
          <cell r="T547">
            <v>5</v>
          </cell>
          <cell r="U547" t="str">
            <v>创新创业学院副院长姚逸芹13682249676
教务部长王沙莉13512739855</v>
          </cell>
        </row>
        <row r="548">
          <cell r="N548" t="str">
            <v>“文艺下乡”项目。定期组织专业演出队伍到对应乡镇、学校开展文艺展演活动。</v>
          </cell>
          <cell r="O548" t="str">
            <v>建设期内，每年为丰富当地群众业余文化生活，满足群众精神文明需要，提升社会文化素养。</v>
          </cell>
        </row>
        <row r="548">
          <cell r="Q548">
            <v>30</v>
          </cell>
          <cell r="R548">
            <v>10</v>
          </cell>
          <cell r="S548">
            <v>10</v>
          </cell>
          <cell r="T548">
            <v>10</v>
          </cell>
          <cell r="U548" t="str">
            <v>校团委书记郑疆13760625810</v>
          </cell>
        </row>
        <row r="549">
          <cell r="N549" t="str">
            <v>开展“美育浸润”项目。帮助培养优秀中小学艺术骨干教师和学生，选派专业教师通过现场授课、观摩等形式，厚实美育教育根基。</v>
          </cell>
          <cell r="O549" t="str">
            <v>建设期内，联系2至3所基础教育学校开展“美育浸润”工作，满足学生对艺术的需求，深化素质教育内涵建设。</v>
          </cell>
        </row>
        <row r="549">
          <cell r="Q549">
            <v>20</v>
          </cell>
          <cell r="R549" t="str">
            <v>/</v>
          </cell>
          <cell r="S549">
            <v>10</v>
          </cell>
          <cell r="T549">
            <v>10</v>
          </cell>
          <cell r="U549" t="str">
            <v>教务部副部长罗圣敏13828565988</v>
          </cell>
        </row>
        <row r="550">
          <cell r="N550" t="str">
            <v>校校帮扶助力特色品牌校建设项目。帮扶打造基础教育特色品牌学校，提升揭西校园文化内涵品质。</v>
          </cell>
          <cell r="O550" t="str">
            <v>建设期内，联系1至2所基础教育学校校园文化工作，强特色、树品牌，提升学校文化内涵。</v>
          </cell>
        </row>
        <row r="550">
          <cell r="Q550">
            <v>20</v>
          </cell>
          <cell r="R550" t="str">
            <v>/</v>
          </cell>
          <cell r="S550">
            <v>10</v>
          </cell>
          <cell r="T550">
            <v>10</v>
          </cell>
          <cell r="U550" t="str">
            <v>组织宣传统战部缪志勇副部长18027309349</v>
          </cell>
        </row>
        <row r="551">
          <cell r="N551" t="str">
            <v>发挥两所高校专业优势，选派专家、教授组建社会实践团队到我县新时代文明实践中心（所、站）开展传统文化、医疗服务、法律援助、教育关爱、文艺辅导、新闻宣传基本知识、新闻作品点评等实践活动，提升揭西精神文明建设水平。</v>
          </cell>
          <cell r="O551" t="str">
            <v>根据需求，于暑假期间组织学生社会实践队前往开展暑期社会实践活动。</v>
          </cell>
          <cell r="P551" t="str">
            <v>根据往年暑期“三下乡”等社会实践活动开展情况测算费用</v>
          </cell>
          <cell r="Q551">
            <v>12</v>
          </cell>
          <cell r="R551">
            <v>4</v>
          </cell>
          <cell r="S551">
            <v>4</v>
          </cell>
          <cell r="T551">
            <v>4</v>
          </cell>
          <cell r="U551" t="str">
            <v>党委宣传统战部章桂华科长
13302708831
校团委林煜科长 
13729208633</v>
          </cell>
        </row>
        <row r="552">
          <cell r="N552" t="str">
            <v>选择11所学校作为试点单位先行创建，结合各校的特色，由高校帮扶打造特色品牌学校，提升揭西校园文化内涵品质。</v>
          </cell>
          <cell r="O552" t="str">
            <v>根据需求，组织学生组织、学生社团前往开展校园文化活动</v>
          </cell>
          <cell r="P552" t="str">
            <v>含往返交通、活动物资、餐费等0.6万元/次,计划前往3次</v>
          </cell>
          <cell r="Q552">
            <v>1.8</v>
          </cell>
          <cell r="R552">
            <v>1.8</v>
          </cell>
          <cell r="S552" t="str">
            <v>/</v>
          </cell>
          <cell r="T552" t="str">
            <v>/</v>
          </cell>
          <cell r="U552" t="str">
            <v>党委宣传统战部章桂华科长
13302708831
校团委林煜科长
13729208633</v>
          </cell>
          <cell r="V552" t="str">
            <v>具体预算需由相关方确认活动次数后方可最终核算确定。</v>
          </cell>
          <cell r="W552" t="str">
            <v>具体预算需由相关方确认活动次数后方可最终核算确定。</v>
          </cell>
        </row>
        <row r="553">
          <cell r="N553" t="str">
            <v>希望高校帮助建设提升部分学校校园智能化、信息化水平，推动教育组织形式和管理模式变革创新。</v>
          </cell>
          <cell r="O553" t="str">
            <v>总体目标：为揭西部分学校提升信息化水平，有利于教学和管理活动的开展。 帮助学校在教学管理方面提升信息化水平。
分年度目标：
   2023年12月：现场调研
   2024年度：帮扶5所学校智慧校园与多媒体教学咨询指导及信息化技能培训；协助县教育局提升教学教务信息化管理应用水平。
   2025年度：继续帮扶更多学校提升信息化教学与管理的水平，继续协助县教育局利用信息化技术与信息化平台推进教育管理工作。
   组织信息技术团队协助县教育局为学校提供每年5次信息化使用与信息化安全的宣讲与培训。</v>
          </cell>
          <cell r="P553" t="str">
            <v>每年拟向受帮扶的学校开展5次信息化现场咨询及培训活动，2024年5所学校，2025年10所学校。2023年现场考察，人员4人，经费预算：交通和餐补0.2万元。2024年5次现场培训和项目咨询活动，活动费0.5万 元/次，交通和餐补费0.2万元/次，5次合计3.5万元。2025年预计5万元。</v>
          </cell>
          <cell r="Q553">
            <v>8.7</v>
          </cell>
          <cell r="R553">
            <v>0.2</v>
          </cell>
          <cell r="S553">
            <v>3.5</v>
          </cell>
          <cell r="T553">
            <v>5</v>
          </cell>
          <cell r="U553" t="str">
            <v>网络中心叶成周老师
13923989608</v>
          </cell>
        </row>
        <row r="554">
          <cell r="N554" t="str">
            <v>第一附属医院到揭西县人民医院、揭西县中医院及揭西县妇幼保健院；第二附属医院帮扶揭西县第二人民医院；眼科中心联合灰寨镇中心卫生院组织开展义医义诊。</v>
          </cell>
          <cell r="O554" t="str">
            <v>总体目标：根据揭西县受援医院的要求，以及当地卫生发展水平和医疗服务需求，加强卒中中心、胸痛中心、创伤中心、危重孕产妇救治中心等4大急诊急救中心建设。提升受援医院危急重症患者的抢救能力、重大疫情防控救治能力、重大突发公共事件应急处置能力等。 对于揭西县中医院，主要帮助其加强中医重点专科建设，提升中医药服务能力。到2027年，力争有1所县级医院达到三级医院医疗服务能力。
年度任务：按照总体目标，每年侧重一个急救中心建设，根据建设重点，每年派遣一个5-10人的常驻团队，对相应急救中心进行建设。利用住院医师规范</v>
          </cell>
          <cell r="P554" t="str">
            <v>人员薪酬（全职投入6个人力，队长2.5万元/月，队员每人2万/月）、误餐费（150元/次，每年约50次）、交通费（每次1000元，总共30次）设备、材料费（5万元/年）、课酬（5万元/年）
详见本文件经费测算表格</v>
          </cell>
          <cell r="Q554">
            <v>354.79</v>
          </cell>
          <cell r="R554">
            <v>27.29</v>
          </cell>
          <cell r="S554">
            <v>163.75</v>
          </cell>
          <cell r="T554">
            <v>163.75</v>
          </cell>
          <cell r="U554" t="str">
            <v>第一附属医院李佳玟
13502933863</v>
          </cell>
        </row>
        <row r="555">
          <cell r="N555" t="str">
            <v>第一附属医院到揭西县人民医院、揭西县中医院及揭西县妇幼保健院；第二附属医院帮扶揭西县第二人民医院；眼科中心联合灰寨镇中心卫生院组织开展义医义诊。</v>
          </cell>
          <cell r="O555" t="str">
            <v>总体目标：汕头大学医学院第二附属医院与揭西县第二人民医院达成合作共识，结合两院实际情况，制订切实可行的帮扶计划，初步计划帮扶8个专科，派遣一批专家到揭西县第二人民医院开展医疗业务帮扶和教学，接收揭西县第二人民医院一批医生到我院免费进修，把省级三级医院管理、专科建设、科研教学等先进经验平移至被帮扶医院。以规范化诊疗和新技术开展为抓手，扎实开展带教、示教、坐诊、查房、会诊、手术及专题讲座，推动先进经验和技术落地生根，使得被帮扶医院的综合实力稳步提升。
年度目标：每1-2年帮扶揭西县第二人民医院3-4个专科，派</v>
          </cell>
          <cell r="P555" t="str">
            <v>根据拟派出队员的工资福利待遇</v>
          </cell>
          <cell r="Q555">
            <v>255</v>
          </cell>
          <cell r="R555">
            <v>15</v>
          </cell>
          <cell r="S555">
            <v>120</v>
          </cell>
          <cell r="T555">
            <v>120</v>
          </cell>
          <cell r="U555" t="str">
            <v>第二附属医院柴日升
15989830526
</v>
          </cell>
        </row>
        <row r="556">
          <cell r="N556" t="str">
            <v>第一附属医院到揭西县人民医院、揭西县中医院及揭西县妇幼保健院；第二附属医院帮扶揭西县第二人民医院；眼科中心联合灰寨镇中心卫生院组织开展义医义诊。</v>
          </cell>
          <cell r="O556" t="str">
            <v>总体目标：
1.带教李云涛医生能够独立开展白内障超声乳化手术；
2.带教温欣婉医生开展青光眼手术；
3.至少开展三场党员义医义诊活动；
4.组织该卫生院医师每周至少参加两次远程理论培训；
5.组织该卫生院医师至少参加3场大型学术论坛。
2023年：
1.开展一场党员义医义诊活动；
2.组织该卫生院医师每周至少参加两次远程理论培训；
3.组织该卫生院医师参加2023年国际眼科论坛（ISO）。
2024年：
1.带教李云涛医生能够独立开展白内障超声乳化手术；
2.带教温欣婉医生开展青光眼手术；
3.组织该卫生</v>
          </cell>
          <cell r="P556" t="str">
            <v>按活动所可能产生的交通费，误餐费、材料费、课酬费等测算</v>
          </cell>
          <cell r="Q556">
            <v>6.5</v>
          </cell>
          <cell r="R556">
            <v>1.8</v>
          </cell>
          <cell r="S556">
            <v>2.2</v>
          </cell>
          <cell r="T556">
            <v>2.5</v>
          </cell>
          <cell r="U556" t="str">
            <v>眼科中心林青
15914762537</v>
          </cell>
        </row>
        <row r="557">
          <cell r="N557" t="str">
            <v>教学帮扶方面：一是建议汕头大学医学院和揭西县人民医院合作，将揭西县人民医院设定为汕头大学医学院教学医院。二是邀请汕头大学医学院及其附属医院专家来我县举办现代医院管理知识和医护技术知识讲座，推广医院管理、医疗等方面的先进经验，提升我县医疗工程管理服务能力。三是邀请汕头大学医学院及其附属医院为我县医务人员提供进修培训提供渠道，或通过派出医疗卫生技术人员对我县医务人员进行技术培训，并通过临床教学指导、开展门诊、教学查房、手术带教、学术讲座、指导新技术、新项目等形式驻点帮扶，培育建设优势特色专科。</v>
          </cell>
          <cell r="O557" t="str">
            <v>总体目标：
医学院联合第一附属医院、第二附属医院，与揭西县人民医院、揭西县第二人民医院达成合作共识，帮助培养临床教学骨干人才，切实提高医务人员临床带教能力，推动县域医院临床教学水平。
2023年11月-2024年：
确定培训计划和教学大纲，制定详细的教学方案；联合附属医院临床医生，选拔医学院的教师，组建教学团队；确定培训场所和教学设备，确保教学环境符合要求；与揭西县人民医院建立沟通机制，定期进行交流和反馈。
2025年：
按照教学计划和教学大纲，开展系统性的理论授课和临床实践培训；定期评估学员的学习进度</v>
          </cell>
          <cell r="P557" t="str">
            <v>差旅费等</v>
          </cell>
          <cell r="Q557">
            <v>0.5</v>
          </cell>
          <cell r="R557" t="str">
            <v>/</v>
          </cell>
          <cell r="S557">
            <v>0.25</v>
          </cell>
          <cell r="T557">
            <v>0.25</v>
          </cell>
          <cell r="U557" t="str">
            <v>医学院翁洁臻
13411962018</v>
          </cell>
        </row>
        <row r="558">
          <cell r="N558" t="str">
            <v>教学帮扶方面：一是建议汕头大学医学院和揭西县人民医院合作，将揭西县人民医院设定为汕头大学医学院教学医院。二是邀请汕头大学医学院及其附属医院专家来我县举办现代医院管理知识和医护技术知识讲座，推广医院管理、医疗等方面的先进经验，提升我县医疗工程管理服务能力。三是邀请汕头大学医学院及其附属医院为我县医务人员提供进修培训提供渠道，或通过派出医疗卫生技术人员对我县医务人员进行技术培训，并通过临床教学指导、开展门诊、教学查房、手术带教、学术讲座、指导新技术、新项目等形式驻点帮扶，培育建设优势特色专科。</v>
          </cell>
          <cell r="O558" t="str">
            <v>总体目标：
根据揭西县受援医院的要求，以及当地卫生发展水平和医疗服务需求，加强卒中中心、胸痛中心、创伤中心、危重孕产妇救治中心等4大急诊急救中心建设。提升受援医院危急重症患者的抢救能力、重大疫情防控救治能力、重大突发公共事件应急处置能力等。 对于揭西县中医院，主要帮助其加强中医重点专科建设，提升中医药服务能力。到2027年，力争有1所县级医院达到三级医院医疗服务能力。
年度任务：
按照总体目标，每年侧重一个急救中心建设，根据建设重点，每年派遣一个5-10人的常驻团队，对相应急救中心进行建设。利用住院医师规</v>
          </cell>
          <cell r="P558" t="str">
            <v>人员薪酬（全职投入6个人力，队长2.5万元/月，队员每人2万/月）、误餐费（150元/次，每年约50次）、交通费（每次1000元，总共30次）设备、材料费（5万元/年）、课酬（5万元/年）
详见本文件经费测算表格</v>
          </cell>
          <cell r="Q558">
            <v>354.79</v>
          </cell>
          <cell r="R558">
            <v>27.29</v>
          </cell>
          <cell r="S558">
            <v>163.75</v>
          </cell>
          <cell r="T558">
            <v>163.75</v>
          </cell>
          <cell r="U558" t="str">
            <v>第一附属医院李佳玟
13502933863</v>
          </cell>
        </row>
        <row r="559">
          <cell r="N559" t="str">
            <v>教学帮扶方面：一是建议汕头大学医学院和揭西县人民医院合作，将揭西县人民医院设定为汕头大学医学院教学医院。二是邀请汕头大学医学院及其附属医院专家来我县举办现代医院管理知识和医护技术知识讲座，推广医院管理、医疗等方面的先进经验，提升我县医疗工程管理服务能力。三是邀请汕头大学医学院及其附属医院为我县医务人员提供进修培训提供渠道，或通过派出医疗卫生技术人员对我县医务人员进行技术培训，并通过临床教学指导、开展门诊、教学查房、手术带教、学术讲座、指导新技术、新项目等形式驻点帮扶，培育建设优势特色专科。</v>
          </cell>
          <cell r="O559" t="str">
            <v>总体目标：
汕头大学医学院第二附属医院结对帮扶揭西县第二人民医院，结合两院实际情况，制订切实可行的帮扶计划，初步计划帮扶8个专科，派遣一批业务骨干到揭西县第二人民医院开展医疗业务帮扶和教学，接收一批医生到我院免费进修，把省级三级医院管理、专科建设、科研教学等先进经验平移至被帮扶医院。以规范化诊疗和新技术开展为抓手，扎实开展带教、示教、坐诊、查房、会诊、手术及专题讲座，推动先进经验和技术落地生根，使得被帮扶医院的综合实力稳步提升。
年度目标：
第二附属医院已与揭西县第二人民医院协商先对心血管内科、神经内科、</v>
          </cell>
          <cell r="P559" t="str">
            <v>根据拟派出队员的工资福利待遇</v>
          </cell>
          <cell r="Q559">
            <v>255</v>
          </cell>
          <cell r="R559">
            <v>15</v>
          </cell>
          <cell r="S559">
            <v>120</v>
          </cell>
          <cell r="T559">
            <v>120</v>
          </cell>
          <cell r="U559" t="str">
            <v>第二附属医院柴日升
15989830526
</v>
          </cell>
        </row>
        <row r="560">
          <cell r="N560" t="str">
            <v>希望建立汕头大学与揭西县棉湖第二中学、揭西县霖田高级中学定点联系帮扶机制、广东文艺职业学院与揭西县第一职业技术学校定点联系帮扶机制（合作开展中餐烹饪、幼儿保育等专业“三二分段”中高职贯通培养）。</v>
          </cell>
          <cell r="O560" t="str">
            <v>根据中学需求及安排，每年提供1-2场科普讲座或学生心理辅导讲座；面向中学开展大学生生活分享等课外实践活动。</v>
          </cell>
          <cell r="P560" t="str">
            <v>每年拟面向受帮扶的中学开展4场相关讲座活动，计划需要经费11960元。分别费用如下：4讲座课酬8000元，午餐补贴960元，交通费3000元。</v>
          </cell>
          <cell r="Q560">
            <v>2.472</v>
          </cell>
          <cell r="R560">
            <v>0.08</v>
          </cell>
          <cell r="S560">
            <v>1.196</v>
          </cell>
          <cell r="T560">
            <v>1.196</v>
          </cell>
          <cell r="U560" t="str">
            <v>招生就业处区豪光老师
86503365</v>
          </cell>
        </row>
        <row r="561">
          <cell r="N561" t="str">
            <v>结合省总工会有关政策文件和揭西县丰富的文旅资源，组织教职员工到揭西县开展春秋游活动，以及帮扶采购农产品。</v>
          </cell>
          <cell r="O561" t="str">
            <v>建设期内，每年组织教职工到揭西开展春秋游，预计上下半年各一次，规模为每次100人左右；帮扶采购农产品16.5万。</v>
          </cell>
        </row>
        <row r="561">
          <cell r="Q561">
            <v>129</v>
          </cell>
          <cell r="R561" t="str">
            <v>/</v>
          </cell>
          <cell r="S561">
            <v>64.5</v>
          </cell>
          <cell r="T561">
            <v>64.5</v>
          </cell>
          <cell r="U561" t="str">
            <v>校工会主席王小玲13711568608</v>
          </cell>
          <cell r="V561" t="str">
            <v>春秋游每年分两批，每批100人，去四天，共计48万。</v>
          </cell>
          <cell r="W561" t="str">
            <v>春秋游每年分两批，每批100人，去四天，共计48万。</v>
          </cell>
        </row>
        <row r="562">
          <cell r="N562" t="str">
            <v>与揭西县第一职业技术学校建立健全定点帮扶机制，开展含“三二分段”中高职贯通培养丶专业建设丶师资培训提升等合作共建项目。</v>
          </cell>
          <cell r="O562" t="str">
            <v>建设期内，与定向学校合作共建相关专业，为拓展当地人才培养的途径、方法提供新的选择。</v>
          </cell>
        </row>
        <row r="562">
          <cell r="Q562">
            <v>20</v>
          </cell>
          <cell r="R562" t="str">
            <v>/</v>
          </cell>
          <cell r="S562">
            <v>10</v>
          </cell>
          <cell r="T562">
            <v>10</v>
          </cell>
          <cell r="U562" t="str">
            <v>创新创业学院副院长姚逸芹13682249676
教务部长王沙莉13512739855</v>
          </cell>
        </row>
        <row r="563">
          <cell r="N563" t="str">
            <v>普宁市里湖镇挂牌成立东莞理工学院法律服务中心，以法学专业及社会工作学生为主体，专业老师及学校法律顾问团队为支持，为在校师生提供法律咨询和社工服务，代写法律文书等内容，并进一步依托法律援助中心培育有创新性和示范性的特色品牌项目和品牌活动。</v>
          </cell>
          <cell r="O563" t="str">
            <v>1.2023年底前，东莞理工学院里湖镇法律服务中心挂牌，邀请专家开展专题讲座。
2.2024年，开展“下沉式”法律服务工作，组建法治宣讲团，送法进镇，助力基层治理。
3.2025年，依托法律援助中心培育有创新性和示范性的特色品牌项目和品牌活动。</v>
          </cell>
          <cell r="P563" t="str">
            <v>活动开展，交通，食宿等开支</v>
          </cell>
          <cell r="Q563">
            <v>10</v>
          </cell>
          <cell r="R563">
            <v>2</v>
          </cell>
          <cell r="S563">
            <v>4</v>
          </cell>
          <cell r="T563">
            <v>4</v>
          </cell>
          <cell r="U563" t="str">
            <v>丁雅妮，校办法规科科员，15820214402</v>
          </cell>
        </row>
        <row r="564">
          <cell r="N564" t="str">
            <v>签约东莞理工教育集团成员校，开展基础教育帮扶。</v>
          </cell>
          <cell r="O564" t="str">
            <v>2024年：
1.组建专家团队进入对点学校诊断指导。2.开展管理骨干或教研骨干培训。举办一期2个成员校的管理骨干或教研骨干培训班，以“线上教学＋集中理论学习＋实践参访跟岗”等形式进行。3.开展“博士送课”活动。定期选派优秀博士团队、名师工作室主持人、优秀校长等人员送课到成员校。4.组织大学生到成员校开展实践实习、支教。
2025年
1.开展特色活动。发挥大学学科专业、科研、人才等优势，在成员校开展思政、艺术、体育、科创等特色活动。加强特色项目建设。2.信息化技术培训。为加强对教育工作者的信息化技术培训，将</v>
          </cell>
          <cell r="P564" t="str">
            <v>专家入校诊断、培训、博士送课及开展相关特色活动</v>
          </cell>
          <cell r="Q564">
            <v>40</v>
          </cell>
          <cell r="R564">
            <v>0</v>
          </cell>
          <cell r="S564">
            <v>20</v>
          </cell>
          <cell r="T564">
            <v>20</v>
          </cell>
          <cell r="U564" t="str">
            <v>顾志威，东莞理工教育集团总经理助理，13729901490</v>
          </cell>
        </row>
        <row r="565">
          <cell r="N565" t="str">
            <v>推动落实“百千万工程”，开展系列培训，主要对象是镇（街道）领导班子成员和副股级以上干部，镇级“百千万工程”指挥办全体工作人员，各村（社区）“两委”干部，村民小组长。</v>
          </cell>
          <cell r="O565" t="str">
            <v>在本年度内开展安排市级师资团队进行8次授课，并开展小组讨论，助力“百千万工程”深入人心。</v>
          </cell>
        </row>
        <row r="565">
          <cell r="Q565">
            <v>0</v>
          </cell>
        </row>
        <row r="565">
          <cell r="U565" t="str">
            <v>庞海全
组织统战部统战科科长 
17819001204
</v>
          </cell>
        </row>
        <row r="566">
          <cell r="N566" t="str">
            <v>组建学生“百千万工程”突击队，开展支教、普法等工作；组织学生开展社会调研，发挥学科优势，鼓励创业，助推科技创新成果落地。</v>
          </cell>
          <cell r="O566" t="str">
            <v>每年暑期开展大学生“百千万工程”突击队前往化州、徐闻各乡镇等地，助力乡村振兴服务。</v>
          </cell>
        </row>
        <row r="566">
          <cell r="Q566">
            <v>30</v>
          </cell>
          <cell r="R566">
            <v>10</v>
          </cell>
          <cell r="S566">
            <v>10</v>
          </cell>
          <cell r="T566">
            <v>10</v>
          </cell>
          <cell r="U566" t="str">
            <v>冯耀勇
 “双百行动”化州工作队队长
团委书记13580026543
</v>
          </cell>
        </row>
        <row r="567">
          <cell r="N567" t="str">
            <v>广泛开展暑期“三下乡”“展翅计划”、高校毕业生志愿服务乡村振兴行动等基层项目，组织青年师生深入化州各镇（街）开展调查研究、援教支教、普法宣传、未成年人保护、红色宣传教育、文艺演出等多形式志愿服务，助力我市乡风文明建设和基层治理工作。</v>
          </cell>
        </row>
        <row r="567">
          <cell r="U567" t="str">
            <v>易广（财贸学院副书记）
13751863513</v>
          </cell>
          <cell r="V567" t="str">
            <v>工作队副队长</v>
          </cell>
          <cell r="W567" t="str">
            <v>工作队副队长</v>
          </cell>
        </row>
        <row r="568">
          <cell r="N568" t="str">
            <v>当前，化州市荣获“两山”创新基地，正积极打造化北生态经济区，规划建设“EOD”项目，全域推进城镇生活污水处理设施建设等，借助广东轻工环境工程技术专业方面积累的先进经验，在化州市推进相关项目时给予技术指导。</v>
          </cell>
        </row>
        <row r="568">
          <cell r="U568" t="str">
            <v>易广（财贸学院副书记）
13751863513</v>
          </cell>
          <cell r="V568" t="str">
            <v>工作队副队长</v>
          </cell>
          <cell r="W568" t="str">
            <v>工作队副队长</v>
          </cell>
        </row>
        <row r="569">
          <cell r="N569" t="str">
            <v>以华南师范大学励儒高级中学华和华南师范大学附属信宜学校建设为契机，系统提升帮扶县基础教育质量，实现均衡发展
1.学科讲座与教师培训
2.教育实习
3.智慧课堂</v>
          </cell>
          <cell r="O569" t="str">
            <v>总体任务：系统提升信宜市基础教育质量
1.2024年开设学科讲座、建设专递课堂。
2.2025年将行知小院运行体系化、常态化</v>
          </cell>
          <cell r="P569" t="str">
            <v>200万元
（含当地资金）</v>
          </cell>
          <cell r="Q569">
            <v>200</v>
          </cell>
          <cell r="R569">
            <v>0</v>
          </cell>
          <cell r="S569" t="str">
            <v>100（含当地资金</v>
          </cell>
          <cell r="T569" t="str">
            <v>100（含当地资金</v>
          </cell>
          <cell r="U569" t="str">
            <v>崔惠斌
（服务队长）
13512754720</v>
          </cell>
          <cell r="V569" t="str">
            <v>希望有相关经费支持</v>
          </cell>
          <cell r="W569" t="str">
            <v>希望有相关经费支持</v>
          </cell>
        </row>
        <row r="570">
          <cell r="N570" t="str">
            <v>建设符合信宜实际的心理健康教育指导体系，为“百千万”工程顺利开展保驾护航</v>
          </cell>
          <cell r="O570" t="str">
            <v>总体任务：建成信宜市心理健康教育指导体系
1.2024年完成筹建与升级；2.2025年实现C证全覆盖；3.各年度均按实际安排教育实习</v>
          </cell>
          <cell r="P570" t="str">
            <v>50万元
（含当地资金）</v>
          </cell>
          <cell r="Q570">
            <v>50</v>
          </cell>
          <cell r="R570">
            <v>0</v>
          </cell>
          <cell r="S570" t="str">
            <v>25（含当地资金）</v>
          </cell>
          <cell r="T570" t="str">
            <v>25（含当地资金）</v>
          </cell>
          <cell r="U570" t="str">
            <v>崔惠斌
（服务队长）
13512754720</v>
          </cell>
          <cell r="V570" t="str">
            <v>希望有相关经费支持</v>
          </cell>
          <cell r="W570" t="str">
            <v>希望有相关经费支持</v>
          </cell>
        </row>
        <row r="571">
          <cell r="N571" t="str">
            <v>将留守儿童关爱和教育工作列为重要的民生工程，促进乡风文明建设</v>
          </cell>
          <cell r="O571" t="str">
            <v>总体任务：建成2个以上留守儿童托管中心
1.2023年建成1个
2.2024年建成1个</v>
          </cell>
          <cell r="P571" t="str">
            <v>1万元</v>
          </cell>
          <cell r="Q571">
            <v>2</v>
          </cell>
          <cell r="R571">
            <v>0</v>
          </cell>
          <cell r="S571">
            <v>0.5</v>
          </cell>
          <cell r="T571">
            <v>0.5</v>
          </cell>
          <cell r="U571" t="str">
            <v>马力（副处长）13828435136</v>
          </cell>
          <cell r="V571" t="str">
            <v>校内捐赠为主</v>
          </cell>
          <cell r="W571" t="str">
            <v>校内捐赠为主</v>
          </cell>
        </row>
        <row r="572">
          <cell r="N572" t="str">
            <v>
1.对接大埔县团委，调研大埔县暑期“三下乡”活动项目需求，列出项目清单。
2.根据大埔县暑期“三下乡”活动项目需求，整合校内专业资源，匹配相关专业指导教师，由指导教师带领学生团队赴大埔县各镇村开展暑期“三下乡”社会实践活动，每个团队实践时间不少于5天。
</v>
          </cell>
          <cell r="O572" t="str">
            <v>每年组织相关专业指导教师及大学生团队赴大埔县开展暑期“三下乡”活动。</v>
          </cell>
          <cell r="P572" t="str">
            <v>每年递增投入专项经费支持专业指导教师组织大学生赴大埔县开展暑期“三下乡”社会实践活动。</v>
          </cell>
          <cell r="Q572">
            <v>6</v>
          </cell>
          <cell r="R572">
            <v>1</v>
          </cell>
          <cell r="S572">
            <v>2</v>
          </cell>
          <cell r="T572">
            <v>3</v>
          </cell>
          <cell r="U572" t="str">
            <v>秦琨（专职团干）
15017500821</v>
          </cell>
        </row>
        <row r="573">
          <cell r="N573" t="str">
            <v>辅导增设经管类专业，争取搭建大埔职校和广金合作办学模式。</v>
          </cell>
          <cell r="O573" t="str">
            <v>大埔职校增设经管类专业，建立大埔职校和广金“3+2”分段合作办学模式</v>
          </cell>
          <cell r="P573" t="str">
            <v>1.田家炳高级职业学校有开设3十证书计算机应用、会计事务专业高考班，40万；
2.相应专业进行拟探索搭建合作办学模式，20万；
3.学历深造搭建合作平台。20万。
主要用于课酬与差旅费。</v>
          </cell>
          <cell r="Q573">
            <v>80</v>
          </cell>
        </row>
        <row r="573">
          <cell r="S573">
            <v>40</v>
          </cell>
          <cell r="T573">
            <v>40</v>
          </cell>
          <cell r="U573" t="str">
            <v>刘薇（广东金融学院继续教育学院党总支书记），13535017289</v>
          </cell>
        </row>
        <row r="574">
          <cell r="N574" t="str">
            <v>1、依托驻镇帮镇扶村工作队，加大对大麻镇帮扶力度，进一步论证帮扶项目；
2、支持北埔村环湖路灯项目开展；
3、支持北埔村开展赤膊房攻坚美化行动；
4、加强教育帮扶，定期组织大麻镇中小学生教师参加培训；
5、开展助学活动，为大麻中小学生设置助学金。</v>
          </cell>
          <cell r="O574" t="str">
            <v>1、加大对大麻镇帮扶力度，论证帮扶新项目；
2、2023年完成北埔村环湖路灯项目；
3、2023年完成北埔村赤膊房攻坚美化行动项目；
4、2024年开始组织大麻镇中小学生教师参加培训；
5、2024年面向大麻镇脱贫户学子和事实无人抚养儿童，设置助学金。</v>
          </cell>
          <cell r="P574" t="str">
            <v>1.2023年完成北埔村环湖路灯项目，15万；
2.2023年完成北埔村赤膊房攻坚美化行动项目，15万；
3.加强基础教育帮扶，20万；
4.设置助学金，20万</v>
          </cell>
          <cell r="Q574">
            <v>70</v>
          </cell>
          <cell r="R574">
            <v>30</v>
          </cell>
          <cell r="S574">
            <v>15</v>
          </cell>
          <cell r="T574">
            <v>15</v>
          </cell>
          <cell r="U574" t="str">
            <v>钟子斌（广东金融学院财新学院党委副书记），13760848364</v>
          </cell>
        </row>
        <row r="575">
          <cell r="N575" t="str">
            <v>1.精准帮教个案帮扶计划通过探访或电话等方式联系罪错未成年人家长、亲属、老师和承办案件的民警、检察官等相关人员，全面了解罪错未成年人的情况，形成社会调查报告，拟定帮教方案。
2.未成年受害人帮扶计划为刑事案件中的未成年受害人提供帮扶，包括心理疏导，引导其早日走出案件阴影，重获新生。
3.家庭亲职教育计划为帮教对象或遭受侵害的未成年人及其家长开展心理疏导、自我保护知识宣传、家庭教育服务及沟通技巧提升等服务，为家长教育引导未成年人提供一定的理论指导、方法传授。
4.罪错未成年人志愿服务计划积极链接社会资源，及</v>
          </cell>
          <cell r="O575" t="str">
            <v>1. 乡村公共法律服务网络全覆盖工程：加强丰顺县公共法律服务平台建设、补齐乡村公共法律服务短板，为乡村群众提供及时便捷、优质高效的“一站式”公共法律服务。
2. 习近平法治思想铸魂工程：丰顺县与嘉应学院联合在丰顺县法治文化公园融合打造习近平法治思想学习宣传阵地，推动习近平法治思想宣传教育走深走实。
3. 法治创新工程：“服务千百万”法治创新项目选送党建创新大赛，依托嘉应学院师资力量对项目进行专业指导，力争在省“先锋杯”党建创新大赛收获佳绩，展示丰顺苏区法治项目成果。
4.法治政府示范创建孵化工程：指导丰顺</v>
          </cell>
          <cell r="P575" t="str">
            <v>1. 乡村公共法律服务网络全覆盖工程16个镇（项目预算：100万元；完成时间：2027年底前。依据：丰顺县司法局需求表）
2. 习近平法治思想铸魂工程（项目预算：100万元；完成时间：2027年底前。依据：丰顺县司法局、检察院需求表）
3. 法治创新工程：项目预算：30万元；完成时间：2024年底前。依据：丰顺县公检法司需求表）
4.法治政府示范创建孵化工程：指导丰顺县司法局拟申报创建项目1个。（项目预算：50万元；完成时间：2025年底前。依据：丰顺县司法局需求表）
5.法学类学生雏鹰翱翔工程：提供住宿</v>
          </cell>
          <cell r="Q575">
            <v>450</v>
          </cell>
          <cell r="R575">
            <v>1</v>
          </cell>
          <cell r="S575">
            <v>225</v>
          </cell>
          <cell r="T575">
            <v>224</v>
          </cell>
          <cell r="U575" t="str">
            <v>陶叡，嘉应学院政法学院，教授，13539190178</v>
          </cell>
        </row>
        <row r="576">
          <cell r="N576" t="str">
            <v>每年组织教师来丰开展教学经验交流，开展短视频制作和电商培训，双方合作共建直播平台。</v>
          </cell>
          <cell r="O576" t="str">
            <v>2023年度：组织教师到丰顺县职业技术学校调研，了解职业教育师资和毕业生就业情况。
2024年度：组织教师开展教学经验交流，开展短视频制作和电商培训。组织学生参加教学实践活动。
2025年：组织教师指导职业技术学校建设直播平台。</v>
          </cell>
          <cell r="P576" t="str">
            <v>1. 调研、交流、建设预算每年10万；
2. 按每次实践教学活动预计35人计算，同时按5天理科生产实习标准（12 元/天·生）计算，相关学院前往实践教学基地进行实践活动的经费预算每年预计约6.3万元。</v>
          </cell>
          <cell r="Q576">
            <v>48.9</v>
          </cell>
          <cell r="R576">
            <v>16.3</v>
          </cell>
          <cell r="S576">
            <v>16.3</v>
          </cell>
          <cell r="T576">
            <v>16.3</v>
          </cell>
          <cell r="U576" t="str">
            <v>教务部副部长叶远兰，13826089972</v>
          </cell>
        </row>
        <row r="577">
          <cell r="N577" t="str">
            <v>嘉应学院派出普外科、妇产科、麻醉科、康复理疗科专家到丰顺县第二人民医院（留隍镇中心卫生院）帮扶：1.建立业务指导和技术支持机制，附属医院在普外科、妇产科、麻醉科、康复理疗科当中的常见病、多发病及慢性病的治疗技术和适宜技术中筛选适宜丰顺县第二人民医院开展的诊疗项目，指导丰顺县第二人民医院实施并推广。
2.附属医院优先接纳丰顺县第二人民医院医护人员到医院进行临床培训及进修，为临床培训创造便利条件。
3.实行双向转诊制度，丰顺县第二人民医院在病人知情同意的基础上将业务对口病人优先送入附属医院优势专科，如胸外科、</v>
          </cell>
          <cell r="O577" t="str">
            <v>扩大双方在区域的影响力，促进双方共同发展，提升双方医院的知名度、品牌度，共同提高医疗技术和服务水平，更好地为当地百姓服务，造福一方百姓，达到双赢目标。
2024年1月至2025年12月：搭建院科两级交流平台，双方院部领导层面及科室层面建立沟通联系渠道，两年时间打基础，附属医院各科专家通过每月2次的手术示教、教学查房、疑难病例讨论、死亡病例讨论、教学讲座等方式传帮带丰顺县第二人民医院（留隍镇中心卫生院）的对应科室的医务人员。根据帮扶对象需求，确定慢性阑尾炎、胆囊结石、腹股沟疝等数个病种开展腔镜手术，不定期派</v>
          </cell>
          <cell r="P577" t="str">
            <v>每年派8-10个高级职称专家帮扶，专家劳务费、差旅费、培训费、资料费、义诊药品、远程医疗网络平台搭建费用及物资共200万元/年</v>
          </cell>
          <cell r="Q577">
            <v>401</v>
          </cell>
          <cell r="R577">
            <v>1</v>
          </cell>
          <cell r="S577">
            <v>200</v>
          </cell>
          <cell r="T577">
            <v>200</v>
          </cell>
          <cell r="U577" t="str">
            <v>丘媚妮（嘉应学院医学院附属医院副院长），13509091939</v>
          </cell>
        </row>
        <row r="578">
          <cell r="N578" t="str">
            <v>1.普法百灵鸟计划：分批次（每期约100人）对普法百灵鸟（即普法宣传员、普法志愿者）进行法治专业素养提升培训。（完成时间：2025年底前）
2.基层法治人才提升工程：分批次对基层法治人才（即法律明白人，学法用法示范户、法治带头人、村干部）进行培训。（完成时间：2026年底前）
3.国家机关法律工作者能力提升工程：分批次对公职律师、行政执法人员、行政复议工作人员、社区矫正工作人员、法律援助工作人员、公证员等进行政治素质和业务能力提升培训。（完成时间：2027年底前）
4.社会工作者能力提升工程：分批次对从事</v>
          </cell>
          <cell r="O578" t="str">
            <v>1.从2023年11月至2027年12月，让丰顺县全县至少1500名法律从业者参与培训，并使其活跃度相比以往提升20%以上。
2.健全“法律明白人”、“农村学法用法示范户”、“法治带头人”培养工作的长效机制。
3.提升村干部法治意识，筑牢村干部的现代法治思维，提升其基层治理的能力。</v>
          </cell>
          <cell r="P578" t="str">
            <v>1.普法百灵鸟计划：（项目预算：50万元，依据：丰顺县司法局需求表）2.基层法治人才提升工程：分批次对基层法治人才（即法律明白人，学法用法示范户、法治带头人、村干部）进行培训。（项目预算：100万元；依据：丰顺县公检法司需求表）
3.国家机关法律工作者能力提升工程：分批次对公职律师、行政执法人员、行政复议工作人员、社区矫正工作人员、法律援助工作人员、公证员等进行政治素质和业务能力提升培训。（项目预算：100万元；依据：丰顺县公检法司需求表）
4.社会工作者能力提升工程：分批次对从事社区矫正、禁毒戒毒、未成</v>
          </cell>
          <cell r="Q578">
            <v>300</v>
          </cell>
          <cell r="R578">
            <v>1</v>
          </cell>
          <cell r="S578">
            <v>150</v>
          </cell>
          <cell r="T578">
            <v>149</v>
          </cell>
          <cell r="U578" t="str">
            <v>廖劲敏，嘉应学院政法学院副院长，13823859166</v>
          </cell>
        </row>
        <row r="579">
          <cell r="N579" t="str">
            <v>充分发挥学校师范专业资源优势，实现高等教育反哺基础教育，开展送教下乡；帮助丰顺县开展中小学教师培训，为职校培训“双师型”教师；每年选派优秀师范生到丰顺县中小学援教支教。</v>
          </cell>
          <cell r="O579" t="str">
            <v>对丰顺县全域开展中小学（幼儿园）教师、校（园）长学科教学科研、管理能力提升培训教师530人次；以语言文字为主送教下乡，为乡村青年、村干部开展普通话标准训练，提升普通话水平，经典诵读、规范汉字等知识讲座送到乡村中小学校，提升乡村教师、学生的诵读水平；开展新春书写春联送春联活动，丰富乡村节日气氛，营造幸福和谐氛围；每年派实习生支教援教；开展艺术下乡村送“美”活动，为乡村妇女儿童开设艺术活动与课程，开展乡村社会美育。</v>
          </cell>
          <cell r="P579" t="str">
            <v>1.开展支教援交所需要的交通、差旅、工具材料等预算12万元；
2.村环境文化提升和艺术下乡活动开展8万元；
3.项目开展派出工作人员保险等费用1万元；
4.师范生援教支教经费50万元。</v>
          </cell>
          <cell r="Q579">
            <v>21</v>
          </cell>
          <cell r="R579">
            <v>1</v>
          </cell>
          <cell r="S579">
            <v>10</v>
          </cell>
          <cell r="T579">
            <v>10</v>
          </cell>
          <cell r="U579" t="str">
            <v>林爱芳（嘉应学院教师教育发展中心执行主任）电话13825985586</v>
          </cell>
        </row>
        <row r="580">
          <cell r="N580" t="str">
            <v>每年推荐10-20人到丰顺就业；每年邀请丰顺当地企事业单位参加学校专场招聘会；与相关企业建立深度合作，签订战略框架协议</v>
          </cell>
          <cell r="O580" t="str">
            <v>2023年度：推荐10-20人到丰顺就业；每年邀请丰顺当地企事业单位参加学校专场招聘会；与相关企业建立深度合作，签订战略框架协议。
2024年度：推荐10-20人到丰顺就业；每年邀请丰顺当地企事业单位参加学校专场招聘会；与相关企业建立深度合作，签订战略框架协议。
2025年度：推荐10-20人到丰顺就业；每年邀请丰顺当地企事业单位参加学校专场招聘会；与相关企业建立深度合作，签订战略框架协议。</v>
          </cell>
          <cell r="P580" t="str">
            <v>1.每年规划四场线下聘会，每场邀请梅州不少于两家企业参会，招聘会布展、策划、工作餐等，每场次预算600元，年度总计2400元。
2.每年规划两次到梅州访企拓岗，每次预算10000元，年度总计20000元。
3.每年规划一次企业到校交流签约座谈会，每次预算10000元，年度总计10000元。</v>
          </cell>
          <cell r="Q580">
            <v>9.72</v>
          </cell>
          <cell r="R580">
            <v>3.24</v>
          </cell>
          <cell r="S580">
            <v>3.24</v>
          </cell>
          <cell r="T580">
            <v>3.24</v>
          </cell>
          <cell r="U580" t="str">
            <v>学生工作部就业中心教师梁开华，18929733523</v>
          </cell>
        </row>
        <row r="581">
          <cell r="N581" t="str">
            <v>计划每月围绕以下主题开展一至两次义诊活动，实现丰顺县各乡镇全覆盖。
1. 健康体检。为居民量血压、测血糖、测尿酸、测视力等，并提供艾灸、推拿等服务。医生为前来就诊患者免费义诊。
2. 慢性病防治宣教。针对高血压、糖尿病、高血脂、高尿酸血症等常见疾病，开展小讲课，发放宣传册，让居民改变不良生活习惯，做到未病先防、已病防变。
3. 安全用药宣传。围绕用药安全十大原则、青少年用药特点、用药注意事项、防止易成瘾药物的滥用、毒品的危害等五个方面进行宣讲，为当地居民普及安全用药知识，并发放常见备用药物的家庭药箱，回收</v>
          </cell>
          <cell r="O581" t="str">
            <v>1.提高居民健康素养。通过义诊、健康宣教等为群众提供医疗、预防、保健等咨询服务，提高群众对慢性病防治、安全用药、急救知识、近视防控、膳食营养、安全用妆等知识的掌握，提升丰顺县村镇居民健康素养，助推“健康中国”的贯彻落实。
2.助力医学人才培养。让学生能充分运用所学医学专业技术知识参与社会实践活动，既能巩固专业知识，提高实践能力和组织管理能力，又能增强社会责任感，提高为人民健康服务的意识。这将为培养知行合一，全面发展的医学人才做出贡献。
3.树立文明新风尚。充分发挥各乡镇新时代文明实践所（站）贴近群众生活的</v>
          </cell>
          <cell r="P581" t="str">
            <v>1.每次参与志愿活动人数40人左右，每次活动需要的交通、差旅以及保险需6000元，总共15万元;
2.开展活动所需物资比如用于急救技能培训模型、血压计、血糖仪、家庭常用药发放等，总共8万元;
3.组织专家对志愿服务队进行培训以及分批次对各乡镇村委干部进行急救技能培训，食宿交通授课劳务等费用10万元。</v>
          </cell>
          <cell r="Q581">
            <v>33</v>
          </cell>
          <cell r="R581">
            <v>1</v>
          </cell>
          <cell r="S581">
            <v>16</v>
          </cell>
          <cell r="T581">
            <v>16</v>
          </cell>
          <cell r="U581" t="str">
            <v>周晓增（医学院团委书记），13750592552</v>
          </cell>
        </row>
        <row r="582">
          <cell r="N582" t="str">
            <v>开展基层支部结对共建活动</v>
          </cell>
          <cell r="O582" t="str">
            <v>与帮扶地平远县相关支部开展党建共建6次活动</v>
          </cell>
          <cell r="P582">
            <v>24</v>
          </cell>
          <cell r="Q582">
            <v>24</v>
          </cell>
        </row>
        <row r="582">
          <cell r="S582">
            <v>12</v>
          </cell>
          <cell r="T582">
            <v>12</v>
          </cell>
          <cell r="U582" t="str">
            <v>广州大学6个优秀支部</v>
          </cell>
        </row>
        <row r="583">
          <cell r="N583" t="str">
            <v>开展广州大学附属中学学生研学活动。</v>
          </cell>
          <cell r="O583" t="str">
            <v>广州大学附属中学不定期派学生到平远县开展研学活动，平远县在制定研学方案、沟通后勤保障方面提供帮助，确保研学活动成功举行。</v>
          </cell>
        </row>
        <row r="583">
          <cell r="U583" t="str">
            <v>凌恒辉（平远县教育局党组副书记）13727619002                   郭春曦（广州大学附属中学教研所主任）18926260075</v>
          </cell>
        </row>
        <row r="584">
          <cell r="N584" t="str">
            <v>借助广州大学附属中学办学资源，结对帮扶平远中学提升学校治理水平，强化师资培养，提高学校教学教研能力和教育质量。</v>
          </cell>
          <cell r="O584" t="str">
            <v>总体目标：1.帮助平远中学健全规章制度、制定发展规划、完善治理体系；2.平远中学每年选派2名管理人员（副校长和处室主任）到广大附中跟岗锻炼；3.平远中学选派9个高考学科科组长（备课组长）与广大附中科组长结成师徒关系，选派高考学科老师到广大附中跟岗学习；4.建立广大附中与平远中学高考各学科微信交流群，广大附中向平远中学分享高考资源；5.广大附中选派高考学科骨干教师到平远中学现场作高考备考指导，通过视频方式邀请平远中学高考学科教师参与广大附中各学科备考会议；6.广大附中选派各学科名师到平远中学为尖优生开展专题</v>
          </cell>
        </row>
        <row r="584">
          <cell r="U584" t="str">
            <v>黄宏山（平远中学副校长）13751957900           郭春曦（广州大学附属中学教研所主任）18926260075</v>
          </cell>
        </row>
        <row r="585">
          <cell r="N585" t="str">
            <v>借助广州大学附属中学办学资源，结对帮扶铁民中学开展特色办学，提高教育教学水平。</v>
          </cell>
          <cell r="O585" t="str">
            <v>总体目标：1.广大附中帮助指导铁民中学筹建“少年国防班”；2.铁民中学选派1-2名骨干教师到广大附中跟岗学习1周；3.广大附中给予铁民中学适当的教学物资捐赠。</v>
          </cell>
        </row>
        <row r="585">
          <cell r="U585" t="str">
            <v>凌宏文（铁民中学校长）13727621225          郭春曦（广州大学附属中学教研所主任）18926260075</v>
          </cell>
        </row>
        <row r="586">
          <cell r="N586" t="str">
            <v>开展两所高校在校大学生付平远县开展“三下乡”社会实践活动。</v>
          </cell>
          <cell r="O586" t="str">
            <v>以“学生组队申报、学院整合统筹”为原则，从“院、系（专业）、团支部”等不同层面出发，组建社会实践团队到平远参与红色研学、文艺传播、公益课堂、困难帮扶、科技支农、科普宣讲、产业发展调研等多种形式的“三下乡”社会实践活动各1场次。</v>
          </cell>
          <cell r="P586">
            <v>20</v>
          </cell>
          <cell r="Q586">
            <v>20</v>
          </cell>
        </row>
        <row r="586">
          <cell r="S586">
            <v>10</v>
          </cell>
          <cell r="T586">
            <v>10</v>
          </cell>
          <cell r="U586" t="str">
            <v>凌洁（平远团县委副书记）13723679186      李恒（广州大学团委副书记）18816799701      黄洁琼（广东邮电职业技术学院）18988970128</v>
          </cell>
        </row>
        <row r="587">
          <cell r="N587" t="str">
            <v>到平远县开展艺术演出活动。</v>
          </cell>
          <cell r="O587" t="str">
            <v>依托高校艺术专业资源，广大、广邮联合组织一场专业师生团队“送戏下乡”到平远县活动，丰富群众精神文化生活，促进文明创建和文明培育。</v>
          </cell>
          <cell r="P587">
            <v>10</v>
          </cell>
          <cell r="Q587">
            <v>10</v>
          </cell>
        </row>
        <row r="587">
          <cell r="S587">
            <v>5</v>
          </cell>
          <cell r="T587">
            <v>5</v>
          </cell>
          <cell r="U587" t="str">
            <v>姚怡15007534514赖典华
18814098847刘媛
15914906896（县文广旅体局、相关镇）黄洁琼（广邮）  18988970128 广大李恒18816799701</v>
          </cell>
        </row>
        <row r="588">
          <cell r="N588" t="str">
            <v>通过培训带教、义诊支医等方式，帮助华城镇中心卫生院提升基础医疗水平、中医针灸推拿技术、基本公共预防等服务质量。</v>
          </cell>
          <cell r="O588" t="str">
            <v>1.2023-2027年，依据华城医院所需，每年组织2次以上医疗专家团队培训、带教、中医适宜技术、公共预防知识、科研能力提升等方面活动。组织大学生社会实践团队，开展支医义诊活动。
2.2027年，助力中心卫生院实现合理分级诊疗目标、提升医务人员水平。
3.华城医院两年内成功定级二甲医院。</v>
          </cell>
          <cell r="P588" t="str">
            <v>按照南方医科大学薪酬发放标准发放。按一名专家半天授课2800元标准，每年邀请不低于20次课。学生实践活动每人每天费用计100元，按每年不低于100人计算。</v>
          </cell>
          <cell r="Q588">
            <v>14.2</v>
          </cell>
          <cell r="R588">
            <v>1</v>
          </cell>
          <cell r="S588">
            <v>6.6</v>
          </cell>
          <cell r="T588">
            <v>6.6</v>
          </cell>
          <cell r="U588" t="str">
            <v>刘克荣（南方医科大学驻县服务队队长）
18665000885</v>
          </cell>
        </row>
        <row r="589">
          <cell r="N589" t="str">
            <v>1、通过五华县水寨中学、高级中学挂牌南方医科大学、广州体育学院“优质生源基地”，促进两所高校优质教育资源向挂牌高中倾斜。
2、两校每年选拔30至50名符合条件的在校生、实习教师，到五华县受援学校开展支教、实习等活动，承担教育教学、学生辅导、校内课后服务等工作。
3、南方医科大学、广州体育学院每年通过讲学送教、教育教学课题研究、教学资源共享等多种形式组织对口帮扶学校教师开展培训，提升教师的教学水平。</v>
          </cell>
          <cell r="O589" t="str">
            <v>1.2023-2024年试点，组织提升教育技术、科学研究培训示范培训班。2025-2026组织县域骨干教师培训全覆盖；2027年，总结培训经验。
2.2024-2027年，组织暑期大学生社会实践活动。在1个典型镇1、6个典型村覆盖的基础上，引导大学生关注三农、关注乡村振兴。
4.2024-2027年，组织广州体育学院学生到五华实习、支教。每年学生人数30-50人。
5.2023-2024年，以重点中学为切入点，探索共建模式；2025-2027年，县域中小学体育骨干教师培训全覆盖。
通五年共建，进一步提高县</v>
          </cell>
          <cell r="P589" t="str">
            <v>按照南方医科大学、广州体学院薪酬发放标准发放。</v>
          </cell>
          <cell r="Q589">
            <v>33</v>
          </cell>
          <cell r="R589">
            <v>3</v>
          </cell>
          <cell r="S589">
            <v>15</v>
          </cell>
          <cell r="T589">
            <v>15</v>
          </cell>
          <cell r="U589" t="str">
            <v>刘克荣（南方医科大学驻县服务队队长）
18665000885
雷  伟（广州体育学院驻县服务队副队长）
13798106844</v>
          </cell>
        </row>
        <row r="590">
          <cell r="N590" t="str">
            <v>派出心理健康教育方面的专家团队，对五华县中小学、幼儿园心理健康工作相关教师开展培训，对县域中小学师生进行心理健康筛查，以华城镇师生、老年人等群体作为重点，开展心理健康培训和筛查 ；在五华县中小学校，协助打造标准心理辅导室。
</v>
          </cell>
          <cell r="O590" t="str">
            <v>1.2024年完成五华心理健康教师骨干教师示范班培训，对千名教师开展心理健康筛查。对华城镇师生、老年人等群体进行调研摸底。
2.2024年，完成指导县域高中心理辅导室建设。
2.2025-2026年，逐步对五华典型镇、典型村学校师生进行健康筛查。
3.2027年，对县域师生心理健康情况开展筛查，覆盖率超过80%。</v>
          </cell>
          <cell r="P590" t="str">
            <v>按照南方医科大学薪酬发放标准发放。按一名专家半天授课2800元标准，每年邀请不低于30次课。学生实践活动每人每天费用计100元，按每年不低于100人次计算。</v>
          </cell>
          <cell r="Q590">
            <v>25.2</v>
          </cell>
          <cell r="R590">
            <v>6</v>
          </cell>
          <cell r="S590">
            <v>9.6</v>
          </cell>
          <cell r="T590">
            <v>9.6</v>
          </cell>
          <cell r="U590" t="str">
            <v>刘克荣（南方医科大学驻县服务队队长）
18665000885</v>
          </cell>
        </row>
        <row r="591">
          <cell r="N591" t="str">
            <v>1.发挥南方医科大学附属医院医疗资源优势，采取院院结对模式，积极帮扶县人民医院、县中医院、县妇幼保健院，力争在5年内助力县人民医院创建三级医院；
2.通过派驻专家定点帮扶，重点加强县人民医院心内科、消化内科、胃肠外科，县中医院脑病科（脑血管病）、泌尿外科、肿瘤科，县妇幼保健院妇产科等专科建设，加快提升专科技术水平；
3.采取专科联盟、柔性派驻专家、名医工作室、现场带教、授课、会诊等专科共建和帮扶形式，帮助县级医院开展新技术、新疗法，拓展医疗业务；
4.借助远程医疗平台，开展远程会诊、讲学、专科视频培训等，</v>
          </cell>
          <cell r="O591" t="str">
            <v>1.2024-2027年，学校附属医院持续派驻专家到县人民医院、中医院、妇幼保健院等医院开展帮扶共建，按照每年重点支持1-2个专科的目标，逐步共建。 
2.2023-2027年组织附属医院开展支医义诊活动，每年不少于1次。
3.2024-2027年，组织大学附属医院专家到县域共建医院授课，讲授医院管理、医疗技术等，合计6场以上。
4.2024-2027年，以驻点、柔性派驻专家、名医工作室等方式支持县域医院医疗服务水平提升，合计每年6人以上。
5.2024年，共建医院远程诊疗系统上线服务。
6.2027年，</v>
          </cell>
          <cell r="P591" t="str">
            <v>按一名专家半天授课2800元标准，每年邀请不低于50次课。</v>
          </cell>
          <cell r="Q591">
            <v>29.4</v>
          </cell>
          <cell r="R591">
            <v>1.4</v>
          </cell>
          <cell r="S591">
            <v>14</v>
          </cell>
          <cell r="T591">
            <v>14</v>
          </cell>
          <cell r="U591" t="str">
            <v>刘克荣（南方医科大学驻县服务队队长）
18665000885</v>
          </cell>
        </row>
        <row r="592">
          <cell r="N592" t="str">
            <v>1.探索广东财经大学、番禺职业技术学院与兴宁高级技工学校幼儿教育、电子商务等专业建立中高职衔接，实施三二分段联合办学。结合兴宁发展产业，支持兴宁高级技工学校医疗器械制造与维修重点专业、无人机应用技术特色专业建设。
2.实施素质提升行动，依托广东财经大学、番禺职业技术学院教育资源优势，支持青年干部职工人才提升学历。</v>
          </cell>
          <cell r="O592" t="str">
            <v>建设综合性校地合作实践基地和服务站点，不断链接各类要素，探索多元主体、多方联动、多措并举的校地合作长效机制。</v>
          </cell>
          <cell r="P592" t="str">
            <v>按冲补强年均30万</v>
          </cell>
          <cell r="Q592">
            <v>6</v>
          </cell>
          <cell r="R592">
            <v>2</v>
          </cell>
          <cell r="S592">
            <v>2</v>
          </cell>
          <cell r="T592">
            <v>2</v>
          </cell>
          <cell r="U592" t="str">
            <v>广东财经大学继续教育学院党总支
书记蔡楷有13503049361</v>
          </cell>
        </row>
        <row r="593">
          <cell r="N593" t="str">
            <v>1.实训场室建设，包括医学基础实训室、制造基础实训室、制造工艺实训室、光电技术实训室、医疗设备典型机械综合实训室；2.专业实训设备购置；3.师资培训；4.专业课程建设等。</v>
          </cell>
          <cell r="O593" t="str">
            <v>支持兴宁高级技工学校建设医疗器械制造与维修重点专业，包括实训场室建设、专业实训设备购置、师资培训、专业课程建设等。</v>
          </cell>
          <cell r="P593" t="str">
            <v>按冲补强年均30万</v>
          </cell>
          <cell r="Q593">
            <v>9</v>
          </cell>
          <cell r="R593">
            <v>3</v>
          </cell>
          <cell r="S593">
            <v>3</v>
          </cell>
          <cell r="T593">
            <v>3</v>
          </cell>
          <cell r="U593" t="str">
            <v>“双百行动”兴宁服务工作队队长林可
13602220037</v>
          </cell>
        </row>
        <row r="594">
          <cell r="N594" t="str">
            <v>发挥高校人才资源优势，强化教育帮扶，组织广大师生利用“三下乡”开展送教下乡和支教援教活动，为基层提供优质教育资源，助力我县基础教育高质量发展。</v>
          </cell>
          <cell r="O594" t="str">
            <v>1学期中组织3-4次学生社会实践
2暑假期间组织2-3支志愿服务队开展义教义诊
3组织学生创新创业团队与当地企业合作</v>
          </cell>
          <cell r="P594" t="str">
            <v>1学期中组织3-4次学生社会实践，交通费4000元，物料费3000元。
2暑假期间组织2-3支志愿服务队开展义教义诊，交通费3000元。
3组织学生创新创业团队与当地企业合作。调研交通费2000元。</v>
          </cell>
          <cell r="Q594">
            <v>9.6</v>
          </cell>
          <cell r="R594">
            <v>3.2</v>
          </cell>
          <cell r="S594">
            <v>3.2</v>
          </cell>
          <cell r="T594">
            <v>3.2</v>
          </cell>
          <cell r="U594" t="str">
            <v>王烁13824424119</v>
          </cell>
        </row>
        <row r="595">
          <cell r="N595" t="str">
            <v>1.借助高校应用心理学专业优势，定期派遣专家团队进校园开展心理健康宣讲和教师心理健康业务培训；
2.对全县在校的八类特殊学生（单亲、留守、重组、孤儿、心理问题、重大变故、网瘾、严重不良行为等）进行关爱与帮扶；
3.安排专家团队配合校外未成年人心理辅导站和“春风工作站”开展团体辅导，减少青少年心理健康问题。</v>
          </cell>
          <cell r="O595" t="str">
            <v>加强佛冈县中小学学生心理辅导，培养学生健康心理。
1、2023年，专家团队进校园（分学段）开展青春期心理健康教育讲座，2-3次；
2、2024年-2025年，建立心理辅导站3-5个，进行常态化心理辅导。一方面指导学校的兼职心理老师有效开展心理个案辅导；另一方面，对校园里八类中需要特殊关注的学生进行心理个案辅导。
</v>
          </cell>
          <cell r="P595" t="str">
            <v>1.心理健康宣讲3次，派专家3-6人，交通费1400元，宣传资料费800元。
2.团体心理督导2次，派专家2人，交通费1400元，材料费500元。
3.学生社会实践教学基地考察和签约2次，交通费1400元，材料费500元。</v>
          </cell>
          <cell r="Q595">
            <v>4.5</v>
          </cell>
          <cell r="R595">
            <v>1.5</v>
          </cell>
          <cell r="S595">
            <v>1.5</v>
          </cell>
          <cell r="T595">
            <v>1.5</v>
          </cell>
          <cell r="U595" t="str">
            <v>林海星13922118922
郝宏伟13380067288</v>
          </cell>
        </row>
        <row r="596">
          <cell r="N596" t="str">
            <v>1.开展中医药健康文化“进农村、进社区、进校园”活动，通过举办科普讲座、免费健康检查及诊疗等活动，指导树立健康的生活观念，让佛冈基层群众在“家门口”就能享受到全省的优质医疗资源；
2.组织专家团队指导中小学在校园内试点建设中草药种植劳动实践基地，引导学生科学种植，弘扬中医药传统文化，提升学生中医药健康文化素养。</v>
          </cell>
          <cell r="O596" t="str">
            <v>传承发扬中医药文化。
1、2023年-2024年，开展中医药健康文化“进农村、进社区、进校园”活动多场，免费健康检查及诊疗等活动，指导树立健康的生活观念；
2、组织专家团队指导城东中学及水头镇两所小学在校园内试点建设中草药种植劳动实践基地，引导学生科学种植，弘扬中医药传统文化，提升学生中医药健康文化素养。
3、2024-2025年建立佛冈县示范性中医药科普文化传播基地。
</v>
          </cell>
          <cell r="P596" t="str">
            <v>经费情况:1.建药圃经费，宣传kt板约200平方20000元，种苗15000，花盆等5000元。
2.4次中医药文化进校园宣讲约8000元，一次三下活动约10000元。
总经费大概56000元。经费情况:1.建药圃经费，宣传kt板约200平方20000元，种苗15000，花盆等5000元。
2.4次中医药文化进校园宣讲约8000元，一次三下活动约10000元。
总经费大概56000元。</v>
          </cell>
          <cell r="Q596">
            <v>15</v>
          </cell>
          <cell r="R596">
            <v>5</v>
          </cell>
          <cell r="S596">
            <v>5</v>
          </cell>
          <cell r="T596">
            <v>5</v>
          </cell>
          <cell r="U596" t="str">
            <v>罗向晗13631470149</v>
          </cell>
        </row>
        <row r="597">
          <cell r="N597" t="str">
            <v>内容：对连南少数民族文化进行全面深入研究，突出文化优势和特色，由专业团队，提供项目支持资金，结合当前旅游趋势和广大游客需求，有针对性的制定文旅IP创建方案。需要同步做好交通、停车、食宿、休闲等配套设施，结合药浴的配套开发，打造周末旅游踏青、拍照打卡、休闲康养等一体综合高质量旅行圈。
落实举措：制定文旅IP创建方案。
</v>
          </cell>
          <cell r="O597" t="str">
            <v>2023年：1、对接需求，设想工作方向；2.组建团队，深入调研；3、因地制宜，结合调研的结论，编制IP打造方案，制定具体的运营模式；                                            2024年：1、与调研结合，搜集当地的一些民俗故事及特色瑶族文化故事，结合IP打造讲话非遗文化故事 2、依据一些民族神秘图腾，结合图腾造型寓意，再创作相关的文化几何图形，进一步对图形萌化，设计出独特的IP形象，突出民族特色。</v>
          </cell>
          <cell r="P597" t="str">
            <v>合计60220元
1、预计开展3次调研，每次调研10人，2天行程，总费用为10000/趟*3=30000元。
每次租车费用1500/天*2=3000元，伙食补助费100/人/天*2*10=2000元，住宿费400/人/间*11=4400元，意外险10元/人*10人=100元，其他费用500元。                                       2、品牌包装设计市场价一套约2000元，标志设计市场价800-3000元不等: APP界面设计市场价约8000元一套。各设计一套合计约10</v>
          </cell>
          <cell r="Q597">
            <v>6.022</v>
          </cell>
        </row>
        <row r="597">
          <cell r="S597">
            <v>6.022</v>
          </cell>
        </row>
        <row r="597">
          <cell r="U597" t="str">
            <v>
学生工作处万丽怡（辅导员） 18820579410</v>
          </cell>
        </row>
        <row r="598">
          <cell r="N598" t="str">
            <v>广州分院提供科技支撑，连南县提供经费支持，开展连南喀斯特地区植物多样性的调查研究。根据连南县自然资源局需求，广州分院对接相关研究人员，尽快确定工作内容、目标、经费预算等，形成可行性方案，方案通过后，实行建设。</v>
          </cell>
          <cell r="O598" t="str">
            <v>1、编制喀斯特植物园建设方案，规划拟建设瑶医药园、岩溶地区特色植物专类园等专类园，通过引种驯化和收集特色植物体现岩溶地区奇特的植物景观。2、合作开展喀斯特地区特色植物调查工作。3、开展喀斯特地区特色植物药用研究。重点研究植物多样性、植物成分、药用植物原料等，同时设置野外生物观测功能、科普教育功能，成为中国科学院广州分院的分研究基地，促进县校双方“双百行动”取得优异成效。</v>
          </cell>
          <cell r="P598" t="str">
            <v>相关经费正在落实中</v>
          </cell>
        </row>
        <row r="598">
          <cell r="U598" t="str">
            <v>齐玥（业务主管）、020-37656017</v>
          </cell>
        </row>
        <row r="599">
          <cell r="N599" t="str">
            <v>1.组织附属医院医务人员分批次到当地开展送医下乡、义诊和健康大讲堂等活动。
2.结合当地人口结构特点与疾病谱，开展线上宣传科普课程。</v>
          </cell>
          <cell r="O599" t="str">
            <v>1.相关附属医院2024-2027年每年至少开展1次。
2.2024-2027年每年组织2期线上科普课程。</v>
          </cell>
          <cell r="P599" t="str">
            <v>1.交通费8万元。
2.购买义诊所需药物等4万元。
3.饮用水、伙食费6.42万元。
4.住宿费8.05万元。
5.线上科普2万元。</v>
          </cell>
          <cell r="Q599">
            <v>28.47</v>
          </cell>
          <cell r="R599">
            <v>0.07</v>
          </cell>
          <cell r="S599">
            <v>14.2</v>
          </cell>
          <cell r="T599">
            <v>14.2</v>
          </cell>
          <cell r="U599" t="str">
            <v>谢冬枫（科长）13560390564
黎嫦媮（专委会秘书）
13710528859
</v>
          </cell>
        </row>
        <row r="600">
          <cell r="N600" t="str">
            <v>1.邀请专家手术会诊。
2.开展医疗技术人员进修培训。
3.开展住院医师规范化培训。
4.开展管理人员培训。
5.对医共体建设落实实施评估。
6.购置模型、电脑等教学设备。</v>
          </cell>
          <cell r="O600" t="str">
            <v>1.县域住院率逐步达到90%，基层就诊率逐步达到65%。
2.培养一支本土的具有较高素质和水平的管理人员及医疗技术队伍。</v>
          </cell>
          <cell r="P600" t="str">
            <v>1.邀请专家手术会诊授课培训30万元。
2.医疗技术人员进修培训40万元。
3.住院医师规范化培训40万元。
4.管理人员培训30万元。
5.医共体建设落实实施评估40万元。
6.购置模型、电脑等教学设备20万元。</v>
          </cell>
          <cell r="Q600">
            <v>200</v>
          </cell>
          <cell r="R600" t="str">
            <v>—</v>
          </cell>
          <cell r="S600">
            <v>100</v>
          </cell>
          <cell r="T600">
            <v>100</v>
          </cell>
          <cell r="U600" t="str">
            <v>
贺红莲（副院长）13828573237
</v>
          </cell>
        </row>
        <row r="601">
          <cell r="N601" t="str">
            <v>1.加强培训，提升当地基层医疗机构呼吸慢病诊疗能力。
2.加强慢阻肺全流程规范化、个体化管理。
3.肺结节精准干预。
4.提升当地民众对呼吸慢病的知晓度及防控意识等。</v>
          </cell>
          <cell r="O601" t="str">
            <v>1.对当地基层医疗机构进行呼吸慢病诊疗能力培训，逐步达到90%的医疗机构能开展规范的呼吸慢病诊疗。
2.实施慢阻肺全流程规范化、个体化管理，逐步达到80%的患者能接受到规范化、个体化的管理。
3.开展肺结节精准干预工作，逐步达到500例肺结节的精准干预。
4.通过公众教育提高民众对呼吸慢病的知晓度，逐步达到75%的民众能了解关于呼吸慢病的基本问题。</v>
          </cell>
          <cell r="P601" t="str">
            <v>专家到连山现场指导差旅费6万元。</v>
          </cell>
          <cell r="Q601">
            <v>7</v>
          </cell>
          <cell r="R601">
            <v>1</v>
          </cell>
          <cell r="S601">
            <v>3</v>
          </cell>
          <cell r="T601">
            <v>3</v>
          </cell>
          <cell r="U601" t="str">
            <v>吴琳英（主管）13802418941</v>
          </cell>
        </row>
        <row r="602">
          <cell r="N602" t="str">
            <v>依托中山大学附属第三医院，以“三甲医院”创建为目标，选优配强专家团队，以“长期和短期相结合”“引进来和走出去相结合”形式，分层次、分步骤推动连州市人民医院高质量、内涵式发展，助力连州医疗服务能力提升。</v>
          </cell>
          <cell r="O602" t="str">
            <v>用3-5年时间帮助连州市人民医院达到“三甲医院”标准。</v>
          </cell>
        </row>
        <row r="602">
          <cell r="Q602">
            <v>20</v>
          </cell>
          <cell r="R602">
            <v>0</v>
          </cell>
          <cell r="S602">
            <v>10</v>
          </cell>
          <cell r="T602">
            <v>10</v>
          </cell>
          <cell r="U602" t="str">
            <v>陈英群 （驻连州服务队队长）13751881727</v>
          </cell>
          <cell r="V602" t="str">
            <v>23年项目处于启动阶段，目前已完成需求对接。</v>
          </cell>
          <cell r="W602" t="str">
            <v>23年项目处于启动阶段，目前已完成需求对接。</v>
          </cell>
        </row>
        <row r="603">
          <cell r="N603" t="str">
            <v>以“名校长”工作室为抓手，支持开展培训班，提高中小学校校长的管理水平。以“名教师”工作室为抓手，支持开展培训班，通过培训增大覆盖面和影响力。通过“名班主任”工作室为抓手，支持开展培训班，提升教研及班主任带班能力。发挥名师示范和辐射作用，推进体育、艺术教育均衡发展，通过开展师资培训、沉浸式艺术体验活动、美术馆进乡村校园等活动，建立华南农业大学与阳山体育、艺术教育协同发展机制，提升音体美教师业务水平和教学能力，助力阳山县体育、艺术教育教研发展。</v>
          </cell>
          <cell r="O603" t="str">
            <v>2024年，县校合作取得初步成效，县校紧密型合作机制基本建立。到2025年，共建共享、互利互惠的合作格局基本形成，基础教育帮扶取得阶段性成效。</v>
          </cell>
        </row>
        <row r="603">
          <cell r="U603" t="str">
            <v>王圣君，阳山驻县工作队队长，15913165921</v>
          </cell>
        </row>
        <row r="604">
          <cell r="N604" t="str">
            <v>1.充分发挥华南农业大学附属小学教育资源的辐射和带动作用，提高阳山县杜步小学办学水平，促进基础教育均衡发展。
2.通过听课研讨、专题讲座等，为教师搭建平台，促进双方教师专业化水平的提高。
3.通过“手拉手”活动，让双方学生通过活动了解更多同龄人的学习和生活情况，更好地激发学生学习积极性，珍惜学习的机会。
1.结对园派骨干教师到华农幼儿园实地参观，感受园所文化和班级环创。
2.结对园选派骨干教师到华农幼跟岗学习，进行全方位体验，提高业务素质。
3.开展专题讲座（内容：自主游戏、劳动教育、户外运动等）。
4.</v>
          </cell>
          <cell r="O604" t="str">
            <v>2024年，校校合作取得初步成效，紧密型合作机制基本建立。到2025年，共建共享、互利互惠的合作格局基本形成，“结对共建取得阶段性成效。</v>
          </cell>
        </row>
        <row r="604">
          <cell r="U604" t="str">
            <v>王圣君，阳山驻县工作队队长，15913165921</v>
          </cell>
        </row>
        <row r="605">
          <cell r="N605" t="str">
            <v>以“健康宣讲周”等形式系统开展健康宣教服务，内容包括学生青春期生理卫生健康知识、爱牙护牙知识、脊柱弯曲检查、视力筛查等。</v>
          </cell>
          <cell r="O605" t="str">
            <v>1.2024年计划面向阳山县的初中14所、九年一贯制学校9所中小学开展健康宣讲。2.2024年与结对单位共同开展科普开放日活动；3.2025-2026年视情况开展。</v>
          </cell>
        </row>
        <row r="606">
          <cell r="N606" t="str">
            <v>每年暑假组织师生志愿者开展“三下乡”社会实践活动，到阳山县进行义诊、普法宣传，推广农产品等。</v>
          </cell>
          <cell r="O606" t="str">
            <v>2024-2026年每年组织师生面向阳山县部分乡村开展“三下乡”社会实践活动，每年培育不少于5支优秀团队。</v>
          </cell>
        </row>
        <row r="607">
          <cell r="N607" t="str">
            <v>消费帮扶：在采购节日慰问时选择阳山采购平台、在阳山县开展职工乡村疗休养活动；数字化帮扶：利用学生创新创业项目开展直播助农等。</v>
          </cell>
          <cell r="O607" t="str">
            <v>1.2024年6月前开展实地调研，了解消费帮扶和数字化帮扶的可行性； 2.制定实施方案；3.2024年12月前完成本年度的任务；4.2025-2026年视情况开展。</v>
          </cell>
        </row>
        <row r="608">
          <cell r="N608" t="str">
            <v>加快构建“大思政课”工作格局，充分发挥“大思政课”实践教学基地育人功能，与英德市连樟村结对“大思政课”实践教学基地。</v>
          </cell>
          <cell r="O608" t="str">
            <v>1.每年组织广州大学学生赴基地开展实践教学、组织教师赴基地开展研修和集体备课活动；2.拓展优质教学资源，开发思政课小故事、微视频、典型案例，建设的“田间地头的思政课”，建成有影响力的示范课程；3.担任思政课兼职教师、咨询专家，参与实践课教学、教师集体备课和研修，通过宣讲、座谈、报告会等多种形式走进校园；4.合作开展课题（项目）研究，推出一批高水平研究成果和高质量咨政报告。</v>
          </cell>
          <cell r="P608">
            <v>4</v>
          </cell>
          <cell r="Q608">
            <v>4</v>
          </cell>
        </row>
        <row r="608">
          <cell r="S608">
            <v>2</v>
          </cell>
          <cell r="T608">
            <v>2</v>
          </cell>
          <cell r="U608" t="str">
            <v>左康华（广州大学马克思主义学院副院长）15913182378</v>
          </cell>
        </row>
        <row r="609">
          <cell r="N609" t="str">
            <v>帮扶共建广州大学附属中学英德实验学校，派专人进行学校建设和管理，依托广州大学附属中学办学模式和管理制度建校。</v>
          </cell>
          <cell r="O609" t="str">
            <v>1.签订合作共建广州大学附属中学英德实验学校协议；2.由广州大学附属中学派出干部担任校长；3.参照集团办学模式和管理。</v>
          </cell>
        </row>
        <row r="609">
          <cell r="U609" t="str">
            <v>胡玉新（广州大学附属中学教研所主任）15813256631；孙慧芯（英德市教育局副局长）15816212888</v>
          </cell>
        </row>
        <row r="610">
          <cell r="N610" t="str">
            <v>开展基层支部结对共建活动</v>
          </cell>
          <cell r="O610" t="str">
            <v>广州大学6个学院优秀党支部与6个典型村开展党建共建活动。</v>
          </cell>
          <cell r="P610">
            <v>18</v>
          </cell>
          <cell r="Q610">
            <v>18</v>
          </cell>
        </row>
        <row r="610">
          <cell r="S610">
            <v>9</v>
          </cell>
          <cell r="T610">
            <v>9</v>
          </cell>
          <cell r="U610" t="str">
            <v>广州大学6个优秀支部</v>
          </cell>
        </row>
        <row r="611">
          <cell r="N611" t="str">
            <v>为群众进行测量血压、检查视力等基本健康体检，提供健康咨询，普及卫生健康知识，中医体质辨识、中医养生保健等，提供康复理疗服务等。</v>
          </cell>
          <cell r="O611" t="str">
            <v>1.积极发挥医护专业特色，有针对性地为英德市乡村干部、消防人员、各类学校等公共领域从业人员开展应急救护员培训，组织学员考取红十字救护员或美国心脏协会救护员证书。（2024和2025，每年至少组织并完成一次培训，每次参训学员不少于100人）
2.组织市民进行育婴员(师）、美容师技能证书培训及考证服务，帮助更多群众考取技能证书，提高群众劳动技能水平，拓宽群众的就业渠道，推进社会高质量就业。（2025年5月前，至少组织并完成1次，不少于50人的培训和考证工作）
3.开展健康宣教义诊活动，为村民进行测量血压、检查</v>
          </cell>
          <cell r="P611">
            <v>25</v>
          </cell>
          <cell r="Q611">
            <v>25</v>
          </cell>
          <cell r="R611">
            <v>2</v>
          </cell>
          <cell r="S611">
            <v>12</v>
          </cell>
          <cell r="T611">
            <v>11</v>
          </cell>
          <cell r="U611" t="str">
            <v>黄爱芳 护理学院 13750149261</v>
          </cell>
        </row>
        <row r="612">
          <cell r="N612" t="str">
            <v>依托广大附中教育集团三级教师培养制度，搭建教师培养平台，定期组织教师参加集团教师培训，培养一批名教师、优秀教师和教坛新秀。</v>
          </cell>
          <cell r="O612" t="str">
            <v>1.新入职教师按集团模式培训；2.搭建本校教师培育和专业发展平台；3.组织教师参加集团教学研讨活动。4.选派教师到广大附中跟岗学习。</v>
          </cell>
        </row>
        <row r="612">
          <cell r="U612" t="str">
            <v>胡玉新（广州大学附属中学教研所主任）15813256631；孙慧芯（英德市教育局副局长）15816212888</v>
          </cell>
        </row>
        <row r="613">
          <cell r="N613" t="str">
            <v>依托广大附中教育集团开展教育教学共同体，实行同考试、同教研，每学期参加集团组织的统一考试，为教学诊断把脉，参加集团组织的学科教研、高考备考会、一模分析会等教育教学专题会议，不断强化教师教学水平。</v>
          </cell>
          <cell r="O613" t="str">
            <v>1.实行同考试，每学期参加集团组织的统一考试；2.实行同教研，参加集团组织的学科教研，为教学诊断把脉；3.实行同备考，参加集团高考备考会、一模分析会等教学专题会议。</v>
          </cell>
        </row>
        <row r="613">
          <cell r="U613" t="str">
            <v>胡玉新（广州大学附属中学教研所主任）15813256631；孙慧芯（英德市教育局副局长）15816212888</v>
          </cell>
        </row>
        <row r="614">
          <cell r="N614" t="str">
            <v>组建学院服务队，定期开展“送戏下乡”、暑期“三下乡”“返家乡”社会实践服务。发挥师生专业优势，开展康复保健推拿、家电义务维修、健康问卷调研、食品药品安全宣传、国家奖助贷政策宣传、防范电信诈骗宣传、非遗传统文化传承等系列活动。</v>
          </cell>
          <cell r="O614" t="str">
            <v>1.将三下乡社会实践活动与我校乡村振兴驻点英德市沙口镇相结合，带领青年大学生把课堂学习和乡村实践紧密结合起来，引导和帮助广大青年学生上好与现实相结合的“大思政课”，以实际行动贯彻落实总书记殷切嘱托，努力成为担当民族复兴大任的时代新人。
2.发动学生参与“返家乡”社会实践活动，参与政务实践、志愿服务、劳动实践等，观察家乡的发展变化，了解就业需求和方向，在实践中知国情、明社情，积极践行“社会主义核心价值观”。（每年开展，持续推进）</v>
          </cell>
          <cell r="P614">
            <v>4.8</v>
          </cell>
          <cell r="Q614">
            <v>4.8</v>
          </cell>
          <cell r="R614">
            <v>4.8</v>
          </cell>
        </row>
        <row r="614">
          <cell r="U614" t="str">
            <v>刘珊珊 团委 15089710200</v>
          </cell>
        </row>
        <row r="615">
          <cell r="N615" t="str">
            <v>依托广大附中教育集团国防教育办学模式开展国防教育，定期参加集团国防教育活动及检查，不断提高国防教育的实践水平。</v>
          </cell>
          <cell r="O615" t="str">
            <v>1.广大附中帮助指导建设“国防班”；2.参照集团国防教育办学模式开展国防教育；3.定期参加集团国防教育活动及检查；</v>
          </cell>
        </row>
        <row r="615">
          <cell r="U615" t="str">
            <v>胡玉新（广州大学附属中学教研所主任）15813256631；孙慧芯（英德市教育局副局长）15816212888</v>
          </cell>
        </row>
        <row r="616">
          <cell r="N616" t="str">
            <v>每年定期组织师生团队到英德市开展“三下乡”等社会实践活动。</v>
          </cell>
          <cell r="O616" t="str">
            <v>1.寒假组织清远籍学生开展大学生社会实践活动；2.暑假组织师生团队到英德市开展“三下乡”等社会实践活动；3.合作共建大学生社会实践基础。</v>
          </cell>
          <cell r="P616">
            <v>10</v>
          </cell>
          <cell r="Q616">
            <v>10</v>
          </cell>
        </row>
        <row r="616">
          <cell r="S616">
            <v>5</v>
          </cell>
          <cell r="T616">
            <v>5</v>
          </cell>
          <cell r="U616" t="str">
            <v>李恒（广州大学团委副书记）18816799701</v>
          </cell>
        </row>
        <row r="617">
          <cell r="N617" t="str">
            <v>开展师范生实习支教，每年组织师范生到英德学校开展为期1个学期的实习。开展学生志愿服务，选拔符合条件的在校本科生，到英德开展支教活动，承担教育教学、学生辅导、校内课后服务等工作，并安排有丰富教学管理和学生见习实习管理经验的教师作为指导老师。</v>
          </cell>
          <cell r="O617" t="str">
            <v>1.每年组织师范生到英德学校开展为期1个学期的实习；2.选拔符合条件的在校本科生，到英德开展志愿活动；3.安排有丰富教学管理和学生见习实习管理经验的教师作为指导老师。</v>
          </cell>
        </row>
        <row r="617">
          <cell r="U617" t="str">
            <v>王雅雪（广州大学教务处科长）13602861621‘孙慧芯（英德市教育局副局长）15816212888</v>
          </cell>
        </row>
        <row r="618">
          <cell r="N618" t="str">
            <v>以家政+托育形态、家政+社区物业形态、家政+社区养老形态进社区</v>
          </cell>
          <cell r="O618" t="str">
            <v>1.积极开展模式创新，发挥团队专业优势，为英德开展家政新形态培训（家政+托育形态、家政+社区物业形态、家政+社区养老形态）（2024年12月前完成）；2、联合国内高端家政新业态，共同培养一批具有国际理念的高端家政技术技能人才，实现家政人才高水平就业。（2025年7月前完成）</v>
          </cell>
          <cell r="P618">
            <v>15</v>
          </cell>
        </row>
        <row r="618">
          <cell r="S618">
            <v>10</v>
          </cell>
          <cell r="T618">
            <v>5</v>
          </cell>
          <cell r="U618" t="str">
            <v>王艳男 旅游家政与艺术学院 15807648978</v>
          </cell>
        </row>
        <row r="619">
          <cell r="N619" t="str">
            <v>1.与广东省食管癌研究所合作在南澳县人民医院建立“汕头市南澳县食管癌筛查与早诊早治基地”，对南澳县居民40-69岁患者实行高质量免费无痛胃镜检查；
2.定期联合当地医院进行肿瘤科普知识的宣传及义医义诊；
3.每周派内镜专家到南澳县任人民医院进行技术指导及上消化道肿瘤内镜检查；
4.对发现上消化道肿瘤患者开通绿色通道上转到肿瘤医院治疗，经济困难患者可申请李嘉诚基金会5000元救助金；
5.对南澳人民医院的医生进行肿瘤筛查培训；
6.定期发布筛查结果报告；
7.肿瘤医院成立食管癌综合防治研究中心，建立基于南澳</v>
          </cell>
          <cell r="O619" t="str">
            <v>总体目标：
全面推进南澳县食管癌流行病学调查和内镜筛查工作，建立南澳高发现场食管癌及其癌前病变人群前瞻性队列，把汕头南澳打造成为国家级食管癌筛查基地示范点，降低食管癌发病率和死亡率，提高南澳食管癌防治水平。拟在5年内完成4000例南澳籍群众免费无痛胃镜筛查，发现上消化道癌及癌前病变患者100例；开展20次公益义诊活动和上消化道肿瘤早期筛查早期诊断科普宣讲活动；接收10名南澳县人民医院及乡镇医院到我院进修相关专业。
年度目标：
每年开展800例人群免费无痛胃镜筛查项目，包括免费心电图、胸片、血常规检测和内镜</v>
          </cell>
          <cell r="P619" t="str">
            <v>1)开展无痛胃镜术前检查项目费用：包括血常规、胸部正位片和心电图，检测费用每人97.2元，3年完成2400例；2）交通费：南澳过桥费每次96元，每年按45次计算，3年共135次。</v>
          </cell>
          <cell r="Q619">
            <v>24.624</v>
          </cell>
          <cell r="R619">
            <v>8.208</v>
          </cell>
          <cell r="S619">
            <v>8.208</v>
          </cell>
          <cell r="T619">
            <v>8.208</v>
          </cell>
          <cell r="U619" t="str">
            <v>肿瘤医院办公室郭海鹏主任
13902729306</v>
          </cell>
        </row>
        <row r="620">
          <cell r="N620" t="str">
            <v>1.与南澳县各实习需求单位签订校外实践教学基地。
2.根据南澳县各单位实习岗位需求，将指标落实到各二级学院。
3.做好学生赴南澳实习宏观管理工作。    4、根据县教育局需求每年开展幼儿教师能力提升（普通话测试）</v>
          </cell>
          <cell r="O620" t="str">
            <v>1、每年根据南澳县的实际需求派实习人数。                                       2、每年建立校外实践教学基地2个  。                                                      3、每年根据南澳县实际情况开展 幼儿普通话水平测试。                  4、2023年开展45名幼儿教师普通话水平测试。                                   </v>
          </cell>
          <cell r="P620" t="str">
            <v>1.用于学生实习住宿补贴、工资补贴等
2.用于校外实践教学基地建设等</v>
          </cell>
          <cell r="Q620">
            <v>45</v>
          </cell>
          <cell r="R620">
            <v>5</v>
          </cell>
          <cell r="S620">
            <v>30</v>
          </cell>
          <cell r="T620">
            <v>10</v>
          </cell>
          <cell r="U620" t="str">
            <v>技能实训中心
钱光健（主任）13729201079 谢凌望13542838834</v>
          </cell>
        </row>
        <row r="621">
          <cell r="N621" t="str">
            <v>请校方帮助提升完善南澳岛景区导游词、讲解词质量水平，以生动活泼的方式更新南澳旅游讲解词和景区景点简介内容；请校方在培训方面给予课程设置、教材、师资等方面的帮助和支持，培养一支综合素质高、知识储备足的导游和讲解员队伍：
1.从2024年1月开始，派出旅游管理、潮汕文化历史类专业老师或学生4名，帮助提升完善南澳岛景区导游词、讲解词质量水平，更新南澳旅游讲解词和景区景点简介内容，最后汇编成册，形成合作共建工作成果。                               
2.在2023年10月，派出教师为</v>
          </cell>
          <cell r="O621" t="str">
            <v>宣传部：总体目标：协助结对县提升景区介绍、讲解质量。
分年度指标：
2023年：协同文学院（潮汕文化研究中心），组织潮汕文化研究人员实地考察现有情况。
2024年：协同文学院进一步挖掘、研究南澳历史文化，协助修订、提升景区讲解词质量水平。
校团委：配合组织招募志愿讲解员4名。</v>
          </cell>
          <cell r="P621" t="str">
            <v>宣传部：组织文学院师生、潮汕文化研究人员前往县域进行实地考察，开展深入交流，进一步挖掘、研究南澳历史文化。年度费用测算明细为：往返县域交通费30,000元，误餐费18,000元，场租22000元，材料印刷费10,000元，课酬或劳务费10,000元，不可预见支出10,000。小计每年10万
校团委：400元/次，预计8次，共3200元</v>
          </cell>
          <cell r="Q621">
            <v>30.32</v>
          </cell>
          <cell r="R621">
            <v>30.32</v>
          </cell>
          <cell r="S621" t="str">
            <v>/</v>
          </cell>
          <cell r="T621" t="str">
            <v>/</v>
          </cell>
          <cell r="U621" t="str">
            <v>党委宣传统战部章桂华科长
13302708831
文学院汤灿科长
86502214/13428303353
校团委林煜科长13729208633</v>
          </cell>
        </row>
        <row r="622">
          <cell r="N622" t="str">
            <v>1.从2024年1月开始，派出旅游管理、潮汕文化历史类专业老师或学生4名，帮助提升完善南澳岛景区导游词、讲解词质量水平，更新南澳旅游讲解词和景区景点简介内容，最后汇编成册，形成合作共建工作成果。                               
2.在2023年10月，派出教师为南澳各旅游景区提供一场导游讲解培训，以后每年至少为南澳县举办一场导游讲解员培训。培训采用理论教学与现场教学相结合的形式，在课程设置、教材、师资等方面给予帮助和支持。                           </v>
          </cell>
          <cell r="O622" t="str">
            <v>1.2024.01-2024.12，派出旅游管理、潮汕文化历史类专业老师或学生4名，帮助提升完善南澳岛景区导游词、讲解词质量水平，更新南澳旅游讲解词和景区景点简介内容，最后汇编成册，形成合作共建工作成果。                               
2.2023.12-2025.12，派出教师为南澳各旅游景区提供一场导游讲解培训，以后每年至少为南澳县举办一场导游讲解员培训。培训采用理论教学与现场教学相结合的形式，在课程设置、教材、师资等方面给予帮助和支持。                </v>
          </cell>
          <cell r="P622" t="str">
            <v>培训班费用等</v>
          </cell>
          <cell r="Q622">
            <v>10.5</v>
          </cell>
          <cell r="R622">
            <v>0.5</v>
          </cell>
          <cell r="S622" t="str">
            <v>5</v>
          </cell>
          <cell r="T622" t="str">
            <v>5</v>
          </cell>
          <cell r="U622" t="str">
            <v>文化旅游学院
黄小铭（院长）13428348088
高樱彤                   13715874848
</v>
          </cell>
        </row>
        <row r="623">
          <cell r="N623" t="str">
            <v>图书馆共享47万册电子资源，网络与信息中心负责对外提供数字资源访问功能及用户使用操作培训，实现我校数字资源对外服务共享。在南澳文化馆进行乒乓球文化推广。</v>
          </cell>
          <cell r="O623" t="str">
            <v>总体目标：通过提供数字资源共享，拓展南澳县文化资源获取的途径，弘扬中华优秀传统文化，为公共文化服务体系建设注入新动能，为满足市民阅读需求贡献力量，助力我市乡村振兴工作。
年度目标：
1.推广电子图书，包含世界科学经典文库、世界名著经典文库等主题文库。
2.举办乒乓球文化推广活动，丰富实践育人载体。</v>
          </cell>
          <cell r="P623" t="str">
            <v>开展活动配套及差旅等费用
</v>
          </cell>
          <cell r="Q623">
            <v>3</v>
          </cell>
          <cell r="R623">
            <v>1</v>
          </cell>
          <cell r="S623">
            <v>1</v>
          </cell>
          <cell r="T623">
            <v>1</v>
          </cell>
          <cell r="U623" t="str">
            <v>图书馆姚树民（馆长）13502981640 网络与信息中心张子胜（主任）13536948066</v>
          </cell>
        </row>
        <row r="624">
          <cell r="N624" t="str">
            <v>1.讲好南澳故事，培养一支综合素质高、知识储备足的双语讲解员队伍，全面提升各景区讲解词质量水平。2.协助提供教师队伍培训课程及教研队伍建设。3. 参与各类文明实践活动和普法宣传。</v>
          </cell>
          <cell r="O624" t="str">
            <v>1.2023年11-12月，联系青澳管委后兰村,了解其文旅发展现状和需求，进行接洽，进一步探讨具化合作项目和合作内容，组建服务团队。                                                2.2024年1-12月，收集相关文旅讲解资料，组建团队进行翻译并提供讲解员双语培训，提供讲解员服务。                    3.2024年1月-2026年12月，持续对接青澳管委后兰村的中小学教师需求，提供必要的数字化教学培训及教研科研项目指导。         </v>
          </cell>
          <cell r="P624" t="str">
            <v>开展调查、差旅等费用。依据《市直党政机关和事业单位培训费管理办法》（汕市财行〔2017〕228 号）《汕头职业技术学院差旅管理办法（修订）》等制度文件。</v>
          </cell>
          <cell r="Q624">
            <v>2.5</v>
          </cell>
          <cell r="R624">
            <v>0.5</v>
          </cell>
          <cell r="S624" t="str">
            <v>1</v>
          </cell>
          <cell r="T624" t="str">
            <v>1</v>
          </cell>
          <cell r="U624" t="str">
            <v>应用外语学院
蔡铄（党总支书记）13670433833</v>
          </cell>
        </row>
        <row r="625">
          <cell r="N625" t="str">
            <v>依托汕头大学服务性劳动课程体系，定期在南澳县中小学开展一系列支教送教活动：
1.教学周，开展与南澳县生态环境密切相关的第二学堂课程，如国一流课程《走向海洋》每学年于南澳县学校开展的海洋生态宣教课程；
2.暑期实践周，以劳动课程为载体组建暑期支教团队，依托汕大教师及学子的专业知识，在南澳县帮扶学校开展科普进校园等暑期支教活动。</v>
          </cell>
          <cell r="O625" t="str">
            <v>总体目标：发挥专业优势，定点帮扶，输出一系列精品劳动课程，提升帮扶学校教育水平，共建劳动教育实践基地。每学年输出不少于5门劳动课程到南澳县开展实践，进行不少于50学时的课程支教送教活动。</v>
          </cell>
          <cell r="P625" t="str">
            <v>无</v>
          </cell>
          <cell r="Q625" t="str">
            <v>/</v>
          </cell>
          <cell r="R625" t="str">
            <v>/</v>
          </cell>
          <cell r="S625" t="str">
            <v>/</v>
          </cell>
          <cell r="T625" t="str">
            <v>/</v>
          </cell>
          <cell r="U625" t="str">
            <v>教务处周梓扬老师
13286422182</v>
          </cell>
        </row>
        <row r="626">
          <cell r="N626" t="str">
            <v>节假日期间，根据需要每日选派一批学生志愿者开展文明交通、文明旅游等志愿服务。</v>
          </cell>
          <cell r="O626" t="str">
            <v>根据县委宣传部、团县委需求，结合南澳县旅游旺季时间点，于汕大正常学期期间，组织学生志愿者到南澳大桥莱芜岛入口处参与文明交通志愿服务，协助交警引导入岛车辆有序通行或停放。具体任务目标待县委宣传部、团县委提出和确认活动安排及后勤保障后制定.</v>
          </cell>
          <cell r="P626" t="str">
            <v>交通费1500元/次，预计22次</v>
          </cell>
          <cell r="Q626">
            <v>3.3</v>
          </cell>
          <cell r="R626">
            <v>3.3</v>
          </cell>
          <cell r="S626" t="str">
            <v>/</v>
          </cell>
          <cell r="T626" t="str">
            <v>/</v>
          </cell>
          <cell r="U626" t="str">
            <v>校团委林煜科长13729208633</v>
          </cell>
        </row>
        <row r="627">
          <cell r="N627" t="str">
            <v>提升乡村文旅艺术环境品质，打造更多旅游打卡新场景。</v>
          </cell>
          <cell r="O627" t="str">
            <v>1、由特聘教授李小澄牵头举办“2023潮汕水彩年展”于2023年11月24日上午10:30分在南澳县文化馆开幕式，11月24日至27日在南澳岛举行写生、采风等研学活动。
2、根据当地旅游文化特色，举办师生写生、采风、画展等活动。         3、协助青澳湾区打造文创旅游基地。           4、非遗文化展演巡游活动。</v>
          </cell>
          <cell r="P627" t="str">
            <v>组织活动涉及的交通、差旅、物料等</v>
          </cell>
          <cell r="Q627">
            <v>10.5</v>
          </cell>
          <cell r="R627">
            <v>0.5</v>
          </cell>
          <cell r="S627">
            <v>5</v>
          </cell>
          <cell r="T627">
            <v>5</v>
          </cell>
          <cell r="U627" t="str">
            <v>艺术设计学院
周小酉（院长）
18929622708
严楠13138440906</v>
          </cell>
        </row>
        <row r="628">
          <cell r="N628" t="str">
            <v>提升乡村文旅艺术环境品质，打造更多旅游展演活动。</v>
          </cell>
          <cell r="O628" t="str">
            <v>1、以当地民歌、渔歌节为主题举办沙滩音乐节
2、举办艺术话党史系列美育讲堂或红色文化课堂
3、“美育润心，童心向阳 ”文艺振兴乡村小学系列活动
4、组织游泳社会指导员师生到本地中小学进行“防溺水安全教育”系列讲座与培训。</v>
          </cell>
          <cell r="P628" t="str">
            <v>组织活动涉及的交通、差旅、物料等</v>
          </cell>
          <cell r="Q628">
            <v>10.5</v>
          </cell>
          <cell r="R628">
            <v>0.5</v>
          </cell>
          <cell r="S628">
            <v>5</v>
          </cell>
          <cell r="T628">
            <v>5</v>
          </cell>
          <cell r="U628" t="str">
            <v>艺术设计学院
周小酉（院长）
18929622708
严楠13138440906</v>
          </cell>
        </row>
        <row r="629">
          <cell r="N629" t="str">
            <v>1.根据南澳县需求，选派2名老师挂任南澳县青年发展现代农业促进会顾问；
2. 提供创新创业指导、直播助农等方面培训讲座；
3. 开展直播助农活动。</v>
          </cell>
          <cell r="O629" t="str">
            <v>1.2023年11月-2023.12 开展直播带货助农销售活动；
2.2024.01-2024.12 按既定计划，结合帮扶单位组织情况，开展1期以上创业意识培训，1期创业计划培训，1期农村青年直播能力提升培训；
3.2025.01-2025.12 按既定计划，开展1期以上创业意识培训，1期创业计划培训，1期农村青年直播能力提升培训，同时做好青农会会员单位指导工作；
4.2026.01-2026.12，做好青农会会员单位指导工作及当地电商直播青年指导工作；
5.2027.01-2027年12月，做好青农会会</v>
          </cell>
          <cell r="P629" t="str">
            <v>培训班课酬。开展调查、差旅等费用。依据《市直党政机关和事业单位培训费管理办法》（汕市财行〔2017〕228 号）《汕头职业技术学院差旅管理办法（修订）》等制度文件。</v>
          </cell>
          <cell r="Q629">
            <v>3.5</v>
          </cell>
          <cell r="R629">
            <v>0.5</v>
          </cell>
          <cell r="S629">
            <v>1.5</v>
          </cell>
          <cell r="T629">
            <v>1.5</v>
          </cell>
          <cell r="U629" t="str">
            <v>学生处（学生就业指导中心）陈利群 13923988122</v>
          </cell>
        </row>
        <row r="630">
          <cell r="N630" t="str">
            <v>1.召开座谈会，让专业师资团队为青澳旅游发展把脉定向；
2.由校方旅游学院协助制作拍摄青澳旅游宣传片、特色乡村推介视频；
3.把商企社交网络平台交由托管或创建新的社交账号，把握潮流与文化动脉，创造青澳新形象；
4.设计“青澳logo”或“青澳吉祥物”，整合现有“一村一品”的同时，谋划更多“青澳”农产品和文创产品；
5.借学校工业设计能力，丰富充实“广东第一缕阳光”“一脚踏两海”“山岗巷口洋商品集聚区”方案设计，利用宣传优势推动创意落地；
6.加强青澳大厨与高校烹饪大师联动交流，提升商企烹饪技能水平。同时，</v>
          </cell>
          <cell r="O630" t="str">
            <v>1.2023年11月-2024.03召开座谈会，让专业师资团队为青澳旅游发展把脉定向；
2.2024.04-2025.04 由校方旅游学院协助制作拍摄青澳旅游宣传片、特色乡村推介视频；
3.2024.11-2026.12 把商企社交网络平台交由托管或创建新的社交账号，把握潮流与文化动脉，创造青澳新形象；
4.2024.05-2026.12 设计“青澳logo”或“青澳吉祥物”，整合现有“一村一品”的同时，谋划更多“青澳”农产品和文创产品；
5.2025.10-2027.10借学校工业设计能力，丰富充实“广</v>
          </cell>
          <cell r="P630" t="str">
            <v>拍摄视频、制作青澳LOGO等</v>
          </cell>
          <cell r="Q630">
            <v>3.5</v>
          </cell>
          <cell r="R630">
            <v>0.5</v>
          </cell>
          <cell r="S630">
            <v>1</v>
          </cell>
          <cell r="T630">
            <v>2</v>
          </cell>
          <cell r="U630" t="str">
            <v>文化旅游学院
黄小铭（院长）13428348088
高樱彤                   13715874848
</v>
          </cell>
        </row>
        <row r="631">
          <cell r="N631" t="str">
            <v>1.关于青澳旅游项目开展课题研究
2.有条件设立旅游分校或旅游课堂，为摩托艇主、救护队员、村民、企业商家等开展专业技能培训
3.引入高校旅游管理的相关课程/PPT</v>
          </cell>
          <cell r="O631" t="str">
            <v>1.2023年11月-2026.11 组织青澳旅游项目开展课题研究
2.2023年11月=2026.11 有条件设立旅游分校或旅游课堂，为村民、企业商家等开展专业技能培训
3.2024.05-2026.05 引入高校旅游管理的相关课程/PPT。</v>
          </cell>
          <cell r="P631" t="str">
            <v>开展课题研究，项目参照校级项目课题费用支出</v>
          </cell>
          <cell r="Q631">
            <v>2.5</v>
          </cell>
          <cell r="R631">
            <v>0.5</v>
          </cell>
          <cell r="S631">
            <v>1</v>
          </cell>
          <cell r="T631">
            <v>1</v>
          </cell>
          <cell r="U631" t="str">
            <v>文化旅游学院
黄小铭（院长）13428348088
高樱彤                   13715874848
</v>
          </cell>
        </row>
        <row r="632">
          <cell r="N632" t="str">
            <v>1.由校方为我们招商引资牵线搭桥，推动新的优质旅游项目落地青澳；
2.文化娱乐艺术潮玩商业方面的入住引进；
3.由校方同民宿协会、辖区商企等联合举办青澳湾文旅活动，形成年度节目活动，推动区域游客流量增长。</v>
          </cell>
          <cell r="O632" t="str">
            <v>1.2023年11月-2025年11月 由校方为我们招商引资牵线搭桥，推动新的优质旅游项目落地青澳；                             2.2023年11月-2026.11 文化娱乐艺术潮玩商业方面的入住引进；
3.2024.01-2027年11月 由校方同民宿协会、辖区商企等联合举办青澳湾文旅活动，形成年度节目活动，推动区域游客流量增长。</v>
          </cell>
          <cell r="P632" t="str">
            <v>为青奥管委后兰村提供酒店业务方面的培训</v>
          </cell>
          <cell r="Q632">
            <v>2.5</v>
          </cell>
          <cell r="R632">
            <v>0.5</v>
          </cell>
          <cell r="S632">
            <v>1</v>
          </cell>
          <cell r="T632">
            <v>1</v>
          </cell>
          <cell r="U632" t="str">
            <v>文化旅游学院
黄小铭（院长）13428348088
高樱彤                   13715874848
</v>
          </cell>
        </row>
        <row r="633">
          <cell r="N633" t="str">
            <v>组团开展专家指导、学生教学实践，围绕县域公共文化建设，共建文化实践基地和交流中心。依托师生服务团队，开展送教下乡和援教支教社会实践活动。参与文明实践、文明创建、文明培育，丰富当地群众文化生活。实施大学生进县入村志愿服务就业创业行动，推动相关团队与县结对、与镇村对接。</v>
          </cell>
          <cell r="O633" t="str">
            <v>
1.2024年，推动高校艺术类相关专业和文化品牌项目落户陆河，与赖少其美术馆共建实践基地和交流中心
2.完善“深信息社区教育网络学习平台”资源（含约6万集视频课程、10万册电子图书、400门慕课课程、1万集微课程等），全时全域开放陆河市民使用，满足陆河市民的终身学习需求。
3.2024年-2026年，重点推进三个乡镇十二个村对口共建暑期助学项目落地，制定社会实践专项计划，推动各单位与县镇结对，推动高校社会实践队伍到陆河开展文明实践、文明培育等服务；与当地县、镇村对接，签署社会实践基地共建协议。
3.20</v>
          </cell>
        </row>
        <row r="633">
          <cell r="U633" t="str">
            <v>驻县服务队队长，胡学英（13510185759）
驻县服务队副队长，雷聪聪（13760395330）</v>
          </cell>
        </row>
        <row r="634">
          <cell r="N634" t="str">
            <v>项目内容：建设大学生实习基地。落实举措：依托南雄市教育、卫生、文化和产业等资源，为两校建设一批大学生实习基地。拓宽两校学生了解南雄的渠道，不断提高两校学生到南雄就业的比例。</v>
          </cell>
          <cell r="O634" t="str">
            <v>根据南雄市教育、卫生、文化和产业建设需要，具体协商共建大学生实习基地一批；1.2023年度，根据我校在南雄市实习基地建设情况，规范基地管理，增设3-4个教育实践基地；
2.2024年，结合共建需求，新建续建教育、卫生、文化实习基地3-5个；
3.2025年，提升合作共建内涵，增加学生到南雄各相关专业实习生的数量，引导学生在南雄就业。</v>
          </cell>
          <cell r="P634" t="str">
            <v>1.根据教育实习基地需求，予以5000-20000元/基地的建设经费，改善师范实习生实习、生活条件。
2.对于实习生的实习活动提供经费保障，按300-500元/生标准保障实习活动开展。</v>
          </cell>
          <cell r="Q634">
            <v>49</v>
          </cell>
          <cell r="R634">
            <v>15</v>
          </cell>
          <cell r="S634">
            <v>17</v>
          </cell>
          <cell r="T634">
            <v>17</v>
          </cell>
          <cell r="U634" t="str">
            <v>韶关学院教务部（黄长征15602346575）
惠州工程职业学院严耿超13516668686</v>
          </cell>
        </row>
        <row r="635">
          <cell r="N635" t="str">
            <v>项目内容：大学生暑期社会实践。落实举措：1.“青”联行动一一韶关学院青年志愿者关爱南推乡村“三留守”实践服务。2.大学生助农“青春直播间”新媒体实践服务。3.“多彩乡村”一一韶关学院传播南雄乡村文化文创设计实践。4.“多彩课堂”一一韶关学院助推南雄中小学美育教育实践。5.基层社会治理志愿服务。</v>
          </cell>
          <cell r="O635" t="str">
            <v>总体目标：通过结对共建社会实践基地，推进校地青年人才培养，结对交流和高校实践育人工作，有力解决地方实际困难，促进乡村振兴和青年志愿者服务等人才、科技、智力和文化资源协同发展。
1.2023年9月-2023年底，组建专项工作团队，常态化开展多彩乡村文化和特色农产品宣传推介，争取一年见成效，三年有突破，五年成品牌；
2.2023年-2024年，在南雄建立社会实践活动基地，每年组织大学生志愿者深入基地开展科技支农、关爱“三留守”多彩假日、社会调研等社会实践活动；
3.每年合作开展1-2次青年骨干交流或培训活动；</v>
          </cell>
          <cell r="P635" t="str">
            <v>经费投入包括：
    差旅费（交通、食宿等），标准为：车费1500-2500/次，市级培训餐标100元/人/天；年度差旅费预算约为2万元。
    宣传与物资费用（培训、会晤物资，海报印制，摄影视频等）:根据第一期培训活动经费测算，培训物料设计印制3000/次，视频制作费2000/条，拍照费用1000/次。设计年度开展师资培训活动1-2次，拍摄地方宣传视频8-10支，年度宣传费用约为3万元。
   课酬:（校内人员按60%执行）院士、全国知名专家、省部级人员：不超过3000元/半天；正高级专业技术职称专</v>
          </cell>
          <cell r="Q635">
            <v>69.12</v>
          </cell>
          <cell r="R635">
            <v>21.04</v>
          </cell>
          <cell r="S635">
            <v>24.04</v>
          </cell>
          <cell r="T635">
            <v>24.04</v>
          </cell>
          <cell r="U635" t="str">
            <v>韶关学院团委（邓媛13500204239）
惠州工程职业学院陈晓茹15363866889</v>
          </cell>
        </row>
        <row r="636">
          <cell r="N636" t="str">
            <v>项目内容：南雄市农业品牌运营与农村集体经济发展规划研究。落实措施：1.基于调研分析，从乡村振兴、资源规划和品牌运营等角度出发，编制集体经济发展规划报告。2.发挥高校人才优势，在产销对接、展示、直播销售、财税、乡村游、电子商务、品牌推广服务、政策导向、培育模式和规范管理方面对业务人员、农村职业经理人（经营负责人）开展业务指导与培训。3.选派专业性强的优秀学生到镇、村、强镇富村公司实习锻炼，推动强镇富村公司市场化规范化经营。4.协助指导南雄市、镇、村乡村振兴车间建设，推动乡村振兴车间健康发展。</v>
          </cell>
          <cell r="O636" t="str">
            <v>总体目标：提升韶关农产品品牌影响力、探索农村集体经济有效实现方式，推动农村经济高质量发展。
分年度目标：
1.2023-2024开展至少6次省内4次省外农村集体经济调研工作，搜集农村集体经济发展的优秀案例。                      2.2025-2026年汇编农业集体经济初步规划。
3.每年暑假选派3-5学生到强村富镇公司实习锻炼。
4.2014—2016年，以《农村集体经济组织会计制度》（财会〔2023〕14号）文件为导向，每年针对集体经济组织开展一次会计、财税相关的培训。
5.201</v>
          </cell>
          <cell r="P636" t="str">
            <v>1.调研差旅费投入：14万元（12个村）；      2.汇编农村集体经济规划：10万元；          3.学生实习经费投入：6万元（2000元/人，累计30人）；                                  4.会计财税培训：3万元（培训费10000元/次，累计3次）；                                    5.品牌建设培训：4.5万元（培训费10000元/次，累计3次）；                                    </v>
          </cell>
          <cell r="Q636">
            <v>43</v>
          </cell>
          <cell r="R636">
            <v>15</v>
          </cell>
          <cell r="S636">
            <v>15</v>
          </cell>
          <cell r="T636">
            <v>13</v>
          </cell>
          <cell r="U636" t="str">
            <v>韶关学院商学院（杨佳利13826312668）
惠州工程职业学院孙杏桃13669550412</v>
          </cell>
        </row>
        <row r="637">
          <cell r="N637" t="str">
            <v>加强农村留守儿童、留守老人等特殊群体关心关爱，为各村留守儿童、老年进行体检、心理辅导等。</v>
          </cell>
          <cell r="O637" t="str">
            <v>提供关心关爱服务，加强对农村留守儿童和留守老人的支持。
2023年扎实做好调研，明确合作意向。                2024计划定期开展心理咨询和辅导，建立留守儿童和老人的心理健康档案。            2025持续进行心理咨询和辅导，关注特殊群体的心理健康变化，加强宣传，提高社会关注度。</v>
          </cell>
          <cell r="P637" t="str">
            <v>留守儿童心理辅导费用： 用于聘请专业心理辅导人员，为留守儿童提供心理辅导服务。
留守老人关怀服务费用： 用于提供留守老人的关怀服务，可能包括定期走访、送温暖活动、文化娱乐活动等。</v>
          </cell>
          <cell r="Q637">
            <v>15</v>
          </cell>
          <cell r="R637">
            <v>5</v>
          </cell>
          <cell r="S637">
            <v>5</v>
          </cell>
          <cell r="T637">
            <v>5</v>
          </cell>
          <cell r="U637" t="str">
            <v>孙俊川 驻县服务队队长 13824416635
郭琪伟 驻县服务队副队长 19802035040</v>
          </cell>
        </row>
        <row r="638">
          <cell r="N638" t="str">
            <v>1.开展支教，结合推动基础教育高质量发展行动，开展送教下乡和援教支教；
2.成立广师大青年“百千万工程”突击队，招募韶关（仁化）地区或者有至于服务韶关（仁化）地区发展要求的在校大学生志愿者，在专业老师的指导下有组织的对接服务来自于韶关仁化的各项订单服务。</v>
          </cell>
          <cell r="O638" t="str">
            <v>促进基础教育的高质量发展，加强支教工作，提高大学生社会实践参与度。
2023年扎实做好调研，明确合作意向。               2024年计划开展送教下乡和援教支教活动，覆盖不少于3个基础教育单位。成立广师大青年“百千万工程”突击队，招募并培训不少于30名志愿者，为韶关（仁化）地区提供有针对性的服务。             2025年持续开展支教活动，至少覆盖5个基础教育单位。广师大青年“百千万工程”突击队要达到不少于50名志愿者，实现对更多服务需求的覆盖。</v>
          </cell>
          <cell r="P638" t="str">
            <v>支教项目费用： 支教项目需要考虑到教育资源、教材、交通等方面的费用，以及报酬、差旅费等。
大学生社会实践团队费用： 成立大学生社会实践团队需要招募志愿者、提供培训、购置必要的服务工具和材料等，同时可能需要支付导师的辅导费用。</v>
          </cell>
          <cell r="Q638">
            <v>10</v>
          </cell>
          <cell r="R638">
            <v>6</v>
          </cell>
          <cell r="S638">
            <v>2</v>
          </cell>
          <cell r="T638">
            <v>2</v>
          </cell>
          <cell r="U638" t="str">
            <v>郭琪伟 驻县服务队副队长 19802035040</v>
          </cell>
        </row>
        <row r="639">
          <cell r="N639" t="str">
            <v>通过派驻专家定点帮扶，重点加强县人民医院心血管内科、泌尿外科、呼吸内科、骨科，县妇幼保健院妇科、中医科等专科建设，加快提升专科技术水平。加强远程医疗帮扶。</v>
          </cell>
          <cell r="O639" t="str">
            <v>通过加强县域医疗服务水平项目，提升仁化县医疗机构的专科建设和技术水平，加强远程医疗服务，推动医疗服务向专业化和便捷化方向发展。
2023
1.完成县人民医院心血管内科、泌尿外科、呼吸内科、骨科等专科建设的初步规划，明确项目推进的关键节点。
2.组建加强县域医疗服务水平项目团队，对接县人民医院和县妇幼保健院，建立合作机制。
2024
1.完成县人民医院心血管内科、泌尿外科、呼吸内科、骨科等专科建设的最终设计，启动项目实施。
2.至少有1个专科在县内医疗机构完成初步打造，提升其医疗服务水平。
3.开展远程医疗</v>
          </cell>
          <cell r="P639" t="str">
            <v>医务人员派驻补贴。
专科建设初步规划费用： 用于完成县人民医院心血管内科、泌尿外科、呼吸内科、骨科等专科建设的初步规划，包括专业咨询费、规划设计费等。
专科初步打造费用： 用于至少有1个专科在县内医疗机构完成初步打造，提升其医疗服务水平，包括医疗设备购置费、人员培训费用等。
远程医疗服务费用： 用于开展远程医疗服务，确保至少有2个县级医疗机构能够通过远程技术提供专业医疗服务，包括技术支持费用、设备购置费用等。</v>
          </cell>
          <cell r="Q639">
            <v>65</v>
          </cell>
          <cell r="R639">
            <v>5</v>
          </cell>
          <cell r="S639">
            <v>30</v>
          </cell>
          <cell r="T639">
            <v>30</v>
          </cell>
          <cell r="U639" t="str">
            <v>孙俊川 驻县服务队队长 13824416635</v>
          </cell>
        </row>
        <row r="640">
          <cell r="N640" t="str">
            <v>结合仁化现有产业情况和特色地理资源优势，吸引南方医科大学、广东技术师范大学优秀毕业生来韶关服务乡村振兴，探索乡村振兴人才定向培育机制，推动定向招生、培养使用、管理服务一体化。</v>
          </cell>
          <cell r="O640" t="str">
            <v>促进乡村振兴，结合文旅特色产业，实施招生和就业项目，引入优秀毕业生为乡村振兴提供服务。
2023年扎实做好调研，明确合作意向。               2024计划动员尽量多的毕业生参与乡村振兴项目赴仁化工作，与仁化县探索乡村振兴人才定向培养机制，建立就业合作机制。               2025争取推动定向招生、培养使用、管理服务一体化机制的建设。</v>
          </cell>
          <cell r="P640" t="str">
            <v>招生、就业项目费用： 用于开展定向招生活动，包括宣传费、宣传材料费等。
人才培育机制费用： 用于研究和建设乡村振兴人才定向培育机制，包括专业人才的咨询费、培训费、研究费等。</v>
          </cell>
          <cell r="Q640">
            <v>5</v>
          </cell>
          <cell r="R640">
            <v>3</v>
          </cell>
          <cell r="S640">
            <v>1</v>
          </cell>
          <cell r="T640">
            <v>1</v>
          </cell>
          <cell r="U640" t="str">
            <v>孙俊川 驻县服务队队长 13824416635
郭琪伟 驻县服务队副队长 19802035040</v>
          </cell>
        </row>
        <row r="641">
          <cell r="N641" t="str">
            <v>推进南方医科大学与县人民医院、县妇幼保健院、乡镇卫生院开展帮扶对接，加大县乡医生的培养力度，组织送医下乡。</v>
          </cell>
          <cell r="O641" t="str">
            <v>通过支医项目，提升仁化县医疗水平，促进南方医科大学与县人民医院、县妇幼保健院、乡镇卫生院的深度合作，加强对县乡医生的培养，推动医疗服务向基层延伸。
2023
1.完成南方医科大学与仁化县医疗机构支医合作框架的初步设计，确立支医项目的具体方向和目标。
2.组建支医团队，明确团队成员的专业背景和任务分工，为支医项目的顺利实施奠定基础。
3.至少组织两次送医下乡活动，为基层居民提供免费的医疗服务。
2024
1.完善南方医科大学与仁化县医疗机构支医合作细则，确保支医项目的可行性和实施性。
2.至少有80%的县乡</v>
          </cell>
          <cell r="P641" t="str">
            <v>支医团队组建费用： 用于组建支医团队，明确团队成员的专业背景和任务分工，包括人员招募、培训费用等。
送医下乡活动费用： 用于至少组织两次送医下乡活动，为基层居民提供免费的医疗服务，包括活动组织费用、医疗人员工资费用等。
县乡医生参与支医项目费用： 用于确保至少有80%的县乡医生参与支医项目，提升他们的医疗水平和服务能力，包括培训费用、差旅费用等。</v>
          </cell>
          <cell r="Q641">
            <v>35</v>
          </cell>
          <cell r="R641">
            <v>5</v>
          </cell>
          <cell r="S641">
            <v>15</v>
          </cell>
          <cell r="T641">
            <v>15</v>
          </cell>
          <cell r="U641" t="str">
            <v>孙俊川 驻县服务队队长 13824416635</v>
          </cell>
        </row>
        <row r="642">
          <cell r="N642" t="str">
            <v>项目内容：乳源县基础教育托管提升项目 
落实举措：1.针对乳源中小学校英语教学、日语教学、未成年人心理健康教育，开展送教上门、合作共建。2.邀请乳源当地中小师生赴广州参交流学习。3.组织广外师资讲授中小学教育等公开课，举办“广外杯”英语竞赛。</v>
          </cell>
          <cell r="O642" t="str">
            <v>总体目标：弥补地方中小学教育短板，发挥教育品牌带动作用，探索高校与地方合办中学的新路径。分年度目标：2023年—达成初步合作意向，对如何进行中学建设形成规划和可行性报告。组织开展中学英语竞赛，组织中小学生赴广州开展研学赛活动。2024年—推动教育托管项目落地，预期投入近400万，拟遴选1名校长、1名基层党组织书记，1名分管教学副校长，若干名教师共同参与到新学校建设之中。深化两校之间交流合作。2025年—持续跟进学校管理、师资培训等工作，学校运行规范化稳步提升，学生成绩取得稳步提高，打造品牌研学活动。</v>
          </cell>
          <cell r="P642" t="str">
            <v>参照全省全方位全口径融入式基础教育帮扶工作要求，按照分布2023年起步10万元，2024、2025年逐步加大投入的思路每年50万元。</v>
          </cell>
          <cell r="Q642">
            <v>110</v>
          </cell>
          <cell r="R642">
            <v>10</v>
          </cell>
          <cell r="S642">
            <v>50</v>
          </cell>
          <cell r="T642">
            <v>50</v>
          </cell>
          <cell r="U642" t="str">
            <v>许润生（广东外语外贸大学党委组织部科长）13416169343
张洪荣（广东省委党校驻乳源一六镇工作队成员）15113347173</v>
          </cell>
        </row>
        <row r="643">
          <cell r="N643" t="str">
            <v>项目内容：新时代文明实践中心合作共建项目。落实举措：1.发挥地方新时代文明实践中心站点作用，开展社会主义核心价值观宣讲，讲好乡村发展的故事。2.联合县委宣传部、团县委、县妇联加强志愿服务合作，开展高校师生社会实践系列活动。3.开展留学生“感知中国”品牌活动，组织留学生参与乡村“丰收节”“马蹄节”等活动，积极做好宣传报道。4.共建县级融媒体中心，签订相关共建协议。开展新闻实践活动，选派高校新闻专业师生实地开展调研共建。5.加强普法宣传教育，围绕土地法治工作、青少年儿童法治保护问题开展调研、普法宣讲。</v>
          </cell>
          <cell r="O643" t="str">
            <v>总体目标：建设好新时代文明实践中心，发挥学生作用，加强社会主义核心价值观建设。分年度目标：2023年—同新时代文明实践中心各网点对接，建设2-3家社会实践基地，组织学生定期开展短期志愿服务，参与社会主义核心价值观、美丽乡风文明、普法宣传等工作。开展至少2次留学生“感知中国”乡村活动，形成一批多语言乳源宣传推介作品。2024年—持续推进社会实践基地建设，争取全校8-10家二级学院同地方进行社会实践基地、劳动教育基地建设。组织10-15支队伍利用暑期时间赴乡村进行社会主义核心价值观宣讲，形成1-2个具有一定关</v>
          </cell>
          <cell r="P643" t="str">
            <v>按20万每年进行投入。包含：志愿者住宿、交通补贴。日常宣传印刷品制作。对县级融媒体，进行硬件升级和培训等。</v>
          </cell>
          <cell r="Q643">
            <v>60</v>
          </cell>
          <cell r="R643">
            <v>20</v>
          </cell>
          <cell r="S643">
            <v>20</v>
          </cell>
          <cell r="T643">
            <v>20</v>
          </cell>
          <cell r="U643" t="str">
            <v>许润生（广东外语外贸大学党委组织部科长）13416169343
张洪荣（广东省委党校驻乳源一六镇工作队成员）15113347173</v>
          </cell>
        </row>
        <row r="644">
          <cell r="N644" t="str">
            <v>项目内容：暨南大学、广东机电职业技术学院与顿岗镇“三所学校”开展结对帮扶，提升教育质量，推进城乡教育一体化发展。落实举措：1.2023年12月前完成调研，广东机电职业技术学院推进在顿岗中学设立“三下乡”社会实践创新基地。2.广东机电职业技术学院每年开展“三下乡”社会实践活动，安排专家学生团队对顿岗中小学幼儿园等开展帮扶；3.暨南大学与顿岗中学、顿岗镇中心小学对接，促进基础教育高质量发展；4.完善顿岗镇中心小学图书馆建设。</v>
          </cell>
          <cell r="O644" t="str">
            <v>1.2023年12月前完成调研，广东机电职业技术学院推进在顿岗中学设立“三下乡”社会实践创新基地。2.广东机电职业技术学院2024年和2025年开展“三下乡”社会实践活动，安排专家学生团队对顿岗中小学幼儿园等开展帮扶；3.暨南大学2023年与顿岗镇中学和中心小学对接，促进基础教育高质量发展；4.2024年和2025年完善顿岗镇中心小学图书馆建设；5.顿岗镇中心小学设立美育名师工作室</v>
          </cell>
          <cell r="P644" t="str">
            <v>广州机电职业技术学院：12万：启动挂牌0+每年实施6万</v>
          </cell>
        </row>
        <row r="644">
          <cell r="R644">
            <v>0</v>
          </cell>
          <cell r="S644">
            <v>6</v>
          </cell>
          <cell r="T644">
            <v>6</v>
          </cell>
          <cell r="U644" t="str">
            <v>联系人：夏旖（暨南大学驻始兴县服务队队长，13760756368）、万益（广东机电职业技术学院驻始兴县服务队副队长，13719004122）</v>
          </cell>
        </row>
        <row r="645">
          <cell r="N645" t="str">
            <v>项目内容：暨南大学与始兴县共建“文化与艺术创意基地”。落实举措：1.2023年建立暨南大学文化与艺术创意基地；2.设立广东省书法美育名师工作室教学实践基地；3.推动始兴县非遗文化活化利用研究与实践；4.促进学界和业界互动，推动文化、艺术创意研究和实践创新融合。</v>
          </cell>
          <cell r="O645" t="str">
            <v>总目标：利用暨南大学文化、艺术学科人才和科研优势，促进学界和业界互动，推动学术研究和实践创新融合，助力始兴县高质量发展，促进基地育人和科研，为始兴经济提供人文支持。                                                                                     2023年，设立“文化与艺术创意基地”，探索暨南大学艺术学院、文化遗产与创意产业研究院与始兴合作模式；                                     </v>
          </cell>
          <cell r="P645" t="str">
            <v>预算经费12.5万元。  1、差旅费                  2、专家课酬、评审费用                            3、布展费用             4、出版费用</v>
          </cell>
        </row>
        <row r="645">
          <cell r="R645">
            <v>0.5</v>
          </cell>
          <cell r="S645">
            <v>6</v>
          </cell>
          <cell r="T645">
            <v>8</v>
          </cell>
          <cell r="U645" t="str">
            <v>负责人：陈平（暨南大学文化遗产创意产业研究院院长）、朱圭铭（暨南大学艺术学院/珠江电影学院院长），联系人：叶志海（暨南大学文化遗产创意产业研究院副院长，13826178985）；胡翔龙（暨南大学番禺校区党政办副主任，15017541634）</v>
          </cell>
        </row>
        <row r="646">
          <cell r="N646" t="str">
            <v>项目内容：依托暨南大学医学部、附属医院，对重点村开展乡村医生技能培训、科室共建合作以及义诊活动。落实举措：1.组织乡村医生开展全科培训；2.开展卫生专业技术人员学历提升专项计划行动；3.开展卫生专业技术人员进修专项计划行动；4.实施管理干部能力提升专项计划；5.开展业务咨询与学科规划专项计划行动；6.每年在一个重点镇村进行义诊。</v>
          </cell>
          <cell r="O646" t="str">
            <v>1.组织开展乡村医生全科培训，针对本科及以上学历的开展住院医师规范化培训（不涉及转岗培训），每年5名左右，投入经费约需3000元/人/月，针对本科以下学历的，开展进修培训，每年20名左右，投入经费约需600元/人/月（不含食宿、交通），培训期暂定6个月；
2.开展卫生专业技术人员学历提升计划，硕士高级研修班，计划招生15人，学费6万元/人；博士高级研修班，计划招生15人，学费8万元/人；
3.专业技术人员进修计划，每年20名左右，投入经费约需600元/人/月，培训期暂定6个月（不含食宿、交通）；
4.管理</v>
          </cell>
          <cell r="P646" t="str">
            <v>见主要任务目标</v>
          </cell>
          <cell r="Q646">
            <v>331.2</v>
          </cell>
          <cell r="R646">
            <v>110.4</v>
          </cell>
          <cell r="S646">
            <v>110.4</v>
          </cell>
          <cell r="T646">
            <v>110.4</v>
          </cell>
          <cell r="U646" t="str">
            <v>负责人：孟宪军（暨南大学医学工作部部长），联系人：陈迈（暨南大学附属第一医院经济管理科科长18928903789）</v>
          </cell>
        </row>
        <row r="647">
          <cell r="N647" t="str">
            <v>开展多种形式的志愿者服务活动。</v>
          </cell>
          <cell r="O647" t="str">
            <v>1.2023在马头镇开展水润乡村--科普知识进社区活动；在黄磜镇粤美乡村、电亮乡村、水润乡村、数字乡村志愿服务；        2、2024年-2025年计划在3个镇12个行政村开展志愿者服务、科普知识进校园服务、水利科技暑期下乡志愿服务等。</v>
          </cell>
          <cell r="P647" t="str">
            <v>住宿费、餐费</v>
          </cell>
          <cell r="Q647">
            <v>15</v>
          </cell>
          <cell r="R647">
            <v>3</v>
          </cell>
          <cell r="S647">
            <v>6</v>
          </cell>
          <cell r="T647">
            <v>6</v>
          </cell>
          <cell r="U647" t="str">
            <v>罗汉君（团县委书记），13827920120</v>
          </cell>
        </row>
        <row r="648">
          <cell r="N648" t="str">
            <v>首先选择该镇综合基础较好的乌石岗村、军二村、潭石村作为试点村，
通过专家团队和大学生社会实践调研，制定镇域社会治理综合方案，全方位推动三个村形成首批社会治理示范效应，不断在实践中总结经验，完善机制，打造品牌，初步在全镇形成示范效应。将相关做法在全县各村推广应用，全面推动该镇高质量发展。</v>
          </cell>
          <cell r="O648" t="str">
            <v>1.2023年内，为该镇乌石岗村、军二村、潭石村等三个村制定产业发展规划，同步开展党建、社会治理、文旅、水利等方面情况调研。
2.2024—2025年，动态优化实施三村产业规划，不断深化互信，拓展党建、社会治理、文旅、水利建设等项目合作范围，在实践中总结经验，完善机制。</v>
          </cell>
          <cell r="P648" t="str">
            <v>规划编制、法律服务中心运作、调研及交通、住宿等</v>
          </cell>
          <cell r="Q648">
            <v>30</v>
          </cell>
          <cell r="R648">
            <v>2</v>
          </cell>
          <cell r="S648">
            <v>18</v>
          </cell>
          <cell r="T648">
            <v>10</v>
          </cell>
          <cell r="U648" t="str">
            <v>张明辉（镇委副书记），13802818921</v>
          </cell>
        </row>
        <row r="649">
          <cell r="N649" t="str">
            <v>为该村制定乡村产业发展规划；以支部结对共建等方式促进其村党员干部能力水平提升；发挥两校有关学科优势，组织专业技术团队，促进该村文旅项目快速落地见效。</v>
          </cell>
          <cell r="O649" t="str">
            <v>1.2023年内，为该村制定产业发展规划，同步开展党建、社会治理、文旅等方面情况调研。
2.2024—2025年，动态优化实施本村产业规划，全面开展党建、社会治理、文旅项目策划、水利建设等方面帮扶，产生明显效果，形成示范效应，全面提升村民获得感和幸福感。</v>
          </cell>
          <cell r="P649" t="str">
            <v>规划编制，党建、社会治理调研等</v>
          </cell>
          <cell r="Q649">
            <v>20</v>
          </cell>
          <cell r="R649">
            <v>1</v>
          </cell>
          <cell r="S649">
            <v>11</v>
          </cell>
          <cell r="T649">
            <v>8</v>
          </cell>
          <cell r="U649" t="str">
            <v>许金常（村支书），13802818332</v>
          </cell>
        </row>
        <row r="650">
          <cell r="N650" t="str">
            <v>协同教育局开展调研，落实典型镇、典型村中小学办学条件标准化建设。</v>
          </cell>
          <cell r="O650" t="str">
            <v>2024至2025年发动社会资源力量持续改善典型镇、典型村的办学条件。</v>
          </cell>
          <cell r="P650" t="str">
            <v>办学条件建设费、图书费等</v>
          </cell>
          <cell r="Q650">
            <v>50</v>
          </cell>
        </row>
        <row r="650">
          <cell r="S650">
            <v>25</v>
          </cell>
          <cell r="T650">
            <v>25</v>
          </cell>
          <cell r="U650" t="str">
            <v>易考珑（教育局副局长），13827980005</v>
          </cell>
        </row>
        <row r="651">
          <cell r="N651" t="str">
            <v>1.签订支部共建协议，开展前期调研及志愿者服务活动；
 2.举办雪峒村“粤美乡村”规划设计大赛；
3.配合县水务局开展雪峒村姜坑河河道治理工程的立项、规划设计；
4.建设一座雪峒村光伏发电站；            5.为雪峒村高标准农田建设提供技术支持及咨询决策服务</v>
          </cell>
          <cell r="O651" t="str">
            <v>1.2023年开展支部共建、乡情调研及志愿者服务；2、2024年上半年开展举办雪峒村“粤美乡村”规划设计大赛；3.2024年上班年配合县水务局开展雪峒村姜坑河河道治理工程的立项、规划设计；4.2024年进行光伏电站建设的可行性分析、选址、设计，2025年建设完成。</v>
          </cell>
          <cell r="P651" t="str">
            <v>专家讲座费，交通费，食宿费、组织竞赛、建设光伏电站设计、施工验收费等</v>
          </cell>
          <cell r="Q651">
            <v>60</v>
          </cell>
          <cell r="R651">
            <v>3</v>
          </cell>
          <cell r="S651">
            <v>20</v>
          </cell>
          <cell r="T651">
            <v>37</v>
          </cell>
          <cell r="U651" t="str">
            <v>曾庆国（村支书），13927806638</v>
          </cell>
        </row>
        <row r="652">
          <cell r="N652" t="str">
            <v>在阳春市建立教学实践基地，通过专业教学和社会服务相结合，提升阳春整体美育水平；依托团委暑期“三下乡”社会实践活动平台，每年度派遣大学生志愿者队伍到地方开展三下乡活动，活动内容涵盖美育夏令营、美丽乡村墙绘、主题调研及国家政策宣讲等。通过若干年的派出，在阳春市17个镇街实现全覆盖。</v>
          </cell>
          <cell r="O652" t="str">
            <v>建立广州美术学院-阳春市八甲镇大学生校外实践基地项目，推动大学生社会实践教学。
推动团委、二级学院与阳春市17个镇街开展广东大学生“百千万工程”突击队行动项目结对，在2024、2025开展暑期“三下乡”社会实践活动。2024年结对10个镇街。2025年结对7个镇街。</v>
          </cell>
          <cell r="P652" t="str">
            <v>34万，按照1个队伍2万元活动经费支持测算。</v>
          </cell>
          <cell r="Q652">
            <v>34</v>
          </cell>
          <cell r="R652">
            <v>0</v>
          </cell>
          <cell r="S652">
            <v>20</v>
          </cell>
          <cell r="T652">
            <v>14</v>
          </cell>
          <cell r="U652" t="str">
            <v>林婕（广州美术学院教务处副主任科员），13538893213</v>
          </cell>
        </row>
        <row r="653">
          <cell r="N653" t="str">
            <v>1.联动高校科研平台和专家学者、汇聚各方力量助力革命老区文化振兴，以阳春市岗美镇潭簕为重点研究对象，辅以其他等革命资源和农文旅资源丰富的乡镇，开展阳春地区乡村文旅产业规划研究。
2.深入挖掘阳春市岗美镇潭簕等村镇的红色文化内涵，借助新媒体讲好红色故事，激活红色文化资源，提升红色文旅资源的文化内涵，打造红色旅游产业IP，助推乡村文化振兴。
3.打造革命老区阳春市岗美镇潭簕为主线的乡村文旅设计规划方案，整合红色文旅资源和乡村文旅资源，设计精品线路，实现潭簕农文旅资源的串联整合，开发富有地方特色的文创产品。  </v>
          </cell>
          <cell r="O653" t="str">
            <v>（1）2023.12-2024.08  全面开展阳春市乡村农文旅现状及“卡脖子”关键点的调研，提供科学可行的阳春市农文旅发展的市场分析。
（2）2024.09-2026.12  提供阳春市岗美镇潭簕等革命老区为主，农文旅资源丰富的乡村文旅设计规划方案，设计精品线路，开发富有地方特色的文创产品。
（3）2024.01-2027.12  开展阳春市岗美镇潭簕农文旅从业人员开展专题培训，从文旅产品运营、新媒体运营、职场礼仪培训等方面全面提升素养。
(4)2024.01-2027.12  根据实际情况和需要，每年</v>
          </cell>
          <cell r="P653" t="str">
            <v>经费预计投入20万元。
1.调研差旅费/会议费/合作交流费（考察、调研、技术推广等费用）：6万；
2.劳务费（专家指导费、人员费用）：3万；
3.从业人员培训费：6万
4.出版费、调研报告（发表论文、资料费用、装订费）：2万；
5.其他费用：3万。</v>
          </cell>
          <cell r="Q653">
            <v>20</v>
          </cell>
          <cell r="R653">
            <v>7</v>
          </cell>
          <cell r="S653">
            <v>7</v>
          </cell>
          <cell r="T653">
            <v>6</v>
          </cell>
          <cell r="U653" t="str">
            <v>敖慧仙（阳江职业技术学院 中文系）15099825998</v>
          </cell>
        </row>
        <row r="654">
          <cell r="N654" t="str">
            <v>综合性演出或者专项演出（包括合唱，舞蹈，音乐剧，管弦乐，民族管弦乐等），每次演出需要演职人员70人左右。</v>
          </cell>
          <cell r="O654" t="str">
            <v>1.输送优秀文艺作品。聚焦全面建成小康社会、脱贫攻坚等现实题材，深入挖掘优秀传统文化，红色革命文化，先进地方文化等资源，宣传有温度、传播正能量、弘扬主旋律的文艺作品。
2.推出优秀文艺专场。根据当地群众需求，合理安排演出内容，打造舞蹈、合唱、民乐、管乐、音乐剧等不同形式的专场，让阳西群众能享受到更为精准的文化服务。
3.打造优秀文化队伍。把服务群众和教育引导群众结合起来，激发阳西群众参与文化活动和文化建设的热情，用先进文化占领当地文化阵地。鼓励艺术团队与当地艺术爱好者团队开展结对文化活动，对阳西文艺人才进</v>
          </cell>
          <cell r="P654" t="str">
            <v>每年15万元，含以下费用：每次演出需要演职人员70人左右，交通费、灯光音响、舞台舞美、住宿、餐费等）</v>
          </cell>
          <cell r="Q654">
            <v>30</v>
          </cell>
        </row>
        <row r="654">
          <cell r="S654">
            <v>15</v>
          </cell>
          <cell r="T654">
            <v>15</v>
          </cell>
          <cell r="U654" t="str">
            <v>杜乐韵（广东二师音乐系辅导员）
13168383433</v>
          </cell>
        </row>
        <row r="655">
          <cell r="N655" t="str">
            <v>1.与阳西县教育局协商确定镇村需求，协同同级团组织发布相关需求，完成“百千万工程”项目对接；
2.组建项目团队，对接阳西县具体需求，充分发挥学科优势，开展下乡服务。</v>
          </cell>
          <cell r="O655" t="str">
            <v>每年暑期根据地方需求组建相应数量的下乡志愿服务队，开展为期14天内的志愿服务。如条件允许，可持续线上开展。
</v>
          </cell>
          <cell r="P655" t="str">
            <v>每年2.25万元，含以下费用：每年组建5支广东大学生“百千万工程”突击队前往阳西开展服务，每支队伍予以4500元（15人，300元/人）经费支持。元</v>
          </cell>
          <cell r="Q655">
            <v>4.5</v>
          </cell>
        </row>
        <row r="655">
          <cell r="S655">
            <v>2.25</v>
          </cell>
          <cell r="T655">
            <v>2.25</v>
          </cell>
          <cell r="U655" t="str">
            <v>林晓雯（广东二师校团委专职团干）
13422651110
周雁嫦（珠城职院学生工作部部长）13631233088</v>
          </cell>
        </row>
        <row r="656">
          <cell r="N656" t="str">
            <v>1.开展环境教育：在阳西县沙扒镇中小学开展入侵生物的环境教育，让中小学生辨识入侵生物、了解入侵生物的危害；
2.入侵生物的防控：中小学示范点组织学生开展入侵生物的调查与清理活动；
3.入侵生物的资源化利用：与阳西县农资企业合作，将入侵生物转化为农业有机肥等方式进行资源化，在农业上进行推广应用。</v>
          </cell>
          <cell r="O656" t="str">
            <v>开发入侵生物环境教育课程，探索入侵生物防控及资源化利用新途径，助力乡村振兴。 
2024年：环境教育课程开发，并在中小学进行示范教学。
2025年：环境教育课程推广，并组织入侵生物的防控。
2026年：入侵生物的资源化产品的开发及评价。
2027年：入侵生物资源化产品的应用推广。</v>
          </cell>
          <cell r="P656" t="str">
            <v>每年10万元，含以下费用：每年组织教师、学生到阳西县进行环境调查和环境教育2-3次，每次约30人，为期7天，费用包括租车费、食宿费、保险费等，购置相关图书、制作宣传板、打印宣传册等费用、邀请专家指导）。</v>
          </cell>
          <cell r="Q656">
            <v>20</v>
          </cell>
        </row>
        <row r="656">
          <cell r="S656">
            <v>10</v>
          </cell>
          <cell r="T656">
            <v>10</v>
          </cell>
          <cell r="U656" t="str">
            <v>刘金苓
（广东二师生物与食品工程学院副院长）
020-34115800；13450258092</v>
          </cell>
        </row>
        <row r="657">
          <cell r="N657" t="str">
            <v>1、与阳西县教育局协商确定帮扶地区、支教需求、食宿条件；
2、每年组织50名师范生在帮扶地区基础教育学校进行为期1个学期的支教实习，承担教育教学、学生辅导、校内课后服务等工作；
3、安排有丰富教学和学生实习管理经验的教师作为实习指导教师。</v>
          </cell>
          <cell r="O657" t="str">
            <v>1.每年下半年组织50名师范生在帮扶地区基础教育学校进行为期1个学期的支教实习。
</v>
          </cell>
          <cell r="P657" t="str">
            <v>每年12.36万元，含以下费用：
1、生活补助：
支教学生补助标准为500元/人/月，按4个月计算。50人的生活补助预算为500元/人/月*50人*4月=10万元；
2、学生往返大巴租赁费：4000元/辆*2辆*2（双程）=1.6万元。
3、实习检查差旅费（6人次，2天）
交通费（租车或高铁）4000元、住宿费400元/人*6人=2400元、差旅餐补100元/人/天*6人*2天=1200元，小计7600元。</v>
          </cell>
          <cell r="Q657">
            <v>24.72</v>
          </cell>
        </row>
        <row r="657">
          <cell r="S657">
            <v>12.36</v>
          </cell>
          <cell r="T657">
            <v>12.36</v>
          </cell>
          <cell r="U657" t="str">
            <v>梁绍敏（广东二师教务处实践教学科科长科长）13580409540
赵国宏（珠城职院人文学院院长）13543882966</v>
          </cell>
        </row>
        <row r="658">
          <cell r="N658" t="str">
            <v>1.面向留守儿童，与地方沟通具体需求，开展线上课后辅导；
2.组建相对稳定的校内志愿服务团队、三下乡服务团队分学科开展线上线下课后辅导</v>
          </cell>
          <cell r="O658" t="str">
            <v>2024年至2027年面向3000人次以上的地方小学学段儿童开展课后辅导。
</v>
          </cell>
          <cell r="P658" t="str">
            <v>每年2万元，含以下费用：每年派出100名志愿者对地方儿童开展课后辅导，每人每年发放200元流量补贴。</v>
          </cell>
          <cell r="Q658">
            <v>2</v>
          </cell>
        </row>
        <row r="658">
          <cell r="S658">
            <v>2</v>
          </cell>
          <cell r="T658">
            <v>2</v>
          </cell>
          <cell r="U658" t="str">
            <v>林晓雯（广东二师校团委专职团干）
13422651110
叶甫能（珠城职院校团委临时负责人）13543896767</v>
          </cell>
        </row>
        <row r="659">
          <cell r="N659" t="str">
            <v>1.拟与阳西县人民政府开展合作办学。
2.通过“以镇带镇”“以校带校”“一校一案”对阳西县沙扒镇和10个村的基础教育进行精准帮扶。具体措施：
（1）需求诊断，对接指导镇、学校、专家；（2）加强学校党建，强基铸魂；（3）建立名师名校长工作站，转变课程理念，提升课堂教学效果，提质减负。
3.加大对县教师发展中心和镇中心教研组指导，对接省级中小学教师发展中心，打造优质区域教师发展中心队伍。具体措施：
（1）指导研制中心发展规划，制定区域教师专业发展项目计划、项目设计和统筹；（2）协助构建支持教师专业发展的环境建</v>
          </cell>
          <cell r="O659" t="str">
            <v>总体目标：
合力共建广东第二师范学院阳西教育集团，助力阳西县基础教育高质量发展。
年度目标：
第一年，签订合作办学框架协议，建设名师名校长工作室和教师工作室，建设规划、过程指导、结果论证，加强制度建设。
第二年，加强学科指导和科研指导，协助做好环境、资源建设。
第三年，做好教师专业发展、教学成果评估建设，展示办学成效。</v>
          </cell>
          <cell r="P659" t="str">
            <v>每年45万元，含以下费用：
1.每所学校每年10万元（含交通费、住宿费、专家指导费，指导3所学校）。
2.名校长工作室，5万元/工作室/年培养经费。3.骨干教师全员轮训工程：每年10万（200人/年*500元）</v>
          </cell>
          <cell r="Q659">
            <v>90</v>
          </cell>
        </row>
        <row r="659">
          <cell r="S659">
            <v>45</v>
          </cell>
          <cell r="T659">
            <v>45</v>
          </cell>
          <cell r="U659" t="str">
            <v>钟丽霞（广东二师培训与社会服务处教师）
18026263631
陈晓静（珠城职院教务处处长）13631290430</v>
          </cell>
        </row>
        <row r="660">
          <cell r="N660" t="str">
            <v>1.构建“党建+乡村振兴”模式。组织学校省级以上党建“双创”培育创建单位与典型镇街结对共建，建强基层战斗堡垒，在服务驻点市（县）建设中的发挥示范带动作用。
2.开设党员、干部培训“红色大讲堂”。组建学校党员、干部培训讲师团，面向驻点市（县）典型镇街干部开展多维度培训。组建党员专家团队，定期开展各类人才技能技术培训。
3. 建设学校“双百行动”党员干部实践锻炼基地。在学校“双百行动”驻点市（县）建设党员干部实践锻炼基地，定期组织学校党员、干部和学生党员到驻点市（县）接受革命传统教育，开展党员志愿服务活动。</v>
          </cell>
          <cell r="O660" t="str">
            <v>主要目标任务：实现学校党支部与结对县域的典型镇街党支部结对共建，打造结对共建的党建工作品牌。
分年度量化指标：
2024年：组织上对接，实现典型镇街党支部结对共建全覆盖。学校11个国家级、省级标杆院（系）、样板党支部分为两个结对共建组，分别与两个驻点市（县）典型镇街的党组织（共建重点项目所在镇街）结对共建，签订共建协议，明确共建目标、任务；组建党员专家服务队和党员志愿服务队，发挥好党员干部在重点项目攻坚中的先锋模范作用。每年组织不少于两期基层党建专题培训和基层治理专题培训，覆盖典型镇街党支部书记和镇村干部</v>
          </cell>
          <cell r="P660" t="str">
            <v>培训费：每年组织开展党员、干部培训经费1万元。结对共建开展相关活动费用：1个省级标杆院（系）每年开展结对共建经费2万元，4个样板党支部每年开展结对共建经费1万元</v>
          </cell>
          <cell r="Q660">
            <v>21</v>
          </cell>
          <cell r="R660">
            <v>7</v>
          </cell>
          <cell r="S660">
            <v>7</v>
          </cell>
          <cell r="T660">
            <v>7</v>
          </cell>
          <cell r="U660" t="str">
            <v>刘维（广东药科大学党政办副主任，13632303472）</v>
          </cell>
        </row>
        <row r="661">
          <cell r="N661" t="str">
            <v>1.附属第二医院与罗定市第二人民医院建立医疗卫生服务联合体，每年派出5-10名中级职称以上的专家来医院驻点帮扶，打造2-3个专科联盟建设项目。
2.培训基层医疗卫生人才。从医院管理、临床药学管理、中医药适宜技术、危急重症诊治等方面培训县级医疗机构人员。
3.与当地医院开展临床教学合作，经认定后，挂牌学校实践教学基地。
5. 协同当地开展定向医学生招生培养工作，为两地培养一批优质医疗人才。
6.在当地开展基层公共卫生能力提升试点。</v>
          </cell>
          <cell r="O661" t="str">
            <v>打造县域医联体建设的示范样板，进一步推动优质医资源向县域医院下沉。
分年度量化指标：
2024年：与罗定医院签订医疗卫生服务联合体协议。结合附一院、附二院优势学科，在每个医院建设1-2个特色专科。培训医院管理人员5人、药学骨干5人、临床骨干15人以上。协同当地卫健部门共同争取扩大定向医学生培养数量。
2025年：开展医院临床教学实习基地建设。加强基层医疗卫生人员的培训，培训乡村医生50人。
2026-2027年：接收25名以上当地相关医院医疗骨干人员到附属第一医院、第二医院进修学习。协助罗定市第二人民医院</v>
          </cell>
          <cell r="P661" t="str">
            <v>举办基层医疗卫生人员能力提升班和中药产业发展研修班等。</v>
          </cell>
          <cell r="Q661">
            <v>50</v>
          </cell>
          <cell r="R661">
            <v>20</v>
          </cell>
          <cell r="S661">
            <v>15</v>
          </cell>
          <cell r="T661">
            <v>15</v>
          </cell>
          <cell r="U661" t="str">
            <v>刘维（广东药科大学党政办副主任，13632303472）</v>
          </cell>
        </row>
        <row r="662">
          <cell r="N662" t="str">
            <v>1.确定对接需求，制定帮扶方案
2.与中职学校签订帮扶协议或结对共建协议
3.制定帮扶具体计划
4.分年度对接帮扶工作</v>
          </cell>
          <cell r="O662" t="str">
            <v>提升中职学校办学水平，包括专业建设、师资建设、人才培养等方面</v>
          </cell>
          <cell r="P662" t="str">
            <v>对中职学校的实训基地建设、实验室改造、师资培训等方面的进行投入，每所学校按照500万标准</v>
          </cell>
          <cell r="Q662">
            <v>1000</v>
          </cell>
          <cell r="R662">
            <v>200</v>
          </cell>
          <cell r="S662">
            <v>400</v>
          </cell>
          <cell r="T662">
            <v>400</v>
          </cell>
          <cell r="U662" t="str">
            <v>蒋忠海（驻县服务队队长、副院长）13724632907</v>
          </cell>
          <cell r="V662" t="str">
            <v>需要省级专项资金支持</v>
          </cell>
          <cell r="W662" t="str">
            <v>需要省级专项资金支持</v>
          </cell>
        </row>
        <row r="663">
          <cell r="N663" t="str">
            <v>1、大力推动社会工作专业人才队伍建设，选派多名社工专家协助县民政局举办 “双百工程”乡镇社工专业培训班暨社工年度工作擂台赛，并担纲主讲，提升郁南县社会工作者的职业道德素质和专业服务水平。
2、以青少年社会工作实务为重点，携手国内顶级心理学家、广工大名誉教授、香港理工大学协理副校长石丹理教授团队，开展“共创成长路”青少年正向成长德育课程项目，助力郁南县未成年人保护和青少年心理健康保护领域工作，帮助青少年学生获得正向发展的能力。</v>
          </cell>
          <cell r="O663" t="str">
            <v>1、举办社会工作培训班2次/年；
2、开展“共创成长路”青少年正向成长德育课程项目，包含课程设置、师资培训、学术研究等方面，2期/年。</v>
          </cell>
          <cell r="P663" t="str">
            <v>培训费用10万元/场，
课程项目费用10万元/期。</v>
          </cell>
          <cell r="Q663">
            <v>40</v>
          </cell>
          <cell r="R663">
            <v>20</v>
          </cell>
          <cell r="S663">
            <v>10</v>
          </cell>
          <cell r="T663">
            <v>10</v>
          </cell>
          <cell r="U663" t="str">
            <v>胡正发（工作队队长）18902770611</v>
          </cell>
        </row>
        <row r="664">
          <cell r="N664" t="str">
            <v>依托广工大专家团队，立足“人、文、地、景、产”的调研结果，以村居营造和发展理论为基础，以“嘹亮村歌，我心向党，唱响南粤”村歌计划为重点抓手，做好整合式传播，力争活化运营好地方原有资产，注入灵魂与活力形成爆款的村歌计划，拓展为可行的乡村音乐会。主要举措包括：1.为有关镇村打造乡村建设“村歌”；2.依托有关乡镇资源，打造一个红色音乐驿站；3.举办一场广东乡村音乐节。</v>
          </cell>
          <cell r="O664" t="str">
            <v>1.为有关镇村打造乡村建设“村歌”；2.依托有关乡镇资源，打造一个红色音乐驿站；3.举办一场广东乡村音乐节。</v>
          </cell>
          <cell r="P664" t="str">
            <v>1.村歌制作费用；
2.乡村音乐驿站硬件建设；
3.乡村音乐节策划与举办。</v>
          </cell>
          <cell r="Q664">
            <v>50</v>
          </cell>
          <cell r="R664">
            <v>20</v>
          </cell>
          <cell r="S664">
            <v>20</v>
          </cell>
          <cell r="T664">
            <v>10</v>
          </cell>
          <cell r="U664" t="str">
            <v>胡正发（工作队队长）18902770611</v>
          </cell>
        </row>
        <row r="665">
          <cell r="N665" t="str">
            <v>（1）开展大学生“三下乡”援教支教、普法宣传、法律咨询工作；（2）围绕“百千万工程”重点问题，组织大学生深入乡村开展社会调查研究，形成调研报告，为县域提供决策参考；（3）组织学生实践团队发挥学科专业优势，促进科技创新成果落地实践，推动科技助农。</v>
          </cell>
          <cell r="O665" t="str">
            <v>开展大学生“三下乡”活动和“百千万工程”调研1-2批/年。</v>
          </cell>
          <cell r="P665" t="str">
            <v>首期投入经费7.5万元整（主要用于实践团队往返雷州差旅费）</v>
          </cell>
          <cell r="Q665">
            <v>22.5</v>
          </cell>
          <cell r="R665">
            <v>7.5</v>
          </cell>
          <cell r="S665">
            <v>7.5</v>
          </cell>
          <cell r="T665">
            <v>7.5</v>
          </cell>
          <cell r="U665" t="str">
            <v>王梓珊科长
13828278938</v>
          </cell>
        </row>
        <row r="666">
          <cell r="N666" t="str">
            <v>（1）开展大学生“三下乡”援教支教、普法宣传、法律咨询工作；（2）围绕“百千万工程”重点问题，组织大学生深入乡村开展社会调查研究，形成调研报告，为县域提供决策参考；（3）组织学生实践团队发挥学科专业优势，促进科技创新成果落地实践，推动科技助农。</v>
          </cell>
          <cell r="O666" t="str">
            <v>开展大学生“三下乡”活动和“百千万工程”调研1-2批/年。</v>
          </cell>
          <cell r="P666" t="str">
            <v>首期投入经费15万元整（主要用于实践团队往返雷州、徐闻差旅费）</v>
          </cell>
          <cell r="Q666">
            <v>45</v>
          </cell>
          <cell r="R666">
            <v>15</v>
          </cell>
          <cell r="S666">
            <v>15</v>
          </cell>
          <cell r="T666">
            <v>15</v>
          </cell>
          <cell r="U666" t="str">
            <v>王梓珊科长
13828278938</v>
          </cell>
        </row>
        <row r="667">
          <cell r="N667" t="str">
            <v>充分利用学校地方文化研究平台，根据地方风俗文化，深入挖掘乡村红色资源，打造红色文旅路线，建设红色文化名乡村，助推地方文旅事业发展。</v>
          </cell>
          <cell r="O667" t="str">
            <v>发掘乡村红色资源建设红色文化名村，共同打造面向大中小学生的红色旅游研学项目、红色研学精品课程和红色旅游研学线路，打造红色文化名村，以红色文化赋能乡村振兴。</v>
          </cell>
        </row>
        <row r="667">
          <cell r="U667" t="str">
            <v>岭南师范学院：岭南文化研究院（阎开振13692397743）、马克思主义学院（夏松涛18718348060）
廉江市：市文化广电旅游体育局（苏锡豪）13822530099</v>
          </cell>
        </row>
        <row r="668">
          <cell r="N668" t="str">
            <v>围绕红树林保护恢复、生态产业发展、滨海旅游以及自然科普研学教育等方向研讨，助力发展，打造红树林生态建设新名片助力。</v>
          </cell>
          <cell r="O668" t="str">
            <v>以廉江村镇建设和红树林景观建设与保护需求出发，结合园林专业建设及人才培养，在廉江村镇的乡村景观规划与建设、原生态景观保护与利用、生态旅游资源开发等方面开展共建。</v>
          </cell>
        </row>
        <row r="668">
          <cell r="U668" t="str">
            <v>生命与技术学院院长：刘锴栋15876392616
廉江市：湛江市生态环境局廉江分局（钟颖迪）13902571551</v>
          </cell>
        </row>
        <row r="669">
          <cell r="N669" t="str">
            <v>（1）开展公费定向师范生见习、实习，结对帮扶教育见习、实习；与廉江企业建立大学生专业实践基地，通过针对性派大学生到城乡学校进行教育实践实习或顶岗实习，进一步缓解廉江城乡教师人才紧缺现象，解决教师岗后学习的工学矛盾现象
（2）在廉江市建立“大思政课”实践教学基地，组织大学生开展社会实践、研学活动，让学生深入了解和体验红色文化和革命传统教育，同时为当地经济社会发展提供支持。
（3）结合大学生暑期“三下乡”社会实践活动，组织大学生走千村、访万户，开展社会调查研究。</v>
          </cell>
          <cell r="O669" t="str">
            <v>（1）在城乡学校、企业设立大学生教育实践实习基地，通过有针对性派大学生到城乡、村学校及地方企业（如良垌兴旺企业）进行教育实践实习或顶岗实习，进一步缓解乡村教师或地方人才紧缺现象，同时通过顶岗置换实习方式，解决教师岗后学习的工学矛盾现象。
（2）1.每年暑假围绕商定的调研主题，与相关部门联合组队组织暑期“三下乡”实践队到廉江市开展“走千村、访万户”调研活动，形成调研报告。
2.结合乡村建设需求组建社会实践团队，开展政策宣讲、理论科普等文明实践活动，如科普宣传、乡村环境清洁和环保宣传、国家资助政策宣传、防诈骗</v>
          </cell>
        </row>
        <row r="669">
          <cell r="U669" t="str">
            <v>岭南师范学院：教务处处长：周立群13822581528
廉江市：市教育局（吴廷武）13822539338、市团委（黄水秀）13790985522</v>
          </cell>
        </row>
        <row r="670">
          <cell r="N670" t="str">
            <v>数字化正引领教育变革和创新的新浪潮，乡村教育在运用教育数字化创新教学严重缺乏，通过学校现有的数字化教学资源对口扶持乡村教育振兴，助推地方教育高质量发展。</v>
          </cell>
          <cell r="O670" t="str">
            <v>为廉江市基础教育教师提供人工智能技术培训，帮助教师掌握先进的教育理念和技术，提高教育教学能力。通过定期举办教学研讨会、实地考察等活动，促进教师之间的交流与合作，共同推动基础教育质量的提升。</v>
          </cell>
        </row>
        <row r="670">
          <cell r="U670" t="str">
            <v>岭南师范学院：计算机与智能教育学院院长：杨俊杰13659761821</v>
          </cell>
        </row>
        <row r="671">
          <cell r="N671" t="str">
            <v>为推进乡村教育振兴，有针对性对乡村教师实施全员培训培养，同时通过人才输送、资源共享、送教下乡、援教支教、就业创业等方式，提升乡村学校教师教学能力水平，赋能基础教育高质量发展。</v>
          </cell>
          <cell r="O671" t="str">
            <v>1.集聚学校优势资源力量，围绕基础教育师资队伍建设、课程改革、特殊教育、海岛教育、教育均衡、教育监测、课后服务等方面，着力建立高水平的现代教师教育体系，全面实施结对帮扶，全力推进廉江市基础教育加快发展，探索解决地方基础教育发展的瓶颈问题。
2.打造“百花开”美育浸润项目品牌，集学校各专业力量和邀请省内中小学音体美名师工作室主持人及成员开展送演送教活动，以美育促进乡村学生身心智健康发展，以品牌扩大学校美育度。开展大师进校园活动，邀请省内艺术大师进校园，为师生进行艺术指导；组织当地小学生的艺术展示和展演等活动</v>
          </cell>
        </row>
        <row r="671">
          <cell r="U671" t="str">
            <v>岭南师范学院：教法评（吴涛13030168783）
广东省外语艺术职业学院：艺术教育学院朴红梅 13725233155；
廉江市：市教育局（吴廷武）13822539338</v>
          </cell>
        </row>
        <row r="672">
          <cell r="N672" t="str">
            <v>（1）对接市区及乡镇村中学、在师资培训、学生实习、援教支教、教学教研等方面进行教育共建
（2）通过人才输送、资源共享、送教下乡、援教支教等方式，提升城乡学校教师教学能力水平
（3）定期开展实验技能培训，助力教师实践教学能力提升。联合开展教研活动，将师范生教育见习活动与中学公开课活动链接起来，助力中学教育与师范生培养协同发展
（4）利用“青年云支教”平台，主要围绕青少年学生的学业帮助、就业帮助、体质健康促进、心理健康促进等四个方面开展帮扶。实现“四点半云课堂”公益服务活动的提制、扩面、升级，在“一对一支教”</v>
          </cell>
          <cell r="O672" t="str">
            <v>（1）每年对接市区及乡镇村中学、在师资培训、学生实习、援教支教、教学教研等方面进行教育共建；
（2）定期开展实验技能培训，助力教师实践教学能力提升，借助大学实验基础条件，补齐中学实验室设备短板，完成中学无法完成的实验授课；
（3）利用“青年云支教”平台，主要围绕青少年学生的学业帮助、就业帮助、体质健康促进、心理健康促进等四个方面开展帮扶。实现“四点半云课堂”公益服务活动的提制、扩面、升级，在“一对一支教”基础上，与数所廉江中小学校结对开展“组团式帮扶”，增强集约效应，提升帮扶效能。
（4）打造“百花开”美</v>
          </cell>
        </row>
        <row r="672">
          <cell r="U672" t="str">
            <v>岭南师范学院：基础教育高质量研究院、非学历管理办公室主任：吴涛13030168783
广东省外语艺术职业学院：人力资源部部长张镜怀 15622269136；教务部梁振辉 13699731327；团委书记朱丹 15902095599；广东省中小学教师发展中心张远惠13609767568
廉江市：市教育局（吴廷武）13822539338、市团委（黄水秀）13790985522</v>
          </cell>
        </row>
        <row r="673">
          <cell r="N673" t="str">
            <v>1.实施“临床重点专科提升工程”，培育在区域具有优势的临床重点专科。2.实施“优势医疗护理技术团队培育计划”，培育具有区域特色的医疗护理技术团队。</v>
          </cell>
          <cell r="O673" t="str">
            <v>总体目标：十四五期间培育出1-2个在区域具有差异化优势的市级临床重点专科，15-20个在区域具有特色优势的医疗护理技术团队。
分年度目标：
年度计划：1.每年有一个以上专科获批市级以上临床重点专科或省级基地；2.培育6-8个具有特色优势的医疗护理技术团队；3.每年开展新技术新项目不少于15项；</v>
          </cell>
          <cell r="P673" t="str">
            <v>遂溪县人民医院目前共有4个重点专科，每个重点专科建设经费20万元/年，3个重点扶持专科，每个建设经费10万元/年，9支优势医疗技术团队，每个经费10万元/年。</v>
          </cell>
          <cell r="Q673">
            <v>600</v>
          </cell>
          <cell r="R673">
            <v>200</v>
          </cell>
          <cell r="S673">
            <v>200</v>
          </cell>
          <cell r="T673">
            <v>200</v>
          </cell>
          <cell r="U673" t="str">
            <v>林颢（遂溪县人民医院，党委书记）13828299895</v>
          </cell>
        </row>
        <row r="674">
          <cell r="N674" t="str">
            <v>进一步强化胸痛、卒中、创伤、危重孕产妇救治、危重儿童和新生儿救治等急诊急救五大中心，构建县域急危重症患者救治服务体系。</v>
          </cell>
          <cell r="O674" t="str">
            <v>总体目标：加快完善分级诊疗体系，提升县域急危重症救治能力。
分年度目标：
2023年度：1.帮扶遂溪县人民医院通过国家级胸痛中心标准版评审，杨柑镇通过国家级胸痛救治单元评审；帮扶遂溪县人民医院通过国家级卒中防治中心评审；2.实施“临床重点专科提升工程”，培育至少一个专科获批市级临床重点专科。培育8-10个具有特色优势的医疗护理技术团队；3.在北坡镇成立慢病管理中心分中心；。
2024年度：1.帮扶各卫生院设立联合门诊、联合病房及慢病管理中心、远程心电中心、危重孕产妇远程会诊中心分中心，辐射周边县域乡镇；2</v>
          </cell>
          <cell r="P674" t="str">
            <v>胸痛中心复审通过国家级基层版转标准版网评，现已帮扶杨柑镇中心卫生院、城月镇中心卫生院两家卫生院创建“胸痛单元”；卒中中心通过国家级防治中心网评评审；心衰中心通过国家基层版心衰中心认证，正式成为“国家级心衰中心”，暨湛江市首家通过国家基层版心衰中心建设的县级医院。2023年遂溪医院重症医学科获批市级临床重点专科。2023年急诊急救五大中心建设经费支出78万元，包含设备购置费、人员外出培训费、专家课酬、差旅费等。2024年、2025年每年递增</v>
          </cell>
          <cell r="Q674">
            <v>283.92</v>
          </cell>
          <cell r="R674">
            <v>78</v>
          </cell>
          <cell r="S674">
            <v>93.6</v>
          </cell>
          <cell r="T674">
            <v>112.32</v>
          </cell>
          <cell r="U674" t="str">
            <v>林颢（遂溪县人民医院，党委书记）13828299895</v>
          </cell>
        </row>
        <row r="675">
          <cell r="N675" t="str">
            <v>打造VR全景智慧乡村。探索数字乡村建设，以数字技术手段赋能乡村振兴建设，以此带动特色旅游业发展、特色农副产品的销售，加强乡村传统文化的保护和传承。
乡村通过VR全景拍摄，以航拍的方式展示乡村风景的全貌，VR全景数字乡村能够深度挖掘乡村特色美景、美食，集点赞、评论、营销、电商功能于一体，打造VR场景里的闭环；
</v>
          </cell>
          <cell r="O675" t="str">
            <v>总目标：通过帮扶，完成16个镇（街）VR全覆盖；不少于100条行政村覆盖。
分年度工作量化指标：
2023年：开展调研，成立项目工作小组，由牵头部门制定具体方案，开展1个镇试点；
2024年：完成10个镇街（含典型岭北镇、60条行政村（含典型村）；
2025年：新增完成6个镇街（含典型岭北镇、40条行政村（含典型村），完成总目标任务。</v>
          </cell>
          <cell r="P675" t="str">
            <v>
1.村级VR制作经费预算：
设备使用费:0.08万元/天；
天数：4天
场景制作费：0.12万元/个；
场景数量：15个
管理费、杂费和税费:1万元/项，经费投入总预算：约3万元/村
2.镇级VR制作经费预算：
设备使用费:0.08万元/天；
天数：4天
场景制作费：0.21万元/个；
场景数量：15个
管理费、杂费和税费:1.5万元/项，经费投入总预算：约5万元/镇
</v>
          </cell>
          <cell r="Q675">
            <v>380</v>
          </cell>
          <cell r="R675">
            <v>5</v>
          </cell>
          <cell r="S675">
            <v>230</v>
          </cell>
          <cell r="T675">
            <v>145</v>
          </cell>
          <cell r="U675" t="str">
            <v>广州铁路职业技术学院信息工程学院副院长
孟思明，13711220272</v>
          </cell>
        </row>
        <row r="676">
          <cell r="N676" t="str">
            <v>校团委联合附属第二医院团委，开展眼健康相关服务：
1.立足青少年，开展眼视光筛查及科学用眼科普课堂；
2.立足中老年群体，开展白内障筛查。</v>
          </cell>
          <cell r="O676" t="str">
            <v>总体目标：三年内眼健康筛查和眼健康科普覆盖定向人群超过60%，开展科学用眼科普不少于10次；
年度目标：年均眼健康筛查人数不少于当地定向人群的20%，开展科普不少于3次。</v>
          </cell>
          <cell r="P676" t="str">
            <v>1.三年平均每年4-5次筛查活动，每次活动0.7万元，约10万元。
近视预防宣传队伍，结合三下乡初会实践活动。每年10支队伍，每支队伍1万元，约20万元。</v>
          </cell>
          <cell r="Q676">
            <v>30</v>
          </cell>
          <cell r="R676">
            <v>4</v>
          </cell>
          <cell r="S676">
            <v>13</v>
          </cell>
          <cell r="T676">
            <v>13</v>
          </cell>
          <cell r="U676" t="str">
            <v>徐畅（广医医科大学，团委副科长）
13729044669</v>
          </cell>
        </row>
        <row r="677">
          <cell r="N677" t="str">
            <v>服务吴川市各层次教师科研能力提升需求，在课题申报、报告写作、论文撰写、学术规范等方面提供精准培训</v>
          </cell>
          <cell r="O677" t="str">
            <v>每年举办2期</v>
          </cell>
          <cell r="P677" t="str">
            <v>1万元，每期5000元</v>
          </cell>
          <cell r="Q677">
            <v>2</v>
          </cell>
          <cell r="R677">
            <v>0</v>
          </cell>
          <cell r="S677">
            <v>1</v>
          </cell>
          <cell r="T677">
            <v>1</v>
          </cell>
          <cell r="U677" t="str">
            <v>周仲高（队长）13570320509</v>
          </cell>
        </row>
        <row r="678">
          <cell r="N678" t="str">
            <v>2024年暑假组织大学生特别是吴川籍大学生到农村特别是结对服务的5个乡镇12条行政村，参与乡村文明实践、文明创建、文明培育、普法宣传等志愿服务。广东机电职业技术学院与杨屋中学签订协议，结对为党建共建单位，在杨屋中学设立“三下乡”社会实践基地。</v>
          </cell>
          <cell r="O678" t="str">
            <v>每年至少为4条行政村服务1次，可分批服务</v>
          </cell>
          <cell r="P678" t="str">
            <v>每条村经费5万元，争取省团委资金和上级帮扶资金，广东机电职院资金作补充</v>
          </cell>
          <cell r="Q678">
            <v>60</v>
          </cell>
          <cell r="R678">
            <v>20</v>
          </cell>
          <cell r="S678">
            <v>20</v>
          </cell>
          <cell r="T678">
            <v>20</v>
          </cell>
          <cell r="U678" t="str">
            <v>谢礼炮（副队长）15913103711</v>
          </cell>
          <cell r="V678" t="str">
            <v>争取省团委资金和上级帮扶资金，广东机电职院资金作补充</v>
          </cell>
          <cell r="W678" t="str">
            <v>争取省团委资金和上级帮扶资金，广东机电职院资金作补充</v>
          </cell>
        </row>
        <row r="679">
          <cell r="N679" t="str">
            <v>成立提质强能帮扶团队，指导和协助吴川职业高级中学加强内涵建设。每年安排吴川职业高级中学不少于2位骨干教师到广东机电职业技术学院挂职锻炼。组织团队指导协助吴川职业高级中学现代物流人才培养（新专业设置等）和其他专业建设、课程建设、校企合作等，以计算机应用、会计事务、跨境电商、新能源汽车制造与检测或新开专业等专业为基础，联合吴川或湛江、珠三角企业，合作开展三二分段、现代学徒制或其他方式的人才培养，拓宽吴川中职毕业生升学渠道。同时，助力师资培训，为吴川公办、民办职业教育教师队伍开展课程思政教学、教学能力、科研能力</v>
          </cell>
          <cell r="O679" t="str">
            <v>每年实施</v>
          </cell>
          <cell r="P679" t="str">
            <v>30万元，每年10万元</v>
          </cell>
          <cell r="Q679">
            <v>30</v>
          </cell>
          <cell r="R679">
            <v>10</v>
          </cell>
          <cell r="S679">
            <v>10</v>
          </cell>
          <cell r="T679">
            <v>10</v>
          </cell>
          <cell r="U679" t="str">
            <v>谢礼炮（副队长）15913103711</v>
          </cell>
        </row>
        <row r="680">
          <cell r="N680" t="str">
            <v>（1）开展大学生“三下乡”援教支教、普法宣传、法律咨询工作；（2）围绕“百千万工程”重点问题，组织大学生深入乡村开展社会调查研究，形成调研报告，为县域提供决策参考；（3）组织学生实践团队发挥学科专业优势，促进科技创新成果落地实践，推动科技助农。</v>
          </cell>
          <cell r="O680" t="str">
            <v>开展大学生“三下乡”活动和“百千万工程”调研1-2批/年。</v>
          </cell>
          <cell r="P680" t="str">
            <v>首期投入经费7.5万元整（主要用于实践团队往返徐闻差旅费）</v>
          </cell>
          <cell r="Q680">
            <v>22.5</v>
          </cell>
          <cell r="R680">
            <v>7.5</v>
          </cell>
          <cell r="S680">
            <v>7.5</v>
          </cell>
          <cell r="T680">
            <v>7.5</v>
          </cell>
          <cell r="U680" t="str">
            <v>王梓珊科长
13828278938</v>
          </cell>
        </row>
        <row r="681">
          <cell r="N681" t="str">
            <v>通过选拔幼儿园及中小学教师参与培训，重点在音、美、体、心理等方面开展。</v>
          </cell>
          <cell r="O681" t="str">
            <v>通过对徐闻县幼儿园及中小学教师交流学习及培训，提升美育培训成果。        2023年处于工作对接阶段；2024年开展相关培训。</v>
          </cell>
          <cell r="P681">
            <v>3</v>
          </cell>
          <cell r="Q681">
            <v>3</v>
          </cell>
          <cell r="R681">
            <v>0</v>
          </cell>
          <cell r="S681">
            <v>2</v>
          </cell>
          <cell r="T681">
            <v>1</v>
          </cell>
          <cell r="U681" t="str">
            <v>张玲       生物与食品工程学院副院长13828674590</v>
          </cell>
        </row>
        <row r="682">
          <cell r="N682" t="str">
            <v>项目内容：心理健康教育项目。落实举措：组织经验丰富的心理咨询师到德庆中小学开展心理健康辅导，设置心理援助热线，开展远程心理援助辅导。</v>
          </cell>
          <cell r="O682" t="str">
            <v>总体目标：为中小学师生心理健康建设搭建平台，培养一支本地服务队。分年度目标：2024年建立常态化心理健康教育制度，建立一支帮扶队伍，建立一个远程指导平台，开展一次业务培训。2025年搭建一个服务平台，覆盖镇村教师，培养一支本地服务队，服务全体学生。</v>
          </cell>
        </row>
        <row r="682">
          <cell r="U682" t="str">
            <v>吴威（驻县服务队副队长）15017558014</v>
          </cell>
        </row>
        <row r="683">
          <cell r="N683" t="str">
            <v>项目内容：志愿服务项目。落实举措：开展暑期“三下乡”“展翅计划”、高校毕业生志愿服务乡村振兴行动等基层项目，组织青年师生深入德庆乡镇开展志愿服务，共同打造城乡各类“文明积分超市”等文明实践特色品牌项目，推动乡风文明。</v>
          </cell>
          <cell r="O683" t="str">
            <v>总体目标：共同打造城乡各类“文明积分超市”等文明实践特色品牌项目，推动乡风文明。分年度目标：2024年开展暑期社会实践，带动5个以上团队参与到志愿者活动，培育一个省级广东青年百千万工程突击队。2025年开展暑期社实践，带动6个以上团队参与到志愿活动，培育两个广东青年百千万工程突击队。</v>
          </cell>
        </row>
        <row r="683">
          <cell r="U683" t="str">
            <v>吴威（驻县服务队副队长）15017558014</v>
          </cell>
        </row>
        <row r="684">
          <cell r="N684" t="str">
            <v>以加强封开县江口中学和广信中学建设为着力点，切实提升县域基础教育质量，实现教育均衡发展。
1.学科提升专项；
2.乡村紧缺师资专项；
3.教育质量监测专项。</v>
          </cell>
          <cell r="O684" t="str">
            <v>总体任务：提升封开县基础教育质量。
1.2024年线上线下相结合陆续开设学科教研活动，初步探索学生实习径路；
2.2025年常规化开展行知小院三大专项活动。</v>
          </cell>
          <cell r="P684" t="str">
            <v>300万元
（含当地资金）</v>
          </cell>
          <cell r="Q684">
            <v>300</v>
          </cell>
          <cell r="R684">
            <v>0</v>
          </cell>
          <cell r="S684" t="str">
            <v>150（含当地资金</v>
          </cell>
          <cell r="T684" t="str">
            <v>150（含当地资金</v>
          </cell>
          <cell r="U684" t="str">
            <v>张兵
（服务队长）
13760776073
刘凤鸣
（副队长）
13512702756</v>
          </cell>
          <cell r="V684" t="str">
            <v>希望有相关经费支持</v>
          </cell>
          <cell r="W684" t="str">
            <v>希望有相关经费支持</v>
          </cell>
        </row>
        <row r="685">
          <cell r="N685" t="str">
            <v>以广信中学、南丰镇中心小学为着力点，推进两项工作。
1.推进心理专业学生顶岗实习专项工作；
2.推进县域心理健康教育教师资格认证工作。</v>
          </cell>
          <cell r="O685" t="str">
            <v>总体任务：切实提升县域心里健康教育教师能力。
1.2024年初步安排专业学生顶岗实习，助力驻点学校心理健康工作；
2.2025年实现心理健康教育专任教师C证全覆盖。
</v>
          </cell>
          <cell r="P685" t="str">
            <v>120万元
（含当地资金）</v>
          </cell>
          <cell r="Q685">
            <v>120</v>
          </cell>
          <cell r="R685">
            <v>0</v>
          </cell>
          <cell r="S685" t="str">
            <v>60（含当地资金）</v>
          </cell>
          <cell r="T685" t="str">
            <v>60（含当地资金）</v>
          </cell>
          <cell r="U685" t="str">
            <v>张兵
（服务队长）
13760776073
刘凤鸣
（副队长）
13512702756</v>
          </cell>
          <cell r="V685" t="str">
            <v>希望有相关经费支持</v>
          </cell>
          <cell r="W685" t="str">
            <v>希望有相关经费支持</v>
          </cell>
        </row>
        <row r="686">
          <cell r="N686" t="str">
            <v>联合中职校开展三二分段贯通培养，针对学生家长、基层教师、妇女干部及学生等群体，每年举办不少于50场线下教育辅导讲座，线上各类支教不少于200学时。</v>
          </cell>
          <cell r="O686" t="str">
            <v>总体目标：中高职三二分段贯通培养，建立校家社联动育人机制，提高基层教育育人质量。                      分年度目标：2023年签署中高职三二分段贯通培养协议，完成30次教育辅导活动；2024年、2025年开展招生，年度各开展100场以上线上线下专题培训。</v>
          </cell>
          <cell r="P686" t="str">
            <v>培训费用按80人规模测算，每场1500元。2023年已完成30场；2024、2025年分年度各开展100场以上线上线下专题培训，费用30万元。</v>
          </cell>
          <cell r="Q686">
            <v>34.5</v>
          </cell>
          <cell r="R686">
            <v>4.5</v>
          </cell>
          <cell r="S686">
            <v>15</v>
          </cell>
          <cell r="T686">
            <v>15</v>
          </cell>
          <cell r="U686" t="str">
            <v>万磊（广东农工商职业技术学院驻县服务队副队长）13316001067</v>
          </cell>
        </row>
        <row r="687">
          <cell r="N687" t="str">
            <v>1.组建中医药文化宣讲团队。利用中药学院的师资及资源，组建宣讲团队，开展专题讲座、野外药用植物辨识、中药标本制作展览等中医药文化进校园活动。
2.组织专家编写中医药文化读本、宣讲材料，普及中医药文化知识。
3.建设中医药文化活动场所。帮助当地学校开设中医药知识宣传栏，在中小学校建设中药种植园等。
4.组织开展文化实践体验活动。分批次组织师生到中小学学展示中医药技术、中药炮制和中医药3D文创作品，感受中医药的独特魅力。</v>
          </cell>
          <cell r="O687" t="str">
            <v>主要任务目标：
  探索中医药文化宣教工作纳入中小学教育体系的工作机制，打造1-2所中医药文化特色中小学校，进一步提升结对县域中小学校中医药健康知识的普及率。
分年度量化指标：
2024年：与当地教育局对接，明确学校需求，制定和完善中医药文化进校园的工作方案。组建专家团队并确定职责分工。
2025年：编写医药文化读本，开设中医药文化讲堂，定期进行专题讲座。建设中医药文化宣讲场所1-2个。
2026年-2027年：每年开展不少于3场中医药文化实践体验活动。总结提升进中医药文化进校园活动，打造1-2所中医药文</v>
          </cell>
          <cell r="P687" t="str">
            <v>用于科普文化氛围建设与课程建设、培训师资培训等。</v>
          </cell>
          <cell r="Q687">
            <v>12</v>
          </cell>
          <cell r="R687">
            <v>4</v>
          </cell>
          <cell r="S687">
            <v>4</v>
          </cell>
          <cell r="T687">
            <v>4</v>
          </cell>
          <cell r="U687" t="str">
            <v>刘维（广东药科大学党政办副主任，13632303472）</v>
          </cell>
        </row>
        <row r="688">
          <cell r="N688" t="str">
            <v>1.附属第一医院与怀集县人民医院建立紧密型医疗服务联合体。
2.培训基层医疗卫生人才。从医院管理、临床药学管理、中医药适宜技术、危急重症诊治等方面培训县级医疗机构人员。
3.与两地医院开展临床教学合作，经认定后，挂牌学校实践教学基地。
4. 协同当地开展定向医学生招生培养工作，为当地培养一批优质医疗人才。
5.在当地开展基层公共卫生能力提升试点。</v>
          </cell>
          <cell r="O688" t="str">
            <v>主要任务目标：
  打造县域医联体建设的示范样板，进一步推动优质医资源向县域医院下沉，协助怀集县人民医院达到三级甲等综合医院评审标准。
分年度量化指标：
2024年：与当地医院签订医疗卫生服务联合体协议。结合附一院、附二院优势学科，在每个医院建设1-2个特色专科。培训医院管理人员5人、药学骨干5人、临床骨干15人以上。协同当地卫健部门共同争取扩大定向医学生培养数量。
2025年：开展当地医院临床教学实习基地建设。加强基层医疗卫生人员的培训，培训乡村医生50人。
2026-2027年：接收100名以上当地相</v>
          </cell>
          <cell r="P688" t="str">
            <v>举办基层医疗卫生人员能力提升班和中药产业发展研修班等。</v>
          </cell>
          <cell r="Q688">
            <v>50</v>
          </cell>
          <cell r="R688">
            <v>20</v>
          </cell>
          <cell r="S688">
            <v>15</v>
          </cell>
          <cell r="T688">
            <v>15</v>
          </cell>
          <cell r="U688" t="str">
            <v>刘维（广东药科大学党政办副主任，13632303472）</v>
          </cell>
        </row>
        <row r="689">
          <cell r="N689" t="str">
            <v>①示范性特色学校建设（1所中学、1所小学）；②教师职后专业发展与提升；③师范生顶岗支教教育实习；④高质量课堂教学模式构建；⑤学校专家驻地指导，与中小学教师合作课题研究。</v>
          </cell>
          <cell r="O689" t="str">
            <v>①示范性特色学校建设（1所中学、1所小学）；②教师职后专业发展与提升；③师范生顶岗支教教育实习；④高质量课堂教学模式构建；⑤学校专家驻地指导，与中小学教师合作课题研究。</v>
          </cell>
          <cell r="P689" t="str">
            <v>约110万元，主要来自学校省师资培训专项、学生实习实践教学经费和教研经费等。用于示范性特色学校建设、教师职后专业发展与提升、师范生顶岗支教教育实习、高质量课堂教学模式构建、学校专家驻地指导和中小学教师合作课题研究等。</v>
          </cell>
          <cell r="Q689">
            <v>111</v>
          </cell>
          <cell r="R689">
            <v>1</v>
          </cell>
          <cell r="S689">
            <v>60</v>
          </cell>
          <cell r="T689">
            <v>50</v>
          </cell>
          <cell r="U689" t="str">
            <v>教师教育学院-曾毅（副院长）-13432476430</v>
          </cell>
        </row>
        <row r="690">
          <cell r="N690" t="str">
            <v>1.制订年度培训计划，分期组织开展创业等方面的培训。
2.制订年度培训计划，分期组织开展电商、直播、美工等方面的培训。
3.制订年度培训计划，分期组织开展摄影等方面的培训。</v>
          </cell>
          <cell r="O690" t="str">
            <v>培养大众创新创业（2024-2025年每年两次组织相关专业老师驻饶平县相关镇村进行调研）</v>
          </cell>
          <cell r="P690" t="str">
            <v>差旅费标准、补贴与时长及专家授课费用</v>
          </cell>
          <cell r="Q690">
            <v>4.5</v>
          </cell>
          <cell r="R690">
            <v>0.5</v>
          </cell>
          <cell r="S690">
            <v>2</v>
          </cell>
          <cell r="T690">
            <v>2</v>
          </cell>
          <cell r="U690" t="str">
            <v>黎惠生（创新创业学院院长）13922153330</v>
          </cell>
        </row>
        <row r="691">
          <cell r="N691" t="str">
            <v>1.由学校选派智能设备运行与维护、电子电器应用与维修、电子商务、会计事务等专业的教师帮扶贡天职校教师提升教育教学能力。
2.由学校选派智能设备运行与维护、电子电器应用与维修等专业的教师帮扶贡天职校教师提升教育教学能力。
3.由学校选派电子商务等专业的教师帮扶贡天职校教师提升教育教学能力。
4.由学校选派会计事务等专业的教师帮扶贡天职校教师提升教育教学能力。
5.将贡天职校打造成学校校外实践基地，根据基地需求，由学校派出优秀实习生，由贡天职校联合学校做好实习生的岗位配置、管理及后勤保障等工作。
6.由县贡天</v>
          </cell>
          <cell r="O691" t="str">
            <v>提升学校教学水平（2023-2025每年不少于两次组织师生队伍进驻贡天职校帮扶）</v>
          </cell>
          <cell r="P691" t="str">
            <v>捐助图书价值。专家进校时间，住宿费标准，补贴标准。两所学校安排师生到校跟岗时间长度、住宿费标准、餐费补贴实训室建设费用。</v>
          </cell>
          <cell r="Q691">
            <v>22.4</v>
          </cell>
          <cell r="R691">
            <v>2.4</v>
          </cell>
          <cell r="S691">
            <v>10</v>
          </cell>
          <cell r="T691">
            <v>10</v>
          </cell>
          <cell r="U691" t="str">
            <v>陈淳慧（教务部部长）13538979810</v>
          </cell>
        </row>
        <row r="692">
          <cell r="N692" t="str">
            <v>1.推动县技工学校与学校的深度合作，由县技工学校成立工作小组，由学校组织相关人员进行指导校园文化建设。
2.将县技工学校建立为学校校外实践基地，根据基地需求，由学校派出优秀实习生，由县技工学校联合两所高校做好实习生的岗位配置、管理及后勤保障等工作。
3.组织相关专业教师组成小组赴县技工学校对专业课程优化及相关师资进行培训；县技工学校可选派部分师资到我校跟岗学习。
4.由学校组织相关专业教师组成小组赴县技工学校对进行实训室建设交流指导，并协助县技工学校规划完善机电一体化、汽车维修专业实训室的建设。
5.组织</v>
          </cell>
          <cell r="O692" t="str">
            <v>提升学校教学能力（2023-2025每年不少于两次组织师生队伍进驻县技工学校帮扶）</v>
          </cell>
          <cell r="P692" t="str">
            <v>进驻时间、两城市之间交通费、工作补贴。</v>
          </cell>
          <cell r="Q692">
            <v>6</v>
          </cell>
          <cell r="R692">
            <v>2</v>
          </cell>
          <cell r="S692">
            <v>2</v>
          </cell>
          <cell r="T692">
            <v>2</v>
          </cell>
          <cell r="U692" t="str">
            <v>陈淳慧（教务部部长）13538979810</v>
          </cell>
        </row>
        <row r="693">
          <cell r="N693" t="str">
            <v>通过专题培训与现场教学相结合模式，适时组织乡镇技能人才、基层干部参加相关专题能力提升培训，提升领导干部的专业素养。结合农业特派员、乡村科技管理干部能力提升等，进行乡村干部、乡村基层人才培训。</v>
          </cell>
          <cell r="O693" t="str">
            <v>1.年开展专题培训4期以上；
2.年培训人次数500人次以上。</v>
          </cell>
          <cell r="P693" t="str">
            <v>按人均培训费用500元计，含外出学习培训。</v>
          </cell>
          <cell r="Q693">
            <v>60</v>
          </cell>
          <cell r="R693">
            <v>20</v>
          </cell>
          <cell r="S693">
            <v>20</v>
          </cell>
          <cell r="T693">
            <v>20</v>
          </cell>
          <cell r="U693" t="str">
            <v>程永奇
13538871588</v>
          </cell>
        </row>
        <row r="694">
          <cell r="N694" t="str">
            <v>为东源县提供人才引进、人才培养、人才交流提供场所，定期举行专场招聘会、双选会，举办人才交流活动，助力东源县吸引优质人才。
</v>
          </cell>
          <cell r="O694" t="str">
            <v>2024年6月前完成人才飞地的建设，6月正式投入使用.</v>
          </cell>
          <cell r="P694" t="str">
            <v>建设投入经费10万元。
基地日常维护、水电、人员等运营支出：10万元；
</v>
          </cell>
          <cell r="Q694">
            <v>30</v>
          </cell>
          <cell r="R694">
            <v>10</v>
          </cell>
          <cell r="S694">
            <v>10</v>
          </cell>
          <cell r="T694">
            <v>10</v>
          </cell>
          <cell r="U694" t="str">
            <v>程永奇
13538871588</v>
          </cell>
        </row>
        <row r="695">
          <cell r="N695" t="str">
            <v>三方制定“双百行动”乡村建设实践基地体制机制及方案，拓展基地多种功能和服务范围，支持高校师生团队长期驻点服务，开展红色教育、科技创新、文创设计、实习煅练等社会实践。已完成实践基地住宿保障条件建设，接收师生实践团队人数超过200人。
</v>
          </cell>
          <cell r="O695" t="str">
            <v>打造校地共建的实践基地，探索校地合作的长效机制，每年接收师生团队实践人数达200人以上，为当地经济发展提供人才支持。</v>
          </cell>
          <cell r="P695" t="str">
            <v>年度投入经费10万元：基地日常维护、水电支出；
基地开展各类培训活动：5万元；师生实践活动：5万。</v>
          </cell>
          <cell r="Q695">
            <v>60</v>
          </cell>
          <cell r="R695">
            <v>20</v>
          </cell>
          <cell r="S695">
            <v>20</v>
          </cell>
          <cell r="T695">
            <v>20</v>
          </cell>
          <cell r="U695" t="str">
            <v>程永奇
13538871588</v>
          </cell>
        </row>
        <row r="696">
          <cell r="N696" t="str">
            <v>设立广东开放大学乡村振兴学院东源分院和广东老年大学东源学院，助力东源县构建多层次教育体系，搭建东源乡村振兴人才培养平台，助力镇村干部、新型职业农民能力学历双提升。</v>
          </cell>
          <cell r="O696" t="str">
            <v>2024年完成广东开放大学乡村振兴学院东源分院和广东老年大学东源学院的设立，并建立完善的课程体系。2024年开始运行，并在多个镇村设立教学点。广东开放大学定期对两所学院的建设予以指导。</v>
          </cell>
          <cell r="P696" t="str">
            <v>每年开展乡村振兴学院东源分院业务培训和老年大学东源学院业务培训至少两次。每年组织相关业务人员到省校和其他市县开放大学交流学习至少一次。</v>
          </cell>
          <cell r="Q696">
            <v>36</v>
          </cell>
          <cell r="R696">
            <v>12</v>
          </cell>
          <cell r="S696">
            <v>12</v>
          </cell>
          <cell r="T696">
            <v>12</v>
          </cell>
          <cell r="U696" t="str">
            <v>陈吉生15820548050</v>
          </cell>
        </row>
        <row r="697">
          <cell r="N697" t="str">
            <v>校长业务知识，采用集中面授，跟岗学习方式进行培训</v>
          </cell>
          <cell r="O697" t="str">
            <v>培训100名初中校长,2024年50名,2025年50名</v>
          </cell>
        </row>
        <row r="697">
          <cell r="U697" t="str">
            <v>邓伟浩(继续教育学院副院长)13680766333</v>
          </cell>
        </row>
        <row r="698">
          <cell r="N698" t="str">
            <v>根据和平县实际需求，依托我院跨境电子商务专业，围绕和平县产业发展，对当地返乡创业人员、企业商户、农民等群体开展电商技能培训，提高就业创业能力水平。</v>
          </cell>
          <cell r="O698" t="str">
            <v>开展电商技能培训班2-3期，覆盖全县17个镇，培训学员100人以上，形成一套完整的培训课程，与和平县人社局、和平职校共建电商实践实训基地。</v>
          </cell>
          <cell r="P698" t="str">
            <v>1.学员食宿费：12万
2.培训场地租赁费：1.8万
3.劳务费：2.4万
4.物资费：1.2万
5.差旅费：8万
6.师资费：3.2万</v>
          </cell>
          <cell r="Q698">
            <v>28.6</v>
          </cell>
          <cell r="R698">
            <v>10</v>
          </cell>
          <cell r="S698">
            <v>10</v>
          </cell>
          <cell r="T698">
            <v>8.6</v>
          </cell>
          <cell r="U698" t="str">
            <v>邓灵昭18520816161</v>
          </cell>
        </row>
        <row r="699">
          <cell r="N699" t="str">
            <v>1.和平县中职教育骨干教师能力提升高级研修班线上线下相结合的培训，培训内容主要包括院校治理与管理、教学能力大赛、班主任能力提升等方面。
2.建立学前教育校外实践基地。
3.进行骨干教师专题培训。
4.帮扶团队入园指导。
</v>
          </cell>
          <cell r="O699" t="str">
            <v>1.为和平县职业技术学校的老师开展线上线下相结合的师资培训，每年预计培训45学时。
2.2023-2024年，建立学前教育和平县校外实践基地；3.2024-2025年，资源共享，与深职大共享各类教学资源库；以数字化手段满足个性需求。</v>
          </cell>
          <cell r="P699" t="str">
            <v>1.学员食宿费1.8万
2.交通费0.3万
3.材料及设计费1.1万
4.专家及工作人员差旅费0.8万
5.专家劳务报酬4.5万
6.材料费：2万元
7.设计制作费：3万元
8.差旅费：5万元
9.会议费：1万元
10.劳务费：9万元
</v>
          </cell>
          <cell r="Q699">
            <v>45.5</v>
          </cell>
          <cell r="R699">
            <v>10.5</v>
          </cell>
          <cell r="S699">
            <v>17.5</v>
          </cell>
          <cell r="T699">
            <v>17.5</v>
          </cell>
          <cell r="U699" t="str">
            <v>梁志华13632914319
龚佳佳13510799752</v>
          </cell>
        </row>
        <row r="700">
          <cell r="N700" t="str">
            <v>利用暑假时间，开展暑期培训、支教等活动。</v>
          </cell>
          <cell r="O700" t="str">
            <v>总目标：逐步解决警雄村师资力量不足问题，提高教育水平，满足学生多样化的学习需求，实现教育的长远发展。
2023年通过问卷、座谈会等形式，了解学生、家长和教师的具体需求，调研在职教师、教育设施等相关教育资源情况。
2024-2005年举办教师培训工作坊，提升在职教师的教学技能和知识水平，探索利用互联网资源进行在线教学和辅导的可行性。探索建立学生学习支持中心，通过大学生“三下乡”暑期实践开展“大手拉小手”活动，开展兴趣小组、社团活动，鼓励学生发展个人兴趣和特长。
2026年鼓励社会捐赠、探讨建立教育基金等可持</v>
          </cell>
        </row>
        <row r="700">
          <cell r="U700" t="str">
            <v>驻县服务队队长，黄子嵩（18822801121）</v>
          </cell>
        </row>
        <row r="701">
          <cell r="N701" t="str">
            <v>开展中职学校结对帮扶，在国培省培项目中优先安排龙川县内的中职学校教师参加培训，助力职业教育高素质专业化“双师型”教师队伍建设。</v>
          </cell>
          <cell r="O701" t="str">
            <v>总体目标：持续提升龙川职业教育教师综合素质。
年度量化指标：每年组织完成“双师型”教师培训不少于20人次。</v>
          </cell>
          <cell r="P701" t="str">
            <v>教师培训：550元×20人×5天×4年=220000元</v>
          </cell>
          <cell r="Q701">
            <v>11</v>
          </cell>
          <cell r="R701">
            <v>0</v>
          </cell>
          <cell r="S701">
            <v>5.5</v>
          </cell>
          <cell r="T701">
            <v>5.5</v>
          </cell>
          <cell r="U701" t="str">
            <v>驻县工作队队长 张战红 13923750317     驻县工作队副队长 陈亚敏15013798712</v>
          </cell>
        </row>
        <row r="702">
          <cell r="N702" t="str">
            <v>依托学校教育培训中心，在基础教育领域组织开展中小学校长研修班和骨干教师培训计划，通过举办线上线下培训班、专家送教上门、科普宣传等方式按年度组织实施。</v>
          </cell>
          <cell r="O702" t="str">
            <v>总体目标：持续支持龙川县基层人才培养。                                分年度量化指标：按照龙川县培训计划协调师资协助参与，每年举办不少于一期校长或骨干教师培训班。</v>
          </cell>
          <cell r="P702" t="str">
            <v>教师培训：550元×50人×3天×4年=330000元</v>
          </cell>
          <cell r="Q702">
            <v>26.1</v>
          </cell>
          <cell r="R702">
            <v>8.7</v>
          </cell>
          <cell r="S702">
            <v>8.7</v>
          </cell>
          <cell r="T702">
            <v>8.7</v>
          </cell>
          <cell r="U702" t="str">
            <v>驻县工作队队长 张战红 13923750317     驻县工作队副队长 陈亚敏15013798712</v>
          </cell>
        </row>
        <row r="703">
          <cell r="N703" t="str">
            <v>建立人才顾问制度，聘请专家作为人才顾问，签订人才供给基地协议，建立长期、稳定、紧密的人才培育和供给战略合作关系。选派农业型人才，特别是茶产业方面人才，建设专业孵化器和研发中心、培训技术转移服务机构、搭建综合转化平台，解决紫金县本地农业产业整合创新资源能力弱、推进科技创新成本高等问题。结合紫金县产业发展、乡村振兴、城乡发展需求。</v>
          </cell>
          <cell r="O703" t="str">
            <v>每年举办2期以上“双百行动”人才培训班，对镇村干部、返乡创业人员、企业商户、农民等进行专项培训。到2027年，共建共享、互利互惠的合作格局基本形成，“双百行动”取得显著成效。</v>
          </cell>
          <cell r="P703" t="str">
            <v>根据学校相关经费用使用规定和培训班费用的开支情况</v>
          </cell>
        </row>
        <row r="703">
          <cell r="U703" t="str">
            <v>王露（驻紫金县服务队队长） 13922466196</v>
          </cell>
        </row>
        <row r="704">
          <cell r="N704" t="str">
            <v>1.开展骨干心理健康教师提升工程。2.开展骨干班主任提升工程。3.是开展音体美教师提升工程。4.是信息技术教师应用能力提升工程。</v>
          </cell>
          <cell r="O704" t="str">
            <v>提升职校电商、中餐烹饪、财经教师专业能力、人才培养方案制定、教学管理及专业建设等</v>
          </cell>
          <cell r="P704" t="str">
            <v>师资费、差旅费、专家咨询费、材料费</v>
          </cell>
        </row>
        <row r="704">
          <cell r="U704" t="str">
            <v>张聪（驻紫金县服务队副队长）   18823603965</v>
          </cell>
        </row>
        <row r="705">
          <cell r="N705" t="str">
            <v>进一步提高紫金县职业技术学校升学率，中高职贯通培养(三二分段)、自主招生，满足紫金学子圆大学梦。</v>
          </cell>
          <cell r="O705" t="str">
            <v>对接紫金县技工学院、中高职贯通培养（三二分段）、自主招生等，提升紫金县职业教育升学率。</v>
          </cell>
          <cell r="P705" t="str">
            <v>师资费、差旅费、专家咨询费</v>
          </cell>
        </row>
        <row r="705">
          <cell r="U705" t="str">
            <v>张聪（驻紫金县服务队副队长）   18823603965</v>
          </cell>
        </row>
        <row r="706">
          <cell r="N706" t="str">
            <v>项目内容：1.以面授培训和网络研修方式培育优秀中小学校校长，提高教师信息技术应用能力。
2.通过共建共享培训资源和组织专项培训，加强教研队伍建设,提高教师队伍能力素质,同时开展在职连续培养，培养名优骨干教师队伍。
3.加强交流活动，推动教育集团化办学。根据县教育局和三所对口学校的需求，开展定向招生、专业建设及人才培养等工作。
落实举措：1.开展多组织骨干教师生态文明教育能力提升研修种形式中小学校长全员培训；2.组织骨干教师提升研修；3.加强教师培训能力建设；4.开展教研指导帮扶与教研员培训；5.开展教师信</v>
          </cell>
          <cell r="O706" t="str">
            <v>骨干教师生态文明教育能力提升研修种形式中小学校长全员培训和研修；开展教师信息技术应用能力培训并开展学生志愿服务，加强教师培训，结合学校低碳、节能、环保、安全等专业特色，指导受援方中小学创建省绿色学校，深度参与受援方基础教育工作，开展社会化服务，开展特色帮扶服务。</v>
          </cell>
          <cell r="P706" t="str">
            <v>43.54w</v>
          </cell>
          <cell r="Q706">
            <v>45.54</v>
          </cell>
          <cell r="R706">
            <v>16</v>
          </cell>
          <cell r="S706">
            <v>15</v>
          </cell>
          <cell r="T706">
            <v>14.54</v>
          </cell>
          <cell r="U706" t="str">
            <v>组织宣传统战部（武装部），刘红萍（副部长），13416170596</v>
          </cell>
        </row>
        <row r="707">
          <cell r="N707" t="str">
            <v>项目内容：
1.以党建为引领，发挥红色历史文化资源优势，深挖茶、蜜柚等产业历史、文化、品质等资源，编制惠东县高潭镇中洞村品牌故事，开展茶树、蜜柚等地方品种资源的收集保存、开发利用，推动惠东县高潭镇中洞村茶、蜜柚等产业高质量发展。
2.帮助该镇分区域、分特色进行整体规划编制，统筹以红色资源、特色农产品为主题，拓宽营销渠道，带动农家乐、特色民宿等乡村旅游精品项目发展。
落实举措：
1.协助中洞村进行红色资源的整合、开发、推广和利用。包括红色历史的整理，红色故事的再创作、景区人员的培训，宣讲专家和师生志愿者的</v>
          </cell>
          <cell r="O707" t="str">
            <v>总体目标：对高潭红色资源进行整体打造，利用红色教育基地激发本地市场需求，打造一批“小而精”的生态智慧观光型茶、蜜柚园，形成集研学、科技、休闲、康养于一体的“红+绿”产业链新格局，帮助高潭镇成功创建国家AAAA级旅游景区。
年度指标：
2024年，深入中洞村进行实地调研，并针对性拿出调研报告。对景区人员进行红色宣讲培训、农业技能培训。
2025年，帮助该村分区域、分特色进行整体规划编制，统筹以红色资源、特色农产品为主题，拓宽营销渠道，带动红色旅游路线、农家乐、特色民宿等乡村旅游精品项目发展。
2026年，</v>
          </cell>
        </row>
        <row r="707">
          <cell r="U707" t="str">
            <v>张勇：马克思主义学院教授，广东革命老区（惠州）研究中心主任
联系电话：18958951396</v>
          </cell>
        </row>
        <row r="708">
          <cell r="N708" t="str">
            <v>业务培训，采用集中培训、考察学习方式进行</v>
          </cell>
          <cell r="O708" t="str">
            <v>培训100名名班主任,2024年50名,2025年50名</v>
          </cell>
        </row>
        <row r="708">
          <cell r="U708" t="str">
            <v>邓伟浩(继续教育学院副院长)13680766333</v>
          </cell>
        </row>
        <row r="709">
          <cell r="N709" t="str">
            <v>业务培训，采用集中培训、考察学习方式进行</v>
          </cell>
          <cell r="O709" t="str">
            <v>培训100名名教师,2024年50名,2025年50名</v>
          </cell>
        </row>
        <row r="709">
          <cell r="U709" t="str">
            <v>邓伟浩(继续教育学院副院长)13680766333</v>
          </cell>
        </row>
        <row r="710">
          <cell r="N710" t="str">
            <v>1.推动电子商务发展，制定一份科学合理的发展规划，建设镇级电子商务服务体系平台和完善电子商务供应链体系，实现镇级电子商务服务站点全覆盖。
2.推进电子商务品牌及营销体系建设，促进农村电商高速发展，借助校企优势，合理制定培训计划，开展镇村电商人才培训。
3.设置专项的“三下乡”实践团队项目，招募相关专业师生，指导农户市场化运营并销售百香果等农产品，助力农户参与电商直播，扩大上东村百香果等农产品的市场影响力。
4.组织相关专业为龙潭镇竹木加工企业开展电商培训，提高竹木制品从业人员对当前竹木加工市场的相关认知，</v>
          </cell>
          <cell r="O710" t="str">
            <v>推动镇级电子商务服务体系平台和完善电子商务供应链体系，实现镇级电子商务服务站点全覆盖。
年度目标：每年设置“双百行动”专项的“三下乡”实践团队项目到龙门开展社会实践。
依托与龙门县电子商务协会的校企合作，挂牌电子商务合作实习实训基地。</v>
          </cell>
        </row>
        <row r="710">
          <cell r="U710" t="str">
            <v>广东财经大学工商管理/粤商学院/创新创业学院党委书记王德斌13602810633
，国际商学院党委书记梁希琴18998392339，校团委书记张鹏程13430287886；广东工贸职业技术学院经济贸易学院副院长蒋晶15918764589
</v>
          </cell>
        </row>
        <row r="711">
          <cell r="N711" t="str">
            <v>1.加强基层干部、乡村人才在法律、金融方面的培训，旅游从业人员培训等。
2.建立实习基地，每年选派优秀学生到龙门县司法、财政、审计、统计局等单位开展毕业实习。</v>
          </cell>
          <cell r="O711" t="str">
            <v>推动龙门县司法、财政、审计、统计局等单位与两所高校的二级学院签订实习选派协议，选派优秀学生到以上单位开展毕业实习。</v>
          </cell>
        </row>
        <row r="711">
          <cell r="U711" t="str">
            <v>广东财经大学工商管理/粤商学院/创新创业学院党委书记王德斌13602810633
，“双百行动”龙门服务工作队队长、广东财经大学旅游管理与规划设计研究院副院长（主持工作）桂拉旦13423689892；广东工贸职业技术学院 继续教育培训学院院长朱永平18819806968
</v>
          </cell>
        </row>
        <row r="712">
          <cell r="N712" t="str">
            <v>提升民营企业管理水平和民营企业家的综合素质，举办县域民营企业家专题培训班。</v>
          </cell>
          <cell r="O712" t="str">
            <v>每年举办2-3期龙门民营企业家业务能力和管理水平提升培训班。</v>
          </cell>
        </row>
        <row r="712">
          <cell r="U712" t="str">
            <v>广东财经大学工商管理/粤商学院/创新创业学院党委书记王德斌13602810633
，“双百行动”龙门服务工作队队长、广东财经大学旅游管理与规划设计研究院副院长（主持工作）桂拉旦13423689892；“双百行动”龙门乡村服务工作队蔡桂文18102290126</v>
          </cell>
        </row>
        <row r="713">
          <cell r="N713" t="str">
            <v>依托全国“全民数字素养与技能培养基地”，重点聚焦数字化、人工智能发展创新前沿，推进“全民数字素养与技能培训基地龙门分中心”建设，为龙门县数字经济高质量发展发挥高校力量。</v>
          </cell>
          <cell r="O713" t="str">
            <v>成功挂牌“全民数字素养与技能培训基地龙门分中心”。</v>
          </cell>
        </row>
        <row r="713">
          <cell r="U713" t="str">
            <v>广东财经大学社会合作处副处长钟健
13825008020，继续教育学院党总支书记蔡楷有13503049361；广东工贸职业技术学院继续教育培训学院院长朱永平18819806968
</v>
          </cell>
        </row>
        <row r="714">
          <cell r="N714" t="str">
            <v>1.与龙门县职业技术学校建立产教深度融合的人才培养模式，通过互派骨干教师帮助提升龙门县职业技术学校师资队伍素质。
2.指导和帮助龙门县职业技术学校进行专业设置规划，深入对接2-3个专业中高职贯通培养三二分段并围绕当地重点产业加强1-2个专业群建设。
3.指导和帮助本地中职实训基地建设，提高龙门县职业教育实训基地建设水平。
4.深度进行教科研合作，指导和帮助龙门县职业技术学校建设精品课程、教材资源以及数字化教学资源等，推动在学习成果互认等方面进行积极探索，联合申报国家及省有关课题和项目。</v>
          </cell>
          <cell r="O714" t="str">
            <v>推进中高职教育高质量发展。
分年度量化指标：
2023-2025年：成功对接2-3个中高职专业。互派骨干教师到双方学校进行跟班学习。
2025-2027年：达成校内教学资源共享协议。</v>
          </cell>
        </row>
        <row r="714">
          <cell r="U714" t="str">
            <v>广东财经大学社会合作处副处长钟健
13825008020，教务处处长张军13660427668，外国语学院党委书记谭玉祥13902269123，广东工贸职业技术学院教务处处长赵文龙13729875898
</v>
          </cell>
        </row>
        <row r="715">
          <cell r="N715" t="str">
            <v>按照“县域所需、高校所能”的原则，拟为恩平市公安局举办十二期《恩平市公安局民警综合能力提升培训班》。</v>
          </cell>
          <cell r="O715" t="str">
            <v>一、培训时间：2023年12月4日—8日举办第一期培训班，其余培训班分三年完成，拟在每个季度的第三个月中举办，每期培训时长5天，约40人一期，共12期；
二、参训人员
恩平市公安局民警约460人。
三、培训内容
培训内容分为综合类、侦查类、情报类、维稳处突类，以现场授课和现场教学相结合的模式。</v>
          </cell>
          <cell r="P715" t="str">
            <v>按550元/人（含食、宿、课程、交通等全包）的标准收取费用，每期培训时长5天，按460人计，共需经费1265000元，由学院支付。</v>
          </cell>
          <cell r="Q715">
            <v>1265000</v>
          </cell>
          <cell r="R715">
            <v>110000</v>
          </cell>
          <cell r="S715">
            <v>440000</v>
          </cell>
          <cell r="T715">
            <v>440000</v>
          </cell>
          <cell r="U715" t="str">
            <v>郭军强（驻恩平服务队队长，广东警官学院保卫处副处长）13922120369</v>
          </cell>
        </row>
        <row r="716">
          <cell r="N716" t="str">
            <v>《家庭教育促进法》《未成年人保护法》《预防未成年人犯罪法》《未成年人网络保护条例》《禁毒法》等法律法规的宣传教育。
落实举措：
1、完善协同育人的工作机制，进一步统筹整合社会法治资源，加强青少年法治教育实践基地建设，着力打造社会多方共同参与的青少年法治教育格局。
2、结合中小学生的身心发展及学习生活实际情况，通过以案说法、模拟法庭、讨论辩论等形式，以启发式、互动式、探究式的教学方法培养学生的基本法律意识。
3、加强学生家长、学校教师及教育管理服务人员的法治教育，进一步提高相关人员的法治意识及法治服务水平，</v>
          </cell>
          <cell r="O716" t="str">
            <v>教师及教育管理工作者法治工作能力，履职尽责，切实保护未成年人合法权利，预防未成年犯罪。
1、2024年度，开展《家庭教育促进法》《未成年人保护法》宣传教育
2、2025年度，开展《预防未成年人犯罪法》《未成年人网络保护条例》宣传教育
3、2026年度开展《禁毒法》等方面的法律宣传教育，构建健全的协同育人工作机制，打造一个青少年法治教育基地。</v>
          </cell>
        </row>
        <row r="716">
          <cell r="U716" t="str">
            <v>韩光军（政法学院 教师）13066202448</v>
          </cell>
        </row>
        <row r="717">
          <cell r="N717" t="str">
            <v>（一）通过走出去、请进来的方式，为学校与高校院所搭建桥梁，借力高校院所的优秀资源组织开展形式多样的“思政+”等学生生涯规划主题讲座；组织学生到高校院所参观、研学等。为学生树立正确的人生观、积极的学习观和未来就业方向等做引导。
（二）借力高校院所的优秀资源开设党团队建干部、名师、骨干教师、学校领导干部等各类师资培训，进一步提升鹤山中小学教师队伍的整体素质。
（三）借力高校院所的优秀资源对我市在科创、体艺等方面竞赛的辅导方面的指导、帮扶，提升我市素质教育成果。</v>
          </cell>
          <cell r="O717" t="str">
            <v>制定实施方案，按方案实施。</v>
          </cell>
        </row>
        <row r="717">
          <cell r="U717" t="str">
            <v>杨杰（驻鹤山服务队队长），13560049016
吴小敏（驻鹤山服务队队长），13426801281</v>
          </cell>
        </row>
        <row r="718">
          <cell r="N718" t="str">
            <v>聘请华南理工大学、广东省科学院的专家、研究员为鹤山市少年科学院院长和执行院长，指导鹤山骨干教师团队和青少年学生开展人工智能、信息技术、生态环境、科普人文、天文气象、机械工程等课程，通过竞赛、讲座、实验、实践等方式培养学生的科技创新精神，搭建校外科技教育的师资网络。</v>
          </cell>
          <cell r="O718" t="str">
            <v>提升青少年科学素养。</v>
          </cell>
        </row>
        <row r="718">
          <cell r="U718" t="str">
            <v>杨杰（驻鹤山服务队队长），13560049016
吴小敏（驻鹤山服务队队长），13426801281</v>
          </cell>
        </row>
        <row r="719">
          <cell r="N719" t="str">
            <v>加大人才项目合作，持续拓宽引才引智渠道。加大引才引智服务平台建设力度，引导人才资源向鹤山流动。</v>
          </cell>
          <cell r="O719" t="str">
            <v>加强与华南理工大学、广东省科学院等高校院所的人才项目合作，引进人才助力鹤山产业发展。</v>
          </cell>
        </row>
        <row r="719">
          <cell r="U719" t="str">
            <v>杨杰（驻鹤山服务队队长），13560049016
吴小敏（驻鹤山服务队队长），13426801281</v>
          </cell>
        </row>
        <row r="720">
          <cell r="N720" t="str">
            <v>实训基地应建设典型化工设备操作与检维修实训设施、化工特殊作业安全技能实训设施、化工工艺安全实训设施、个体防护和应急处置实训设施、事故警示教育和伤害体验设施、配套培训研讨教室，满足对企业在岗和新招录从业人员、特种作业人员、班组长等人员进行 100%实训考核上岗需求。华南理工大学为实训基地建设提供专业指导和师资保障。</v>
          </cell>
          <cell r="O720" t="str">
            <v>按照多方共建的模式高标准建设化工安全技能实训基地，顺利通过2024年省化工园区的认定审核。</v>
          </cell>
        </row>
        <row r="720">
          <cell r="U720" t="str">
            <v>赖伟（华南理工大学继续教育学院高级培训中心主任），13570460989</v>
          </cell>
        </row>
        <row r="721">
          <cell r="N721" t="str">
            <v>组织我市民营企业二代到华南理工大学开展“家族企业传承与发展”专题交流学习活动，并到创意产业园区、专精特新企业参观学习，并与华南理工大学工商管理学院教授团队专题探讨“家族企业传承与发展”。</v>
          </cell>
          <cell r="O721" t="str">
            <v>深入推进“人才倍增”工程和“鹤才计划”六大行动，助力“百县千镇万村高质量发展工程”。</v>
          </cell>
        </row>
        <row r="721">
          <cell r="U721" t="str">
            <v>吴远东（华南理工大学继续教育学院副院长），13660376868</v>
          </cell>
        </row>
        <row r="722">
          <cell r="N722" t="str">
            <v>结对共建高校将组织三所中学师资培训班，每年 为三所中学共30名教师提供教学技能、师德师风培训。结对共建高校派出数学、语文、物理、英语、体育、艺术等专业教师赴三所学校开展讲座、课余美育训练等，提升中学教师和学生教与学的科学方法和综合素质培养。</v>
          </cell>
          <cell r="O722" t="str">
            <v>总体目标：三所学校师资水平有所增强，教风、学风、校风有所改善，社会评介有所提升。
2023年：形成帮扶意向，确定具体帮扶措施。
2024年：利用暑假举办一期师资力量培训，高校派出英语、体育、艺术专业博士、教授等到三所中学开展讲座、培训等，派出“三下乡”志愿服务队，在暑假开展航海文化宣传、音乐、体育、美术、舞蹈等艺术培训。
2025年：利用暑假举办一期师资力量培训，高校派出英语、体育、艺术专业博士、教授等到三所中学开展讲座、培训等，派出“三下乡”志愿服务队，在暑假开展航海文化宣传、音乐、体育、美术、舞蹈等艺</v>
          </cell>
          <cell r="P722" t="str">
            <v>师资培训每年一期，3天2晚30人培训费、住宿费、交通费6万元；</v>
          </cell>
          <cell r="Q722">
            <v>24</v>
          </cell>
          <cell r="R722">
            <v>0</v>
          </cell>
          <cell r="S722">
            <v>12</v>
          </cell>
          <cell r="T722">
            <v>12</v>
          </cell>
          <cell r="U722" t="str">
            <v>广州航海学院人事处：
黄震艺：13342816672
继续教育学院：
郑健明：0750-3508216
13725923133</v>
          </cell>
          <cell r="V722" t="str">
            <v>广州航海学院
江门职业技术学院各投入6万元</v>
          </cell>
          <cell r="W722" t="str">
            <v>广州航海学院
江门职业技术学院各投入6万元</v>
          </cell>
        </row>
        <row r="723">
          <cell r="N723" t="str">
            <v>组织结对共建高校协助开平中职学校专业建设、教师培养、产教融合发展、人才贯通培养、省高水平中职学校培育建设，探索3+2分段培养和中高职联合办学模式。1、组织广州航海学院、江门职业技术学院参与开平智能制造产业学院建设。2、与江门职业技术学院相关专业开展3+2分段中高职贯通培养模式。3、开展中职学校专业教师教研能力指导，提升教学能力。</v>
          </cell>
          <cell r="O723" t="str">
            <v>一、广州航海学院、江门职业技术学院参与开平市智能制造产业学院建设；二、江门职业技术学院与开平中职学校相关专业开展3+2分段中高职贯通培养模式；三、开展中职学校专业教师教研能力指导，提升教师教研教改能力。</v>
          </cell>
          <cell r="P723" t="str">
            <v>参与培训工作费用，包括交通费、差旅费等；工作调研费用，省内外调研，每次2天计，包括交通、住宿、补贴等费用.</v>
          </cell>
          <cell r="Q723">
            <v>1.8</v>
          </cell>
          <cell r="R723" t="str">
            <v>0.6万元</v>
          </cell>
          <cell r="S723" t="str">
            <v>0.6万元</v>
          </cell>
          <cell r="T723" t="str">
            <v>0.6万元</v>
          </cell>
          <cell r="U723" t="str">
            <v>教务处 陈建平 18011983279
联系人：聂宇宏
18924056130</v>
          </cell>
          <cell r="V723" t="str">
            <v>广州航海学院</v>
          </cell>
          <cell r="W723" t="str">
            <v>广州航海学院</v>
          </cell>
        </row>
        <row r="724">
          <cell r="N724" t="str">
            <v>组织结对共建高校协助开平中职学校专业建设、教师培养、产教融合发展、人才贯通培养、省高水平中职学校培育建设，探索3+2分段培养和中高职联合办学模式。1、组织广州航海学院、江门职业技术学院参与开平智能制造产业学院建设。2、与江门职业技术学院相关专业开展3+2分段中高职贯通培养模式。3、开展中职学校专业教师教研能力指导，提升教学能力。</v>
          </cell>
          <cell r="O724" t="str">
            <v>一、广州航海学院、江门职业技术学院参与开平市智能制造产业学院建设；二、江门职业技术学院与开平中职学校相关专业开展3+2分段中高职贯通培养模式；三、开展中职学校专业教师教研能力指导，提升教师教研教改能力。</v>
          </cell>
          <cell r="P724"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724">
            <v>1.8</v>
          </cell>
          <cell r="R724">
            <v>0.6</v>
          </cell>
          <cell r="S724">
            <v>0.6</v>
          </cell>
          <cell r="T724">
            <v>0.6</v>
          </cell>
          <cell r="U724" t="str">
            <v>教务部：
李卫忠：0750-3725128
13556985631
学工部：
谢进伟：0750-3725232
15819942280</v>
          </cell>
          <cell r="V724" t="str">
            <v>江门职业技术学院</v>
          </cell>
          <cell r="W724" t="str">
            <v>江门职业技术学院</v>
          </cell>
        </row>
        <row r="725">
          <cell r="N725" t="str">
            <v>1.组织广州航海学院跨境电商、国际商务等专业教师和学生，为开平市提供电商、直播销售农产品等专业培训，提高农民的新型销售技能，扩大农产品知名度，助力农民增收。结合学生毕业设计与创新创业教育，引导学生选择开平市乡村振兴选题。联系辖区内有代表性的农产品种植公司、农户到镇进行统一培训，农业技术员下乡开展现代农业技术推广。
2.组织江门职业技术学院为大沙镇提供“电商+农业”技术推广、咨询服务，组织电子商务专业和市场营销专业学生结合当地需求进行实习、实践。</v>
          </cell>
          <cell r="O725" t="str">
            <v>总体目标：通过结对共建，为乡村振兴、村民增收出谋划策，助力农产品销售，加强农村人才培养培训。
2023年：有效对接农村所需与高校所能，谋划实施方案，积极联通结对共建三方，做到开局起步。
2024年：打造产学体系，形成高校与地方产业对接的良性循环。组织师生为当地农民举办一次农产品知识销售培训；为当地农村经济发展提供一份3000字政策建议；组织1次学生社会实践活动。</v>
          </cell>
          <cell r="P725" t="str">
            <v>测算依据：交通费、差旅费、江门县市住宿费。</v>
          </cell>
          <cell r="Q725">
            <v>0</v>
          </cell>
          <cell r="R725">
            <v>1.24</v>
          </cell>
          <cell r="S725">
            <v>1.24</v>
          </cell>
          <cell r="T725">
            <v>1.24</v>
          </cell>
          <cell r="U725" t="str">
            <v>唐宋元 13342816146徐永慧18814140468</v>
          </cell>
          <cell r="V725" t="str">
            <v>广州航海学院</v>
          </cell>
          <cell r="W725" t="str">
            <v>广州航海学院</v>
          </cell>
        </row>
        <row r="726">
          <cell r="N726" t="str">
            <v>1.组织广州航海学院跨境电商、国际商务等专业教师和学生，为开平市提供电商、直播销售农产品等专业培训，提高农民的新型销售技能，扩大农产品知名度，助力农民增收。结合学生毕业设计与创新创业教育，引导学生选择开平市乡村振兴选题。联系辖区内有代表性的农产品种植公司、农户到镇进行统一培训，农业技术员下乡开展现代农业技术推广。
2.组织江门职业技术学院为大沙镇提供“电商+农业”技术推广、咨询服务，组织电子商务专业和市场营销专业学生结合当地需求进行实习、实践。</v>
          </cell>
          <cell r="O726" t="str">
            <v>总体目标：通过结对共建，为乡村振兴、村民增收出谋划策，助力农产品销售，加强农村人才培养培训。
2023年：有效对接农村所需与高校所能，谋划实施方案，积极联通结对共建三方，做到开局起步。
2024年：打造产学体系，形成高校与地方产业对接的良性循环。组织师生为当地农民举办一次农产品知识销售培训；为当地农村经济发展提供一份3000字政策建议；组织1次学生社会实践活动。</v>
          </cell>
          <cell r="P726" t="str">
            <v>每年开展一期人才培训班，招收30名学员，约6万元。</v>
          </cell>
          <cell r="Q726">
            <v>18</v>
          </cell>
          <cell r="R726">
            <v>6</v>
          </cell>
          <cell r="S726">
            <v>6</v>
          </cell>
          <cell r="T726">
            <v>6</v>
          </cell>
          <cell r="U726" t="str">
            <v>继续教育学院：
郑健明：0750-3508216
13725923133</v>
          </cell>
          <cell r="V726" t="str">
            <v>江门职业技术学院</v>
          </cell>
          <cell r="W726" t="str">
            <v>江门职业技术学院</v>
          </cell>
        </row>
        <row r="727">
          <cell r="N727" t="str">
            <v>干部培训方面：一是结合县委组织部每年年度主题班次计划，全面提升培训班教学质量。邀请高校教授在全县高质量发展系列专题培训班、科级进修班、中青班等班次中为学员授课，全面提升领导干部服务推进“百千万工程”的能力水平。二是与高校联合举办师资培训班，选派县委党校、镇街党校领导干部和教师到高校参加学习培训，借鉴高校先进教学经验和模式，在服务“百千万工程”中提升县委党校、镇街党校办学质量和教师科研水平。</v>
          </cell>
          <cell r="O727" t="str">
            <v>总体任务：根据揭西县需求，以提升领导干部现代化建设能力为重点，着力建强堪当民族复兴重任的高素质执政骨干队伍，为推动南澳高质量发展提供坚强保证。
年度任务：汕头大学围绕“习近平新时代中国特色社会主义思想有关理论研究、党性教育、思想理论教育、中国式现代化建设方面、广东省情研究报告、生态学科、公共服务及社区治理、产业发展及乡村振兴方向、生态旅游、领导干部综合能力以及其他推荐课程”等方向组建“双百行动”干部培训讲师团，定期为揭西县县管重要岗位领导干部、中青年干部以及村“两委”干部开展有关专题培训，预计每个班次选派</v>
          </cell>
          <cell r="P727" t="str">
            <v>1.每次安排车辆送专家到揭西授课费用约800元，一年约20次；
2.揭西县一年约举办7次干部培训班，一次约25万。</v>
          </cell>
          <cell r="Q727">
            <v>353.2</v>
          </cell>
          <cell r="R727" t="str">
            <v>/</v>
          </cell>
          <cell r="S727">
            <v>176.6</v>
          </cell>
          <cell r="T727">
            <v>176.6</v>
          </cell>
          <cell r="U727" t="str">
            <v>组织部刘敏泉科长 
13750411605 
马克思主义学院沈海军书记 
13536835568</v>
          </cell>
        </row>
        <row r="728">
          <cell r="N728" t="str">
            <v>1．积极整合校内外师资，形成揭西科技人才培训讲师团；
2．鼓励科研实践性较强的教师参与培训，并给与一定的绩效认定。</v>
          </cell>
          <cell r="O728" t="str">
            <v>2024-2025年，根据揭西县需求，遴选科技专家通过线上、线下方式开展科技培训，预计每年开展2-3次技术培训，每年开展1-2期管理培训；</v>
          </cell>
          <cell r="P728" t="str">
            <v>2024年专家培训费3次*2万元/次=6万元；2025年专家培训费3次*2万元/次=6万元；</v>
          </cell>
          <cell r="Q728">
            <v>12</v>
          </cell>
          <cell r="R728">
            <v>0</v>
          </cell>
          <cell r="S728">
            <v>6</v>
          </cell>
          <cell r="T728">
            <v>6</v>
          </cell>
          <cell r="U728" t="str">
            <v>科研处
罗英光副处长
0754-86503448
李松副处长
0754-86502586</v>
          </cell>
        </row>
        <row r="729">
          <cell r="N729" t="str">
            <v>每年安排若干合唱指挥教师到揭西开展本次合唱师资培训班，为揭西培养高水平的合唱师资队伍。</v>
          </cell>
          <cell r="O729" t="str">
            <v>建设期内，每年举办两次合唱师资培训班，培养培训30人次当地合唱指挥教师。</v>
          </cell>
        </row>
        <row r="729">
          <cell r="Q729">
            <v>10</v>
          </cell>
          <cell r="R729" t="str">
            <v>/</v>
          </cell>
          <cell r="S729">
            <v>5</v>
          </cell>
          <cell r="T729">
            <v>5</v>
          </cell>
          <cell r="U729" t="str">
            <v>音乐与舞蹈学院院长杨相勇
18826360201</v>
          </cell>
        </row>
        <row r="730">
          <cell r="N730" t="str">
            <v>揭西地方文旅人才培训项目。协助揭西县在舞蹈编导和戏剧表演等方面开展培训，全面提升该县业余文艺爱好者、民营剧团表演艺术水平，定期开展专业文艺方面培训。选派专家、教授组建社会实践团队到县新时代文明实践中心（所、站）开展传统文化、文艺辅导、文旅专业知识普及等实践活动，提升揭西精神文明建设水平和文旅产业从业人员能力。</v>
          </cell>
          <cell r="O730" t="str">
            <v>建设期内，有效提升当地文旅人才素质和水平，为文旅产业提档升级提供智力支持，进一步促进当地精神文明建设能力与水平。</v>
          </cell>
        </row>
        <row r="730">
          <cell r="Q730">
            <v>30</v>
          </cell>
          <cell r="R730" t="str">
            <v>/</v>
          </cell>
          <cell r="S730">
            <v>15</v>
          </cell>
          <cell r="T730">
            <v>15</v>
          </cell>
          <cell r="U730" t="str">
            <v>党政办主任黄群13802507655
职业教育研究中心主任黄伟钊13922218810</v>
          </cell>
        </row>
        <row r="731">
          <cell r="N731" t="str">
            <v>电子商务创业学院形成培训方案，按照工作要求对接普宁相关部门，开展农村青年电商类培训</v>
          </cell>
          <cell r="O731" t="str">
            <v>总体任务目标：1.服务乡村振兴开展创新创业培训；2.开展高质量退役军人职业技能培训；3.深入开展农村青年创新创业培训培育。
分年度任务目标：
2023年
1、开展深入乡镇开展农产品电商及新媒体运营相关主题讲座3场以上，助力农村青年创业；2、开展退役军人“三式”技能培训示范班培训工作；
2024年
1、开展农村青年创新创业培训，服务乡村振兴；2、深入开展退役军人职业技能培训班；
2025年
1、持续深入开展农村青年创新创业培育，助力项目落地，服务乡村振兴；2、持续深入开展退役军人职业技能培训班，助力退役军人</v>
          </cell>
          <cell r="P731" t="str">
            <v>待定</v>
          </cell>
          <cell r="Q731" t="str">
            <v>待定</v>
          </cell>
          <cell r="R731" t="str">
            <v>待定</v>
          </cell>
          <cell r="S731" t="str">
            <v>待定</v>
          </cell>
          <cell r="T731" t="str">
            <v>待定</v>
          </cell>
          <cell r="U731" t="str">
            <v>电子商务创业学院</v>
          </cell>
        </row>
        <row r="732">
          <cell r="N732" t="str">
            <v>学历提升；干部培训；产业工人培训。</v>
          </cell>
          <cell r="O732" t="str">
            <v>1.2024年内，完善教学中心组织架构，启动成人学历招生，合作举办1期干部培训，1期产业工人培训；
2.2025年起，教学中心全面运作，部分项目产生示范效应。</v>
          </cell>
          <cell r="P732" t="str">
            <v>主要基础教育帮扶支出以及其他相关项目的调研经费</v>
          </cell>
          <cell r="Q732">
            <v>10</v>
          </cell>
          <cell r="R732">
            <v>0</v>
          </cell>
          <cell r="S732">
            <v>5</v>
          </cell>
          <cell r="T732">
            <v>5</v>
          </cell>
          <cell r="U732" t="str">
            <v>罗列，继续教育学院党委副书记，13902612162</v>
          </cell>
        </row>
        <row r="733">
          <cell r="N733" t="str">
            <v>中山大学中山医学院、中山大学附属第一医院、中山大学肿瘤防治中心与高州市人民医院开展干细胞、营养医学、肿瘤防治等领域的合作。</v>
          </cell>
          <cell r="O733" t="str">
            <v>2023-2024年：与高州市人民医院联合培养博士后1-2名；指导高州市人民医院开展干细胞研究中心资质备案工作并取得显著成果。</v>
          </cell>
        </row>
        <row r="733">
          <cell r="Q733">
            <v>50</v>
          </cell>
          <cell r="R733">
            <v>0</v>
          </cell>
          <cell r="S733">
            <v>25</v>
          </cell>
          <cell r="T733">
            <v>25</v>
          </cell>
          <cell r="U733" t="str">
            <v>陈凌（驻高州服务队队长）13922770016</v>
          </cell>
        </row>
        <row r="734">
          <cell r="N734" t="str">
            <v>依托中山大学心理学系、中山大学心理健康教育咨询中心等单位开展曹江镇中小学教师心理健康教育能力提升培训。</v>
          </cell>
          <cell r="O734" t="str">
            <v>通过开展培养，提升曹江镇中小学教师心理健康教育能力。2023-2024年培训完成第一批50人次，建设曹江镇中心学校“心康工作室”1个。</v>
          </cell>
        </row>
        <row r="734">
          <cell r="Q734">
            <v>20</v>
          </cell>
          <cell r="R734">
            <v>0</v>
          </cell>
          <cell r="S734">
            <v>10</v>
          </cell>
          <cell r="T734">
            <v>10</v>
          </cell>
          <cell r="U734" t="str">
            <v>陈凌（驻高州服务队队长）13922770016</v>
          </cell>
        </row>
        <row r="735">
          <cell r="N735" t="str">
            <v>依托中山大学心理学系、中山大学心理健康教育咨询中心等单位力量开展根子镇中小学教师心理健康教育能力提升培训。</v>
          </cell>
          <cell r="O735" t="str">
            <v>通过开展培养，提升根子镇中小学教师心理健康教育能力。2023-2024年培训完成第一批50人次，建设根子镇中心学校“心康工作室”1个。</v>
          </cell>
        </row>
        <row r="735">
          <cell r="Q735">
            <v>20</v>
          </cell>
          <cell r="R735">
            <v>0</v>
          </cell>
          <cell r="S735">
            <v>10</v>
          </cell>
          <cell r="T735">
            <v>10</v>
          </cell>
          <cell r="U735" t="str">
            <v>陈凌（驻高州服务队队长）13922770016</v>
          </cell>
        </row>
        <row r="736">
          <cell r="N736" t="str">
            <v>安排专家教授到化州开展专题培训，分别就农业、建筑业和电商直播行业为专题，针对性开展行业实用人才特色课程培训，在激活人才效能、拓宽群众增收致富路的同时，为化州市扎实推进“百千万工程”提供人才保障。</v>
          </cell>
        </row>
        <row r="736">
          <cell r="U736" t="str">
            <v>易广（财贸学院副书记）
13751863513</v>
          </cell>
          <cell r="V736" t="str">
            <v>工作队副队长</v>
          </cell>
          <cell r="W736" t="str">
            <v>工作队副队长</v>
          </cell>
        </row>
        <row r="737">
          <cell r="N737" t="str">
            <v>由广东石油化工学院主办，化州市杨梅镇政府、珠海市驻杨梅镇帮扶工作队协办的罗非鱼养殖疾病防治培训班暨罗非鱼产业园区化模式研讨会，在杨梅镇政府四楼会议室举行。来自杨梅镇各村（社区）的50多名养殖户齐聚一堂，共同学习鱼苗养殖技术。</v>
          </cell>
          <cell r="O737" t="str">
            <v>已完成相关培训工作，做好后续工作对接，及时做好咨询解惑工作。</v>
          </cell>
        </row>
        <row r="737">
          <cell r="Q737">
            <v>30</v>
          </cell>
        </row>
        <row r="737">
          <cell r="U737" t="str">
            <v>杜诚       环境科学与工程学院13929710045</v>
          </cell>
        </row>
        <row r="738">
          <cell r="N738" t="str">
            <v>发挥化州农业大市、土地和人力资源优势，探索农业龙头企业、农民合作社、家庭农村等经营主体与广东轻工共建新型农林科教合作实践教学基地、产教融合创新平台等，实现双向共赢。</v>
          </cell>
        </row>
        <row r="738">
          <cell r="U738" t="str">
            <v>易广（财贸学院副书记）
13751863513</v>
          </cell>
          <cell r="V738" t="str">
            <v>工作队副队长</v>
          </cell>
          <cell r="W738" t="str">
            <v>工作队副队长</v>
          </cell>
        </row>
        <row r="739">
          <cell r="N739" t="str">
            <v>一是重点帮扶化州职业技术学校，用3至5年时间将其打造成为省内一流职业学校；二是与化职校开展合作办学，增加化州学子到广东轻工职业技术学院深造机会，为化州经济和社会发展培养技能型高素质人才。</v>
          </cell>
        </row>
        <row r="739">
          <cell r="U739" t="str">
            <v>易广（财贸学院副书记）
13751863513</v>
          </cell>
          <cell r="V739" t="str">
            <v>工作队副队长</v>
          </cell>
          <cell r="W739" t="str">
            <v>工作队副队长</v>
          </cell>
        </row>
        <row r="740">
          <cell r="N740" t="str">
            <v>推进化州“乡村美育教师成长帮扶计划”，推广美育创新模式和典型案例，建立美育教学协同创新基地，美育教学协同创新育人平台。</v>
          </cell>
          <cell r="O740" t="str">
            <v>提升乡村美育教师工作能力，增强创新协同作用。</v>
          </cell>
        </row>
        <row r="740">
          <cell r="Q740">
            <v>25</v>
          </cell>
          <cell r="R740">
            <v>5</v>
          </cell>
          <cell r="S740">
            <v>10</v>
          </cell>
          <cell r="T740">
            <v>10</v>
          </cell>
          <cell r="U740" t="str">
            <v>蒋快安
艺术学院副院长 19806680660
</v>
          </cell>
        </row>
        <row r="741">
          <cell r="N741" t="str">
            <v>一是定向人才培养培训项目，根据化州发展需要，定向招生培育专项人才。二是聚焦产业领域和农村服务领域的人才需求问题，结对推动“新农人”培育提质增效，共同打造“新农人”品牌。三是开展强师工程，选派教师到高校交流学习，促进化州教育与高等学府接轨。四是开展职业培训项目，广东轻工与辖区企业达成合作协议，联合开展培训服务，为企业定向培训专项人才。</v>
          </cell>
        </row>
        <row r="741">
          <cell r="U741" t="str">
            <v>易广（财贸学院副书记）
13751863513</v>
          </cell>
          <cell r="V741" t="str">
            <v>工作队副队长</v>
          </cell>
          <cell r="W741" t="str">
            <v>工作队副队长</v>
          </cell>
        </row>
        <row r="742">
          <cell r="N742" t="str">
            <v>1.专家领学项目。邀请专家开展专题宣讲和理论导学2.精品导入项目。引入学校思政品牌活动，打造朋辈宣传阵地；3、艺文浸润项目。开展文化实践项目。</v>
          </cell>
          <cell r="O742" t="str">
            <v>总体任务：推动镇村干部能力素质和党性修养不断提升。
1.2024年，完成专家导学不少于6次；朋辈实践不少于200人次；开展一次文化展演活动
2.2025年，完成专家导学不少于6次；朋辈实践不少于200人次；开展一次文化展演活动</v>
          </cell>
          <cell r="P742" t="str">
            <v>100万元
（含当地资金）</v>
          </cell>
          <cell r="Q742">
            <v>100</v>
          </cell>
          <cell r="R742">
            <v>0</v>
          </cell>
          <cell r="S742" t="str">
            <v>50（含当地资金）</v>
          </cell>
          <cell r="T742" t="str">
            <v>50（含当地资金</v>
          </cell>
          <cell r="U742" t="str">
            <v>崔惠斌
（服务队长）
13512754720</v>
          </cell>
          <cell r="V742" t="str">
            <v>希望有相关经费支持</v>
          </cell>
          <cell r="W742" t="str">
            <v>希望有相关经费支持</v>
          </cell>
        </row>
        <row r="743">
          <cell r="N743" t="str">
            <v>1.信宜中高职能力提升工程
2.信宜基层干部教学培训
3.新型经营主体及高素质农民培训工程</v>
          </cell>
          <cell r="O743" t="str">
            <v>总体任务：培训各级人数达1600人次
1.2023年培训100人次
2.2024年培训300人次
2025-2027年培训1200人次</v>
          </cell>
          <cell r="P743" t="str">
            <v>40万元（含当地政府资金）</v>
          </cell>
          <cell r="Q743">
            <v>40</v>
          </cell>
          <cell r="R743">
            <v>0</v>
          </cell>
          <cell r="S743" t="str">
            <v>20（含政府投入资金）</v>
          </cell>
          <cell r="T743" t="str">
            <v>20（含政府投入资金）</v>
          </cell>
          <cell r="U743" t="str">
            <v>马力（副处长）13828435136</v>
          </cell>
          <cell r="V743" t="str">
            <v>希望有相关经费支持</v>
          </cell>
          <cell r="W743" t="str">
            <v>希望有相关经费支持</v>
          </cell>
        </row>
        <row r="744">
          <cell r="N744" t="str">
            <v>乡村工匠、农村电商等培训由大埔相关部门根据培训需求在当地实施，我校负责培训师资及聘请的校外专家来往大埔开展培训的差旅用餐、住宿费用以及课时费用，按组织2次预算。由学校继续教育学院牵头，市政与交通学院、建筑工程管理学院、经济管理学院、建筑信息学院、教务部等配合落实</v>
          </cell>
          <cell r="O744" t="str">
            <v>2023年10月启动调研论证，年底前形成方案，2024年开始按方案时间进度有序推进，2027年前取得实质性成果。每年培训人次不少于500。</v>
          </cell>
          <cell r="P744" t="str">
            <v>乡村工匠、农村电商等培训由大埔相关部门根据培训需求在当地实施，我校负责培训师资及聘请的校外专家来往大埔开展培训的差旅用餐、住宿费用以及课时费用，按组织2次预算。</v>
          </cell>
          <cell r="Q744">
            <v>18</v>
          </cell>
        </row>
        <row r="744">
          <cell r="S744">
            <v>9</v>
          </cell>
          <cell r="T744">
            <v>9</v>
          </cell>
          <cell r="U744" t="str">
            <v>继续教育学院院长，杨永峰：18922102285</v>
          </cell>
        </row>
        <row r="745">
          <cell r="N745" t="str">
            <v>通过搭建师资培训平台，提升学校“双师型”教师教育教学能力和水平。一是通过派出去的方式，每年学校选派专任教师到搭建学院进行培训学习，开拓教师视野，提升学校“双师型”教师结构比例和教育教学能力水平；二是通过请进来的方式，邀请搭建学校派出专家教授，来校为学校教师进行专项培训，通过培训促进全体教师师德水平和教育教学能力提升。三是通过搭建学院，以集中培训与网络研修方式，提升学校教师教育教学能力水平。培训采用广东建设职业技术学院送教到大埔上门培训与大埔职业学校专业教师来广州或清远培训两种形式展开，学员餐饮、住宿等相关</v>
          </cell>
          <cell r="O745" t="str">
            <v>2023年10月启动调研论证，年底前形成方案，2024年开始按方案时间进度有序推进，2027年前取得实质性成果。每年培训师资不少200人/次。</v>
          </cell>
          <cell r="P745" t="str">
            <v>培训采用广东建设职业技术学院送教到大埔上门培训与大埔职业学校专业教师来广州或清远培训两种形式展开，学员餐饮、住宿等相关费用由学员所在单位支付，师资餐饮、住宿、交通、课时费用由广建院支付，按两种形式每次培训50人次预算。</v>
          </cell>
          <cell r="Q745">
            <v>16</v>
          </cell>
        </row>
        <row r="745">
          <cell r="S745">
            <v>8</v>
          </cell>
          <cell r="T745">
            <v>8</v>
          </cell>
          <cell r="U745" t="str">
            <v>继续教育学院，杨永峰，18922102285；</v>
          </cell>
        </row>
        <row r="746">
          <cell r="N746" t="str">
            <v>
1、面向县级镇级干部，举办党建、领导力、执行力管理知识培训；
2、面向乡镇、村干部、新农人、高校毕业生志愿者、回乡创业青年，开展知识和技术培训</v>
          </cell>
          <cell r="O746" t="str">
            <v>根据需求，组织相关领域专家导师，举办培训学习班</v>
          </cell>
          <cell r="P746" t="str">
            <v>1.每半年组织一次培训，5万/场；
2.根据需求，分类举办专题培训，5万/场。
主要用于课酬与差旅费。</v>
          </cell>
          <cell r="Q746">
            <v>40</v>
          </cell>
        </row>
        <row r="746">
          <cell r="S746">
            <v>20</v>
          </cell>
          <cell r="T746">
            <v>20</v>
          </cell>
          <cell r="U746" t="str">
            <v>刘薇（广东金融学院继续教育学院党总支书记），13535017289</v>
          </cell>
        </row>
        <row r="747">
          <cell r="N747" t="str">
            <v> 1.做好与大埔职校对接3+2中高贯通培养工作；
2.持续做好与田家炳高级职业学校对接的3+证书招考工作。</v>
          </cell>
          <cell r="O747" t="str">
            <v>1.合作期间，每年完成一个与大埔职校对接3+2中高贯通培养试点工作；
2.合作期间，每年根据田家炳高级职业学校3+证书考核实际情况，结合省招生相关文件要求，力争录取20人左右。</v>
          </cell>
          <cell r="P747" t="str">
            <v>1.3+2中高贯通试点每年约招生50人，经费按实际工作需要投入。
2.3+证书每年招生约20人，经费按实际工作需要投入。</v>
          </cell>
          <cell r="Q747" t="str">
            <v>招生总数约160人，经费按实际工作需要投入，先预30万</v>
          </cell>
          <cell r="R747" t="str">
            <v>3+证书约20人</v>
          </cell>
          <cell r="S747" t="str">
            <v>3+证书约20人，3+2中高贯通试点约50人。</v>
          </cell>
          <cell r="T747" t="str">
            <v>3+证书约20人，3+2中高贯通试点约50人。</v>
          </cell>
          <cell r="U747" t="str">
            <v>莫海文，教务部部长，13217715481</v>
          </cell>
        </row>
        <row r="748">
          <cell r="P748" t="str">
            <v>根据对方需求拟每年开展5场培训，每次安排两名专家，每场课酬以及导师往返差旅10000元，每年需要支付50000元。</v>
          </cell>
          <cell r="Q748">
            <v>15</v>
          </cell>
          <cell r="R748">
            <v>5</v>
          </cell>
          <cell r="S748">
            <v>5</v>
          </cell>
          <cell r="T748">
            <v>5</v>
          </cell>
          <cell r="U748" t="str">
            <v>乡村振兴培训学院院长潘伟明，13794449934</v>
          </cell>
        </row>
        <row r="749">
          <cell r="N749" t="str">
            <v>根据丰顺的动态需求组织相关专业教师赴丰顺县开展培训。</v>
          </cell>
        </row>
        <row r="749">
          <cell r="P749" t="str">
            <v>根据对方需求拟每年开展5场培训，每次安排两名专家，每场课酬以及导师往返差旅10000元，每年需要支付50000元。</v>
          </cell>
          <cell r="Q749">
            <v>15</v>
          </cell>
          <cell r="R749">
            <v>5</v>
          </cell>
          <cell r="S749">
            <v>5</v>
          </cell>
          <cell r="T749">
            <v>5</v>
          </cell>
          <cell r="U749" t="str">
            <v>乡村振兴培训学院院长潘伟明，13794449934；
资源与环境学院院长刁增辉，15915861342 </v>
          </cell>
        </row>
        <row r="750">
          <cell r="N750" t="str">
            <v>根据丰顺的动态需求组织相关专业教师赴丰顺县开展培训。</v>
          </cell>
        </row>
        <row r="750">
          <cell r="P750" t="str">
            <v>根据对方需求拟每年开展5场培训，每次安排两名专家，每场课酬以及导师往返差旅10000元，每年需要支付50000元。</v>
          </cell>
          <cell r="Q750">
            <v>15</v>
          </cell>
          <cell r="R750">
            <v>5</v>
          </cell>
          <cell r="S750">
            <v>5</v>
          </cell>
          <cell r="T750">
            <v>5</v>
          </cell>
          <cell r="U750" t="str">
            <v>乡村振兴培训学院院长潘伟明，13794449934；
农业与生物学院教师刘凯，13719370200</v>
          </cell>
        </row>
        <row r="751">
          <cell r="P751" t="str">
            <v>根据对方需求拟每年开展5场培训，每次安排两名专家，每场课酬以及导师往返差旅10000元，每年需要支付50000元。</v>
          </cell>
          <cell r="Q751">
            <v>15</v>
          </cell>
          <cell r="R751">
            <v>5</v>
          </cell>
          <cell r="S751">
            <v>5</v>
          </cell>
          <cell r="T751">
            <v>5</v>
          </cell>
          <cell r="U751" t="str">
            <v>乡村振兴培训学院院长潘伟明，13794449934</v>
          </cell>
        </row>
        <row r="752">
          <cell r="P752" t="str">
            <v>根据对方需求拟每年开展5场培训，每次安排两名专家，每场课酬以及导师往返差旅10000元，每年需要支付50000元。</v>
          </cell>
          <cell r="Q752">
            <v>15</v>
          </cell>
          <cell r="R752">
            <v>5</v>
          </cell>
          <cell r="S752">
            <v>5</v>
          </cell>
          <cell r="T752">
            <v>5</v>
          </cell>
          <cell r="U752" t="str">
            <v>乡村振兴培训学院院长潘伟明，
13794449934。
继续教育学院科长张爱军，
13632271448 </v>
          </cell>
        </row>
        <row r="753">
          <cell r="N753" t="str">
            <v>开展平远县基础教育师资培训。</v>
          </cell>
          <cell r="O753" t="str">
            <v>到平远县开展1期基础教育师资培训。</v>
          </cell>
          <cell r="P753">
            <v>12</v>
          </cell>
          <cell r="Q753">
            <v>12</v>
          </cell>
        </row>
        <row r="753">
          <cell r="S753">
            <v>6</v>
          </cell>
          <cell r="T753">
            <v>6</v>
          </cell>
          <cell r="U753" t="str">
            <v>凌恒辉（平远县教育局党组副书记）13727619002                   张翼（广州大学师资培训学院副院长）13342882191</v>
          </cell>
        </row>
        <row r="754">
          <cell r="N754" t="str">
            <v>开展平远县“百县千镇万村高质量发展”干部能力提升培训班。</v>
          </cell>
          <cell r="O754" t="str">
            <v>在广州大学举办一期平远县“百县千镇万村高质量发展”干部能力提升培训班，培训干部约50名。</v>
          </cell>
          <cell r="P754">
            <v>76</v>
          </cell>
          <cell r="Q754">
            <v>76</v>
          </cell>
        </row>
        <row r="754">
          <cell r="S754">
            <v>38</v>
          </cell>
          <cell r="T754">
            <v>38</v>
          </cell>
          <cell r="U754" t="str">
            <v>杨志（平远县委组织部人才室主任）15218069799           谢治菊（广州大学乡村振兴研究院院长、教授）13368508054</v>
          </cell>
        </row>
        <row r="755">
          <cell r="N755" t="str">
            <v>举办一期信息进村入户工程专业人才培训班。</v>
          </cell>
          <cell r="O755" t="str">
            <v>依托广东邮电职业学院资源优势，2023年底前，帮助平远企业举办一期信息进村入户工程专业人才培训班，培训主要内容为电商运营、直播、短视频和信息技术等。</v>
          </cell>
          <cell r="P755">
            <v>7.8</v>
          </cell>
          <cell r="Q755">
            <v>7.8</v>
          </cell>
          <cell r="R755">
            <v>2.6</v>
          </cell>
          <cell r="S755">
            <v>2.6</v>
          </cell>
          <cell r="T755">
            <v>2.6</v>
          </cell>
          <cell r="U755" t="str">
            <v>张尧辉13539154955
凌凤清（企业）13502334873广邮贺怡
13544300589</v>
          </cell>
        </row>
        <row r="756">
          <cell r="N756" t="str">
            <v>1.派出专业团队对五华县社会体育指导员和体育场馆运营人员进行培训，提高体育健身指导、体育活动组织、体育场馆运营能力和水平。
2.创新“体育+”模式，为五华县社会体育、职业体育、校园体育发展以及体育制造业、体育用品销售业、竞赛表演业、体育培训业、健身休闲业、体育旅游业等融合业态发展提供智力支持。
3.建立产学研用协同创新基地。将五华县作为课题研究实验基地或示范推广地区，推动产学研融合发展。
4.捐赠一批社会体育器材。</v>
          </cell>
          <cell r="O756" t="str">
            <v>1.2024年，广州体育学院在五华挂牌产学研用协同创新基地，推动产学研融合发展。
2.捐赠一仳体育器材，助力县域体育项目发展。
3.2024年至2026年，组织广州体育学院社会项目方面专家团队赴五华县分层分类开展培训；其中，2024年探索，2025年1个典型镇1、6个典型村覆盖，2026年，县域覆盖。
4.2027年，实现社会体育项目培训项目绝大多数覆盖。</v>
          </cell>
          <cell r="P756" t="str">
            <v>按照广州体学院薪酬发放标准发放。</v>
          </cell>
          <cell r="Q756">
            <v>22</v>
          </cell>
          <cell r="R756">
            <v>2</v>
          </cell>
          <cell r="S756">
            <v>10</v>
          </cell>
          <cell r="T756">
            <v>10</v>
          </cell>
          <cell r="U756" t="str">
            <v>雷  伟（广州体育学院驻县服务队副队长）
13798106844</v>
          </cell>
        </row>
        <row r="757">
          <cell r="N757" t="str">
            <v>培训校园足球师资力量（校园足球教师、校园足球教练员、校园足球培训班），为五华县校园足球体育教师提供省级培训或等级教练员培训的支持。协助、指导五华县开展体教融合活动，对校园足球发展给予意见建议。给予受援学校一定的体育设备、器材支持。
</v>
          </cell>
          <cell r="O757" t="str">
            <v>1.2023年底，给予受援学校一定的体育设备、器材支持 （足球类）。
2.2024年至2026年，组织足球学院专家团队赴五华县分层分类开展师资培训。
3.2024-2025年，指导完成五华足球校园发展规划。
4.2027年，实现足球特色学校师资培训全覆盖。</v>
          </cell>
          <cell r="P757" t="str">
            <v>按照广州体学院薪酬发放标准发放。</v>
          </cell>
          <cell r="Q757">
            <v>30.8</v>
          </cell>
          <cell r="R757">
            <v>2.8</v>
          </cell>
          <cell r="S757">
            <v>14</v>
          </cell>
          <cell r="T757">
            <v>14</v>
          </cell>
          <cell r="U757" t="str">
            <v>周兴生（广州体育学院足球学院党总支书记）；13725345477</v>
          </cell>
        </row>
        <row r="758">
          <cell r="N758" t="str">
            <v>1.实施南方医科大学附属医院支持县卫生人才培养进修计划，结合县卫生人才实际，每年接收10至30名医技人员进修学习；
2.积极开展基层护理技能培训、基层卫生管理能力提升培训项目，提升基层护理能力，医院管理能力；
3.开展村医培训，提升村医技能。</v>
          </cell>
          <cell r="O758" t="str">
            <v>1.2024年至2026年，定期组织开展基层护理技能培训、基层卫生管理能力提升培训，实现县级医院、中心卫生院、镇医院全覆盖；
2.2024-2027年，每年组织县域村医培训班，实现每年每人全覆盖。
3.2024年至2027年，县域医疗人才到大学附属医院学习进修，每年进修人数10-30人。</v>
          </cell>
          <cell r="P758" t="str">
            <v>医、护培训班，每班10万元。</v>
          </cell>
          <cell r="Q758">
            <v>42</v>
          </cell>
          <cell r="R758">
            <v>2</v>
          </cell>
          <cell r="S758">
            <v>20</v>
          </cell>
          <cell r="T758">
            <v>20</v>
          </cell>
          <cell r="U758" t="str">
            <v>刘克荣（南方医科大学驻县服务队队长）
18665000885</v>
          </cell>
        </row>
        <row r="759">
          <cell r="N759" t="str">
            <v>1.组建专家智库，为兴宁发展决策提供参考意见。
2.组织重点企事业单位参加校园专场招聘和急需紧缺人才招聘活动。
3.在广东财经大学设立引才联络站，由兴宁籍优秀学生担任联络员，加强与兴宁籍大学生的沟通联系，定期开展大学生寒暑假兴宁行活动。</v>
          </cell>
          <cell r="O759" t="str">
            <v>积极引导大学生到兴宁就业创业。</v>
          </cell>
          <cell r="P759" t="str">
            <v>按冲补强年均30万</v>
          </cell>
          <cell r="Q759">
            <v>9</v>
          </cell>
          <cell r="R759">
            <v>3</v>
          </cell>
          <cell r="S759">
            <v>3</v>
          </cell>
          <cell r="T759">
            <v>3</v>
          </cell>
          <cell r="U759" t="str">
            <v>广东财经大学社会合作处
副处长钟健13825008020，
党委学生工作部部长苏明华
18218186030，校团委书记张鹏程13430287886</v>
          </cell>
        </row>
        <row r="760">
          <cell r="N760" t="str">
            <v>1.镇村财务管理培训，指导、协助镇村两级完善财务管理体系，开展相关培训。
2.乡村振兴人才培养培训，结合宁中镇人才驿站建设，开展乡村工匠、乡村建筑师等人才培育工作。
3.兴宁市学校财会人员专业培训，通过线上线下培训和学校现场指导，提升财务管理能力和相关会计账务业务员处理能力。
4.教育系统工程项目负责人关于工程建设管理培训，通过线上线下培训和学校现场指导，阐明工程建设项目申报条件及申报程序和立项、招投标、签订合同、报建、施工及竣工验收等各环节须办理手续。</v>
          </cell>
          <cell r="O760" t="str">
            <v>建设广东财经大学国家级全民数字素养与技能培训基地兴宁分中心，提供数字化学习、培训、考核、成果认定等资源和服务，助力提升全民数字学习意识和能力。</v>
          </cell>
          <cell r="P760" t="str">
            <v>按冲补强年均30万</v>
          </cell>
          <cell r="Q760">
            <v>15</v>
          </cell>
          <cell r="R760">
            <v>5</v>
          </cell>
          <cell r="S760">
            <v>5</v>
          </cell>
          <cell r="T760">
            <v>5</v>
          </cell>
          <cell r="U760" t="str">
            <v>广东财经大学社会合作处
副处长钟健13825008020，
新发展研究院院长彭荣
13724000012，基建处处长
冯东海13560218881，
采购中心主任黄冬如
18520491737，会计学院党委书记彭翠峰13503045608</v>
          </cell>
        </row>
        <row r="761">
          <cell r="N761" t="str">
            <v>1.与县级医院、乡镇卫生院开展帮扶对接，推动基层医护人员到省级医院开展跟班学习和进修；
2.定期组织专家团队对村医、校医、“双百”社工、护工等群体开展技能培训，切实补齐医疗短板弱项。</v>
          </cell>
          <cell r="O761" t="str">
            <v>总体目标：医疗帮扶工作落到实处，让优质中医药服务惠及更多基层群众，让基层医疗机构工作人员进一步提升专业技能。
具体措施：
1.深入推进优质中医药服务下基层活动，拟开展义诊活动3次，切实让老百姓在家门口享受到优质服务；
2.开展健康科普行动，让基层群众提升健康管理意识，拟通过开展2次健康宣讲活动，让基层群众建立健康管理意识；
3.进一步提升基层医疗机构工作人员的业务水平，通过开展2次集中培训，让专家送技术送经验送管理，切实提升基层医疗机构业务水平与能力。</v>
          </cell>
          <cell r="P761" t="str">
            <v>1.义诊3次，派医生20人，交通费5000元，材料费20000元等。
2.健康宣讲2次，派专家2人，交通费1000元，宣传资料5000元等；
3.基层医疗机构工作人员培训2次，派专家4人，交通费2000元，宣传资料5000元。</v>
          </cell>
          <cell r="Q761">
            <v>30</v>
          </cell>
          <cell r="R761">
            <v>10</v>
          </cell>
          <cell r="S761">
            <v>10</v>
          </cell>
          <cell r="T761">
            <v>10</v>
          </cell>
          <cell r="U761" t="str">
            <v>朱财宝18620839955</v>
          </cell>
        </row>
        <row r="762">
          <cell r="N762" t="str">
            <v>（人社局）1.借助广州中医药大学护理类教师到我县各镇开展“南粤家政”技能培训班，涉及居家、妇婴、医护、养老等领域。
2.借助仲恺农业工程学院教师到我县各镇开展“农村电商”技能培训班。
（住建局）配合我县开展乡村建筑工匠培训，推进农村实用人才队伍建设。
（农业农村局）培育农业产业人才，实施高素质农民培育计划，建立健全农村实用人才库，开展农村实用人才培育工作。邀请专家授课，开展各类农业技术培训班。</v>
          </cell>
          <cell r="O762" t="str">
            <v>一、协助人社局开展农村电商培训。
2023年：（人社局）因目前我县已完成2023年南粤家政和农村电商培训任务，建议2023年底前完成培训计划即可，待2024年后正式开展培训，计划2024年“南粤家政”培训300人次以上，农村电商培训200人次以上，每班次培训时间为半天或1天。
2024年：协助人社局开展农村电商培训。
2025年：协助人社局开展农村电商培训。
二、2023年我县已开展乡村建筑工匠培训。
三、协助农业农村局开展农村实用人才、借助我院承接的乡村振兴带头人“头雁”培训和广东省农业经理人培训的项目</v>
          </cell>
          <cell r="P762" t="str">
            <v>根据对方需求拟每年开展5场培训，每次安排两名专家，每场课酬以及导师往返差旅10000元，每年需要支付50000元</v>
          </cell>
          <cell r="Q762">
            <v>30</v>
          </cell>
          <cell r="R762">
            <v>10</v>
          </cell>
          <cell r="S762">
            <v>10</v>
          </cell>
          <cell r="T762">
            <v>10</v>
          </cell>
          <cell r="U762" t="str">
            <v>乡村振兴培训学院院长潘伟明，13794449934；
继续教育学院科长张爱军，13632271448</v>
          </cell>
        </row>
        <row r="763">
          <cell r="N763" t="str">
            <v>组织专家团队到德圣健康职业技术学校，对学校中医康复技术、中药等专业建设、实训室建设以及教学模式改革等进行指导，开展教师培训、带教活动、科研指导等活动，全方位提高学校教育教学水平，推动学校更好地服务佛冈人民。</v>
          </cell>
          <cell r="O763" t="str">
            <v>对方暂无需求</v>
          </cell>
          <cell r="P763" t="str">
            <v>对方暂无需求，无法测算数据</v>
          </cell>
          <cell r="Q763">
            <v>0</v>
          </cell>
          <cell r="R763">
            <v>0</v>
          </cell>
          <cell r="S763">
            <v>0</v>
          </cell>
          <cell r="T763">
            <v>0</v>
          </cell>
          <cell r="U763" t="str">
            <v>曾元儿13610008608</v>
          </cell>
        </row>
        <row r="764">
          <cell r="N764" t="str">
            <v>合作内容：成立广东财贸职业学院乡村振兴连南分院，11月前开展至少1次电商人才培训。
落实举措：制定电商培训方案，探索以合作共建或项目合作的形式，开展电商人才培训。</v>
          </cell>
          <cell r="O764" t="str">
            <v>通过“理论学习+实地参观+实践操作”的方式予以授课，进一步增强连南学员实操能力，为连南农特产品、旅游资源的宣传推介作出积极贡献，助推“双百行动”落地见效，此次培训34名电商人员。</v>
          </cell>
          <cell r="P764" t="str">
            <v>邀请师资开展实地培训，交通、师资等花费1万元。</v>
          </cell>
          <cell r="Q764">
            <v>1</v>
          </cell>
          <cell r="R764">
            <v>1</v>
          </cell>
        </row>
        <row r="764">
          <cell r="U764" t="str">
            <v>经济贸易学院 冯静（电商教研室负责人）18903001512</v>
          </cell>
        </row>
        <row r="765">
          <cell r="N765" t="str">
            <v>在综合人才培训方面合作
合作内容：①切实提升预算单位及农村财务管理水平，对县镇村三级（特别是镇、村基层）的财务人员进行培训指导，每年分期分批在连南开展财务业务知识和技能培训。②对连南的巡查、巡视、审计人才（主要审计资金、土地方面）开展专题培训。③加强对连南基层电商和物流人才的培养，培育镇村直播带货能手，优化基层物流人才结构，开展电商和物流业务培训，持续培育壮大农村电商运营团队。④每年开展“乡村CEO”（农村职业经理人）培训，针对服务队挂扶的3个镇12个行政村，争取每个村至少培育1个的“乡村CEO”。⑤每年</v>
          </cell>
          <cell r="O765" t="str">
            <v>总体目标：专题讲座培训或订单式培训的形式，全面提升基层工作者专业素养。
2023年目标：开展2期电商人才培训
2024年目标：①切实提升预算单位及农村财务管理水平，对县镇村三级（特别是镇、村基层）的财务人员进行培训指导，每年分期分批在连南开展财务业务知识和技能培训。②对连南的巡查、巡视、审计人才（主要审计资金、土地方面）开展专题培训。③加强对连南基层电商和物流人才的培养，培育镇村直播带货能手，优化基层物流人才结构，开展电商和物流业务培训，持续培育壮大农村电商运营团队。④遴选培训10名农村职业经理人（乡村C</v>
          </cell>
          <cell r="P765" t="str">
            <v>2024年：合计581900元，财政支出509450元，校内支出72450元。
一、培训产生的费用（互派1-2名（跟岗或指导团队）差旅费报销=630*2=1260*7天=8820
（分：住宿：450*2=900；出差补贴：100元/人*2=200市内：补贴80*2=160）
二、培养优秀中小学校校长、遴选10名副校长、优秀中层干部和名校长工作室学员、培养优秀中小学校校长、提高教师队伍能力素质
（1.5名的优秀骨干校长：7元*180学时=1260*5人=6300元
2.遴选10名副校长、优秀中层干部和名校长</v>
          </cell>
          <cell r="Q765">
            <v>116.38</v>
          </cell>
          <cell r="R765">
            <v>0</v>
          </cell>
          <cell r="S765">
            <v>58.19</v>
          </cell>
          <cell r="T765">
            <v>58.19</v>
          </cell>
          <cell r="U765" t="str">
            <v>组织人事处贾凯（组织员）18826891964</v>
          </cell>
        </row>
        <row r="766">
          <cell r="N766" t="str">
            <v>充分利用广州爱国主义教育和科普资源，通过集体到广州研学参观红色基地和科普基地的形式，加强对学生的爱国主义思想教育、科普教育以及民族团结教育，培养学生的爱国主义、科学精神、民族精神、革命精神，培养勇于担当使命的新时代好少年</v>
          </cell>
          <cell r="O766" t="str">
            <v>组织全县小学四至六年级部分优秀学生及特殊儿童（留守儿童、困境儿童等）500人，全县中学七至八年级部分学生100人，共600人进行爱国主义教育和科普活动。600名学生分6批次进行，一年2批次，一批次100名学生。</v>
          </cell>
          <cell r="P766" t="str">
            <v>1.活动经费预算125280元。每批次学生100人，带队教师8人共108人。交通费用一台55座大巴4500元共2台合计9000元，人身保险10元每人合计1080元，吃饭含2次正餐每人100元合计10800元，每批次活动经费20880元，6批次共计125280元。
2.前期调研经费预算1660元。活动前期派出2名人员前往各基地考察调研2天，选出合适的参观基地。连南——广州往返交通费用170元每人合计340元，市内考察调研交通费用每人每天80元合计320元，住宿一晚每人300元合计600元，吃饭每人每天100</v>
          </cell>
          <cell r="Q766">
            <v>12.69</v>
          </cell>
        </row>
        <row r="766">
          <cell r="U766" t="str">
            <v>齐玥（业务主管）、020-37656017</v>
          </cell>
        </row>
        <row r="767">
          <cell r="N767" t="str">
            <v>1.面向基础教育中小学骨干校长、后备校长、名优骨干教师、心理教师开展心理健康教育培训。
2.开展教师信息技术应用能力培训。
3.开展社会化服务，提升校医、基础教育教师健康教育、心理健康等能力。
4.开展高考志愿填报指导相关工作。
5.共建共享大中小学生劳动教育基地。
6.组织学生利用课余时间及寒暑假时间开展丰富多彩的支教活动。
7.借鉴上海财经大学“千村调查”经验做法，结合大学生社会实践活动，组织学生开展社会调查研究。</v>
          </cell>
          <cell r="O767" t="str">
            <v>1.2023-2025年培养优秀中小学副校长4名、优教学骨干15名、心理教师30名，信息教育技术培训35名；社会化服务4次；高考志愿填报辅导每年1次；建成劳动实践基地1个。
2.根据连山县的具体需求，2024-2027年每年组织学生前往当地学校开展丰富多彩的支教活动。
3.组织学生在当地开展社会调查研究，2024-2027年每年产出1-2份调研报告。</v>
          </cell>
          <cell r="P767" t="str">
            <v>1.差旅费10.6万元。
2.其他商品与服务支出9.2万元。
3.委托业务费13.8万元。</v>
          </cell>
          <cell r="Q767">
            <v>33.6</v>
          </cell>
          <cell r="R767">
            <v>5.5</v>
          </cell>
          <cell r="S767">
            <v>14.05</v>
          </cell>
          <cell r="T767">
            <v>14.05</v>
          </cell>
          <cell r="U767" t="str">
            <v>熊燚（副科长） 18520666643
许松青（主任） 13600002204
程湛（科长） 13622222436
唐竞瑜（科长）13560083651
杨紫云（专职团干）18719130180</v>
          </cell>
        </row>
        <row r="768">
          <cell r="N768" t="str">
            <v>1.在当地组织中医学科建设及中医适宜技术培训等专题学习班，加大对连山医疗卫生技术人才的培养。
2.接收连山县中医院等医疗机构医护人员来院进修培训。
3.利用全科医学继续教育平台，为连山县培养更多全科医生，满足基层医疗所需。</v>
          </cell>
          <cell r="O768" t="str">
            <v>1.2024-2027年每年在连山举办4-5次培训班，开展学科建设思路培训、适宜技术培训班或工作坊，推广适宜技术在当地开展。
2.根据连山当地的进修需求，结合实际工作情况，2024-2027年每年可接收10名人员进修培训学习，提升业务水平。
3.到2027年，预计培养全科医学人才46人。</v>
          </cell>
          <cell r="P768" t="str">
            <v>1.交通费8万元。
2.饮用水、伙食费6万元。
3.住宿费8万元。
4.培训资料费3万元。</v>
          </cell>
          <cell r="Q768">
            <v>25</v>
          </cell>
          <cell r="R768">
            <v>3</v>
          </cell>
          <cell r="S768">
            <v>11</v>
          </cell>
          <cell r="T768">
            <v>11</v>
          </cell>
          <cell r="U768" t="str">
            <v>张竞之（副院长）18122256607
谢冬枫（科长）13560390564
黎嫦媮（专委会秘书）
13710528859</v>
          </cell>
        </row>
        <row r="769">
          <cell r="N769" t="str">
            <v>依托中山大学、广东司法警官职业学院有关院系师资力量，推动名师下基层，为连州市干部教育、人才培训提供支持。</v>
          </cell>
          <cell r="O769" t="str">
            <v>通过与连州市委组织部、市委党校合作建立“连州市人才智库”，举办连州市乡村振兴干部培训班等工作，不断提升当地干部、乡村振兴专业人才水平。2024、2025年至少分别举办一期培训。</v>
          </cell>
        </row>
        <row r="769">
          <cell r="Q769">
            <v>10</v>
          </cell>
          <cell r="R769">
            <v>0</v>
          </cell>
          <cell r="S769">
            <v>5</v>
          </cell>
          <cell r="T769">
            <v>5</v>
          </cell>
          <cell r="U769" t="str">
            <v>陈英群 （驻连州服务队队长）13751881727</v>
          </cell>
          <cell r="V769" t="str">
            <v>23年处于可研阶段。</v>
          </cell>
          <cell r="W769" t="str">
            <v>23年处于可研阶段。</v>
          </cell>
        </row>
        <row r="770">
          <cell r="N770" t="str">
            <v>依托中山大学心理学系、中山大学心理健康教育咨询中心、广东司法警官职业学院警察系心理矫治教研室、广东司法警官职业学院心理咨询中心等单位开展连州市中小学教师心理健康教育能力提升培训。</v>
          </cell>
          <cell r="O770" t="str">
            <v>通过开展培养，提升连州市中小学教师心理健康教育能力。2024、2025年至少分别举办一期培训。</v>
          </cell>
        </row>
        <row r="770">
          <cell r="Q770">
            <v>40</v>
          </cell>
          <cell r="R770">
            <v>0</v>
          </cell>
          <cell r="S770">
            <v>20</v>
          </cell>
          <cell r="T770">
            <v>20</v>
          </cell>
          <cell r="U770" t="str">
            <v>陈英群 （驻连州服务队队长）13751881727</v>
          </cell>
          <cell r="V770" t="str">
            <v>23年处于可研阶段。</v>
          </cell>
          <cell r="W770" t="str">
            <v>23年处于可研阶段。</v>
          </cell>
        </row>
        <row r="771">
          <cell r="N771" t="str">
            <v>结合基础教育帮扶开展中小学校长培训、心理健康辅导教师培训等</v>
          </cell>
          <cell r="O771" t="str">
            <v>2024年，县校合作取得初步成效，县校紧密型合作机制基本建立。到2025年，共建共享、互利互惠的合作格局基本形成，基础教育帮扶取得阶段性成效。</v>
          </cell>
        </row>
        <row r="772">
          <cell r="N772" t="str">
            <v>针对中小学卫生保健人员等系统化开展校医、急救知识培训；针对基层医生开展针刺、灸疗、刮痧、小儿推拿、推拿功法等培训。</v>
          </cell>
          <cell r="O772" t="str">
            <v>2024年形成比较完善的培训模式和项目对接模式，基本形成紧密型合作机制。每年具有比较稳定的培训量：急救知识培训每年不少于200人；校医培训每年不少于20人；中医适宜技术培训项目每年不少于20人。</v>
          </cell>
        </row>
        <row r="773">
          <cell r="N773" t="str">
            <v>对全县有需要的农业经营主体、农业合作社、从事种养的群众特别是脱贫户、监测户进行种养技能培训,提高种养水平，促进农业产业发展。开展农民合作社规范化建设、财务管理、市场营销等业务培训，培训人员约250人。结合阳山农村信息进村入户工程，积极打造以四大经营主体（农业龙头企业、家庭农场、农民专业合作社、农业社会化服务组织）为核心，以农村电商为基础，支持培育一批具有竞争力的农产品产业化运营体系，加强乡村工匠培育，解决贫困人口就业问题。</v>
          </cell>
          <cell r="O773" t="str">
            <v>2024年，县校合作取得初步成效，县校紧密型合作机制基本建立。到2025年，共建共享、互利互惠的合作格局基本形成，基层人才培养取得阶段性成效。</v>
          </cell>
        </row>
        <row r="773">
          <cell r="U773" t="str">
            <v>王圣君，阳山驻县工作队队长，15913165921</v>
          </cell>
        </row>
        <row r="774">
          <cell r="N774" t="str">
            <v>根据英德市教师的实际情况，学习先进的教育教学理念和教学方法，强化其专业技能，有效提升教师的学科教学能力与专业素养，提升教师教学水平。培训人数100人，培训学时180学时。</v>
          </cell>
          <cell r="O774" t="str">
            <v>组织开展英德市中小学教师师资培训班，提升教师的学科教学能力与专业素养，提升教师教学水平。
</v>
          </cell>
          <cell r="P774">
            <v>6</v>
          </cell>
          <cell r="Q774">
            <v>6</v>
          </cell>
        </row>
        <row r="774">
          <cell r="S774">
            <v>3</v>
          </cell>
          <cell r="T774">
            <v>3</v>
          </cell>
          <cell r="U774" t="str">
            <v>张翼（广州大学师资培训学院副院长）13342882191；孙慧芯（英德市教育局副局长）15816212888</v>
          </cell>
        </row>
        <row r="775">
          <cell r="N775" t="str">
            <v>根据英德市校长的实际情况，更新校长的办学理念，提升校长对学校教育教学管理能力，强化校长办学综合能力。培训人数50人，培训学时120学时。</v>
          </cell>
          <cell r="O775" t="str">
            <v>组织开展英德市中小学校长培训班，提升校长对学校教育教学管理能力。
</v>
          </cell>
          <cell r="P775">
            <v>6</v>
          </cell>
          <cell r="Q775">
            <v>6</v>
          </cell>
        </row>
        <row r="775">
          <cell r="S775">
            <v>3</v>
          </cell>
          <cell r="T775">
            <v>3</v>
          </cell>
          <cell r="U775" t="str">
            <v>张翼（广州大学师资培训学院副院长）13342882191；孙慧芯（英德市教育局副局长）15816212888</v>
          </cell>
        </row>
        <row r="776">
          <cell r="N776" t="str">
            <v>承办了英德市中小学党组织书记领导力提升培训班、英德市中学教师信息技术应用能力提升培训班、英德“南粤家政”工程师资提升培训班、英德市研学旅行策划与管理师资培训班、英德市幼小教师音乐专业培训班、英德市中学教师心理健康教育业务能力培训班等培训班次</v>
          </cell>
          <cell r="O776" t="str">
            <v>1.积极创新模式，为英德开展各类实用新型培训，结合学院师资情况和实际，扎实做好县市区教师、基层党组织书记业务培训和信息能力提升培训，有针对性地开展应急救护、中医适宜技术（针灸、拔罐、刮痧、推拿、经络养生）、农村经营管理人才素质与能力提升和研学旅行指导师培训等相关培训。（每年定期开展，持续推进）
2.联合共建终身教育实践基地。探索与人力资源和社会保障局等机构合作机制，在“粤菜师傅”“广东技工”“南粤家政”的技能培训和农业实用技术技能培训及相关工种技能等级认定方面开展深度合作。积极探索“乡村振兴战略”的实施路</v>
          </cell>
          <cell r="P776">
            <v>105</v>
          </cell>
          <cell r="Q776">
            <v>105</v>
          </cell>
          <cell r="R776">
            <v>60</v>
          </cell>
          <cell r="S776">
            <v>25</v>
          </cell>
          <cell r="T776">
            <v>20</v>
          </cell>
          <cell r="U776" t="str">
            <v>沙业青 学生工作处副处长 13927680083</v>
          </cell>
        </row>
        <row r="777">
          <cell r="N777" t="str">
            <v>以清职院与清远市委组织部联合开办的村（社区）“两委”干部学历提升班为载体，借助信息化网络教学平台，以两委班为载体打造“政校企协同”的合作共同体，开发了精准对接“乡村振兴”战略五大总要求的“五维课程体系”，定向培养乡村振兴人才。</v>
          </cell>
          <cell r="O777" t="str">
            <v>协同办学，截至2023年6月，共招录培养英德学员1001人，其中510名学院已毕业。
第五届预录取英德学员41人（2023年12月前）
第六届预录取英德学员40人（2024年12月前）</v>
          </cell>
          <cell r="P777">
            <v>49</v>
          </cell>
          <cell r="Q777">
            <v>49</v>
          </cell>
          <cell r="R777">
            <v>12</v>
          </cell>
          <cell r="S777">
            <v>17</v>
          </cell>
          <cell r="T777">
            <v>20</v>
          </cell>
          <cell r="U777" t="str">
            <v>邓惠惠 继续教育学院副院长 13631094786</v>
          </cell>
        </row>
        <row r="778">
          <cell r="N778" t="str">
            <v>每年开展一期培训班。【“百县千镇万村高质量发展”干部能力提升培训班，党建引领基层治理创新干部能力提升培训班，“百县千镇万村高质量发展”乡村CEO培训班，县域经济高质量发展干部能力提升培训班】【 安全意识教育（网络空间安全形势及措施教育），安全能力培训（常见安全设备和技术运用能力培训）， 安全环境建设（攻防演练培训、安全渗透测试服务、防护体系建设研讨），安全战略咨询（市级网安工作发展规划建议，各级网安部门班子人员安全知识培训），专家团体建设（协助建立网安发展专家指导委员会，建立网安产业与人才创新发展协会等团</v>
          </cell>
          <cell r="O778" t="str">
            <v>1.英德市人才助力“百县千镇万村高质量发展”干部能力提升研修班；2.党建引领基层治理创新干部能力提升培训班；3.安全意识教育（网络空间安全形势及措施教育）；4.安全战略咨询（市级网安工作发展规划建议，各级网安部门班子人员安全知识培训）；5.专家团体建设（协助建立网安发展专家指导委员会，建立网安产业与人才创新发展协会等团体）；6.“百县千镇万村高质量发展”乡村CEO培训班；7.县域经济高质量发展干部能力提升培训班；8.安全能力培训（常见安全设备和技术运用能力培训）；9.安全能力培训（常见安全设备和技术运用能</v>
          </cell>
          <cell r="P778">
            <v>91</v>
          </cell>
          <cell r="Q778">
            <v>91</v>
          </cell>
          <cell r="R778">
            <v>15</v>
          </cell>
          <cell r="S778">
            <v>38</v>
          </cell>
          <cell r="T778">
            <v>38</v>
          </cell>
          <cell r="U778" t="str">
            <v>谢治菊（广州大学乡村研究院院长）13368508054；陈锦棠（广州大学建筑与城市规划学院副院长、教授）15088050942；孙慧芯（英德市教育局副局长）15816212888；童玲（英德市委组织部副部长）13509260398</v>
          </cell>
        </row>
        <row r="779">
          <cell r="N779" t="str">
            <v>根据南澳县实际需求开展相关培训，项目内容包括：
1.县管重要岗位领导干部提升现代化建设能力专修班；
2.中青年干部提升现代化建设能力培训班；
3.村（社区）“两委”干部服务发展专题培训班；
4.文旅产业发展专题培训班；
5.乡村振兴专题培训班 ；
6.招商引资专题培训班；
7.高质量发展要素保障专题培训班；
8.农村风貌管控专题培训班；
9.行政职权下放专题培训班。
落实举措：
按南澳县的需求，每个班次邀请2名专家教授作专题课程辅导。校方每个专题征集3-5个专家授课课程提供给南澳县进行选择，采用培训专题课</v>
          </cell>
          <cell r="O779" t="str">
            <v>总体指标：
通过开展培训，以坚定理想信念宗旨为根本，以全面增强执政本领为重点，高质量教育培训干部，突出育德为先，注重能力培训，采用分类分级，力争全覆盖，进一步提升县管干部、中青年干部现代化管理能力，推进南澳人才技能的提升，助力南澳高质量发展，推动学校“双高”工作建设水平。
分年指标：（初定，具体按南澳确定时间为准）
2023年：
2023年11月-12对接南澳县相关职能部门，开展培训前期调研工作；根据培训需求，向各二级学院（部）进行培训课程征集。
对接县管重要岗位领导干部提升现代化建设能力专修班、中青年干</v>
          </cell>
          <cell r="P779" t="str">
            <v>《市直党政机关和事业单位培训费管理办法》（汕市财行〔2017〕228 号）
 汕头职业技术学院差旅管理办法（修订）
《关于印发《市直机关省内乘用非公共交通工具出差定额包干管理办法（试行）的通知》（汕市财行〔2018〕27号)</v>
          </cell>
          <cell r="Q779">
            <v>72</v>
          </cell>
          <cell r="R779">
            <v>7</v>
          </cell>
          <cell r="S779">
            <v>25</v>
          </cell>
          <cell r="T779">
            <v>40</v>
          </cell>
          <cell r="U779" t="str">
            <v>成教部
陈锦德（主任）
13829696561
周轶琳（科长）
13670489189</v>
          </cell>
        </row>
        <row r="780">
          <cell r="N780" t="str">
            <v>课程初步设计如下：
1.县管重要岗位领导干部提升现代化建设能力专修班、中青年干部提升现代化建设能力培训班2个主体培训班次以及村（社区）“两委”干部服务发展专题培训；
2.文旅产业发展专题培训班、乡村振兴专题培训班、招商引资专题培训班、高质量发展要素保障专题培训班、农村风貌管控专题培训班、行政职权下放专题培训班等7个专业能力提升班次。
请校方每个班次邀请2名高校专家教授作专题课程辅导，合计18名。</v>
          </cell>
          <cell r="O780" t="str">
            <v>总体任务：根据南澳县需求，以提升领导干部现代化建设能力为重点，着力建强堪当民族复兴重任的高素质执政骨干队伍，为推动南澳高质量发展提供坚强保证。
年度任务：汕头大学围绕“习近平新时代中国特色社会主义思想有关理论研究、党性教育、思想理论教育、中国式现代化建设方面、广东省情研究报告、生态学科、公共服务及社区治理、产业发展及乡村振兴方向、生态旅游、领导干部综合能力以及其他推荐课程”等方向组建“双百行动”干部培训讲师团，定期为南澳县县管重要岗位领导干部、中青年干部以及村“两委”干部开展有关专题培训，预计每个班次选派</v>
          </cell>
          <cell r="P780" t="str">
            <v>1.每次安排车辆送专家到南澳授课费用约800元，一年约20次；
2.南澳县一年约举办7次干部培训班，一次约25万。</v>
          </cell>
          <cell r="Q780">
            <v>353.2</v>
          </cell>
          <cell r="R780" t="str">
            <v>/</v>
          </cell>
          <cell r="S780">
            <v>176.6</v>
          </cell>
          <cell r="T780">
            <v>176.6</v>
          </cell>
          <cell r="U780" t="str">
            <v>组织部刘敏泉科长
 13750411605
马克思主义学院沈海军书记 13536835568</v>
          </cell>
        </row>
        <row r="781">
          <cell r="N781" t="str">
            <v>1.文旅产业发展专题培训班；2.乡村振兴专题培训班专题培训班。3.酒店民宿管理和产品营销培训班；4.酒店服务礼仪技能培训班；</v>
          </cell>
          <cell r="O781" t="str">
            <v>1.2023年11月-2024.11 文旅产业发展专题培训班；2.2024.12-2025.12 乡村振兴专题培训班专题培训班。3.2023.12-2026.12 酒店民宿管理和产品营销培训班；4.2024.05-2027年12月酒店服务礼仪技能培训班；</v>
          </cell>
          <cell r="P781" t="str">
            <v>培训班费用等</v>
          </cell>
          <cell r="Q781">
            <v>10.5</v>
          </cell>
          <cell r="R781">
            <v>0.5</v>
          </cell>
          <cell r="S781" t="str">
            <v>5</v>
          </cell>
          <cell r="T781" t="str">
            <v>5</v>
          </cell>
          <cell r="U781" t="str">
            <v>文化旅游学院
黄小铭（院长）13428348088    高樱彤                   13715874848
</v>
          </cell>
        </row>
        <row r="782">
          <cell r="N782" t="str">
            <v>南澳县各单位根据需求提供实习岗位，由驻县服务队择优推荐优秀毕业生干部到我县各单位实习，每年一般不少于50名。</v>
          </cell>
          <cell r="O782" t="str">
            <v>总体目标：提升学生实践能力，推动南澳转型发展；
分年度量化指标：每年南澳县提供不少于50个岗位供学生选择参加</v>
          </cell>
          <cell r="P782" t="str">
            <v>/</v>
          </cell>
          <cell r="Q782" t="str">
            <v>/</v>
          </cell>
          <cell r="R782" t="str">
            <v>/</v>
          </cell>
          <cell r="S782" t="str">
            <v>/</v>
          </cell>
          <cell r="T782" t="str">
            <v>/</v>
          </cell>
          <cell r="U782" t="str">
            <v>教务处来佑彬副处长
13168246045</v>
          </cell>
        </row>
        <row r="783">
          <cell r="N783" t="str">
            <v>学校与南澳县教育局配合共建实习、实践及“三下乡”基地。每学期有计划的安排相关专业的学生到各学校进行实习；开展与教育教学、学校建设、心理健康教育、科学信息技术有关的实践活动；安排研究生到南澳县开展课题研究和实践活动；每年暑期安排“三下乡”团队3支到各学校开展活动。
近期工作：确定共建意愿，确定第一批实践活动，开展第一批实习学生开始实习，开展加强学校管理课题研究工作。</v>
          </cell>
          <cell r="O783" t="str">
            <v>研究生院协同理学院开展如下工作：
1.前期调研：到南澳县后宅镇、云澳镇的各街道对当地居民做调研，了解乡村振兴的背景下当地产业发展面临的难处和痛处。
2.科普助农：充分发挥理学院的学科优势和人才优势，将科普宣讲团和科普实践团带进南澳，开展科普系列活动，将科学知识带进南澳县各中小学（尽可能多地覆盖当地的中小学），将科学普及的理念带进当地的乡村社区，助力当地高质量发展。
3.科技富农：开展教授、博士与养殖户的对接，为养殖户开展技术培训会及交流会（尽可能多地覆盖当地的乡村社区），为当地养殖户解决实际问题，促进地方</v>
          </cell>
          <cell r="P783" t="str">
            <v>根据往年暑期“三下乡”等社会实践活动开展情况测算费用</v>
          </cell>
          <cell r="Q783">
            <v>12</v>
          </cell>
          <cell r="R783">
            <v>4</v>
          </cell>
          <cell r="S783">
            <v>4</v>
          </cell>
          <cell r="T783">
            <v>4</v>
          </cell>
          <cell r="U783" t="str">
            <v>
校团委林煜科长13729208633
研究生院李润钿副院长 
86502582</v>
          </cell>
        </row>
        <row r="784">
          <cell r="N784" t="str">
            <v>1.每学期有计划的安排相关专业的学生到南澳县各学校进行实习，开展与教育教学有关的实践活动。
2.每年暑期安排“三下乡”团队3支到各学校开展活动</v>
          </cell>
          <cell r="O784" t="str">
            <v>1.每年派遣南澳籍小学教育专业学生在教育实习期间回南澳各学校支教；
2.每年寒暑假期间组建3支“三下乡”团队到南澳各学校开展活动</v>
          </cell>
          <cell r="P784" t="str">
            <v>组织活动涉及的交通、差旅、学生生活补助等</v>
          </cell>
          <cell r="Q784">
            <v>20</v>
          </cell>
          <cell r="R784">
            <v>0</v>
          </cell>
          <cell r="S784">
            <v>10</v>
          </cell>
          <cell r="T784">
            <v>10</v>
          </cell>
          <cell r="U784" t="str">
            <v>1.教务处
张海涛(处长)
13591993777
陈奕（科长）13556314675
2.团委
邱哲（书记）
13923999849</v>
          </cell>
        </row>
        <row r="785">
          <cell r="N785" t="str">
            <v>按照南澳对电子商务类人才培养需求开展相关培训，与南澳电子商务服务中心共同建设校外大学生实践基地</v>
          </cell>
          <cell r="O785" t="str">
            <v>1、2023年11月-2023.12，邀请广东耕耘生态农业科技有限公司到学校开展宣讲活动，推荐毕业生岗位实习。2、2024.1-2027年12月，定期或不定期开展电子商务、物流管理、市场营销、国际贸易等相关专业社会培训服务，内容包含但不仅限于农村电子商务培训。3、2024.1-2027年12月，定期开展现场教学和多种形式的劳动教育。</v>
          </cell>
          <cell r="P785" t="str">
            <v>组织活动涉及的交通、差旅、物料等</v>
          </cell>
          <cell r="Q785">
            <v>19.5</v>
          </cell>
          <cell r="R785">
            <v>0.5</v>
          </cell>
          <cell r="S785">
            <v>9.5</v>
          </cell>
          <cell r="T785">
            <v>9.5</v>
          </cell>
          <cell r="U785" t="str">
            <v>财经商贸学院
刘汉清（院长）
13556470866
曹丽娟（副院长）13923666931
吴昕琪15626262031</v>
          </cell>
        </row>
        <row r="786">
          <cell r="N786" t="str">
            <v>1.学校选派优秀大学生基层团组织挂（兼）职。两所学校分批次、常态化各选派1-2名团干到团县委挂职，重点协助做好贯彻落实“百千万工程”相关工作以及做好“百校联百县”的沟通对接，每年轮换一次；两所学校分批次、常态化选派学生干部到各镇（区）团委、部分重点村（社区）团组织兼职，每批次10～20人，每半年轮换一次。
2.选派心理专业人才支持我县未成年人心理健康辅导工作。由1名老师带领4-8名学生，组建相对固定的团队，为我县未成年人心理健康提供辅导，重点充实我县校外未成年人心理健康工作力量，帮助培养心理健康专业人才。</v>
          </cell>
          <cell r="O786" t="str">
            <v>精卫中心项目 总体目标：
为南澳各小学开展校园心理健康教育及咨询培训服务，建立精准服务模式，持续开展项目，形成长效服务模式，更好地满足南澳县校园心理健康教育的需求。帮扶南澳县团委建设校外辅导站，通过对当地社工进行培训，让他们具备一定的心理咨询技能，能进行一般的心理问题识别和疏导；定期在校外辅导站开展心理讲座、团辅等形式多样的心理科普活动，提高家长、孩子心理健康知识知晓度
精卫中心项目 年度目标：
1.开展心理健康体检：对全县师生开展心理健康体检全覆盖工作，于春季开学进行。
2.心理健康教师培训：对全县教</v>
          </cell>
          <cell r="P786" t="str">
            <v>精卫中心：交通费用1000元/月，人员误餐费500元/月，材料费用1500/月，人员经费10000元/月.每年15600元
校团委：交通费、餐费补助400元/人·次,每次10人，共4次，合计16000元</v>
          </cell>
          <cell r="Q786">
            <v>6.28</v>
          </cell>
        </row>
        <row r="786">
          <cell r="U786" t="str">
            <v>校团委林煜科长
13729208633
精卫中心办公室赵颖琳主任
18666683215
商学院章冰燕老师
13924786125</v>
          </cell>
        </row>
        <row r="787">
          <cell r="N787" t="str">
            <v>根据地方具体需求，提供人才培训服务</v>
          </cell>
          <cell r="O787" t="str">
            <v>本项目开展适合南澳县海域养殖的华贵栉孔扇贝、长紫菜、石花菜、海带冬苗、卡帕藻等海水优良贝藻类养殖苗种培育、养殖示范，进行海水养殖新技术和新模式研究与示范，进行海水养殖技术培训和技术服务。项目可优化南澳县海水养殖品种和生产结构，构建优化海水生态养殖模式，推动地方海水养殖产业的可持续发展。</v>
          </cell>
          <cell r="P787" t="str">
            <v>预计3年培育海水养殖贝藻类苗种50亩，其中扇贝苗种10亩、长紫菜苗种30亩，海带、石花菜和卡帕藻苗种合计10亩。</v>
          </cell>
          <cell r="Q787">
            <v>30</v>
          </cell>
          <cell r="R787">
            <v>5</v>
          </cell>
          <cell r="S787">
            <v>10</v>
          </cell>
          <cell r="T787">
            <v>15</v>
          </cell>
          <cell r="U787" t="str">
            <v>理学院王树启老师
15815177025</v>
          </cell>
        </row>
        <row r="788">
          <cell r="N788" t="str">
            <v>学校选派有关企业管理、人力资源管理的专家教授开展企业人力资源管理等方面的技术知识培训。
时间节点：初定九月起每月一次，老师数量再议。
合作模式：培训班或者讲座进行授课培训，经验交流，问题解答等。
培训对象：县内中小企业员工。
初步培训课程：
1.现代中小企业管理制度创新、成本管理在企业管理中的地位；
2.现代企业管理人员绩效考评与基层员工激励制度；
3.做好职业生涯规划促进企业发展；
4.创新创业精神对企业发展的促进作用。
预期成果：通过培育现代企业管理人才，为南澳各项产业发展奠定人力资源保障。</v>
          </cell>
          <cell r="O788" t="str">
            <v>总体目标：根据南澳县人社局实际需求，开展相关企业管理、人力资源管理培训，以提升以南澳县内领导干部、中小企业员工现代化管理能力。为提高管理人员的管理素养及县镇发展，提供智力支持。为推动南澳高质量发展提供坚强保证。
年度目标：
一、选派学院企业管理、人力资源管理专家、教授对南澳县中小企业员工开展企业人力资源管理等方面的技术知识培训，并与学员进行问题解答、经验交流等。
初步培训课程:
1.现代中小企业管理制度创新、成本管理在企业管理中的地位；
2.现代企业管理人员绩效考评与基层员工计激励制度；
3.做好职业生涯</v>
          </cell>
          <cell r="P788" t="str">
            <v>总计：31480元，包含：交通费：4000元，材料费：2480元，课酬25000元（5次）</v>
          </cell>
          <cell r="Q788">
            <v>3.148</v>
          </cell>
          <cell r="R788">
            <v>0</v>
          </cell>
          <cell r="S788">
            <v>3.148</v>
          </cell>
          <cell r="T788">
            <v>0</v>
          </cell>
          <cell r="U788" t="str">
            <v>商学院孟书老师13843040912</v>
          </cell>
        </row>
        <row r="789">
          <cell r="N789" t="str">
            <v>具体课程初步设计如下：
1.粤菜师傅培训班；2.电商营销人员培训班；3.酒店民宿管理和产品营销培训班；4.酒店服务礼仪技能培训班；5.农渔业种养技术培训班；6.创业青年培训班；7.潮汕非遗工艺传承培训班等系列班次。
请校方每个班次派遣2位专家教授作专题课程辅导，合计14名。</v>
          </cell>
          <cell r="O789" t="str">
            <v>开设渔业养殖技术培训，提高渔业养殖人员的养殖技术。</v>
          </cell>
          <cell r="P789" t="str">
            <v>专家课酬费用：500元*3小时=1500元</v>
          </cell>
          <cell r="Q789">
            <v>0.15</v>
          </cell>
          <cell r="R789">
            <v>0.15</v>
          </cell>
          <cell r="S789" t="str">
            <v>/</v>
          </cell>
          <cell r="T789" t="str">
            <v>/</v>
          </cell>
          <cell r="U789" t="str">
            <v>人事处李畅科长
86502365</v>
          </cell>
        </row>
        <row r="790">
          <cell r="N790" t="str">
            <v>根据南澳县实际需求开展相关培训，项目内容包括：
1.粤菜师傅培训班；
2.电商营销人员培训班；
3.酒店民宿管理和产品营销培训班；
4.酒店服务礼仪技能培训班；
5.农渔业种养技术培训班；
6.创业青年培训班；
7.潮汕非遗工艺传承培训班等开展7个班次的职业技能专题培训。
落实举措：
按南澳县的需求，每个班次邀请2名专家教授作专题课程辅导。校方每个专题征集3-5个专家授课课程提供给南澳县进行选择，采用培训专题课程共享的方式，可更大提升学员授课培训量。</v>
          </cell>
          <cell r="O790" t="str">
            <v>总体指标：通过开展培训，以坚定理想信念宗旨为根本，以全面增强执政本领为重点，高质量教育培训干部，突出育德为先，注重能力培训，采用分类分级，力争全覆盖，进一步提升县管干部、中青年干部现代化管理能力，推进南澳人才技能的提升，助力南澳高质量发展，推动学校“双高”工作建设水平。
分年指标：（初定，具体按南澳县确认时间为准）
2023年：
2023年11月-12对接南澳县相关职能部门，开展培训前期调研工作；根据培训需求，向各二级学院（部）进行培训课程征集。
2023.12开展文旅产业发展专题培训班、乡村振兴专题培训</v>
          </cell>
          <cell r="P790" t="str">
            <v>各类培训项目</v>
          </cell>
          <cell r="Q790">
            <v>2.5</v>
          </cell>
          <cell r="R790">
            <v>0.5</v>
          </cell>
          <cell r="S790">
            <v>1</v>
          </cell>
          <cell r="T790">
            <v>1</v>
          </cell>
          <cell r="U790" t="str">
            <v>文化旅游学院
黄小铭（院长）13428348088      高樱彤                   13715874848
</v>
          </cell>
        </row>
        <row r="791">
          <cell r="N791" t="str">
            <v>1.召开校企洽谈会，提升辖区商企的服务和管理水平的同时，解决校方学生就业问题；
2.倡导大学生下乡入户，开展旅游市场环境调查
3.探索建立学生群体对接优惠机制</v>
          </cell>
          <cell r="O791" t="str">
            <v>1.2023年11月-2025年11月 开展对接和企业需求清单；    2.2024.05-2026.5  分批派学生到南澳开展实习；      3.2024.01-2025.12 师生共同到企业开展调查和服务；</v>
          </cell>
          <cell r="P791" t="str">
            <v>开展社会调查、差旅等</v>
          </cell>
          <cell r="Q791">
            <v>30.5</v>
          </cell>
          <cell r="R791">
            <v>0.5</v>
          </cell>
          <cell r="S791" t="str">
            <v>10</v>
          </cell>
          <cell r="T791" t="str">
            <v>20</v>
          </cell>
          <cell r="U791" t="str">
            <v>文化旅游学院
黄小铭（院长）13428348088
高樱彤                   13715874848
</v>
          </cell>
        </row>
        <row r="792">
          <cell r="N792" t="str">
            <v>学校选派法学专家教授组建专家团队开展行政诉讼方面的法律咨询服务，为南澳县行政诉讼工作提供更加专业的法律意见，提高行政诉讼工作的质效。为行政执法人员进行行政法方面的培训。</v>
          </cell>
          <cell r="O792" t="str">
            <v>提升行政机关行政执法水平，提高行政行政诉讼应诉能力。2023年开展授课、调研和宣传各一次，今后长期合作提供法律咨询和行政执法人员培训。</v>
          </cell>
          <cell r="P792" t="str">
            <v>开展5次培训，每次4人，每人次补贴1000元，共计2万元；组织5次调研，每次6人，每人次补贴500元，共计1.5万元；开展5次讲座，每次1人，每人次补贴3000元，共计1.5万元；开展10次法律咨询，每次6人，每人次补贴500元，共计3万元；开展2次合作课题研究，每次5人，每人次补贴5000元，共计5万元。合计13万元。</v>
          </cell>
          <cell r="Q792">
            <v>13</v>
          </cell>
          <cell r="R792">
            <v>3</v>
          </cell>
          <cell r="S792">
            <v>5</v>
          </cell>
          <cell r="T792">
            <v>5</v>
          </cell>
          <cell r="U792" t="str">
            <v>法学院张扩振老师
15070090861</v>
          </cell>
        </row>
        <row r="793">
          <cell r="N793" t="str">
            <v>组团与陆河县职业技术学校、陆河县新能源技工学校开展结对帮扶，组建专家团队帮助相关学校优化人才培养方案，深挖职教内涵，提升办学水平。探索中高职贯通培养新模式，助力陆河中职教育高质量发展。与陆河县共寻多方资源，探索乡村振兴人才定向培育机制。</v>
          </cell>
          <cell r="O793" t="str">
            <v>
2024-2027年度目标：
1.开展中职学校结对帮扶，在国培、省培项目中优先安排陆河县职业技术学校、陆河县新能源技工学校教师参加培训，助力职业教育高素质专业化“双师型”教师队伍建设。
2.与陆河县职业技术学校开展中高职贯通培养，挂牌设立“深圳信息职业技术学院中高职贯通联合培养共建办公室”，助力陆河县基础教育高质量发展，力争扩大招生覆盖专业和人数。
3.组建专家团队帮助相关学校优化人才培养方案，深挖职教内涵，提升办学水平。</v>
          </cell>
        </row>
        <row r="793">
          <cell r="U793" t="str">
            <v>驻县服务队队长，胡学英（13510185759）
驻县服务队副队长，雷聪聪（13760395330）</v>
          </cell>
        </row>
        <row r="794">
          <cell r="N794" t="str">
            <v>组织开展中小学校校长、教师骨干培训，跟岗学习、教研交流、教研指导活动。开展学生志愿服务，暑期三下乡活动。。通过会议、论坛、调研、学术研讨等多种形式的活动，加强基础教育领域交流合作。</v>
          </cell>
          <cell r="O794" t="str">
            <v>2024-2026年，通过会议、论坛、调研、培训、学术研讨等多种形式的活动，提升基础教育办学水平、提升教师综合素质，开展教研指导帮扶，推进教研协作，推动推动陆河县基础教育高质量发展。每年组织陆河中小学校长、名优骨干教师培训，选拔高校及其附属中学优秀教师送教上门。
2024-2026年，开展学生志愿服务，到陆河县开展支教活动，面向中小学开展编程、科普、美术、声乐等领域讲座、旋转课堂等活动；利用三下乡社会实践活动，开展学生下乡支教；安排特色科技类社团下乡，开展科技科普类活动；
2024-2026年，加强基础教</v>
          </cell>
        </row>
        <row r="794">
          <cell r="U794" t="str">
            <v>驻县服务队队长，胡学英（13510185759）
驻县服务队副队长，雷聪聪（13760395330）</v>
          </cell>
        </row>
        <row r="795">
          <cell r="N795" t="str">
            <v>在乐昌市教师发展中心共建“双百行动”培训学院</v>
          </cell>
          <cell r="O795" t="str">
            <v>对乐昌市教师、镇村干部、返乡创业人员、企业商户、农民等举办人才培训班，引进培育骨干教师、产业经济师、工程师、乡村工匠、职业经理人、电商等专业人才。 </v>
          </cell>
          <cell r="P795" t="str">
            <v>完成初步方案，正在进行项建及可研编制。</v>
          </cell>
        </row>
        <row r="795">
          <cell r="U795" t="str">
            <v>赵明 
广东省科学院驻乐昌市服务队队长
18022391569 </v>
          </cell>
        </row>
        <row r="796">
          <cell r="N796" t="str">
            <v>在团乐昌市委、乐昌市教师发展中心、乐昌市中等职业技术学校等单位挂牌设立乐昌市 “双百行动”实践基地</v>
          </cell>
          <cell r="O796" t="str">
            <v>1.结对共建乐昌市中等职业技术学校，在中高职三二分段人才培养、师资培训、职业技能培训、实训基地建设、课题联合申报等方面深化合作；开展专业化教育管理干部和教师互派锻炼、跟岗实践；推动乐昌中职学校定向招生、培养使用，提升学校办学质量、学生实践能力。 
2.加强团组织结对共建，深入开展大学生“三下乡”活动；组织青年大学生“百千万工程”突击队赴乐昌相关镇村新时代文明实践站，开展调查研究、慰问演出、文艺支教、科技下乡等工作；
3.在乐昌市教师发展中心建设大学生校外实践教学基地，定期组织广东舞蹈戏剧职业学院艺术、体育</v>
          </cell>
          <cell r="P796" t="str">
            <v>完成初步方案，正在进行项建及可研编制。</v>
          </cell>
        </row>
        <row r="796">
          <cell r="U796" t="str">
            <v>赵明 
广东省科学院驻乐昌市服务队队长
18022391569 </v>
          </cell>
        </row>
        <row r="797">
          <cell r="N797" t="str">
            <v>项目内容：南雄传统音乐文化资源在区域基础教育中的应用与发展。落实举措：1.对口帮扶5所乡镇学校，为学校提供人力（师资）、智力（作品、经验、知识）等多方位支持。2.探索地方文化在中小学音乐课程中的具体教学方法；建设本土特色音乐教材；打造“一校一品”的文化资源；创作高质量的地方性艺术作品；协助美育成果的推广与传播等，全面提升音乐基础教育师资对传统音乐文化的认识、理解与实际运用能力。3.以地方文化资源为案例来构建地方教师专业发展体系4.建立工作站。</v>
          </cell>
          <cell r="O797" t="str">
            <v>总体目标：将挖掘整理南雄传统音乐文化资源与基础教育课堂相结合，促进区域基础教育高质量发展。
年度目标：1.2023-2024年，设立工作站，建立5所中小学教育实习基地，每年选派实习生进行教育实习；2、2024-2025年，推进南雄市地方音乐、舞蹈文化教学实践采风以及调查研究每学期不少于2次，每学期邀请非遗传承人，专家讲学不少于5次，提供专业人才对南雄中小学音乐教师加强师资培训等；3、2024-2027年，整理教学资源库与原创作品（村歌）创编不少于3首，南雄红色歌曲创编不少于3首。进行校本课程研究与相关教材</v>
          </cell>
          <cell r="P797" t="str">
            <v>差旅费：2万；资料费：1万；
数据采集费：1万；设备费：1万
专家咨询费：2万；劳务费：2万
演出费：5万；版面费：2万
村歌原创作品费：15万   红色歌曲创编：15万；其他：1万
</v>
          </cell>
          <cell r="Q797">
            <v>60</v>
          </cell>
          <cell r="R797">
            <v>20</v>
          </cell>
          <cell r="S797">
            <v>20</v>
          </cell>
          <cell r="T797">
            <v>20</v>
          </cell>
          <cell r="U797" t="str">
            <v>韶关学院音乐与舞蹈学院(王群英13726560503)</v>
          </cell>
        </row>
        <row r="798">
          <cell r="N798" t="str">
            <v>项目内容：1.为南雄市产业提供新一代信息技术（5G、人工智能、物联网、无人机、大数据、信创）、智慧家居、电工电子虚拟仿真等项目培训资源与考证。2.针对学校师资不足情况开展南雄市职业学校师资培训提升班。3.为南雄市开展高技能人才培育提供师资。落实举措：1、举办新一代信息技术讲座；2、举办职业学校信息技术教师培训班；3、开展信息技术技能培训。</v>
          </cell>
          <cell r="O798" t="str">
            <v>总体目标：1.为南雄市产业提供新一代信息技术（5G、人工智能、物联网、无人机、大数据、信创）、智慧家居、电工电子虚拟仿真等项目培训资源与考证。2.针对学校师资不足情况开展南雄市职业学校师资培训提升班。3.为南雄市开展高技能人才培育提供师资。落实举措：1、举办新一代信息技术讲座；2、举办职业学校信息技术教师培训班；3、开展信息技术技能培训</v>
          </cell>
          <cell r="P798" t="str">
            <v>10万元，1.5万元用于相关调研工作，其余8.5万元用于培训班、讲座、技能培训等工作。</v>
          </cell>
          <cell r="Q798">
            <v>10</v>
          </cell>
          <cell r="R798">
            <v>0</v>
          </cell>
          <cell r="S798">
            <v>5</v>
          </cell>
          <cell r="T798">
            <v>5</v>
          </cell>
          <cell r="U798" t="str">
            <v>惠州工程职业学院张利15363866759</v>
          </cell>
        </row>
        <row r="799">
          <cell r="N799" t="str">
            <v>项目内容：南雄市基层医疗人员职业能力提升。落实举措：1.根据调研情况，形成南雄市基层医疗水平提升行动方案。2.组织医学院到镇、村开展志愿义诊服务，送医送药下乡，组织南雄市年轻医生护士到韶关医学院接受学习培训。3.与南雄市卫健局合作，提供师资和人才支撑，开办“西学中”人才培训班，提高中医理疗等特色医疗服务能力。</v>
          </cell>
          <cell r="O799" t="str">
            <v>1.全科医生培训23人（2023年7人，2024和2025年各8人）。2.西学中培训200人（2024和2025年各100人）。3.乡村医生（含护士）培训75人次（2024年50人，2025年25人）。4.义诊8次（2024年和2025年各4次）</v>
          </cell>
          <cell r="P799" t="str">
            <v>1.全科医生培训，0.67万/人（2023年7人，2024和2025年各8人）。2.西学中培训8000元/人（2024和2025年各100人）。3.乡村医生培训3000元/人（2024年50人，2025年25人）。4.义诊6000元/次（含药品、耗材），2024和2025年各4次。</v>
          </cell>
          <cell r="Q799">
            <v>202.69</v>
          </cell>
          <cell r="R799">
            <v>4.67</v>
          </cell>
          <cell r="S799">
            <v>102.76</v>
          </cell>
          <cell r="T799">
            <v>95.26</v>
          </cell>
          <cell r="U799" t="str">
            <v>韶关学院医学院（曹光誉18038928181）</v>
          </cell>
        </row>
        <row r="800">
          <cell r="N800" t="str">
            <v>项目内容：南雄市基础教育师资能力提升。落实举措：1.提供中小学教师指导和培训。2.开展送教下乡与交流学习，提高教学质量。3.提供非师范类教师教学培训。4.选派优秀教师对南雄市中小学教师进行教学能力和科研能力帮扶。5.选派师范生到基础教育学校开展教育实习。</v>
          </cell>
          <cell r="O800" t="str">
            <v>总体目标：与南雄市教育局联合培训中小学教师不少于1000人次，并对其非师范类教师举办相应培训（重点针对心理学和教育学课程），根据需求，承接南雄市相关培训项目；为南雄市中小学提供不少于5次的名师送教指导；选派不少于10人次教师驻点或不定期指导南雄中小学教师教科研；每年选派不低于师范生总人数的3%赴南雄市中小学进行教育实习。年度量化指标：每年为南雄市培训师资不少于200人次；每年为南雄市中小学提供名师送教指导不少于1次；每年选派教师对南雄市中小学教科研进行驻点或不定期指导不少于2人次；每年选派不低于师范生总人</v>
          </cell>
          <cell r="P800" t="str">
            <v>1.学生实习经费投入：5万元，500元/人，100人；2.送教下乡、教研讲座等投入：3万元，5000元/次，6次；3.调研差旅费投入：2万元；4.教师培训投入：330万元，6600元/人，500人。</v>
          </cell>
          <cell r="Q800">
            <v>340</v>
          </cell>
          <cell r="R800">
            <v>105</v>
          </cell>
          <cell r="S800">
            <v>115</v>
          </cell>
          <cell r="T800">
            <v>120</v>
          </cell>
          <cell r="U800" t="str">
            <v>韶关学院教育学部（钟良才13826350860）</v>
          </cell>
        </row>
        <row r="801">
          <cell r="N801" t="str">
            <v>项目内容：南雄市基础教育质量现状调研与咨询，包括：1.中小学、学前教育教师教学质量现状调研咨询，2.中小学、学前教育教师教学质量提升行动研究方案和学前教育相关课程开发，3.师范类教师教学现状调研咨询服务和教师教学能力提升行动研究方案。落实举措：1.组建中小学、学前教育教学质量提升行动咨询专家团队 ，2.开展中小学、学前教育教学质量提升咨询或培训活动。</v>
          </cell>
          <cell r="O801" t="str">
            <v>总体目标：组建教学质量咨询团队，开展实地调研，提出有针对性的服务方案。 具体如下：1、2023：前期，组建专家团队；2、2024-2025年：走访调研，发现薄弱点；选定学校（或幼儿园）开展教师课堂教学能力诊断；开展教师心理健康辅导技能培训；3、2025年：督促、回访，整改提升、总结。</v>
          </cell>
          <cell r="P801" t="str">
            <v>差旅费：12.5万元；专家费：3万元。共计15.5万元</v>
          </cell>
          <cell r="Q801">
            <v>15.5</v>
          </cell>
          <cell r="R801">
            <v>0.5</v>
          </cell>
          <cell r="S801">
            <v>7.5</v>
          </cell>
          <cell r="T801">
            <v>7.5</v>
          </cell>
          <cell r="U801" t="str">
            <v>韶关学院教育科学学院（韶州师范学院）(王彦才15875130086)</v>
          </cell>
        </row>
        <row r="802">
          <cell r="N802" t="str">
            <v>项目内容：南雄市学校美育水平提升。落实举措：1.结合实际需求，举办系列具有针对性的中小学美育师资培训；2.校地共建广东省“双百行动”——“学校美育改革创新平台”，助力南雄学校美育发展；3.省级美育名师工作室设置南雄工作站，开展美育课程建设、教研、社团活动、校园文化等方面帮扶指导；4.开展粤北采茶舞韵律操创排、推广活动；5.组织美育创作业务团队专项指导校园美育作品创排；6.利用现代直播、短视频等媒介传播南雄非遗传统文化，助推非遗产业化再生产。</v>
          </cell>
          <cell r="O802" t="str">
            <v>主要目标：校地共建“双百行动”学校美育改革创新平台，共同推进双方学校美育高质量发展。
2023-2024年量化指标：完成学校美育改革创新平台揭牌及总体构建设计；开展南雄市中小学美育教师师资培训活动3次，预计惠及教授500人次；面向南雄开展中小学粤北采茶舞韵律操创排、设计及推广合作2次；选定南雄市美育浸润行动计划对口学校，为对口学校开展美育课程和社团建设，特色校园美育文化挖掘与建设等，全面到对口学校帮扶不少于20次。
2025-2026年度量化指标：持续开展南雄市中小学美育教师能力提升培训系列专题活动，继续</v>
          </cell>
          <cell r="P802" t="str">
            <v>经费投入包括：
    差旅费（交通、食宿等）：标准为：车费1500-2500/次，市级培训餐标100元/人/天；年度计划赴对口学校帮扶不少于20次，年度差旅费预算约为4万元。
    宣传费（培训物资，海报印制，摄影视频等）：根据第一期培训活动经费测算，培训物料设计印制3000/次，视频制作费2000/条，拍照费用1000/次。设计年度开展师资培训活动3次，年度宣传费用约为1.5万元。
     课酬：（校内人员按60%执行）院士、全国知名专家、省部级人员：不超过3000元/半天；正高级专业技术职称专业</v>
          </cell>
          <cell r="Q802">
            <v>34</v>
          </cell>
          <cell r="R802">
            <v>10</v>
          </cell>
          <cell r="S802">
            <v>11</v>
          </cell>
          <cell r="T802">
            <v>13</v>
          </cell>
          <cell r="U802" t="str">
            <v>韶关学院团委（邓媛13500204239）</v>
          </cell>
        </row>
        <row r="803">
          <cell r="N803" t="str">
            <v>项目内容：提供农业服务组织现状调研咨询服务和现有资源整合规划、提升生产能力行动研究方案，提供农业生产咨询与指导培训服务。落实举措：1、组建农业规划与生产咨询团队；2、举办农业专业技术讲座。</v>
          </cell>
          <cell r="O803" t="str">
            <v>总体目标：提供农业生产咨询与指导培训服务年均10余次。
年度指标：每年赴南雄市水口镇、邓坊镇等地开展果树绿色栽培、优质肉禽生态养殖等技术示范与应用推广10余次。总目标：为南雄市水稻种植提供技术支持。
2023：组建水稻生产技术指导团队；
2024-2025. 举办一系列农业专业技术讲座（涉及水稻病虫害防治、种植技术、国家相关农业政策及农业生物技术等）。</v>
          </cell>
          <cell r="P803" t="str">
            <v>1.调研产生的交通、食宿、差旅等费用5-6万/年；
2.推广示范资料、材料、培训手册制作、打印费7万/年；
3.技术培训相关费用，含农民务工补贴1-2万/年；
</v>
          </cell>
          <cell r="Q803">
            <v>41</v>
          </cell>
          <cell r="R803">
            <v>10</v>
          </cell>
          <cell r="S803">
            <v>15</v>
          </cell>
          <cell r="T803">
            <v>16</v>
          </cell>
          <cell r="U803" t="str">
            <v>韶关学院陈晓远15819242815
吴昊 18818307069
惠州工程职业学院季艳菊15363866817</v>
          </cell>
        </row>
        <row r="804">
          <cell r="N804" t="str">
            <v>项目内容：水利工程管理人员现状调研咨询服务和提供水利工程管理人员培训。落实举措：1、南雄市域水利工程规模，水电站装机容量、上网电量、年利用小时等。2、调研水利工程管理机构和人员。3、举办针对水利工程运行和维护标准、水利工程紧急抢修预案和方案、水利工程安全管理机制和水利工程资料管理与技术支持等专题培训。</v>
          </cell>
          <cell r="O804" t="str">
            <v>南雄市水利工程相关人员的技术水平明显提升。1、2024年完成相关的调研工作；2、2025年完成两场次的培训。</v>
          </cell>
          <cell r="P804" t="str">
            <v>10万元。2万元用于相关调研工作，其余9万元用于培训工作。</v>
          </cell>
          <cell r="Q804">
            <v>11</v>
          </cell>
          <cell r="R804">
            <v>1</v>
          </cell>
          <cell r="S804">
            <v>5</v>
          </cell>
          <cell r="T804">
            <v>5</v>
          </cell>
          <cell r="U804" t="str">
            <v>韶关学院化学与土木工程学院(张圣领18927821461)</v>
          </cell>
        </row>
        <row r="805">
          <cell r="N805" t="str">
            <v>项目内容：南雄市乡村振兴人才驿站专家进站培训。落实举措：1.组建乡村振兴进站专家志愿服务队和党员帮扶先锋小组，建立服务乡村振兴人才信息库。2.精准耦合需求，针对性开展专家推荐工作，选派优秀教师入驻南雄市人才驿站，助力加强人才驿站建设和服务辐射能力；3.开展乡村战略应用人才培训，组织进站专家开展培训，助力积蓄乡村人才储备和招才引智服务工作； 4.从优选拔优秀教师，加入南雄市“百千万工程”决策咨询专班专家智库，参与南雄市改革试点，开展社会调查研究和咨询服务。</v>
          </cell>
          <cell r="O805" t="str">
            <v>总体目标：根据南雄市提出的培训需求，建立人才信息库，选派优秀教师开展培训，并参与南雄市改革试点开展社会调查研究和咨询服务，进一步增强人才服务乡村振兴效能。             年度主要任务目标：根据南雄市年度需求，2024-2025年每年至少选派1-5名优秀教师进驻人才驿站，开展农业等项目培，每年选拔优秀教师，加入南雄市“百千万工程”决策咨询专班专家智库，参与南雄市改革试点</v>
          </cell>
          <cell r="P805" t="str">
            <v>1.交通费、住宿、伙食补助等每人每年11万元。          2.培训资料等每人每年0.5万元。            3.调研工作等每人每年0.5万元  
            </v>
          </cell>
          <cell r="Q805">
            <v>36</v>
          </cell>
          <cell r="R805">
            <v>1</v>
          </cell>
          <cell r="S805">
            <v>15</v>
          </cell>
          <cell r="T805">
            <v>20</v>
          </cell>
          <cell r="U805" t="str">
            <v>韶关学院人力资源部(叶逢福13826315066)
惠州工程职业学院刘育坚13902667322</v>
          </cell>
        </row>
        <row r="806">
          <cell r="N806" t="str">
            <v>项目内容：南雄市养老机构从业人员培训。落实举措：选派专业人才，通过开办培训班、驻点帮扶、共建实习基地的形式培训当地养老护理人员。</v>
          </cell>
          <cell r="O806" t="str">
            <v>协同南雄市民政局开展养老机构从业人员培训活动。</v>
          </cell>
          <cell r="P806" t="str">
            <v>交通费、人员差旅费3万</v>
          </cell>
          <cell r="Q806">
            <v>3</v>
          </cell>
          <cell r="R806">
            <v>1</v>
          </cell>
          <cell r="S806">
            <v>1</v>
          </cell>
          <cell r="T806">
            <v>1</v>
          </cell>
          <cell r="U806" t="str">
            <v>韶关学院医学院(曹光誉18038928181)</v>
          </cell>
        </row>
        <row r="807">
          <cell r="N807" t="str">
            <v>项目内容：南雄市相关职业院校农学专业学科建设。落实举措：研讨并制定农学学科建设质量提升方案、基层人才培训计划，对农学专业建设持续提供帮扶。</v>
          </cell>
          <cell r="O807" t="str">
            <v>总体目标：通过结对共建社会实践基地，推进校地青年人才培养，结对交流和高校实践育人工作，有力解决地方实际困难，促进乡村振兴和青年志愿者服务等人才、科技、智力和文化资源协同发展。
1.2023年9月-2023年底，组建专项工作团队，常态化开展多彩乡村文化和特色农产品宣传推介，争取一年见成效，三年有突破，五年成品牌；
2.2023年-2024年，在南雄建立社会实践活动基地，每年组织大学生志愿者深入基地开展科技支农、关爱“三留守”多彩假日、社会调研等社会实践活动；
3.每年合作开展1-2次青年骨干交流或培训活动；</v>
          </cell>
          <cell r="P807" t="str">
            <v>经费投入包括：
    差旅费（交通、食宿等），标准为：车费1500-2500/次，市级培训餐标100元/人/天；年度差旅费预算约为5万元。
    宣传与物资费用（培训、会晤物资，海报印制，摄影视频等）:根据第一期培训活动经费测算，培训物料设计印制3000/次，视频制作费2000/条，拍照费用1000/次。设计年度开展师资培训活动1-2次，拍摄地方宣传视频8-10支，年度宣传费用约为4万元。
   课酬:（校内人员按60%执行）院士、全国知名专家、省部级人员：不超过3000元/半天；正高级专业技术职称专</v>
          </cell>
          <cell r="Q807">
            <v>45</v>
          </cell>
          <cell r="R807">
            <v>10</v>
          </cell>
          <cell r="S807">
            <v>17</v>
          </cell>
          <cell r="T807">
            <v>18</v>
          </cell>
          <cell r="U807" t="str">
            <v>韶关学院生物与农业学院（陈晓远15819242815）
惠州工程职业学院季艳菊15363866817</v>
          </cell>
        </row>
        <row r="808">
          <cell r="N808" t="str">
            <v>推进南方医科大学与仁化县人民医院、妇幼保健院、乡镇卫生院等帮扶对接，开展适合乡镇的实用性医疗卫生培训、讲座，培养基础医疗卫生人才。</v>
          </cell>
          <cell r="O808" t="str">
            <v>提升仁化县医疗系统的医护能力，推动南方医科大学与县人民医院、妇幼保健院、乡镇卫生院等的帮扶对接。
2023
1.完成南方医科大学与仁化县医疗机构的合作框架初步设计，明确合作方向和培训内容。
2.组建医疗培训团队。
3.开展至少1次实用性医疗卫生培训或讲座，提升基础医疗卫生人才的技能水平。
2024
1.完善南方医科大学与仁化县医疗机构的合作细则，确保医学培训的可行性和实施性。
2.至少有50%的乡镇卫生院医护人员参与培训项目，提升他们的医疗水平。
3.评估医护人员培训效果，确保其在实践中能够应用所学知识。</v>
          </cell>
          <cell r="P808" t="str">
            <v>实用性医疗卫生培训或讲座费用： 用于开展至少1次实用性医疗卫生培训或讲座，包括场地租赁、讲师费用、教材费用等。
乡镇卫生院医护人员培训费用： 用于确保至少有50%的乡镇卫生院医护人员参与培训项目，包括培训费用、差旅费用等。
医护人员培训效果评估费用： 用于评估医护人员培训效果，确保其在实践中能够应用所学知识，包括评估费用、报告撰写费用等。
科普宣传文章发布费用： 用于在医学领域的新媒体平台上发布不少于5篇相关医学知识科普宣传文章，包括撰写费用、推广费用等。</v>
          </cell>
          <cell r="Q808">
            <v>31</v>
          </cell>
          <cell r="R808">
            <v>4</v>
          </cell>
          <cell r="S808">
            <v>15</v>
          </cell>
          <cell r="T808">
            <v>12</v>
          </cell>
          <cell r="U808" t="str">
            <v>孙俊川 驻县服务队队长 13824416635</v>
          </cell>
        </row>
        <row r="809">
          <cell r="N809" t="str">
            <v>支持县卫生人才到南方医科大学或附属医院进修学习，积极开展乡村医生综合能力提升培训、基层护理技能培训、基层卫生管理能力提升培训。</v>
          </cell>
          <cell r="O809" t="str">
            <v>"通过加强县镇村医疗人才培养项目，提升仁化县卫生系统的医疗人才水平，加强乡村医生的专业综合能力和卫生管理能力。
2023
1.完成南方医科大学、附属医院与仁化县卫生系统合作的初步规划，明确项目推进的关键节点。
2.成立加强县镇村医疗人才培养项目团队，对接县卫生系统，建立合作机制。
2024
1.完成南方医科大学、附属医院与仁化县卫生系统合作的最终设计，启动项目实施。
2.至少有5名县级卫生系统的医疗人才参与进修学习，提升其专业水平。
3.实施乡村医生综合能力提升培训，培训不少于30名乡村医生，提高其医疗服</v>
          </cell>
          <cell r="P809" t="str">
            <v>医疗人才进修学习费用： 用于支持至少有5名县级卫生系统的医疗人才参与南方医科大学或附属医院的进修学习，包括学费、住宿费、交通费等。
乡村医生培训费用： 用于实施乡村医生综合能力提升培训，培训不少于30名乡村医生，包括培训师费、培训场地费等。
基层护理技能培训费用： 用于实施基层护理技能培训，培训不少于20名基层护士，包括培训师费、培训场地费等。</v>
          </cell>
          <cell r="Q809">
            <v>25</v>
          </cell>
          <cell r="R809">
            <v>5</v>
          </cell>
          <cell r="S809">
            <v>10</v>
          </cell>
          <cell r="T809">
            <v>10</v>
          </cell>
          <cell r="U809" t="str">
            <v>孙俊川 驻县服务队队长 13824416635</v>
          </cell>
        </row>
        <row r="810">
          <cell r="N810" t="str">
            <v>1.对接高校帮扶指导仁化中小学，进一步加强中小学名教师、名班主任工作的建设，充分发挥名教师、名班主任的示范辐射作用，举办办学、教育教学管理提质增效等方面的主题培训，全面提升仁化基础教育办学能力和办学水平，推动仁化基础教育高质量发展。
2.建设高质量教师队伍，深化支教帮扶、跟岗学习、交流研讨工作机制，对接高校帮扶指导仁化中小学教师教育教学理念、教育科研、教学能力、学生教育管理、学科教学提质增效等方面的主题培训，通过结对帮扶提升教师专业素养和教学能力。</v>
          </cell>
          <cell r="O810" t="str">
            <v>提升仁化基础教育的整体办学能力和水平，助力教育事业的高质量发展。
2023年扎实做好调研，明确合作意向。               2024计划与发达地区的名教师、名班主任工作团队对接，组织不少于四场教育交流研讨活动。建立支教帮扶、跟岗学习、交流研讨等工作机制，为教师提供全方位的专业培训。2025年通过结对共建，至少有一半的教师专业素养和教学能力有明显提升，指导仁化中职在省级名班主任比赛中获奖。</v>
          </cell>
          <cell r="P810" t="str">
            <v>培训师资费用： 考虑到培训的主题涉及名教师、名班主任的示范辐射作用，以及高校帮扶指导的需求，需要邀请相关领域内的专业人才进行培训。培训师资费用包括专业人才的讲师费用、差旅费、食宿费等。
培训场地费用： 为了提供合适的培训环境，可能需要租赁培训场地，包括教室、会议室等。场地费用包括租金、设备租赁费用等。
培训材料费用： 为参与培训的教师提供相应的培训教材、资料，确保培训效果。培训材料费用包括印刷费、复印费等。
其他支出： 考虑到培训的具体情况，可能还需要其他支出，如礼品、纪念品等。</v>
          </cell>
          <cell r="Q810">
            <v>15</v>
          </cell>
          <cell r="R810">
            <v>5</v>
          </cell>
          <cell r="S810">
            <v>5</v>
          </cell>
          <cell r="T810">
            <v>5</v>
          </cell>
          <cell r="U810" t="str">
            <v>郭琪伟 驻县服务队副队长 19802035040</v>
          </cell>
        </row>
        <row r="811">
          <cell r="N811" t="str">
            <v>利用寒暑假、节假日组建大学生社会实践团队到仁化县开展支医、心理帮扶、科普、支教、绿美广东等各种类型社会实践；持续开展广东大学生青年“百千万工程”突进队项目。</v>
          </cell>
          <cell r="O811" t="str">
            <v>"通过开展大学生社会实践项目，促进文旅特色产业发展，提升乡村旅游点景区品质，同时加强社会服务和传播。
2023
1.组建大学生社会实践团队，明确实践内容和方式，对接仁化县相关部门。
2.完成支医、心理帮扶、科普、支教等项目的初步设计，明确关键节点。
3.与仁化县建立社会实践项目合作机制，组建团队对接相关县级机构。
2024
1.完成社会实践项目的最终设计，启动项目实施。
2.至少完成1个乡村旅游点的初步打造，提升景区品质。
3.编写并发布不少于5篇社会实践资料和故事，通过新媒体宣传传播。"</v>
          </cell>
          <cell r="P811" t="str">
            <v>乡村旅游点打造费用： 用于至少完成1个乡村旅游点的初步打造，提升景区品质，包括设施建设费用、宣传费用等。
宣传资料和故事发布费用： 用于编写并发布不少于5篇社会实践资料和故事，通过新媒体宣传传播，包括创作费用、宣传费用等。</v>
          </cell>
          <cell r="Q811">
            <v>30</v>
          </cell>
          <cell r="R811">
            <v>5</v>
          </cell>
          <cell r="S811">
            <v>15</v>
          </cell>
          <cell r="T811">
            <v>10</v>
          </cell>
          <cell r="U811" t="str">
            <v>孙俊川 驻县服务队队长 13824416635</v>
          </cell>
        </row>
        <row r="812">
          <cell r="N812" t="str">
            <v>对镇村干部、返乡创业人员、企业商户、农民等提供专项培训及职业技能鉴定（车工、铣工、钳工、电工、空调制冷维修工等），提升职业技能水平，并颁发职业技能认定证书。</v>
          </cell>
          <cell r="O812" t="str">
            <v>通过开展技能培训项目，提升镇村干部、返乡创业人员、企业商户、农民等的职业技能水平。
2023年扎实做好调研，举办第一期“乡村CEO”培训班。2024计划制定覆盖更广泛的周期专项培训方案，并继续举办专项培训。             2025年计划持续进行专项培训，确保覆盖群体更广泛，协助做好职业技能鉴定，促进更多人的职业发展。</v>
          </cell>
          <cell r="P812" t="str">
            <v>培训师资费用： 用于聘请相关领域的专业培训师资，包括培训讲师费用、差旅费、食宿费等。
培训场地费用： 用于租赁培训场地，包括教室、工作坊等，涵盖租金和设备租赁费用。        职业技能认定证书费用： 用于颁发职业技能认定证书的制作、印刷等费用。</v>
          </cell>
          <cell r="Q812">
            <v>30</v>
          </cell>
          <cell r="R812">
            <v>10</v>
          </cell>
          <cell r="S812">
            <v>10</v>
          </cell>
          <cell r="T812">
            <v>10</v>
          </cell>
          <cell r="U812" t="str">
            <v>郭琪伟 驻县服务队副队长 19802035040</v>
          </cell>
        </row>
        <row r="813">
          <cell r="N813" t="str">
            <v>1.推动广东技术师范大学与仁化中职学校开展帮扶对接，共建“双百行动”实践实训基地，支持开展科技创新、技术培训、创新创业、实习锻炼等，协助引进优秀企业帮扶中职的产教融合。
2.提供师资培育支持，探索定向师范生培养方式，增设定向师范生培养项目，加强基层师资队伍建设，精准培育基层所需优秀教师。</v>
          </cell>
          <cell r="O813" t="str">
            <v>推动中职教育与高校的融合，促进产教合作，支持学校实施“双百行动”，加强师资培养与基础教育建设。
2023年扎实做好调研，明确合作意向。              2024年计划完成广东技术师范大学与仁化中职学校“双百行动”实践实训基地的初步对接，明确合作方案和计划，逐步启动项目实施。               2025年至少完成一个专业实践实训基地阶段性建设，争取完成一批定向师范生的培养培育工作，学校师资队伍建设质量明显有所提升。</v>
          </cell>
          <cell r="P813" t="str">
            <v>实训基地建设费用： 用于共建“双百行动”实践实训基地
科技创新、技术培训、创新创业、实习锻炼支持费用： 用于支持中职学校进行科技创新、技术培训、创新创业、实习锻炼等项目，包括项目经费、导师费用、实践场地费用等。
师资培育支持费用： 用于提供师资培育支持，包括培训课程费用、培训讲师费用、师资队伍建设等方面的费用。</v>
          </cell>
          <cell r="Q813">
            <v>30</v>
          </cell>
          <cell r="R813">
            <v>10</v>
          </cell>
          <cell r="S813">
            <v>10</v>
          </cell>
          <cell r="T813">
            <v>10</v>
          </cell>
          <cell r="U813" t="str">
            <v>郭琪伟 驻县服务队副队长 19802035040</v>
          </cell>
        </row>
        <row r="814">
          <cell r="N814" t="str">
            <v>项目内容：青年干部挂职培养提升项目 落实举措：广外每学期吸收乳源县镇村优秀青年干部到广外相关职能部门挂职锻炼，脱岗开展为期一学期的工作</v>
          </cell>
          <cell r="O814" t="str">
            <v>总体目标：形成良好的青年干部代培机制，三年为地方培养10-15名优秀年轻干部。分年度目标：2023年—达成初步合作意向。2024年—启动项目，签订青年干部培养协议，推动初期2-3名乳源青年干部赴学校挂职锻炼。2025年—持续推动乳源青年干部赴学校挂职锻炼。</v>
          </cell>
          <cell r="P814" t="str">
            <v>主要用于承担青年干部在广州住宿、生活费用、专业培养费用等。</v>
          </cell>
          <cell r="Q814">
            <v>10</v>
          </cell>
          <cell r="R814">
            <v>0</v>
          </cell>
          <cell r="S814">
            <v>5</v>
          </cell>
          <cell r="T814">
            <v>5</v>
          </cell>
          <cell r="U814" t="str">
            <v>许润生（广东外语外贸大学党委组织部科长）13416169343
张洪荣（广东省委党校驻乳源一六镇工作队成员）15113347173</v>
          </cell>
        </row>
        <row r="815">
          <cell r="N815" t="str">
            <v>项目内容：乳源县委党校办学质量提升项目。落实举措：1.“推上去”支持乳源县委党校分批次派出干部、教师到广东省委党校跟班学习。2.“带下来”组织省委党校培训班成员赴乳源县开展实地教学，进一步加强县委党校教学水平，助力乳源宣传。</v>
          </cell>
          <cell r="O815" t="str">
            <v>总体目标：提升县委党校整体师资水平，加强县委党校整体办学质量。分年度目标：2023年—采用下乡培训、赴省委党校跟班学习等方式为县委党校人员授课，提升县委党员教师水平。向县委党校赠送学习图书与教材。2024年—开展乳源县委党校专题培训班，乳源县委党校分批次派出干部、教师到广东省委党校跟班学习。在科研、教学等方面开展深入合作。同县委党校挖掘实景教学基地，将赴乳源县开展实地教育列入省委党校课程培训安排。2025年—持续推动乳源县委党校专题培训班，形成固定合作机制。</v>
          </cell>
          <cell r="P815" t="str">
            <v>按每名县委党校干部、教师培训费5000元/人估算。2023年拟捐献书籍、安排专家授课培训。2024年启动专题培训班，探索乳源实景课程植入做法；2025年持续深化合作机制。</v>
          </cell>
          <cell r="Q815">
            <v>80</v>
          </cell>
          <cell r="R815">
            <v>20</v>
          </cell>
          <cell r="S815">
            <v>30</v>
          </cell>
          <cell r="T815">
            <v>30</v>
          </cell>
          <cell r="U815" t="str">
            <v>许润生（广东外语外贸大学党委组织部科长）13416169343
张洪荣（广东省委党校驻乳源一六镇工作队成员）15113347173</v>
          </cell>
        </row>
        <row r="816">
          <cell r="N816" t="str">
            <v>项目内容：智力帮扶合作项目。落实举措：1.组建乡村建设服务队并驻村帮扶，开展调研。2.组织协调高层次人才进驻镇级人才驿站。3.组建专门创新创业、企业管理师资队伍，开展新农人、乡村CEO培训班。</v>
          </cell>
          <cell r="O816" t="str">
            <v>总体目标：推动高层次人才在固定一段时间内驻点开展调研、培训。采用新农人、乡村CEO培训班等方式提升当地农村技能培训。分年度目标：2023年—达成初步高层次进驻方案，形成培训具体方案，配套对应激励措施。2024年—启动高层次人才驻点开展调研、培训。协调2-3名高层次人才在固定一段时间内驻点并开展活动。组织师资力量，每年赴乡村开展新农人、乡村CEO培训班至少2次。组织农村产业带头人、村干部去江浙优秀乡村学习经验。2025年—形成较为固定的模式，进一步完善高层次人才服务乡村机制。持续开展培训班，不断扩大培训规模</v>
          </cell>
          <cell r="P816" t="str">
            <v>人员入住人才驿站生活授课补贴，按每人每月2万进行预估，预期2024年每批2-3名入驻，共开展3-5批，入驻时间不少于1个月。2025年持续加强动员。每年持续10万元用于培训班培训工作。包含：教师授课费用、教材费、场地费等。</v>
          </cell>
          <cell r="Q816">
            <v>45</v>
          </cell>
          <cell r="R816">
            <v>5</v>
          </cell>
          <cell r="S816">
            <v>20</v>
          </cell>
          <cell r="T816">
            <v>20</v>
          </cell>
          <cell r="U816" t="str">
            <v>许润生（广东外语外贸大学党委组织部科长）13416169343
张洪荣（广东省委党校驻乳源一六镇工作队成员）15113347173</v>
          </cell>
        </row>
        <row r="817">
          <cell r="N817" t="str">
            <v>项目内容：与始兴中等职业学校联合开展技工人才培训，由广东机电职业技术学院选派专家教授及职业技能培训教师团队为培训提供专业的理论与实操指导。落实举措：2023年12月前完成调研，推进2024年开始分别开展电工、数控研磨机床等工种培训。</v>
          </cell>
          <cell r="O817" t="str">
            <v>2023年10月前完成调研，推进2023年11月完成汽车运用与维修专业一个班50人申报，计划于2024年9月开始由始兴县中等职业学校进行招生，第一批学生于2027年9月进入广东机电职业技术学院继续学习深造。</v>
          </cell>
          <cell r="P817" t="str">
            <v>2.5万：启动0.5+每年实施1万</v>
          </cell>
        </row>
        <row r="817">
          <cell r="R817">
            <v>0.5</v>
          </cell>
          <cell r="S817">
            <v>1</v>
          </cell>
          <cell r="T817">
            <v>1</v>
          </cell>
          <cell r="U817" t="str">
            <v>联系人：万益（广东机电职业技术学院驻始兴县服务队副队长，13719004122）</v>
          </cell>
          <cell r="V817" t="str">
            <v>面向始兴县全域</v>
          </cell>
          <cell r="W817" t="str">
            <v>面向始兴县全域</v>
          </cell>
        </row>
        <row r="818">
          <cell r="N818" t="str">
            <v>项目内容：与始兴中等职业学校联合开展汽技工人才培训，广东机电职业技术学院选派专家教授及职业技能培训教师团队为培训提供专业的理论与实操指导。落实举措：2023年12月前完成调研，推进2024年开始分别开展电工、数控研磨机床等工种培训</v>
          </cell>
          <cell r="O818" t="str">
            <v>2023年12月前完成调研，2024年到2025年开始分别开展电工、数控研磨机床等工种培训。</v>
          </cell>
          <cell r="P818" t="str">
            <v>4.5万：启动0.5+每年实施2万</v>
          </cell>
        </row>
        <row r="818">
          <cell r="R818">
            <v>0.5</v>
          </cell>
          <cell r="S818">
            <v>2</v>
          </cell>
          <cell r="T818">
            <v>2</v>
          </cell>
          <cell r="U818" t="str">
            <v>联系人：万益（广东机电职业技术学院驻始兴县服务队副队长，13719004122）</v>
          </cell>
          <cell r="V818" t="str">
            <v>面向始兴县全域</v>
          </cell>
          <cell r="W818" t="str">
            <v>面向始兴县全域</v>
          </cell>
        </row>
        <row r="819">
          <cell r="N819" t="str">
            <v>项目内容：利用暨南大学人才和科研优势，促进学界和业界互动，推动学术研究和实践创新融合，助力县级融媒体中心高质量发展。落实举措：1.2023年建立县域融媒体研究与实践基地；2.建立红色文化传播实践地；3.2024年起建立人才培养、人才互动、科研创新合作等方面合作机制及模式；4.每年促进学界和业界互动，推动学术研究和实践创新融合；5.每年邀请专家学者到始兴融媒体中心授课；6.邀请融媒体中心干部参加学校相关学习活动。</v>
          </cell>
          <cell r="O819" t="str">
            <v>总目标：促进学界和业界互动，推动学术研究和实践创新融合，助力县级融媒体中心高质量发展，有效利用红色资源，保障文旅产业宣传有平台、营销有方法，促进两个基地长效发展。 
2024年目标
制定实习实践计划，派遣学生开展县级融媒体专业实践1次；协助提升县融媒体中心队伍建设，邀请融媒体中心干部参加学校相关学习活动1次，强化人员培训，邀请专家学者到始兴融媒体中心授课2次；
2025年目标 
持续开展培训和学术专业研讨活动；利用红色文化传播基地，组织至少2支调研队伍前往调研实践，撰写调研报告2份，产出短视频、海报等系列</v>
          </cell>
          <cell r="P819" t="str">
            <v>合计30万元（3年，2024-2026年）
（1）差旅费：18万元
赴始兴调研、相关活动差旅费用：2万元×3次×3年=18万元
（2）宣传作品制作费用：6万元
2万元×3年=6万元
（3）会议费、培训费与调研人员劳务费：5万元 
会议费培训费：1万元×3年=3万元
调研人员劳务费：0.1万元×20人次=2万元   
（4）其他费用支出：1万元，购买相关物料、摄影器材等。</v>
          </cell>
          <cell r="Q819">
            <v>30</v>
          </cell>
          <cell r="R819">
            <v>8</v>
          </cell>
          <cell r="S819">
            <v>12</v>
          </cell>
          <cell r="T819">
            <v>10</v>
          </cell>
          <cell r="U819" t="str">
            <v>负责人：支庭荣（暨大新闻与传播学院党委书记），联系人：张建敏（暨大新闻与传播学院党委副书记，13922269349）</v>
          </cell>
        </row>
        <row r="820">
          <cell r="N820" t="str">
            <v>项目内容：在始兴县中等职业学校设立创新创业学院始兴分院，将始兴县中等职业学校纳入广东机电职业技术学院产教融合共同体，构建与始兴县中等职业学校和企业交流平台，实现优势互补、资源共享、人才传输，推进始兴县中等职业学校高水平中职学校建设。落实举措：2023年12月前完成调研，在始兴县中等职业学校设立创新创业学院始兴分院，推动将始兴县中等职业学校纳入广东机电职业技术学院产教融合共同体，2024年开始推进接收始兴县中等职业学校后备干部和专业教师跟岗挂职，为始兴县中等职业学校的“双满足”需求提供更为科学的行动模型，双</v>
          </cell>
          <cell r="O820" t="str">
            <v>2023年12月前完成调研，在始兴县中等职业学校设立创新创业学院始兴分院，推动将始兴县中等职业学校纳入广东机电职业技术学院产教融合共同体，2024年到2025年开始推进接收始兴县中等职业学校后备干部和专业教师跟岗挂职，机电专业团队赴始兴县中职学校指导。</v>
          </cell>
          <cell r="P820" t="str">
            <v>2.5万：启动0.5+每年实施1万</v>
          </cell>
        </row>
        <row r="820">
          <cell r="R820">
            <v>0.5</v>
          </cell>
          <cell r="S820">
            <v>1</v>
          </cell>
          <cell r="T820">
            <v>1</v>
          </cell>
          <cell r="U820" t="str">
            <v>联系人：万益（广东机电职业技术学院驻始兴县服务队副队长，13719004122）</v>
          </cell>
          <cell r="V820" t="str">
            <v>面向始兴县全域</v>
          </cell>
          <cell r="W820" t="str">
            <v>面向始兴县全域</v>
          </cell>
        </row>
        <row r="821">
          <cell r="N821" t="str">
            <v>项目内容：培训翁源青马工程暨青年宣讲团成员。                                落实举措：学校负责师资，翁源提供培训场地及食宿。</v>
          </cell>
          <cell r="O821" t="str">
            <v>每年至少举行2次培训，每次至少3天，每次100人左右。</v>
          </cell>
          <cell r="P821" t="str">
            <v>预计每名专家课酬4000元/次，每期至少6名专家。</v>
          </cell>
          <cell r="Q821" t="str">
            <v>25万</v>
          </cell>
          <cell r="R821" t="str">
            <v>5万</v>
          </cell>
          <cell r="S821" t="str">
            <v>10万</v>
          </cell>
          <cell r="T821" t="str">
            <v>10万</v>
          </cell>
          <cell r="U821" t="str">
            <v>曾祥跃（人力资源部管理九级职员）</v>
          </cell>
        </row>
        <row r="822">
          <cell r="N822" t="str">
            <v>项目内容：中高衔接贯通培养人才。          落实举措：已签订并上报人才培养方案；</v>
          </cell>
          <cell r="O822" t="str">
            <v>2024年开始招生，两个专业，共计100名学生。</v>
          </cell>
        </row>
        <row r="822">
          <cell r="U822" t="str">
            <v>曾祥跃（人力资源部管理九级职员）</v>
          </cell>
          <cell r="V822" t="str">
            <v>按正常程序招生，不需要经费。</v>
          </cell>
          <cell r="W822" t="str">
            <v>按正常程序招生，不需要经费。</v>
          </cell>
        </row>
        <row r="823">
          <cell r="N823" t="str">
            <v>基础教育帮扶；学历提升；干部培训；产业工人培训。</v>
          </cell>
          <cell r="O823" t="str">
            <v>1.2024年2月前，挂牌成立教学中心，确定一所小学为教育集团成员校；2.2024年内，完善教学中心组织架构，增加一所小学为教育集团成员校，开展基础教育帮扶，启动成人学历招生，合作举办3期以上干部培训，两期以上产业工人培训；       3.2025年起，教学中心全面运作，部分项目产生示范效应。</v>
          </cell>
          <cell r="P823" t="str">
            <v>主要基础教育帮扶支出以及其他相关项目的调研经费</v>
          </cell>
          <cell r="Q823">
            <v>30</v>
          </cell>
          <cell r="R823">
            <v>0</v>
          </cell>
          <cell r="S823">
            <v>15</v>
          </cell>
          <cell r="T823">
            <v>15</v>
          </cell>
          <cell r="U823" t="str">
            <v>易考珑（教育局副局长），13827980005</v>
          </cell>
        </row>
        <row r="824">
          <cell r="N824" t="str">
            <v>专业设置、师资培养、中高职联合培养学生、指导技能竞赛等。</v>
          </cell>
          <cell r="O824" t="str">
            <v>1.2024-2025年指导开设水利水电工程施工、大数据专业等两个新专业的申报工作；2.持续进行师资培养（1）电子商务、大数据专业带头人和教师培养，安排骨干老师我校跟岗学习，对专业带头人进行一对一结对指导；（2）专业教师技能等级证书考证指导及双师型教师培养；（3）组织教师参加我校组织的国培项目培训。3.持续开展电子商务等专业三二分段学制联合培养学生；4.指导师生进行职业技能竞赛</v>
          </cell>
          <cell r="P824" t="str">
            <v>专家讲座费，交通费，食宿费、组织竞赛费、培训费等</v>
          </cell>
          <cell r="Q824">
            <v>15</v>
          </cell>
          <cell r="R824">
            <v>1</v>
          </cell>
          <cell r="S824">
            <v>7</v>
          </cell>
          <cell r="T824">
            <v>7</v>
          </cell>
          <cell r="U824" t="str">
            <v>李成都（副校长，19925011877）</v>
          </cell>
        </row>
        <row r="825">
          <cell r="N825" t="str">
            <v>1.与适合的景区共建大学生教育实践基地
2.与适合的景区共建旅游、非遗文化电子商务研学教育实践基地       3.为社会提供电商技能培训
4.提供电商运营项目提供咨询服务</v>
          </cell>
          <cell r="O825" t="str">
            <v>总体目标：
    挖掘乡村红色文旅资源和非遗文化资源，与景区共建大学生教育实践基地、非遗文化研学教育实践基地。
分年度量化指标：
1.2024-2027年每年开展1次关于乡村红色文旅资源和非遗文化资源的专题调研；
2.2024-2027年根据适合的景区共建大学生实践基地1-2个，建立电商培训、市场营销实践基地1-2个。3. 开展特色农产品产品拍摄、视频拍摄、直播、线上推广等电商销售等全流程技术指导和培训工作；
4. 解决特色农产品出村上线的技术难题，选择重点村镇建设农特产品电商运营推广基地并进行应用示范</v>
          </cell>
          <cell r="P825" t="str">
            <v>按照阳江市社会培训服务费用惯例和《阳江职业技术学院差旅费管理办法》等，大致预算如下：
1.专题调研3万元（含专家咨询、差旅费、资料费等）
2.实践基地共建经费约11万元（年）（含基本设备设施、实习活动、运营维护等）
</v>
          </cell>
          <cell r="Q825" t="str">
            <v>25万元</v>
          </cell>
          <cell r="R825">
            <v>1</v>
          </cell>
          <cell r="S825" t="str">
            <v>12万元</v>
          </cell>
          <cell r="T825" t="str">
            <v>12万元</v>
          </cell>
          <cell r="U825" t="str">
            <v>牵头：吴其斌（阳江职业技术学院实训中心主任） 旅游系、财经系、信工系</v>
          </cell>
        </row>
        <row r="826">
          <cell r="N826" t="str">
            <v>每年由阳春选派美术教师到广州美术学院参加美术教育各类专题培训，提高基层中小学美术教师教学能力素养，进一步提升阳春市中小学美育教育水平。</v>
          </cell>
          <cell r="O826" t="str">
            <v>由阳春市选派若干名基层美术教师到我校参加强师工程中小学美术骨干教师示范培训班，提升了艺术教育实践水平和教育教学能力。
</v>
          </cell>
          <cell r="P826" t="str">
            <v>1.材料费（购置原、辅料、试剂费用等）：5万；
2.差旅费/会议费/合作交流费（考察、调研、技术推广、培训等费用）：5万；
3.出版／知识产权事务费（发表论文、申请专利、资料费用、装订费）：2万；
4.劳务费（请人工及专家指导费用）：2万；
5.其他费用：1万</v>
          </cell>
          <cell r="Q826">
            <v>9</v>
          </cell>
          <cell r="R826">
            <v>3</v>
          </cell>
          <cell r="S826">
            <v>3</v>
          </cell>
          <cell r="T826">
            <v>3</v>
          </cell>
          <cell r="U826" t="str">
            <v>周娟（广州美术学院美术教育学院辅导员）
，15913110058</v>
          </cell>
        </row>
        <row r="827">
          <cell r="N827" t="str">
            <v>每年选派骨干教师和优秀师范生到阳春乡镇学校开展暑期夏令营活动，深入开展艺术实践工作坊，因地因校制宜，开设具有时代特征、地方文化、校园特色的美育课程，切实提高对口帮扶单位的美育教学水平和教育质量。</v>
          </cell>
          <cell r="O827" t="str">
            <v>结合本土文化提高参与师生的美术素养；围绕基本公共服务支持和基层人才培养培训开展工作，助力阳春农村学校师生美术教学发展。</v>
          </cell>
          <cell r="P827" t="str">
            <v>1.材料费（购置原、辅料、试剂费用等）：5万；
2.差旅费/会议费/合作交流费（考察、调研、技术推广、培训等费用）：5万；
3.出版／知识产权事务费（发表论文、申请专利、资料费用、装订费）：2万；
4.劳务费（请人工及专家指导费用）：2万；
5.其他费用：1万</v>
          </cell>
          <cell r="Q827">
            <v>30</v>
          </cell>
          <cell r="R827">
            <v>10</v>
          </cell>
          <cell r="S827">
            <v>10</v>
          </cell>
          <cell r="T827">
            <v>10</v>
          </cell>
          <cell r="U827" t="str">
            <v>周娟（广州美术学院美术教育学院辅导员）
，15913110058</v>
          </cell>
        </row>
        <row r="828">
          <cell r="N828" t="str">
            <v>依托“美育浸润”计划，每年选派优秀师范生到阳春进行实习，以点带面，带动乡村美术教学高质量发展。</v>
          </cell>
          <cell r="O828" t="str">
            <v>围绕突出基本公共服务支持和基层人才培养培训开展工作，助力阳春乡村美术教学发展</v>
          </cell>
          <cell r="P828" t="str">
            <v>1.材料费（购置原、辅料、试剂费用等）：5万；
2.差旅费/会议费/合作交流费（考察、调研、技术推广、培训等费用）：5万；
3.出版／知识产权事务费（发表论文、申请专利、资料费用、装订费）：2万；
4.劳务费（请人工及专家指导费用）：2万；
5.其他费用：1万</v>
          </cell>
          <cell r="Q828">
            <v>6</v>
          </cell>
          <cell r="R828">
            <v>2</v>
          </cell>
          <cell r="S828">
            <v>2</v>
          </cell>
          <cell r="T828">
            <v>2</v>
          </cell>
          <cell r="U828" t="str">
            <v>周娟（广州美术学院美术教育学院辅导员）
，15913110058</v>
          </cell>
        </row>
        <row r="829">
          <cell r="N829" t="str">
            <v>通过开展主题培训班、现场教学等形式，结合乡镇人才需求定期开展农业种植技术、农产品加工技术、水产养殖技术、营销技能、电商技能等技能培训，为阳春市辖区内的镇村培养一批乡村创业技能型人才。</v>
          </cell>
          <cell r="O829" t="str">
            <v>总体目标：根据阳春市乡镇人才需求进行种植技术、水产养殖技术、农产品加工技术、营销技能、电商技能等多项内容，以开展主题培训班、现场教学、技术交流等多种形式助力阳春市农村技能人才队伍建设。          分年度量化指标：2024-2027年度每年开展3-5场次主题技能培训或技术交流指导活动，可选主题包括种植技能、水产养殖技术、农产品（食品类）加工技术、商务类技能、电商技能、直播销售技能等。  </v>
          </cell>
          <cell r="P829" t="str">
            <v>测算依据：组织技能培训或技术交流指导活动的主要支出包括场地租用费用、设备租用费、资料费、差旅费、人员劳务费（包括聘请培训老师的费用）等，其中场地可以考虑充分利用阳春市人力资源与社会保障局往年组织培训所使用的资源以便节约资本。                            测算数据：根据本地物价水平，组织一场参加人数约100人的技能培训或技术交流指导活动的预算约为1.2万元。以年度量化指标最大值5场次/年计算，需投入约6万元/年。到目前为止处于项目可行性研究、需求调查及协议拟定阶段，2023年度暂时</v>
          </cell>
          <cell r="Q829">
            <v>12.1</v>
          </cell>
          <cell r="R829">
            <v>0.1</v>
          </cell>
          <cell r="S829">
            <v>6</v>
          </cell>
          <cell r="T829">
            <v>6</v>
          </cell>
          <cell r="U829" t="str">
            <v>许瑞雯（13421239561）</v>
          </cell>
        </row>
        <row r="830">
          <cell r="N830" t="str">
            <v>1.开展阳春市乡村文旅产业研究，梳理乡村文旅资源，挖掘和传播本地文化；
2.面向阳春市文旅从业人员开展专题培训，提升其导游服务、产品运营和新媒体运营的能力和水平；
3.为阳春乡村文旅产品提供包装设计，开发富有地方特色的文创产品；
4.参与阳春市文旅项目相关活动，提供一定专业帮助。</v>
          </cell>
          <cell r="O830" t="str">
            <v>总体目标：
1.挖掘乡村红色文旅资源，开发富有特色的文创产品，提高阳春旅游文化的传播力度；2.提高阳春市文旅从业人员的运营能力和服务水平。
分年度量化指标：
1.2023年做1次前期调研
2.2024-2025年每年开展1次关于乡村文旅产业的专题调研，进行至少1次旅游资源的摄录与传播和1件文创产品的设计；
3.2024-2025年根据当地政府需要，每年提供至少1次文旅从业人员专题培训。</v>
          </cell>
          <cell r="P830" t="str">
            <v>按照文化旅游项目运营最低标准、阳春市根雕艺术品等文创产品开发经验、阳江市社会培训服务费用惯例以及《阳江职业技术学院差旅费管理办法》，并考虑到对口帮扶的公益性要求，各项目的预算大致如下：
1.专题调研1.5万元（含专家咨询费、差旅费、资料费等）
2.文创产品设计1.5万元（含产品开发费、市场推广费、运营管理费）
3.文旅形象宣传3万元（含拍摄制作、宣传推广、差旅费等）
4.专题培训1万元（含培训费、差旅费、场地费、资料费等）
综上，需投入约7万元/年。</v>
          </cell>
          <cell r="Q830">
            <v>15</v>
          </cell>
          <cell r="R830">
            <v>1</v>
          </cell>
          <cell r="S830">
            <v>7</v>
          </cell>
          <cell r="T830">
            <v>7</v>
          </cell>
          <cell r="U830" t="str">
            <v>容慧华（阳江职业技术学院中文系副主任）
13703052816</v>
          </cell>
        </row>
        <row r="831">
          <cell r="N831" t="str">
            <v>1.与阳春中职开展中高职三二分段人才培养；2.挖掘潜力、结合阳春中职实际，按照省教育厅的要求开展中高职衔接的相关工作；3.共同培养优质人才。</v>
          </cell>
          <cell r="O831" t="str">
            <v>总体目标：1.结合阳春职实际，让更多专业参与中高职贯通培养三二分段人才培养；2.按照省教育厅要求，做好人才培养过程管理，提高人才培养质量。
分年度量化目标：1.2023-2027年每年都与与阳春市中等职业技术学校共同制定、实施专业人才培养方案；2.2023-2027年每年都与阳春市中等职业技术学校共同研究专业中髙职贯通培养三二分段衔接课程体系，并严格按照课程体系实施教学；3.2023-2027年每年都与与阳春市中等职业技术学校共同开展人才培养质量评价。</v>
          </cell>
          <cell r="P831" t="str">
            <v>1.参与调研，共同制定中高职贯通人才培养方案，估计需要经费5万元；2.共同开展课程体系研究，估计需要经费5万元；3.共同参与教学管理工作，估计需要经费5万元；4.共同做好人才培养质量评价，估计需要经费5万元。</v>
          </cell>
          <cell r="Q831">
            <v>20</v>
          </cell>
          <cell r="R831">
            <v>2</v>
          </cell>
          <cell r="S831">
            <v>10</v>
          </cell>
          <cell r="T831">
            <v>8</v>
          </cell>
          <cell r="U831" t="str">
            <v>关芬瑞（阳江职业技术学院教务处教学教研科负责人）13703053186</v>
          </cell>
        </row>
        <row r="832">
          <cell r="N832" t="str">
            <v>1.协助开展阳春市初中
骨干教师教育教学能力提升培训；
2.协助开展阳春市中小
学“名教师、名校长、
名班主任”工作室建设
及工作室成员培训；
3.协助开展阳春市中小
学教研员（含专兼职）
队伍素质提升培训；
4.协助阳春市教师发展
中心开展中心建设，协
助组建县级教师培训者
团队，协助指导教师培
训管理者团队提升组织
实施培训项目和区域培
训整体推进的能力水平。</v>
          </cell>
          <cell r="O832" t="str">
            <v>总体目标：
1.提升初中骨干教师尤其农村初中骨干教师的教学能力中考备考能力和教研员队伍能力素质，为阳春市教育局设计相关培训课程方案和提供培训授课教师资源；2.助力阳春市中小学“名教师名校长名班主任”工作室建设，为三类工作室提供咨询和指导服务。3.助力阳春市教师发展中心提升师训实施水平，提供训前调研、项目设计、实施方案及业务咨询等服务。
分年度量化指标：
1.2023年-2024年对阳春市教师发展中心培训管理者团队进行2次以上业务培训和多角度咨询指导，协助组建县级教师培训者团队，提供培训师资源。
2.202</v>
          </cell>
          <cell r="P832" t="str">
            <v>本项目经费主要开支为教师培训项目的授课师资课酬，按照阳财行【2017】140号《关于印发&lt;市直党政机关和事业单位培训费管理办法&gt;的通知，师资费副高级及其他人员每学时最高不超过500元，正高级每学时不超过
1000元。2023—2025年，计划
联合开展初中9个学科骨干教师培训班（每学科面授6天，共54天，每天8学时）、三名工作室培训班（面授3天，每天8学时）和教研员素质提升培训班（面授3天，每天8学时），为确保培训质量取得帮扶效果，培训授课师资须安排省市中小学名师和高校知名学专家教授，按副高级标准支付，课</v>
          </cell>
          <cell r="Q832">
            <v>24</v>
          </cell>
          <cell r="R832">
            <v>8</v>
          </cell>
          <cell r="S832">
            <v>8</v>
          </cell>
          <cell r="T832">
            <v>8</v>
          </cell>
          <cell r="U832" t="str">
            <v>谭衬（阳江职业技术学院继续教育部副主任）
13719884921</v>
          </cell>
        </row>
        <row r="833">
          <cell r="N833" t="str">
            <v>1.每学期至少派一支电商和一支旅游“三下乡”队伍进驻乡镇，举办不少于一次的电商运营培训，为当地乡镇培养不少于15人的电商技能人才；举办不少于一次的旅游规划培训。为当地乡镇经济发展储备人才。
2.每年至少组织一支电商运营和一支旅游管理大学生团队，结对至少一家当地乡镇的龙头企业，企业开展电商运营实战；接洽至少一家乡镇旅游企业，为当地旅游企业的发展提供战略规划、运营管为理、直播+旅游等方面的帮助。开展产学研合作，提高当地乡镇经济收入，为当地乡镇经济发展输送人才。
3.每年开展一次当地乡镇电子商务和旅游业发展调研</v>
          </cell>
          <cell r="O833" t="str">
            <v>1.每年培养30名电商和旅游技能人才。
2.每年至少与2名企业开展产学研。
3.每年撰写一份旅游发展调查报告。
4.每年开展一次当地乡镇电子商务发展情况调研，撰写调研报告一份，开展社会服务培训，人数达500人次。                          
 </v>
          </cell>
          <cell r="P833" t="str">
            <v>每年10万元，含以下费用：主要用于培训支出、差旅支出、调研支出等）</v>
          </cell>
          <cell r="Q833">
            <v>20</v>
          </cell>
        </row>
        <row r="833">
          <cell r="S833">
            <v>10</v>
          </cell>
          <cell r="T833">
            <v>10</v>
          </cell>
          <cell r="U833" t="str">
            <v>夏青（广东二师管理学院院长）
18665576068
林萌菲（珠城职院经济管理学院副院长）13750066700</v>
          </cell>
        </row>
        <row r="834">
          <cell r="N834" t="str">
            <v>助推阳江市阳西县中职教育高质量发展，着力对接阳西县中等职业技术学校，主要有以下5项项目内容及举措：
1、指导专业和专业课程体系建设：深化专业内涵建设，提升阳西县中职校办学水平，带动阳西县中职教育高质量发展。
2、开展教师队伍培训：协助制定适合区域产业发展、学校实际情况的专业教师培养计划，共建共享培训资源。
3、组织骨干教师相互交流：通过双向交流、人员互派等方式。引导阳西县中职校教师更新教育观念，改革教学方法，支持提升中职教师综合素质，助力骨干教师成为创新型教育者。
4、开展3+2中高职衔接项目：结合双方自</v>
          </cell>
          <cell r="O834" t="str">
            <v>1.建设一个电商直播实训室，满足阳西中职日常教学实训需求，按省赛、国赛标准规划建设.
2. 按照赛项举办时间提前选派1-2名国赛选手竞赛指导教师赴阳西职校开展竞赛指导，对阳西中职汽车应用与维修、电子商务专业进行技能操作和竞赛经验培训。
3. 指导阳西中职商贸类教师建设精品在线开放课程，更新课程建设理念，改革教学方法每学期开展一次，（需要阳西职校提供具体的商贸类专业名称）
4. 开展3+2中高职衔接项目，根据当年的招生计划酌情完成。
5.安排骨干教师到珠城职院跟岗学习（秋季学期1-2人，春秋学期1-2人）4</v>
          </cell>
          <cell r="P834" t="str">
            <v>1、专业及专业课程体系建设费用：差旅费2000/人*15人=30000元 物料费10次（学习资料、相关耗材）15000元                   2、骨干教师互派4人*9000元/人、14天费用36000元               3、3+2中高职衔接项目差旅费用3300元                     4、实训室建设专用设备购置60万元.   </v>
          </cell>
          <cell r="Q834">
            <v>140</v>
          </cell>
        </row>
        <row r="834">
          <cell r="S834">
            <v>70</v>
          </cell>
          <cell r="T834">
            <v>70</v>
          </cell>
          <cell r="U834" t="str">
            <v>陈华（珠城职院人事处处长）13809801270
陈晓静（珠城职院教务处处长）13631290430</v>
          </cell>
        </row>
        <row r="835">
          <cell r="N835" t="str">
            <v>1.探索一套工作机制。在一体化教研团队、一体化网络课堂、一体化教学基地和一体化资源共享方面协同协作的工作机制。
2.打造一批示范“金课”、课程资源和实践基地。以定期集体备课、共建大中小学实践实训基地、劳动实践基地等方式，形成一体化教学和实践课程资源。
3.产出一批高水平教学研究成果。</v>
          </cell>
          <cell r="O835" t="str">
            <v>精准对接县域基础教育高质量发展的现实需求，建设大中小学思政课一体化共同体。
分年度量化指标：
2024年：与县域教育局对接，编制大中小学思政课一体化共同体建设实施方案，建立健全协同育人的工作机制；每年开展一次一体化建设校际教学展示和集体备课；
2025年：共同申报相关思政课题，建设3-4个大中小学思政课共同体实践教学和劳动基地，打造典型样板。
2026年-2027年：每年定期集体备课，开展思政课实践教学和暑期三下乡社会实践活动，及时总结提升，产出相关研究成果。</v>
          </cell>
          <cell r="P835" t="str">
            <v>用于课程建设与师资队伍培养。</v>
          </cell>
          <cell r="Q835">
            <v>9</v>
          </cell>
          <cell r="R835">
            <v>3</v>
          </cell>
          <cell r="S835">
            <v>3</v>
          </cell>
          <cell r="T835">
            <v>3</v>
          </cell>
          <cell r="U835" t="str">
            <v>刘维（广东药科大学党政办副主任，13632303472）</v>
          </cell>
        </row>
        <row r="836">
          <cell r="N836" t="str">
            <v>1.组建中医药文化宣讲团队。利用中药学院的师资及资源，组建宣讲团队，开展专题讲座、野外药用植物辨识、中药标本制作展览等中医药文化进校园活动。
2.组织专家编写中医药文化读本、宣讲材料，普及中医药文化知识。
3.建设中医药文化活动场所。帮助当地学校开设中医药知识宣传栏，在中小学校建设中药种植园等。
4.组织开展文化实践体验活动。分批次组织师生到中小学学展示中医药技术、中药炮制和中医药3D文创作品，感受中医药的独特魅力。</v>
          </cell>
          <cell r="O836" t="str">
            <v>探索中医药文化宣教工作纳入中小学教育体系的工作机制，打造1-2所中医药文化特色中小学校，进一步提升结对县域中小学校中医药健康知识的普及率。
分年度量化指标：
2024年：与当地教育局对接，明确学校需求，制定和完善中医药文化进校园的工作方案。组建专家团队并确定职责分工。
2025年：编写医药文化读本，开设中医药文化讲堂，定期进行专题讲座。建设中医药文化宣讲场所1-2个。
2026年-2027年：每年开展不少于3场中医药文化实践体验活动。总结提升进中医药文化进校园活动，打造1-2所中医药文化特色中小学校。</v>
          </cell>
          <cell r="P836" t="str">
            <v>用于科普文化氛围建设与课程建设、培训师资培训等。</v>
          </cell>
          <cell r="Q836">
            <v>12</v>
          </cell>
          <cell r="R836">
            <v>4</v>
          </cell>
          <cell r="S836">
            <v>4</v>
          </cell>
          <cell r="T836">
            <v>4</v>
          </cell>
          <cell r="U836" t="str">
            <v>刘维（广东药科大学党政办副主任，13632303472）</v>
          </cell>
        </row>
        <row r="837">
          <cell r="N837" t="str">
            <v>开展关于电子商务实务培训课程；培养主流电商平台店铺能力。</v>
          </cell>
          <cell r="O837" t="str">
            <v>2023-2024开展关于电子商务实务、直播营销、商务沟通与谈判、电子商务案例分析的人才培训课程1-2期；预计完成不少于50人次的培训。培养人才具有主流电商平台能力。</v>
          </cell>
          <cell r="P837" t="str">
            <v>5万元。
50人次参培。</v>
          </cell>
          <cell r="Q837">
            <v>5</v>
          </cell>
          <cell r="R837">
            <v>0</v>
          </cell>
          <cell r="S837">
            <v>5</v>
          </cell>
          <cell r="T837">
            <v>0</v>
          </cell>
          <cell r="U837" t="str">
            <v>万颖
（佛山职业技术学院校办副主任）
18928512510</v>
          </cell>
        </row>
        <row r="838">
          <cell r="N838" t="str">
            <v>1.制定工作方案
2.签订培训协议
3.组织团队，开展“双百行动”人次培训</v>
          </cell>
          <cell r="O838" t="str">
            <v>每年培训不少于3班次，每班次人数不少于30人</v>
          </cell>
          <cell r="P838" t="str">
            <v>按照500元/人次的单价计算培训成本，每年需要投入4.5万元</v>
          </cell>
          <cell r="Q838">
            <v>13.5</v>
          </cell>
          <cell r="R838">
            <v>4.5</v>
          </cell>
          <cell r="S838">
            <v>4.5</v>
          </cell>
          <cell r="T838">
            <v>4.5</v>
          </cell>
          <cell r="U838" t="str">
            <v>蒋忠海（驻县服务队队长、副院长）13724632907</v>
          </cell>
          <cell r="V838" t="str">
            <v>培训需求放解决资金需和场地。</v>
          </cell>
          <cell r="W838" t="str">
            <v>培训需求放解决资金需和场地。</v>
          </cell>
        </row>
        <row r="839">
          <cell r="N839" t="str">
            <v>推动地方资源优势与高校人才、科研技术优势相结合，探索建立校地合作新机制，搭建政产学研互助发展平台，助力双方人才培养工作高质量发展。
加强校地深度交流及人才互助合作,拓宽双方在如对县、镇、村干部及对郁南县企业人员的学历提升、专业培训、人才培养等方面的合作。</v>
          </cell>
          <cell r="O839" t="str">
            <v>每年至少举办1期培训班，每期培训不少于18学时，采用面授培训、网络研修和观摩交流等方式。到2027年，培训人数达300人以上。</v>
          </cell>
          <cell r="P839" t="str">
            <v>场地租赁、专家费等</v>
          </cell>
          <cell r="Q839">
            <v>30</v>
          </cell>
          <cell r="R839">
            <v>10</v>
          </cell>
          <cell r="S839">
            <v>10</v>
          </cell>
          <cell r="T839">
            <v>10</v>
          </cell>
          <cell r="U839" t="str">
            <v>朱巧儿（党政办公室）13542533162</v>
          </cell>
        </row>
        <row r="840">
          <cell r="N840" t="str">
            <v>为县提供人才引进、人才培养、人才交流提供场所，定期举行专场招聘会、双选会，举办人才交流活动，助力郁南县吸引优质人才。
</v>
          </cell>
          <cell r="O840" t="str">
            <v>2024年6月前完成人才飞地的建设，6月正式投入使用.</v>
          </cell>
          <cell r="P840" t="str">
            <v>建设投入经费10万元。
基地日常维护、水电、人员等运营支出：10万元；
</v>
          </cell>
          <cell r="Q840">
            <v>30</v>
          </cell>
          <cell r="R840">
            <v>10</v>
          </cell>
          <cell r="S840">
            <v>10</v>
          </cell>
          <cell r="T840">
            <v>10</v>
          </cell>
          <cell r="U840" t="str">
            <v>胡正发（工作队队长）18902770611</v>
          </cell>
        </row>
        <row r="841">
          <cell r="N841" t="str">
            <v>我校已承办2023年广东省农业经理人培训班，其中雷州市有10人参加本次培训。</v>
          </cell>
          <cell r="O841" t="str">
            <v>组织乡村基层人才培训1期/年。</v>
          </cell>
          <cell r="P841" t="str">
            <v>首期投入经费7.5万元整（主要用于开支专家劳务费、差旅费等）</v>
          </cell>
          <cell r="Q841">
            <v>22.5</v>
          </cell>
          <cell r="R841">
            <v>7.5</v>
          </cell>
          <cell r="S841">
            <v>7.5</v>
          </cell>
          <cell r="T841">
            <v>7.5</v>
          </cell>
          <cell r="U841" t="str">
            <v>潘康培副院长
13509935732</v>
          </cell>
        </row>
        <row r="842">
          <cell r="N842" t="str">
            <v>共同打造职业教育教学点。合作开办学历教育，开展学历提升教育工作，为乡村提供合适人才。</v>
          </cell>
          <cell r="O842" t="str">
            <v>着力于提升廉江城乡学历教育工作，为廉江城乡培养基层人才，提升城乡人员的就业率。</v>
          </cell>
        </row>
        <row r="842">
          <cell r="U842" t="str">
            <v>继续教育学院书记：曹巧13828226001；
廉江市：市人力资源和社会保障局（杨晓文）13822538299、市教育局（吴廷武）13822539338</v>
          </cell>
        </row>
        <row r="843">
          <cell r="N843" t="str">
            <v>利用学校专业技术优势，提升农民等各类人员种植技术，进一步提高农产品种植质量，增加农民的收入，提升农民幸福指数。</v>
          </cell>
          <cell r="O843" t="str">
            <v>组织生物科学、生物技术、园林和海洋资源开发技术学科专任教师及科研人员，以高素质农民培育、产业带头人培育为切入点，实行常规培训与集中培训相结合,农闲集约化培训与农时季节性培训相结合。</v>
          </cell>
        </row>
        <row r="843">
          <cell r="U843" t="str">
            <v>生命与技术学院院长：刘锴栋15876392616
廉江市：市农业农村局（曹忠芬）13824819666</v>
          </cell>
        </row>
        <row r="844">
          <cell r="N844" t="str">
            <v>根据营仔镇人民政府的需求，对营仔人民政府的干部和工作人员开展能力提升培训。</v>
          </cell>
          <cell r="O844" t="str">
            <v>对营仔人民政府的干部和工作人员开展能力提升培训，着力提升干部的管理水平以及管理能力。</v>
          </cell>
        </row>
        <row r="844">
          <cell r="U844" t="str">
            <v>继续教育学院书记：曹巧13828226001；
廉江市：市人力资源和社会保障局（杨晓文）13822538299、吉水镇人民政府（陈锐）13822510101</v>
          </cell>
        </row>
        <row r="845">
          <cell r="N845" t="str">
            <v>高质量做好选派工作，对照粤百千万办发[2023]4号文明确的选派任务、人选条件、管理考核及待遇，严把人主选的政治关、品行关、能力关、作风关、廉洁关和健康关，注重选派有基层工作经验或专业背景的优秀年轻干部到帮扶协作一线工作，确保选派质量，推动驻镇帮镇扶村工作走深走实。</v>
          </cell>
          <cell r="O845" t="str">
            <v>按照上级文件精神，选派能力强、素质高的干部，下沉驻点，推动驻镇帮镇扶村工作走深走实</v>
          </cell>
        </row>
        <row r="845">
          <cell r="U845" t="str">
            <v>岭南师范学院：组织部（赫云鹏13828286908）
广东省外语艺术职业学院：组织宣传统战部部长：李敏玉13662535961；
党政办公室主任：罗胜忠18028511096、人力资源部部长：张镜怀 15622269136
廉江市：市委组织部</v>
          </cell>
        </row>
        <row r="846">
          <cell r="N846" t="str">
            <v>利用学校专业技术优势，提升镇村干部、返乡创业人员、企业商户、农民等各类人员使用自媒体技术，加大对产业、农产品及地方文化的推广途径。</v>
          </cell>
          <cell r="O846" t="str">
            <v>通过直播、电商等新型数字技术，助力乡镇在文化宣传和特色农产品销售上与新媒体时代接轨，拓宽农产品销售渠道，向外界传播廉江美丽乡村新风貌和乡村振兴成果，达到社会效应与经济效益双丰收。</v>
          </cell>
        </row>
        <row r="846">
          <cell r="U846" t="str">
            <v>岭南师范学院：计算机与智能教育学院院长：杨俊杰13659761821；文学与传媒学院院长：阎开振13692397743
廉江市：市政务服务数据管理局（梁华章）13822532800、市农业农村局（曹忠芬）13824819666</v>
          </cell>
        </row>
        <row r="847">
          <cell r="N847" t="str">
            <v>开展广东三大工程（粤菜师傅、南粤家政、广东技工）就业技能培训，派遣专业技术老师到城乡开展乡村振兴五大方面（文化、产业、生态、人才、组织等）开展培训，提高就业技能水平。</v>
          </cell>
          <cell r="O847" t="str">
            <v>1.开展电商、人力资源管理等培训
2.利用化工技能鉴定站对化学化工类企业员工进行培训和技能认定，选派专业技术老师到城乡乡村振兴五大方面（文化、产业、生态、人才、组织等）培训
3.开展返乡入乡合作创业带头人培训、各级政府各类干部人才综合能力提升培训班
根据廉江市需求，开展相关技能培训。
1.和吉水镇公共服务办公室对接，根据地方需求对吉水镇辖区内的社工开展培训；
2.和廉江市团委对接，开展社工培训；
3.开展中西面点、中西餐技能培训；
4.依托广东省“新强师工程”，视培训名额而开展廉江市教师培训，帮助教师提</v>
          </cell>
        </row>
        <row r="847">
          <cell r="U847" t="str">
            <v>岭南师范学院：基础教育高质量研究院、非学历管理办公室主任：吴涛13030168783；继续教育学院书记：曹巧13828226001；
广东省外语艺术职业学院：继续教育学院院长孙志豪 18665590050；
餐饮旅游学院书记 肖庆波 13922230566、公共管理与服务学院书记张举正 13380025606、广东省中小学教师发展中心主任张远惠 13609767568
廉江市：市人力资源和社会保障局（杨晓文）13822538299</v>
          </cell>
        </row>
        <row r="848">
          <cell r="N848" t="str">
            <v>组织科技特派员团队前往帮扶乡镇开展工作，与当地农户、企业和政府交流，不断地深入农村，走访农户，切实帮助农民解决农业生产经营上的问题，同时不断加强科普宣传和科技培训，提高农民科学文化素质，增强农民致富本领。</v>
          </cell>
          <cell r="O848" t="str">
            <v>每年组织科技特派员团队深入对口共建乡镇开展服务工作，加强科普宣传和科技培训，提高农民科学文化素质，增强农民致富本领。</v>
          </cell>
        </row>
        <row r="848">
          <cell r="U848" t="str">
            <v>岭南师范学院：科研处（刘群慧13536413866）
廉江市：市农业农村局（曹忠芬）13824819666</v>
          </cell>
        </row>
        <row r="849">
          <cell r="N849" t="str">
            <v>针对常见病、多发病、慢性病等，系统提高县域村医诊疗水平。</v>
          </cell>
          <cell r="O849" t="str">
            <v>总体目标：培训村医不少于100人。
分年度目标：
年度目标：1.为不少于100名村医提供每月1~2次的常见病、多发病、慢性病诊疗线上培训；2.组织直属附院、县人民医院医学专家定期下乡协同村医义诊，不少于20次/年。3.推动优质医疗资源下乡进村，每年义诊、免费筛查覆盖人群不少于5000人次。</v>
          </cell>
          <cell r="P849" t="str">
            <v>遂溪县人民医院2023年开展“乡村振兴”“送医下乡”义诊差旅费、劳务费、汽车租赁费等9.69万元，2024年、2025年每年递增。</v>
          </cell>
          <cell r="Q849">
            <v>35.32</v>
          </cell>
          <cell r="R849">
            <v>9.69</v>
          </cell>
          <cell r="S849">
            <v>11.63</v>
          </cell>
          <cell r="T849">
            <v>14</v>
          </cell>
          <cell r="U849" t="str">
            <v>林颢（遂溪县人民医院，党委书记）13828299895</v>
          </cell>
        </row>
        <row r="850">
          <cell r="N850" t="str">
            <v>提升基础教育人才培养成效。主要搭建名校长、名教师、教研员类三类培训，每年组织至少1-2批名校长、名教师和教研员骨干培训，提升综合实力；
1.名校长培养。序列化开展“5+1”梯队成长体系培训；
2.名教师培养。专业化开展“5+2”梯队成长体系培训；
3.教研员培养。开展“2+1”梯队成长体系培训。</v>
          </cell>
          <cell r="O850" t="str">
            <v>总体目标：通过组织校长、名教师和教研员骨干培训，整体提升遂溪教育的综合实力，教师全县培训覆盖率达到100%。
分年度工作量化指标：
2023年：开展调研，成立项目工作小组，由牵头部门制定具体方案，挂牌试点“基础教育师资培养基地”，开展1-3期培训班；
2024年度：组织1-3期培训，全县覆盖率约为70%；
2025年度：组织1-3期培训，全县覆盖率达到100%。</v>
          </cell>
          <cell r="P850" t="str">
            <v>培训标准：0.055万元/人/天
培训人数：50-55人/期
培训天数：6天
培训期数：9期
经费投入总预算（按50人/期）：0.055*50*6*9=148.5万元</v>
          </cell>
          <cell r="Q850">
            <v>148.5</v>
          </cell>
          <cell r="R850">
            <v>49.5</v>
          </cell>
          <cell r="S850">
            <v>49.5</v>
          </cell>
          <cell r="T850">
            <v>49.5</v>
          </cell>
          <cell r="U850" t="str">
            <v>广州铁路职业技术学院教务处副处长胡英芹，13560175032</v>
          </cell>
        </row>
        <row r="851">
          <cell r="N851" t="str">
            <v>打造高水平职业学校。采用“一对一”“菜单”式帮扶，精准对接遂溪职业技术学校。通过“送教上门”及三二分段中高职的有效衔接，整体提升遂溪职业技术学校整体办学水平和升学率。</v>
          </cell>
          <cell r="O851" t="str">
            <v>总目标：通过帮扶，采取“线上+线下”方式，完成遂溪职业技术学校与我校对接合作相关专业的教师培训全覆盖；完成“三二分段”中高职专业3个。
分年度工作量化指标：
2023年：开展调研，成立项目工作小组，由牵头部门制定具体方案，探讨跨境电子商务专业三二分段事宜，完成“优质生源基地”挂牌；
2024年：教师培训率不低于50%，对接专业不少于1个；
2025年：完成总目标任务。</v>
          </cell>
          <cell r="P851" t="str">
            <v>培训标准：0.055万元/人/天
培训人数：10-15人/期
培训天数：6天
培训期数：2期
经费投入总预算（按15人/期）：0.055*15*6*2=9.9万元</v>
          </cell>
          <cell r="Q851">
            <v>10</v>
          </cell>
          <cell r="R851">
            <v>0</v>
          </cell>
          <cell r="S851">
            <v>5</v>
          </cell>
          <cell r="T851">
            <v>5</v>
          </cell>
          <cell r="U851" t="str">
            <v>广州铁路职业技术学院教务处副处长胡英芹，13560175032</v>
          </cell>
        </row>
        <row r="852">
          <cell r="N852" t="str">
            <v>注入乡村振兴“活水源”。开展暑期大学生“三下乡”实践活动，结合广东青年大学生“百千万工程”突击队行动，共组建7支突击队，在遂溪县对应选取镇村进行“一对一”结对，有针对性地开展大学生社会实践活动。</v>
          </cell>
          <cell r="O852" t="str">
            <v>总目标：采取“分散与集中”相结合的方式 ，集中完成7条行政村（典型村）的暑期“三下乡”实践活动。
分年度工作量化指标：
2023年：开展调研，成立项目工作小组，由牵头部门制定具体方案；
2024年：组建4支队伍；
2025年：组建3支队伍完成总目标任务。</v>
          </cell>
          <cell r="P852" t="str">
            <v>往返遂溪县交通费：0.06万元/人；
学生人数：20人/ 队；
伙食补助：0.003万元/人/天；
服务天数：15天；
服务队伍：7支
2.1万元/支*7支=14.7万元。
</v>
          </cell>
          <cell r="Q852">
            <v>14.7</v>
          </cell>
          <cell r="R852">
            <v>0</v>
          </cell>
          <cell r="S852">
            <v>8.4</v>
          </cell>
          <cell r="T852">
            <v>6.3</v>
          </cell>
          <cell r="U852" t="str">
            <v>广州铁路职业技术学院团委副书记吕猛，13710688466</v>
          </cell>
        </row>
        <row r="853">
          <cell r="N853" t="str">
            <v>实施“学科带头人引智工程”，组织直属附院专家组团式重点帮扶遂溪县紧密型医共体总医院（遂溪县人民医院），先行提升县级医院服务能力，以点带面辐射重点镇村。开展“百名学科骨干培养计划”“基层护士长培养计划”，协助县级医院骨干完成外出进修任务，</v>
          </cell>
          <cell r="O853" t="str">
            <v>总体目标：以常驻、定期两种形式下沉直属附院专家不少于50名/年进行定点帮扶，培养县级医院骨干不少于100名
2023年度：1.下沉专家40名，重点帮扶遂溪县人民医院在全省二级医院DRG排名中进入三甲行列；2.开展“百名学科骨干培养计划”“基层护士长培养计划”，协助50名县级医院骨干完成外出进修任务，进修结业后返院开设专病门诊不少于3个，开展新技术新项目不少于10项；
2024年度：1.下沉医学专家及管理人员不少于60名，帮扶遂溪县人民医院完成二甲医院复审项目及新院区整体搬迁工程，力争遂溪县人民医院升格为三</v>
          </cell>
          <cell r="P853" t="str">
            <v>截至2023年11月份，附院下沉遂溪县人民医院专家共56人，其中定期援建40人，长期驻点16人，2023年下沉专家的工资、原岗位绩效、交通补助、劳务费等支出约845万元，“百名学科骨干”“基层护士长培养计划”人员进修培训费用共53.32万元。2024年、2025年经费投入参考2023年专家及外出培训人员的人均费用测算。</v>
          </cell>
          <cell r="Q853">
            <v>3332.22</v>
          </cell>
          <cell r="R853">
            <v>898.36</v>
          </cell>
          <cell r="S853">
            <v>1322.56</v>
          </cell>
          <cell r="T853">
            <v>1111.3</v>
          </cell>
          <cell r="U853" t="str">
            <v>林颢（遂溪县人民医院，党委书记）13828299895</v>
          </cell>
        </row>
        <row r="854">
          <cell r="N854" t="str">
            <v>1.与广东医科大学附属医院、第二医院联动；
2.开展培训班定期培训（急救知识、基本医疗技能、心理危机干预等）</v>
          </cell>
          <cell r="O854" t="str">
            <v>开展若干场次培训班，实现全部学校覆盖</v>
          </cell>
          <cell r="P854" t="str">
            <v>相关知识培训每年4场，按50人场，每场0.5万元，约6万元。
</v>
          </cell>
          <cell r="Q854">
            <v>6</v>
          </cell>
          <cell r="R854">
            <v>2</v>
          </cell>
          <cell r="S854">
            <v>2</v>
          </cell>
          <cell r="T854">
            <v>2</v>
          </cell>
          <cell r="U854" t="str">
            <v>陈炳权（广东医科大学，学生处副处长，双百行动服务队队长）13712581910</v>
          </cell>
        </row>
        <row r="855">
          <cell r="N855" t="str">
            <v>启动“基层卫生院骨干人才培训计划”，重点指导遂溪县人民医院围绕典型镇村开展基层医护人员系统培训，整体提升县域医疗队伍水平。</v>
          </cell>
          <cell r="O855" t="str">
            <v>总体目标：培训乡镇卫生院骨干不少于100人。
分年度目标：
每年度目标：1.为不少于30名乡镇卫生院骨干提供“糖尿病”“高血压”等专病专科教学平台；2.培养遂溪县人民医院主治以上级别人员不少于5名，下沉至各乡镇卫生院任医疗副院长，协助提升基层卫生院整体诊疗水平。3.常态性支持与配合遂溪县实施的各项人才计划，并为其到我校开展卫生专项招聘开通绿色通道，推动毕业生履约回到生源地就业。2025年度：力争广东省住院医师规范化培训协同基地落地遂溪。</v>
          </cell>
          <cell r="P855" t="str">
            <v>遂溪县人民医院目前有5名科室骨干在乡镇卫生院担任副院长职务，其中副主任医师1人，主治医师4人，其5人工资、绩效支出47.4万元，均由遂溪县人民医院承担。2024年、2025年每年递增</v>
          </cell>
          <cell r="Q855">
            <v>172.54</v>
          </cell>
          <cell r="R855">
            <v>47.4</v>
          </cell>
          <cell r="S855">
            <v>56.88</v>
          </cell>
          <cell r="T855">
            <v>68.256</v>
          </cell>
          <cell r="U855" t="str">
            <v>林颢（遂溪县人民医院，党委书记）13828299895</v>
          </cell>
        </row>
        <row r="856">
          <cell r="N856" t="str">
            <v>对吴川市干部和镇村干部进行能力提升培训和专题培训，围绕党建引领、产业发展、乡村治理等方面开展专题培训。</v>
          </cell>
          <cell r="O856" t="str">
            <v>每年举办2期</v>
          </cell>
          <cell r="P856" t="str">
            <v>1万元，每期5000元</v>
          </cell>
          <cell r="Q856">
            <v>2</v>
          </cell>
          <cell r="R856">
            <v>0</v>
          </cell>
          <cell r="S856">
            <v>1</v>
          </cell>
          <cell r="T856">
            <v>1</v>
          </cell>
          <cell r="U856" t="str">
            <v>周仲高（队长）13570320509</v>
          </cell>
        </row>
        <row r="857">
          <cell r="N857" t="str">
            <v>面向吴川市塘㙍镇脱贫户以及其他村民特别是女性青壮劳力，联合企业开展以育婴员考证为主的培训，适当培养学员勇于创新、开拓创业的精神与能力。</v>
          </cell>
          <cell r="O857" t="str">
            <v>每年举办1期</v>
          </cell>
          <cell r="P857" t="str">
            <v>30万元，每年10万元</v>
          </cell>
          <cell r="Q857">
            <v>30</v>
          </cell>
          <cell r="R857">
            <v>10</v>
          </cell>
          <cell r="S857">
            <v>10</v>
          </cell>
          <cell r="T857">
            <v>10</v>
          </cell>
          <cell r="U857" t="str">
            <v>谢礼炮（副队长）15913103711</v>
          </cell>
        </row>
        <row r="858">
          <cell r="N858" t="str">
            <v>服务吴川市外出人员以及本地建筑电工上岗资格考证需求，与企业联合开展乡村振兴带头人智能建筑电工领班培训考证班。</v>
          </cell>
          <cell r="O858" t="str">
            <v>每年举办1期</v>
          </cell>
          <cell r="P858" t="str">
            <v>60万元，每期20万元</v>
          </cell>
          <cell r="Q858">
            <v>60</v>
          </cell>
          <cell r="R858">
            <v>20</v>
          </cell>
          <cell r="S858">
            <v>20</v>
          </cell>
          <cell r="T858">
            <v>20</v>
          </cell>
          <cell r="U858" t="str">
            <v>谢礼炮（副队长）15913103711</v>
          </cell>
        </row>
        <row r="859">
          <cell r="N859" t="str">
            <v>结合对接乡镇需求，通过开展电商理论培训，提升电商设计能力、促销活动设计、广告设计、营销能力等。</v>
          </cell>
          <cell r="O859" t="str">
            <v>主要目标是通过培训，使相关村镇及需求人群能更好的了解电商的发展趋势和营销技术，更好的发展区域经济。                      2023年开展工作对接。    2024年开展相关培训工作。</v>
          </cell>
          <cell r="P859">
            <v>3</v>
          </cell>
          <cell r="Q859">
            <v>3</v>
          </cell>
          <cell r="R859">
            <v>0</v>
          </cell>
          <cell r="S859">
            <v>2</v>
          </cell>
          <cell r="T859">
            <v>1</v>
          </cell>
          <cell r="U859" t="str">
            <v>张玲       生物与食品工程学院副院长13828674590</v>
          </cell>
        </row>
        <row r="860">
          <cell r="N860" t="str">
            <v>我校已承办2023年广东省农业经理人培训班，其中徐闻县有7人参加本次培训。</v>
          </cell>
          <cell r="O860" t="str">
            <v>组织乡村基层人才培训1期/年。</v>
          </cell>
          <cell r="P860" t="str">
            <v>首期投入经费7.5万元整（主要用于开支专家劳务费、差旅费等）</v>
          </cell>
          <cell r="Q860">
            <v>22.5</v>
          </cell>
          <cell r="R860">
            <v>7.5</v>
          </cell>
          <cell r="S860">
            <v>7.5</v>
          </cell>
          <cell r="T860">
            <v>7.5</v>
          </cell>
          <cell r="U860" t="str">
            <v>潘康培副院长
13509935732</v>
          </cell>
        </row>
        <row r="861">
          <cell r="N861" t="str">
            <v>项目内容：产学研项目帮扶。落实举措：做好人才培养供给侧和产业行业需求侧精准对接，开展送教下乡和援教支教，探索开展合作办学、合作办班、送教到县、共建培训基地、搭建实践平台等合作，加强与德庆县企业的就业合作，通过签订定向培养协议、举办专场招聘会等形式达成就业合作。</v>
          </cell>
          <cell r="O861" t="str">
            <v>总体目标：改善德庆县企业和人才的矛盾关系，促进县域经济合理发展。分年度标目：2024年开展产学研合作，搭建实训基地、人才培养基地，开展就业企业宣讲活动，为德庆县输送毕业生人才。2025年实训基地、人才培养基地形成一定规模，毕业生就业意向强烈。</v>
          </cell>
        </row>
        <row r="861">
          <cell r="U861" t="str">
            <v>吴威（驻县服务队副队长）15017558014</v>
          </cell>
        </row>
        <row r="862">
          <cell r="N862" t="str">
            <v>项目内容：成立广东省大中小学思政课一体化共同体（广东轻工职业技术学院）。落实举措：以共同体为载体，定时按期集体开展思政课备课。集体申报省级以上思政课类型课题。</v>
          </cell>
          <cell r="O862" t="str">
            <v>总体目标：推动县中小学思政课授课能力和科研能力。分年度目标：2023年牵头成立成立广东省大中小学思政课一体化共同体（广东轻工职业技术学院）。2024年按学期开展至少两次集体备课，开展一次科研能力培养课程。2025年培养一支思政课宣讲团队，共同申报省级以上课题一项。</v>
          </cell>
        </row>
        <row r="862">
          <cell r="U862" t="str">
            <v>吴威（驻县服务队副队长）15017558014</v>
          </cell>
        </row>
        <row r="863">
          <cell r="N863" t="str">
            <v>项目内容：德庆县委党校办学质量提升项目。落实举措：支持德庆县委党校分批次派出干部、教师到广东省委党校跟班学习。</v>
          </cell>
          <cell r="O863" t="str">
            <v>总体目标：提升县委党校整体师资水平，加强县委党校整体办学质量。分年度目标：2023年—采用下乡培训等方式为县委党校人员授课，提升县委党员教师水平。2024年—开展德庆县委党校专题培训班，德庆县委党校分批次派出干部、教师到广东省委党校跟班学习。在科研、教学等方面开展深入合作。2025年—持续推动德庆县委党校专题培训班，形成固定合作机制。</v>
          </cell>
        </row>
        <row r="863">
          <cell r="U863" t="str">
            <v>吴威（驻县服务队副队长）15017558014</v>
          </cell>
        </row>
        <row r="864">
          <cell r="N864" t="str">
            <v>项目内容：技能人才培养项目。落实举措：组织开展系列技能人才培养项目，培育各类专业人才服务乡村振兴，推动实现城乡区域协调发展。</v>
          </cell>
          <cell r="O864" t="str">
            <v>总体目标：为镇村培养一批技能型人才，为镇村输送人才和技术支持。分年度标目：2024年按组织3-5次技能人才培养。2025年组织3-4次技能人才培养。输送100人以上应用型人才。</v>
          </cell>
        </row>
        <row r="864">
          <cell r="U864" t="str">
            <v>吴威（驻县服务队副队长）15017558014</v>
          </cell>
        </row>
        <row r="865">
          <cell r="N865" t="str">
            <v>项目内容：教师能力提升项目。落实举措：组织德庆县教师开展教师能力提升培养，利用寒暑假开展集中授课。</v>
          </cell>
          <cell r="O865" t="str">
            <v>总体目标：建设一支满足教育教学需要的高素质教师队伍，提升德庆县教育质量。分年度目标：2024年组织德庆县教师到广东轻工开展教师能力培训。2025年省委党校老师到德庆县开展系列教师能力培训。</v>
          </cell>
        </row>
        <row r="865">
          <cell r="U865" t="str">
            <v>吴威（驻县服务队副队长）15017558014</v>
          </cell>
        </row>
        <row r="866">
          <cell r="N866" t="str">
            <v>项目内容：智力帮扶合作项目。落实举措：1.组建乡村建设服务队开展调研。2.组织协调高层次人才进驻人才驿站。</v>
          </cell>
          <cell r="O866" t="str">
            <v>总体目标：推动高层次人才驻点开展调研、培训。分年度目标：2024年—达成初步高层次进驻方案，配套对应激励措施，启动高层次人才驻点开展调研、培训。协调2-3名高层次人才驻点并开展活动。2025年—形成较为固定的模式，进一步完善高层次人才服务乡村机制。</v>
          </cell>
        </row>
        <row r="866">
          <cell r="U866" t="str">
            <v>吴威（驻县服务队副队长）15017558014</v>
          </cell>
        </row>
        <row r="867">
          <cell r="N867" t="str">
            <v>项目内容：中高职贯通培养。落实举措：与德庆县教育局、德庆县中等职业学校推动“中高职贯通培养三二分段”工作，与德庆县中职学校计算机应用专业合作培养，拟上报教育厅学生指标150人，学生中职毕业后计划在广东轻工学习两年。</v>
          </cell>
          <cell r="O867" t="str">
            <v>总体目标：推动德庆县中等职业学校高质量发展，为县企业培养和积聚职业人才。分年度目标：2024年双方在培养计算机专业学生达成“三二”分段培训，计划上报150名培养指标。2024年9月拟招收德庆县中等职业学校计算机专业第一批学生，开展两年时间的教学培养。2025年在就业指导方便，与德庆县教育局、县企业对接就业意向。2026年培养150名学生顺利毕业，向德庆县企业推送就业人才。</v>
          </cell>
        </row>
        <row r="867">
          <cell r="U867" t="str">
            <v>吴威（驻县服务队副队长）15017558014</v>
          </cell>
        </row>
        <row r="868">
          <cell r="N868" t="str">
            <v>1.强化党建引领。按县域需求，对接华南师大示范党委、样板党支部，番职院样板党支部开展党建共建，强化党建引领；
2.邀请专家讲学。邀请专家来封开展理论宣讲和专题培训；
3.对接校内品牌。引入学校思政品牌活动，打造大学生社会实践阵地。
</v>
          </cell>
          <cell r="O868" t="str">
            <v>总体任务：强化党建引领，推动镇村干部能力素质和党性修养不断提升。
1.2024年，邀请专家讲学不少于4次，大学生实践不少于150人次；
2.2025年，完成专家讲学不少于6次；朋辈实践不少于150人次，累计完成2对党组织结对共建。</v>
          </cell>
          <cell r="P868" t="str">
            <v>80万元
（含当地资金）</v>
          </cell>
          <cell r="Q868">
            <v>80</v>
          </cell>
          <cell r="R868">
            <v>0</v>
          </cell>
          <cell r="S868" t="str">
            <v>40（含当地资金）</v>
          </cell>
          <cell r="T868" t="str">
            <v>40（含当地资金</v>
          </cell>
          <cell r="U868" t="str">
            <v>张兵
（服务队长）
13760776073
刘凤鸣
（副队长）13512702756</v>
          </cell>
          <cell r="V868" t="str">
            <v>希望有相关经费支持</v>
          </cell>
          <cell r="W868" t="str">
            <v>希望有相关经费支持</v>
          </cell>
        </row>
        <row r="869">
          <cell r="N869" t="str">
            <v>1.番职院“电气自动化专业”与封开县中等职业学校“机电技术应用专业”对接开展2024年中高职贯通“三二分段”培养改革试点。
2.选取机电技术应用、计算机应用、物流服务与管理、高星级饭店运营与管理、汽车运用与维修、建筑工程施工、美发与形象设计以上七个专业，通过对口我校相关专业方式，为封开职中的专业人才培养体系、课程设计等做进一步优化；
3.针对封开职中教师及中层干部开展能力提升培养项目，从而提高封开职中师资队伍的教学水平和管理水平。</v>
          </cell>
          <cell r="O869" t="str">
            <v>总体任务：提升封开中职学校办学水平，提升专业水平。
1.2023-2027年举办师资培训不少于3次，线上交流会不少于3次；
2.稳步推进三二分段招生考核工作；
3.针对七大专业人才培养优化形成新的人才培养方案
4.与封开职中开展实训交流</v>
          </cell>
          <cell r="P869" t="str">
            <v>200万元
（含当地资金）</v>
          </cell>
          <cell r="Q869">
            <v>200</v>
          </cell>
          <cell r="R869">
            <v>0</v>
          </cell>
          <cell r="S869" t="str">
            <v>100（含当地资金）</v>
          </cell>
          <cell r="T869" t="str">
            <v>100（含当地资金</v>
          </cell>
          <cell r="U869" t="str">
            <v>刘凤鸣
（副队长）
13512702756
张兵
（服务队长）
13760776073</v>
          </cell>
          <cell r="V869" t="str">
            <v>希望有相关经费支持</v>
          </cell>
          <cell r="W869" t="str">
            <v>希望有相关经费支持</v>
          </cell>
        </row>
        <row r="870">
          <cell r="N870" t="str">
            <v>面向县级镇级干部，举办党建、领导力、执行力管理知识培训；面向乡镇、村干部、新农人、高校毕业生志愿者、回乡创业青年，开展知识和技术培训</v>
          </cell>
          <cell r="O870" t="str">
            <v>总体目标：提高县镇村干部治理能力，提高返乡青年及新农人专业技能。                      分年度目标：2023年完成1次金融人才培训；2024年、2025年年度各开展2次以上专题培训。</v>
          </cell>
          <cell r="P870" t="str">
            <v>培训费用按80人规模测算，每场2万元。2023年已完成10场，20万元；2024、2025年分年度不少于10场，费用20万元。</v>
          </cell>
          <cell r="Q870">
            <v>60</v>
          </cell>
          <cell r="R870">
            <v>20</v>
          </cell>
          <cell r="S870">
            <v>20</v>
          </cell>
          <cell r="T870">
            <v>20</v>
          </cell>
          <cell r="U870" t="str">
            <v>陈福盛（广东金融学院肇庆校区副主任、驻县服务队队长）13827516708</v>
          </cell>
        </row>
        <row r="871">
          <cell r="N871" t="str">
            <v>开展“航海知多D”系列知识讲座及技能展示体验活动，深化校地间精神文明建设方面的合作，共同开展青少年爱国主义教育、国防教育，为广大学子提供更为广阔的实践、发展平台。结合广州航海学院党建品牌建设，每年组织1场示范宣讲活动。在开平市举办基层宣讲员培训班后，组织广航老师为开平基层宣讲员进行示范宣讲，将理论与实践深度有机结合，推动宣讲员把从中汲取的专业知识和宣讲技巧转化为基层宣讲的强大动力，进一步深化“碉楼下的党课”品牌建设。江职院每年举办一次基层宣讲员培训。</v>
          </cell>
          <cell r="O871" t="str">
            <v>时间2023年12月-2025年12月
拟每年开展活动10次，共21次，同时开展航海科普展厅建设。2023年：成立广州航海学院开平教育实践基地，举办航海科普讲座1次，举行航海科普活动项目揭牌仪式。
2024年:举办航海科普讲座10次，建设航海科普展厅。
2025年:举办航海科普讲座10次。</v>
          </cell>
          <cell r="P871" t="str">
            <v>1.餐费100元/人*30人共3000元*10次合计3万；
2.租车费（大巴）3000元/次*10次合计3万，
3.宣传及材料费4000元*10次（横幅，喷画，亚克力板，易拉宝等广告制作，纪念品，缆绳，救生衣，手旗，旗帜、证书等）合计4万元；
4.航海科普展厅项目10万元：显示屏3万，宣传设计制作费7万。
5.其他费用：3万
合计23万</v>
          </cell>
          <cell r="Q871">
            <v>23</v>
          </cell>
          <cell r="R871">
            <v>0.5</v>
          </cell>
          <cell r="S871">
            <v>13</v>
          </cell>
          <cell r="T871">
            <v>9.5</v>
          </cell>
          <cell r="U871" t="str">
            <v>陈海航 13342816644</v>
          </cell>
          <cell r="V871" t="str">
            <v>广州航海学院</v>
          </cell>
          <cell r="W871" t="str">
            <v>广州航海学院</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双百行动”共建项目清单"/>
      <sheetName val="结对县（市）名单"/>
    </sheetNames>
    <sheetDataSet>
      <sheetData sheetId="0">
        <row r="3">
          <cell r="N3" t="str">
            <v>项目内容和落实举措</v>
          </cell>
          <cell r="O3" t="str">
            <v>主要任务目标
（总体和分年度量化指标）</v>
          </cell>
          <cell r="P3" t="str">
            <v>经费投入测算
（含测算依据、测算数据）</v>
          </cell>
          <cell r="Q3" t="str">
            <v>经费投入预算金额（单位：万元）</v>
          </cell>
        </row>
        <row r="3">
          <cell r="U3" t="str">
            <v>联系人（职务）和联系方式</v>
          </cell>
          <cell r="V3" t="str">
            <v>备注</v>
          </cell>
          <cell r="W3" t="str">
            <v>审核意见</v>
          </cell>
        </row>
        <row r="4">
          <cell r="N4" t="str">
            <v>项目内容和落实举措</v>
          </cell>
          <cell r="O4" t="str">
            <v>主要任务目标
（总体和分年度量化指标）</v>
          </cell>
          <cell r="P4" t="str">
            <v>经费投入测算
（含测算依据、测算数据）</v>
          </cell>
          <cell r="Q4" t="str">
            <v>合计</v>
          </cell>
          <cell r="R4" t="str">
            <v>2023年</v>
          </cell>
          <cell r="S4" t="str">
            <v>2024年</v>
          </cell>
          <cell r="T4" t="str">
            <v>2025年</v>
          </cell>
        </row>
        <row r="4">
          <cell r="V4" t="str">
            <v>备注</v>
          </cell>
        </row>
        <row r="5">
          <cell r="N5" t="str">
            <v>课程初步设计如下：
1.县管重要岗位领导干部提升现代化建设能力专修班、中青年干部提升现代化建设能力培训班2个主体培训班次以及村（社区）“两委”干部服务发展专题培训；
2.文旅产业发展专题培训班、乡村振兴专题培训班、招商引资专题培训班、高质量发展要素保障专题培训班、农村风貌管控专题培训班、行政职权下放专题培训班等7个专业能力提升班次。
请校方每个班次邀请2名高校专家教授作专题课程辅导，合计18名。</v>
          </cell>
          <cell r="O5" t="str">
            <v>总体任务：根据南澳县需求，以提升领导干部现代化建设能力为重点，着力建强堪当民族复兴重任的高素质执政骨干队伍，为推动南澳高质量发展提供坚强保证。
年度任务：汕头大学围绕“习近平新时代中国特色社会主义思想有关理论研究、党性教育、思想理论教育、中国式现代化建设方面、广东省情研究报告、生态学科、公共服务及社区治理、产业发展及乡村振兴方向、生态旅游、领导干部综合能力以及其他推荐课程”等方向组建“双百行动”干部培训讲师团，定期为南澳县县管重要岗位领导干部、中青年干部以及村“两委”干部开展有关专题培训，预计每个班次选派</v>
          </cell>
          <cell r="P5" t="str">
            <v>1.每次安排车辆送专家到南澳授课费用约800元，一年约20次；
2.南澳县一年约举办7次干部培训班，一次约25万。</v>
          </cell>
          <cell r="Q5">
            <v>353.2</v>
          </cell>
          <cell r="R5" t="str">
            <v>/</v>
          </cell>
          <cell r="S5">
            <v>176.6</v>
          </cell>
          <cell r="T5">
            <v>176.6</v>
          </cell>
          <cell r="U5" t="str">
            <v>组织部刘敏泉科长
 13750411605
马克思主义学院沈海军书记 13536835568</v>
          </cell>
        </row>
        <row r="6">
          <cell r="N6" t="str">
            <v>南澳县各单位根据需求提供实习岗位，由驻县服务队择优推荐优秀毕业生干部到我县各单位实习，每年一般不少于50名。</v>
          </cell>
          <cell r="O6" t="str">
            <v>总体目标：提升学生实践能力，推动南澳转型发展；
分年度量化指标：每年南澳县提供不少于50个岗位供学生选择参加</v>
          </cell>
          <cell r="P6" t="str">
            <v>/</v>
          </cell>
          <cell r="Q6" t="str">
            <v>/</v>
          </cell>
          <cell r="R6" t="str">
            <v>/</v>
          </cell>
          <cell r="S6" t="str">
            <v>/</v>
          </cell>
          <cell r="T6" t="str">
            <v>/</v>
          </cell>
          <cell r="U6" t="str">
            <v>教务处来佑彬副处长
13168246045</v>
          </cell>
        </row>
        <row r="7">
          <cell r="N7" t="str">
            <v>具体课程初步设计如下：
1.粤菜师傅培训班；2.电商营销人员培训班；3.酒店民宿管理和产品营销培训班；4.酒店服务礼仪技能培训班；5.农渔业种养技术培训班；6.创业青年培训班；7.潮汕非遗工艺传承培训班等系列班次。
请校方每个班次派遣2位专家教授作专题课程辅导，合计14名。</v>
          </cell>
          <cell r="O7" t="str">
            <v>开设渔业养殖技术培训，提高渔业养殖人员的养殖技术。</v>
          </cell>
          <cell r="P7" t="str">
            <v>专家课酬费用：500元*3小时=1500元</v>
          </cell>
          <cell r="Q7">
            <v>0.15</v>
          </cell>
          <cell r="R7">
            <v>0.15</v>
          </cell>
          <cell r="S7" t="str">
            <v>/</v>
          </cell>
          <cell r="T7" t="str">
            <v>/</v>
          </cell>
          <cell r="U7" t="str">
            <v>人事处李畅科长
86502365</v>
          </cell>
        </row>
        <row r="8">
          <cell r="N8" t="str">
            <v>学校与南澳县教育局配合共建实习、实践及“三下乡”基地。每学期有计划的安排相关专业的学生到各学校进行实习；开展与教育教学、学校建设、心理健康教育、科学信息技术有关的实践活动；安排研究生到南澳县开展课题研究和实践活动；每年暑期安排“三下乡”团队3支到各学校开展活动。
近期工作：确定共建意愿，确定第一批实践活动，开展第一批实习学生开始实习，开展加强学校管理课题研究工作。</v>
          </cell>
          <cell r="O8" t="str">
            <v>研究生院协同理学院开展如下工作：
1.前期调研：到南澳县后宅镇、云澳镇的各街道对当地居民做调研，了解乡村振兴的背景下当地产业发展面临的难处和痛处。
2.科普助农：充分发挥理学院的学科优势和人才优势，将科普宣讲团和科普实践团带进南澳，开展科普系列活动，将科学知识带进南澳县各中小学（尽可能多地覆盖当地的中小学），将科学普及的理念带进当地的乡村社区，助力当地高质量发展。
3.科技富农：开展教授、博士与养殖户的对接，为养殖户开展技术培训会及交流会（尽可能多地覆盖当地的乡村社区），为当地养殖户解决实际问题，促进地方</v>
          </cell>
          <cell r="P8" t="str">
            <v>根据往年暑期“三下乡”等社会实践活动开展情况测算费用</v>
          </cell>
          <cell r="Q8">
            <v>12</v>
          </cell>
          <cell r="R8">
            <v>4</v>
          </cell>
          <cell r="S8">
            <v>4</v>
          </cell>
          <cell r="T8">
            <v>4</v>
          </cell>
          <cell r="U8" t="str">
            <v>
校团委林煜科长13729208633
研究生院李润钿副院长 
86502582</v>
          </cell>
        </row>
        <row r="9">
          <cell r="N9" t="str">
            <v>学校选派法学专家教授组建专家团队开展行政诉讼方面的法律咨询服务，为南澳县行政诉讼工作提供更加专业的法律意见，提高行政诉讼工作的质效。为行政执法人员进行行政法方面的培训。</v>
          </cell>
          <cell r="O9" t="str">
            <v>提升行政机关行政执法水平，提高行政行政诉讼应诉能力。2023年开展授课、调研和宣传各一次，今后长期合作提供法律咨询和行政执法人员培训。</v>
          </cell>
          <cell r="P9" t="str">
            <v>开展5次培训，每次4人，每人次补贴1000元，共计2万元；组织5次调研，每次6人，每人次补贴500元，共计1.5万元；开展5次讲座，每次1人，每人次补贴3000元，共计1.5万元；开展10次法律咨询，每次6人，每人次补贴500元，共计3万元；开展2次合作课题研究，每次5人，每人次补贴5000元，共计5万元。合计13万元。</v>
          </cell>
          <cell r="Q9">
            <v>13</v>
          </cell>
          <cell r="R9">
            <v>3</v>
          </cell>
          <cell r="S9">
            <v>5</v>
          </cell>
          <cell r="T9">
            <v>5</v>
          </cell>
          <cell r="U9" t="str">
            <v>法学院张扩振老师
15070090861</v>
          </cell>
        </row>
        <row r="10">
          <cell r="N10" t="str">
            <v>学校选派有关企业管理、人力资源管理的专家教授开展企业人力资源管理等方面的技术知识培训。
时间节点：初定九月起每月一次，老师数量再议。
合作模式：培训班或者讲座进行授课培训，经验交流，问题解答等。
培训对象：县内中小企业员工。
初步培训课程：
1.现代中小企业管理制度创新、成本管理在企业管理中的地位；
2.现代企业管理人员绩效考评与基层员工激励制度；
3.做好职业生涯规划促进企业发展；
4.创新创业精神对企业发展的促进作用。
预期成果：通过培育现代企业管理人才，为南澳各项产业发展奠定人力资源保障。</v>
          </cell>
          <cell r="O10" t="str">
            <v>总体目标：根据南澳县人社局实际需求，开展相关企业管理、人力资源管理培训，以提升以南澳县内领导干部、中小企业员工现代化管理能力。为提高管理人员的管理素养及县镇发展，提供智力支持。为推动南澳高质量发展提供坚强保证。
年度目标：
一、选派学院企业管理、人力资源管理专家、教授对南澳县中小企业员工开展企业人力资源管理等方面的技术知识培训，并与学员进行问题解答、经验交流等。
初步培训课程:
1.现代中小企业管理制度创新、成本管理在企业管理中的地位；
2.现代企业管理人员绩效考评与基层员工计激励制度；
3.做好职业生涯</v>
          </cell>
          <cell r="P10" t="str">
            <v>总计：31480元，包含：交通费：4000元，材料费：2480元，课酬25000元（5次）</v>
          </cell>
          <cell r="Q10">
            <v>3.148</v>
          </cell>
          <cell r="R10">
            <v>0</v>
          </cell>
          <cell r="S10">
            <v>3.148</v>
          </cell>
          <cell r="T10">
            <v>0</v>
          </cell>
          <cell r="U10" t="str">
            <v>商学院孟书老师13843040912</v>
          </cell>
        </row>
        <row r="11">
          <cell r="N11" t="str">
            <v>1.学校选派优秀大学生基层团组织挂（兼）职。两所学校分批次、常态化各选派1-2名团干到团县委挂职，重点协助做好贯彻落实“百千万工程”相关工作以及做好“百校联百县”的沟通对接，每年轮换一次；两所学校分批次、常态化选派学生干部到各镇（区）团委、部分重点村（社区）团组织兼职，每批次10～20人，每半年轮换一次。
2.选派心理专业人才支持我县未成年人心理健康辅导工作。由1名老师带领4-8名学生，组建相对固定的团队，为我县未成年人心理健康提供辅导，重点充实我县校外未成年人心理健康工作力量，帮助培养心理健康专业人才。</v>
          </cell>
          <cell r="O11" t="str">
            <v>精卫中心项目 总体目标：
为南澳各小学开展校园心理健康教育及咨询培训服务，建立精准服务模式，持续开展项目，形成长效服务模式，更好地满足南澳县校园心理健康教育的需求。帮扶南澳县团委建设校外辅导站，通过对当地社工进行培训，让他们具备一定的心理咨询技能，能进行一般的心理问题识别和疏导；定期在校外辅导站开展心理讲座、团辅等形式多样的心理科普活动，提高家长、孩子心理健康知识知晓度
精卫中心项目 年度目标：
1.开展心理健康体检：对全县师生开展心理健康体检全覆盖工作，于春季开学进行。
2.心理健康教师培训：对全县教</v>
          </cell>
          <cell r="P11" t="str">
            <v>精卫中心：交通费用1000元/月，人员误餐费500元/月，材料费用1500/月，人员经费10000元/月.每年15600元
校团委：交通费、餐费补助400元/人·次,每次10人，共4次，合计16000元</v>
          </cell>
          <cell r="Q11">
            <v>6.28</v>
          </cell>
        </row>
        <row r="11">
          <cell r="U11" t="str">
            <v>校团委林煜科长
13729208633
精卫中心办公室赵颖琳主任
18666683215
商学院章冰燕老师
13924786125</v>
          </cell>
        </row>
        <row r="12">
          <cell r="N12" t="str">
            <v>根据地方具体需求，提供人才培训服务</v>
          </cell>
          <cell r="O12" t="str">
            <v>本项目开展适合南澳县海域养殖的华贵栉孔扇贝、长紫菜、石花菜、海带冬苗、卡帕藻等海水优良贝藻类养殖苗种培育、养殖示范，进行海水养殖新技术和新模式研究与示范，进行海水养殖技术培训和技术服务。项目可优化南澳县海水养殖品种和生产结构，构建优化海水生态养殖模式，推动地方海水养殖产业的可持续发展。</v>
          </cell>
          <cell r="P12" t="str">
            <v>预计3年培育海水养殖贝藻类苗种50亩，其中扇贝苗种10亩、长紫菜苗种30亩，海带、石花菜和卡帕藻苗种合计10亩。</v>
          </cell>
          <cell r="Q12">
            <v>30</v>
          </cell>
          <cell r="R12">
            <v>5</v>
          </cell>
          <cell r="S12">
            <v>10</v>
          </cell>
          <cell r="T12">
            <v>15</v>
          </cell>
          <cell r="U12" t="str">
            <v>理学院王树启老师
15815177025</v>
          </cell>
        </row>
        <row r="13">
          <cell r="N13" t="str">
            <v>请校方师生到南澳采风，通过图文稿件、漫画动画、短视频等各种形式，创作一批弘扬南澳正能量、展现南澳新形象的优秀融媒作品，具体可以围绕但不限于以下主题：
1.围绕“百千万高质量发展工程”主题，拍摄四季田园休闲综合体、深水网箱养殖、彩虹海生蚝养殖等内容，创作融媒产品；
2.围绕“和美海岛”主题，拍摄青澳美丽海湾优秀案例、蓝色海湾整治项目、绿美南澳等内容，创作融媒产品；
3.围绕“文旅渔体融合发展”主题，拍摄南澳体育赛事、水上乐园、月月有赛、季季有节、年年有约活动等内容，创作融媒产品；
4.围绕南澳美食美景文化主</v>
          </cell>
          <cell r="O13" t="str">
            <v>总体目标：通过组织师生进行拍摄、创作，设立采风项目等，创作、产生更多优秀宣传作品，协助提升新时代县域形象展示。
分年度指标：
2023年：完成采风项目的设立。
2024-2027年：每年度组织新闻学院师生赴南澳县进行实地采风拍摄1-2批次，在作品中择优提供给县宣传部门使用。</v>
          </cell>
          <cell r="P13" t="str">
            <v>组织师生前往县域进行采风拍摄，创作宣传作品。年度费用测算明细为：往返县域交通费40,000元，误餐费24,000元，材料费20,000元，课酬或劳务费10,000元，作品奖金20,000元，平台展播、版面费用20,000元，不可预见支出16,000。小计每年15万元。</v>
          </cell>
          <cell r="Q13">
            <v>45</v>
          </cell>
          <cell r="R13">
            <v>15</v>
          </cell>
          <cell r="S13">
            <v>15</v>
          </cell>
          <cell r="T13">
            <v>15</v>
          </cell>
          <cell r="U13" t="str">
            <v>党委宣传统战部章桂华科长
13302708831
长江新闻与传播学院周雨航老师
17620876623</v>
          </cell>
        </row>
        <row r="14">
          <cell r="N14" t="str">
            <v>请校方选派美术等相关专业学生，组建10～20人团队，通过墙绘、微景观布置等方式，围绕社会主义核心价值观、讲文明树新风、关心关爱未成年人等主题，结合镇村实际需求，协助开展墙绘等美化环境工作。
近期工作：为美化县城环境，提升县城文明形象，拟对后江路段，即南澳第二中学校外周边墙体墙绘进行提升完善，于今年9月底前完成。</v>
          </cell>
          <cell r="O14" t="str">
            <v>通过墙绘、微景观布置等方式，围绕社会主义核心价值观、讲文明树新风、关心关爱未成年人等主题，结合镇村实际需求，协助开展墙绘等美化环境工作。即南澳第二中学校外周边墙体墙绘进行提升完善.20231018-20231031：对项目进行实地考察，即南澳第二中学校外周边墙体的质量、环境、尺寸进行实地考察。 20231101-20231115：对项目进行方案设计。 20231116-20231130：准备采购墙绘相关，如丙烯、外墙漆、固定液、笔刷等。 20231201-20231230：项目施工，进行实体墙绘。</v>
          </cell>
          <cell r="P14" t="str">
            <v>交通：8000元，餐饮：6400元，劳务补贴：25000元，材料：19649.71元</v>
          </cell>
          <cell r="Q14">
            <v>5.91</v>
          </cell>
          <cell r="R14" t="str">
            <v>/</v>
          </cell>
          <cell r="S14">
            <v>5.91</v>
          </cell>
          <cell r="T14" t="str">
            <v>/</v>
          </cell>
          <cell r="U14" t="str">
            <v>
长江艺术与设计学院吴松老师 13750404468  
吴晓君老师 13790848653</v>
          </cell>
        </row>
        <row r="14">
          <cell r="W14" t="str">
            <v>经费测算需细化、建议师生外出要购买保险</v>
          </cell>
        </row>
        <row r="15">
          <cell r="N15" t="str">
            <v>1.围绕文化文艺精品创作，由学生创作团队深入南澳实地，挖掘南澳文化，创作一批南澳特色文艺作品，组织开展展演巡演活动；                                               
2.为丰富活跃国庆节日文化生活，南澳县将在贝沙湾举办沙滩音乐节，请高校组织高校校园歌手以嘉宾形式参与演出活动，丰富活动内容，强化校县联动，提升海岛文化生活；         
3.围绕春节、元宵、清明、端午、七夕、中秋、重阳七大传统节日，组织学生社团开展文化文艺进乡村。</v>
          </cell>
          <cell r="O15" t="str">
            <v>校团委：根据县委宣传部、团县委需求，结合南澳县旅游旺季时间点，于汕大正常学期期间，组织推荐学生或学生社团参与相关活动，协调艺术教育中心予以节目支持。具体任务目标待县委宣传部、团县委提出和确认活动安排及后勤保障后制定。
艺术学院：举办2024元旦升旗仪式——主题快闪演唱活动，旨在强化校县联动，丰富海岛文化生活，加强小学生爱国主义情怀</v>
          </cell>
          <cell r="P15" t="str">
            <v>含交通费（来回交通租车费含过路费4000元）、住宿费（200元/人）</v>
          </cell>
          <cell r="Q15">
            <v>4.8</v>
          </cell>
          <cell r="R15">
            <v>1.6</v>
          </cell>
          <cell r="S15">
            <v>1.6</v>
          </cell>
          <cell r="T15">
            <v>1.6</v>
          </cell>
          <cell r="U15" t="str">
            <v>校团委林煜科长13729208633
艺术教育中心董学民主任13670352996
</v>
          </cell>
        </row>
        <row r="15">
          <cell r="W15" t="str">
            <v>经费测算需细化、建议师生外出要购买保险</v>
          </cell>
        </row>
        <row r="16">
          <cell r="N16" t="str">
            <v>“后宅镇环城东路风貌提升规划设计”项目由后宅镇镇政府委托汕头大学乡村艺术建设研究中心进行，项目环城东路段全长2.1KM，包含沿线建筑立面、街面、路面绿化、亮化等景观全面提升设计。</v>
          </cell>
          <cell r="O16" t="str">
            <v>“后宅镇环城东路风貌提升规划设计”项目已于9月11日启动并开展工作，目前进行项目前期调研与概念设计阶段。预计9个月内完成规划设计并形成农房微改造实施标准。3年内后宅镇环城东路发生质的变化，形成示范效应，并在全域内推广实施。</v>
          </cell>
          <cell r="P16" t="str">
            <v>交通费6000元，餐费38400元，材料费16000元，研发费44800元</v>
          </cell>
          <cell r="Q16">
            <v>10.52</v>
          </cell>
          <cell r="R16">
            <v>0.2</v>
          </cell>
          <cell r="S16">
            <v>10.32</v>
          </cell>
          <cell r="T16" t="str">
            <v>/</v>
          </cell>
          <cell r="U16" t="str">
            <v>长江艺术与设计学院武祥永老师 13902727964</v>
          </cell>
        </row>
        <row r="17">
          <cell r="N17" t="str">
            <v>节假日期间，根据需要每日选派一批学生志愿者开展文明交通、文明旅游等志愿服务。</v>
          </cell>
          <cell r="O17" t="str">
            <v>根据县委宣传部、团县委需求，结合南澳县旅游旺季时间点，于汕大正常学期期间，组织学生志愿者到南澳大桥莱芜岛入口处参与文明交通志愿服务，协助交警引导入岛车辆有序通行或停放。具体任务目标待县委宣传部、团县委提出和确认活动安排及后勤保障后制定.</v>
          </cell>
          <cell r="P17" t="str">
            <v>交通费1500元/次，预计22次</v>
          </cell>
          <cell r="Q17">
            <v>3.3</v>
          </cell>
          <cell r="R17">
            <v>3.3</v>
          </cell>
          <cell r="S17" t="str">
            <v>/</v>
          </cell>
          <cell r="T17" t="str">
            <v>/</v>
          </cell>
          <cell r="U17" t="str">
            <v>校团委林煜科长13729208633</v>
          </cell>
        </row>
        <row r="18">
          <cell r="N18" t="str">
            <v>请校方帮助提升完善南澳岛景区导游词、讲解词质量水平，以生动活泼的方式更新南澳旅游讲解词和景区景点简介内容；请校方在培训方面给予课程设置、教材、师资等方面的帮助和支持，培养一支综合素质高、知识储备足的导游和讲解员队伍：
1.从2024年1月开始，派出旅游管理、潮汕文化历史类专业老师或学生4名，帮助提升完善南澳岛景区导游词、讲解词质量水平，更新南澳旅游讲解词和景区景点简介内容，最后汇编成册，形成合作共建工作成果。                               
2.在2023年10月，派出教师为</v>
          </cell>
          <cell r="O18" t="str">
            <v>宣传部：总体目标：协助结对县提升景区介绍、讲解质量。
分年度指标：
2023年：协同文学院（潮汕文化研究中心），组织潮汕文化研究人员实地考察现有情况。
2024年：协同文学院进一步挖掘、研究南澳历史文化，协助修订、提升景区讲解词质量水平。
校团委：配合组织招募志愿讲解员4名。</v>
          </cell>
          <cell r="P18" t="str">
            <v>宣传部：组织文学院师生、潮汕文化研究人员前往县域进行实地考察，开展深入交流，进一步挖掘、研究南澳历史文化。年度费用测算明细为：往返县域交通费30,000元，误餐费18,000元，场租22000元，材料印刷费10,000元，课酬或劳务费10,000元，不可预见支出10,000。小计每年10万
校团委：400元/次，预计8次，共3200元</v>
          </cell>
          <cell r="Q18">
            <v>30.32</v>
          </cell>
          <cell r="R18">
            <v>30.32</v>
          </cell>
          <cell r="S18" t="str">
            <v>/</v>
          </cell>
          <cell r="T18" t="str">
            <v>/</v>
          </cell>
          <cell r="U18" t="str">
            <v>党委宣传统战部章桂华科长
13302708831
文学院汤灿科长
86502214/13428303353
校团委林煜科长13729208633</v>
          </cell>
        </row>
        <row r="19">
          <cell r="N19" t="str">
            <v>1.与广东省食管癌研究所合作在南澳县人民医院建立“汕头市南澳县食管癌筛查与早诊早治基地”，对南澳县居民40-69岁患者实行高质量免费无痛胃镜检查；
2.定期联合当地医院进行肿瘤科普知识的宣传及义医义诊；
3.每周派内镜专家到南澳县任人民医院进行技术指导及上消化道肿瘤内镜检查；
4.对发现上消化道肿瘤患者开通绿色通道上转到肿瘤医院治疗，经济困难患者可申请李嘉诚基金会5000元救助金；
5.对南澳人民医院的医生进行肿瘤筛查培训；
6.定期发布筛查结果报告；
7.肿瘤医院成立食管癌综合防治研究中心，建立基于南澳</v>
          </cell>
          <cell r="O19" t="str">
            <v>总体目标：
全面推进南澳县食管癌流行病学调查和内镜筛查工作，建立南澳高发现场食管癌及其癌前病变人群前瞻性队列，把汕头南澳打造成为国家级食管癌筛查基地示范点，降低食管癌发病率和死亡率，提高南澳食管癌防治水平。拟在5年内完成4000例南澳籍群众免费无痛胃镜筛查，发现上消化道癌及癌前病变患者100例；开展20次公益义诊活动和上消化道肿瘤早期筛查早期诊断科普宣讲活动；接收10名南澳县人民医院及乡镇医院到我院进修相关专业。
年度目标：
每年开展800例人群免费无痛胃镜筛查项目，包括免费心电图、胸片、血常规检测和内镜</v>
          </cell>
          <cell r="P19" t="str">
            <v>1)开展无痛胃镜术前检查项目费用：包括血常规、胸部正位片和心电图，检测费用每人97.2元，3年完成2400例；2）交通费：南澳过桥费每次96元，每年按45次计算，3年共135次。</v>
          </cell>
          <cell r="Q19">
            <v>24.624</v>
          </cell>
          <cell r="R19">
            <v>8.208</v>
          </cell>
          <cell r="S19">
            <v>8.208</v>
          </cell>
          <cell r="T19">
            <v>8.208</v>
          </cell>
          <cell r="U19" t="str">
            <v>肿瘤医院办公室郭海鹏主任
13902729306</v>
          </cell>
        </row>
        <row r="20">
          <cell r="N20" t="str">
            <v>依托汕头大学服务性劳动课程体系，定期在南澳县中小学开展一系列支教送教活动：
1.教学周，开展与南澳县生态环境密切相关的第二学堂课程，如国一流课程《走向海洋》每学年于南澳县学校开展的海洋生态宣教课程；
2.暑期实践周，以劳动课程为载体组建暑期支教团队，依托汕大教师及学子的专业知识，在南澳县帮扶学校开展科普进校园等暑期支教活动。</v>
          </cell>
          <cell r="O20" t="str">
            <v>总体目标：发挥专业优势，定点帮扶，输出一系列精品劳动课程，提升帮扶学校教育水平，共建劳动教育实践基地。每学年输出不少于5门劳动课程到南澳县开展实践，进行不少于50学时的课程支教送教活动。</v>
          </cell>
          <cell r="P20" t="str">
            <v>无</v>
          </cell>
          <cell r="Q20" t="str">
            <v>/</v>
          </cell>
          <cell r="R20" t="str">
            <v>/</v>
          </cell>
          <cell r="S20" t="str">
            <v>/</v>
          </cell>
          <cell r="T20" t="str">
            <v>/</v>
          </cell>
          <cell r="U20" t="str">
            <v>教务处周梓扬老师
13286422182</v>
          </cell>
        </row>
        <row r="21">
          <cell r="N21" t="str">
            <v>学校组织10名涵盖国民经济、产业发展规划、国土空间、交通、农业、文化旅游、企业管理等方面专业的老师（讲师以上）形成智囊团，常驻发改局提供以下内容：
1.收集、梳理国家、省级符合南澳经济社会发展的现行政策并进行汇总分析；
2.围绕南澳县国民经济、社会发展中的全局性、战略性、前瞻性、长期性以及热点、难点问题研究，为县委、县政府提供政策建议和咨询意见，参与或组织对各镇、管委拟定的发展思路进行研究和提出意见建议；
3.研究南澳县国民经济的发展动态，分析经济形势，对宏观经济政策的综合运用提出意见和建议；
4.研究南</v>
          </cell>
          <cell r="O21" t="str">
            <v>总体目标：根据南澳县的实际情况，在充分调研的基础上制定推进南澳县高质量发展的对策建议，完成《南澳县高质量发展产业研究报告》。
（1）2024年年度指标：实地调研南澳县的绿色产业链，结合地区实际情况搭建项目理论框架，从绿色金融的角度分析解决南澳县偿债还贷压力问题，充分论证多种绿色金融工具实施的可行性，积极推动南澳县绿色产业发展。
（2）2025年年度指标：实地调研南澳县国有经济、农村集体经济以及公私合营经济组成部分，列出重要资产清单，从招商引资、产业发展等角度探讨盘活南澳县存量资产、增加南澳县增量资产的具体</v>
          </cell>
          <cell r="P21" t="str">
            <v>1.交通费：1万元（油费，高速费，租车费等）
2.材料费：0.2万元（打印材料及制作宣传物料）
3.课酬费：0.3万元
4.课题研究专家费：0.5万元
5.调研费：1万元
合计：3万元</v>
          </cell>
          <cell r="Q21">
            <v>3</v>
          </cell>
          <cell r="R21">
            <v>0.2</v>
          </cell>
          <cell r="S21">
            <v>2.8</v>
          </cell>
          <cell r="T21" t="str">
            <v>/</v>
          </cell>
          <cell r="U21" t="str">
            <v>商学院朴小锐老师
15101658984
创业学院郑慕强院长
13433876007</v>
          </cell>
        </row>
        <row r="22">
          <cell r="N22" t="str">
            <v>学校选派相关专家团队，加强海水养殖种苗研究，培育适合南澳海洋养殖的良种，并做好推广应用。</v>
          </cell>
          <cell r="O22" t="str">
            <v>1. 开展华贵栉孔扇贝良种培育和推广；
2. 开展紫菜良种培育和推广；
3. 提供相关苗种养殖的技术服务。</v>
          </cell>
          <cell r="P22" t="str">
            <v>技术人员到南澳开展技术培训、技术服务和技术指导等工作的差旅费，3年合计50人次，每人次800元。</v>
          </cell>
          <cell r="Q22">
            <v>4</v>
          </cell>
          <cell r="R22">
            <v>0.5</v>
          </cell>
          <cell r="S22">
            <v>1.5</v>
          </cell>
          <cell r="T22">
            <v>2</v>
          </cell>
          <cell r="U22" t="str">
            <v>理学院王树启老师15815177025</v>
          </cell>
        </row>
        <row r="23">
          <cell r="N23" t="str">
            <v>指导、参与、配合南澳文创产品设计、开发、销售、推广工作。传承、保护和挖掘传统非遗项目，创新发展思路，打造非遗精品，通过线上线下展示的漫画、墙绘、动画、摄影、视频等形式多样、精彩纷呈的宣传方式，传播和推广南澳历史文化。
近期工作：从2023年10月开始，请校方派出艺术设计类教师，指导、参与、配合南澳文旅企业开展文创产品设计、开发、销售、推广工作，推动南澳文化创意产业工作高质量发展。</v>
          </cell>
          <cell r="O23" t="str">
            <v>项目内容：由设计学院教师进行课程教学联动，带领学生搭建南澳文创产品开发团队。落实举措：1，南澳地区文化调研阶段，对南澳区域生态资源、传统文化、非遗项目进行考察；2，文创产品设计与开发阶段，对南澳文化资源进行评估与创意转化，概念呈现与产品草图绘制；3，文创产品方案汇报阶段，与相关企业探讨方案、修改方案和最终确认方案；4，工厂打样和对接量产；5，推广阶段， 线上推广和宣传物料制作。</v>
          </cell>
          <cell r="P23" t="str">
            <v>交通费3000元，餐费3000元，材料费15000元，研发费18000元</v>
          </cell>
          <cell r="Q23">
            <v>3.9</v>
          </cell>
          <cell r="R23" t="str">
            <v>/</v>
          </cell>
          <cell r="S23">
            <v>3.9</v>
          </cell>
          <cell r="T23" t="str">
            <v>/</v>
          </cell>
          <cell r="U23" t="str">
            <v>长江艺术与设计学院詹丹萍老师  13718954819      刘洁菲老师  18007167308</v>
          </cell>
        </row>
        <row r="24">
          <cell r="N24" t="str">
            <v>1.学校指导梳理南澳生态学科建设脉络及方案。
2.请校方参与调研及材料梳理工作，共同打造南澳生态精品课程和生态案例课程。
3.挂牌汕头大学生态文明建设南澳分教点，形成生态学科共同办学机制，共同为南澳生态专业育才。
4.南澳“两山转化”创新实践路径常态化研究。
5.请校方共建生态产业化咨政平台。</v>
          </cell>
          <cell r="O24" t="str">
            <v>1、立项南澳生态文明相关科研项目2-3项；2、公建产学研生态文明实践基地2个</v>
          </cell>
          <cell r="P24" t="str">
            <v>2024年，科研项目2项，5万元/项，合计10万元；2025年，实践基地建设费用2个，5万元/个，合计10万元</v>
          </cell>
          <cell r="Q24">
            <v>20</v>
          </cell>
          <cell r="R24" t="str">
            <v>/</v>
          </cell>
          <cell r="S24">
            <v>10</v>
          </cell>
          <cell r="T24">
            <v>10</v>
          </cell>
          <cell r="U24" t="str">
            <v>科研处罗英光副处长
0754-86503448
李松副处长
0754-86502586</v>
          </cell>
        </row>
        <row r="25">
          <cell r="N25" t="str">
            <v>积极发挥科研院校科技工作者的智力优势组建科技支撑“百千万工程”智囊团，围绕科技发展规划、产业转型升级、企业技术创新等开展咨询研究和决策服务工作，促进科技创新与产业发展深度融合，为县域经济高质量发展提供智力支撑</v>
          </cell>
          <cell r="O25" t="str">
            <v>项目内容：以理学院、法学院、商学院相关学科、科研团队为基础建设校级科研平台：南澳生态研究中心。
落实举措：1．经费支持，支持南澳生态研究中心10万/每年建设经费；纳入2024年科研处经费预算项目。2．制度保障，优先支持南澳县相关各类项目申请。3．建立南澳县生态发展咨询专家库。</v>
          </cell>
          <cell r="P25" t="str">
            <v>2024年，南澳生态中心建设费用10万元；2025年，南澳生态中心建设费用10万元；</v>
          </cell>
          <cell r="Q25">
            <v>20</v>
          </cell>
          <cell r="R25" t="str">
            <v>/</v>
          </cell>
          <cell r="S25">
            <v>10</v>
          </cell>
          <cell r="T25">
            <v>10</v>
          </cell>
          <cell r="U25" t="str">
            <v>科研处李松副处长
13565912802</v>
          </cell>
        </row>
        <row r="26">
          <cell r="N26" t="str">
            <v>1.请校方选择南澳县内若干村，通过“一村一团队”的模式，组建若干团队开展乡村运营模式研究，量身定做独具特色的乡村运营管理模式。
2.围绕乡村运营，培养一批乡村运营职业管理人才。</v>
          </cell>
          <cell r="O26" t="str">
            <v>第一年：
1. 农业现代化水平提升：提高农业生产效益，农业现代化水平全面提升，农业产值增长。
2. 创新农村治理：推进农村治理体系建设，完善农村基层自治，创建一批示范乡村治理点。
3. 乡村旅游发展：发展乡村旅游业，实现旅游收入年增长。
4. 基础设施改善：加强基础设施建设，提升乡村交通、水电、网络等基础设施水平，全面实施乡村振兴规划。
第二年：
1. 产业融合发展：推动农村产业结构升级和融合发展，新兴产业收入增长。
2. 农民收入增长：提高农民收入水平，农民人均纯收入增长。
3. 生态环境改善：进行农村</v>
          </cell>
          <cell r="P26" t="str">
            <v>1.交通费：1万元（油费，高速费，租车费等）
2.培训费：0.5万元
3.材料费：0.4万元（打印材料及制作宣传物料）
4.课酬费：0.6万元
5.课题研究专家费：0.5万元
6.调研费：1万元
合计：4万元</v>
          </cell>
          <cell r="Q26">
            <v>4</v>
          </cell>
          <cell r="R26">
            <v>0.3</v>
          </cell>
          <cell r="S26">
            <v>2</v>
          </cell>
          <cell r="T26">
            <v>1.7</v>
          </cell>
          <cell r="U26" t="str">
            <v>商学院陈创斌老师13828174746</v>
          </cell>
        </row>
        <row r="27">
          <cell r="N27" t="str">
            <v>根据南澳县实际需求开展相关培训，项目内容包括：
1.县管重要岗位领导干部提升现代化建设能力专修班；
2.中青年干部提升现代化建设能力培训班；
3.村（社区）“两委”干部服务发展专题培训班；
4.文旅产业发展专题培训班；
5.乡村振兴专题培训班 ；
6.招商引资专题培训班；
7.高质量发展要素保障专题培训班；
8.农村风貌管控专题培训班；
9.行政职权下放专题培训班。
落实举措：
按南澳县的需求，每个班次邀请2名专家教授作专题课程辅导。校方每个专题征集3-5个专家授课课程提供给南澳县进行选择，采用培训专题课</v>
          </cell>
          <cell r="O27" t="str">
            <v>总体指标：
通过开展培训，以坚定理想信念宗旨为根本，以全面增强执政本领为重点，高质量教育培训干部，突出育德为先，注重能力培训，采用分类分级，力争全覆盖，进一步提升县管干部、中青年干部现代化管理能力，推进南澳人才技能的提升，助力南澳高质量发展，推动学校“双高”工作建设水平。
分年指标：（初定，具体按南澳确定时间为准）
2023年：
2023年11月-12对接南澳县相关职能部门，开展培训前期调研工作；根据培训需求，向各二级学院（部）进行培训课程征集。
对接县管重要岗位领导干部提升现代化建设能力专修班、中青年干</v>
          </cell>
          <cell r="P27" t="str">
            <v>《市直党政机关和事业单位培训费管理办法》（汕市财行〔2017〕228 号）
 汕头职业技术学院差旅管理办法（修订）
《关于印发《市直机关省内乘用非公共交通工具出差定额包干管理办法（试行）的通知》（汕市财行〔2018〕27号)</v>
          </cell>
          <cell r="Q27">
            <v>72</v>
          </cell>
          <cell r="R27">
            <v>7</v>
          </cell>
          <cell r="S27">
            <v>25</v>
          </cell>
          <cell r="T27">
            <v>40</v>
          </cell>
          <cell r="U27" t="str">
            <v>成教部
陈锦德（主任）
13829696561
周轶琳（科长）
13670489189</v>
          </cell>
        </row>
        <row r="28">
          <cell r="N28" t="str">
            <v>1.与南澳县各实习需求单位签订校外实践教学基地。
2.根据南澳县各单位实习岗位需求，将指标落实到各二级学院。
3.做好学生赴南澳实习宏观管理工作。    4、根据县教育局需求每年开展幼儿教师能力提升（普通话测试）</v>
          </cell>
          <cell r="O28" t="str">
            <v>1、每年根据南澳县的实际需求派实习人数。                                       2、每年建立校外实践教学基地2个  。                                                      3、每年根据南澳县实际情况开展 幼儿普通话水平测试。                  4、2023年开展45名幼儿教师普通话水平测试。                                   </v>
          </cell>
          <cell r="P28" t="str">
            <v>1.用于学生实习住宿补贴、工资补贴等
2.用于校外实践教学基地建设等</v>
          </cell>
          <cell r="Q28">
            <v>45</v>
          </cell>
          <cell r="R28">
            <v>5</v>
          </cell>
          <cell r="S28">
            <v>30</v>
          </cell>
          <cell r="T28">
            <v>10</v>
          </cell>
          <cell r="U28" t="str">
            <v>技能实训中心
钱光健（主任）13729201079 谢凌望13542838834</v>
          </cell>
        </row>
        <row r="29">
          <cell r="N29" t="str">
            <v>根据南澳县实际需求开展相关培训，项目内容包括：
1.粤菜师傅培训班；
2.电商营销人员培训班；
3.酒店民宿管理和产品营销培训班；
4.酒店服务礼仪技能培训班；
5.农渔业种养技术培训班；
6.创业青年培训班；
7.潮汕非遗工艺传承培训班等开展7个班次的职业技能专题培训。
落实举措：
按南澳县的需求，每个班次邀请2名专家教授作专题课程辅导。校方每个专题征集3-5个专家授课课程提供给南澳县进行选择，采用培训专题课程共享的方式，可更大提升学员授课培训量。</v>
          </cell>
          <cell r="O29" t="str">
            <v>总体指标：通过开展培训，以坚定理想信念宗旨为根本，以全面增强执政本领为重点，高质量教育培训干部，突出育德为先，注重能力培训，采用分类分级，力争全覆盖，进一步提升县管干部、中青年干部现代化管理能力，推进南澳人才技能的提升，助力南澳高质量发展，推动学校“双高”工作建设水平。
分年指标：（初定，具体按南澳县确认时间为准）
2023年：
2023年11月-12对接南澳县相关职能部门，开展培训前期调研工作；根据培训需求，向各二级学院（部）进行培训课程征集。
2023.12开展文旅产业发展专题培训班、乡村振兴专题培训</v>
          </cell>
          <cell r="P29" t="str">
            <v>各类培训项目</v>
          </cell>
          <cell r="Q29">
            <v>2.5</v>
          </cell>
          <cell r="R29">
            <v>0.5</v>
          </cell>
          <cell r="S29">
            <v>1</v>
          </cell>
          <cell r="T29">
            <v>1</v>
          </cell>
          <cell r="U29" t="str">
            <v>文化旅游学院
黄小铭（院长）13428348088      高樱彤                   13715874848
</v>
          </cell>
        </row>
        <row r="30">
          <cell r="N30" t="str">
            <v>根据南澳县实际需求，开展合作传承弘扬潮汕优秀传统文化、深化志愿服务活动、基础教育帮扶、选派优秀大学生到基层团组织挂（兼）职。</v>
          </cell>
          <cell r="O30" t="str">
            <v>依托青年志愿者协会和建设生态学院全科教育专业南澳籍学生假期返家乡开展相关工作。</v>
          </cell>
          <cell r="P30" t="str">
            <v>组织活动涉及的交通、差旅、物料等</v>
          </cell>
          <cell r="Q30">
            <v>8</v>
          </cell>
          <cell r="R30">
            <v>2</v>
          </cell>
          <cell r="S30">
            <v>3</v>
          </cell>
          <cell r="T30">
            <v>3</v>
          </cell>
          <cell r="U30" t="str">
            <v>团委
邱哲（书记）
13923999849</v>
          </cell>
        </row>
        <row r="31">
          <cell r="N31" t="str">
            <v>提升乡村文旅艺术环境品质，打造更多旅游打卡新场景。</v>
          </cell>
          <cell r="O31" t="str">
            <v>1、由特聘教授李小澄牵头举办“2023潮汕水彩年展”于2023年11月24日上午10:30分在南澳县文化馆开幕式，11月24日至27日在南澳岛举行写生、采风等研学活动。
2、根据当地旅游文化特色，举办师生写生、采风、画展等活动。         3、协助青澳湾区打造文创旅游基地。           4、非遗文化展演巡游活动。</v>
          </cell>
          <cell r="P31" t="str">
            <v>组织活动涉及的交通、差旅、物料等</v>
          </cell>
          <cell r="Q31">
            <v>10.5</v>
          </cell>
          <cell r="R31">
            <v>0.5</v>
          </cell>
          <cell r="S31">
            <v>5</v>
          </cell>
          <cell r="T31">
            <v>5</v>
          </cell>
          <cell r="U31" t="str">
            <v>艺术设计学院
周小酉（院长）
18929622708
严楠13138440906</v>
          </cell>
        </row>
        <row r="32">
          <cell r="N32" t="str">
            <v>提升乡村文旅艺术环境品质，打造更多旅游展演活动。</v>
          </cell>
          <cell r="O32" t="str">
            <v>1、以当地民歌、渔歌节为主题举办沙滩音乐节
2、举办艺术话党史系列美育讲堂或红色文化课堂
3、“美育润心，童心向阳 ”文艺振兴乡村小学系列活动
4、组织游泳社会指导员师生到本地中小学进行“防溺水安全教育”系列讲座与培训。</v>
          </cell>
          <cell r="P32" t="str">
            <v>组织活动涉及的交通、差旅、物料等</v>
          </cell>
          <cell r="Q32">
            <v>10.5</v>
          </cell>
          <cell r="R32">
            <v>0.5</v>
          </cell>
          <cell r="S32">
            <v>5</v>
          </cell>
          <cell r="T32">
            <v>5</v>
          </cell>
          <cell r="U32" t="str">
            <v>艺术设计学院
周小酉（院长）
18929622708
严楠13138440906</v>
          </cell>
        </row>
        <row r="33">
          <cell r="N33" t="str">
            <v>项目内容：智囊团服务乡村振兴。
落实举措：
1.组建智囊团。结合学校实际，遴选经济学、文化旅游、企业管理和农业方面博士、讲师，组建精准智囊团。
2.利用学校现有科研平台实现精准对接。华侨经济文化研究所和高等教育研究所对接经济方面研究相关研究，汕头市人文社科重点研究基地对接人文社会科学方面研究。
3.纵向科研项目立项和推广。提前做好顶层设计，拟在2024年校级科研项目中开展南澳县经济相关方面研究。并建议市教育局和社科联将南澳经济等相关研究列入2024年立项指南。
同时，结合学校已立项的省级科研课题，如202</v>
          </cell>
          <cell r="O33" t="str">
            <v>2023年11月-12月 组建对接智囊团。“借智引才”，对接学校打造技术技能创新服务平台的相关工作，组建校内外专家牵头的协同创新团队、科技创新团队服务南澳具工作。
2024年1月-3月 派驻南澳县发改局和县委党校开展对接。安排教师轮岗参与南澳县发改局和县委党校研讨会，智囊团成员教师每周至少2人/次参与，每月至少1次集体研讨会，为南澳县发改局和县委党校提供政策建议和咨询意见。
2024年4月-12月 开展纵向和横向科研项目研究。起草南澳县经济社会发展现状报告1篇，申请相关课题1-2项，发表相关论文1-2篇。</v>
          </cell>
          <cell r="P33" t="str">
            <v>直接经费和间接经费，参照学院科研经费管理办法</v>
          </cell>
          <cell r="Q33">
            <v>36</v>
          </cell>
          <cell r="R33">
            <v>1</v>
          </cell>
          <cell r="S33">
            <v>10</v>
          </cell>
          <cell r="T33">
            <v>25</v>
          </cell>
          <cell r="U33" t="str">
            <v>科研处
郭鹏飞（处长）13591990898
宗涛
15874112339</v>
          </cell>
        </row>
        <row r="34">
          <cell r="N34" t="str">
            <v>1.每学期有计划的安排相关专业的学生到南澳县各学校进行实习，开展与教育教学有关的实践活动。
2.每年暑期安排“三下乡”团队3支到各学校开展活动</v>
          </cell>
          <cell r="O34" t="str">
            <v>1.每年派遣南澳籍小学教育专业学生在教育实习期间回南澳各学校支教；
2.每年寒暑假期间组建3支“三下乡”团队到南澳各学校开展活动</v>
          </cell>
          <cell r="P34" t="str">
            <v>组织活动涉及的交通、差旅、学生生活补助等</v>
          </cell>
          <cell r="Q34">
            <v>20</v>
          </cell>
          <cell r="R34">
            <v>0</v>
          </cell>
          <cell r="S34">
            <v>10</v>
          </cell>
          <cell r="T34">
            <v>10</v>
          </cell>
          <cell r="U34" t="str">
            <v>1.教务处
张海涛(处长)
13591993777
陈奕（科长）13556314675
2.团委
邱哲（书记）
13923999849</v>
          </cell>
        </row>
        <row r="35">
          <cell r="N35" t="str">
            <v>1.开展专题培训
2.进行专场答疑</v>
          </cell>
          <cell r="O35" t="str">
            <v>2023年11月-2023.12，项目前期规划和准备，明确目标、建立团队、制定计划等。
2024.1-2027年12月，提供行政诉讼法律咨询服务，包括但不限于解答法律问题、提供诉讼策略建议等；同时，进行定期的培训和讲座；
在提供服务过程中，深入研究和分析相关行政诉讼案件，对案件进行跟踪和分析，及时发现和解决潜在法律问题，提出专业法律意见和建议。</v>
          </cell>
          <cell r="P35" t="str">
            <v>组织活动涉及的交通、差旅、物料等</v>
          </cell>
          <cell r="Q35">
            <v>5</v>
          </cell>
          <cell r="R35">
            <v>1</v>
          </cell>
          <cell r="S35">
            <v>2</v>
          </cell>
          <cell r="T35">
            <v>2</v>
          </cell>
          <cell r="U35" t="str">
            <v>马克思主义学院
林文雄（院长）
13612366848
陈映虹
13502962008</v>
          </cell>
        </row>
        <row r="36">
          <cell r="N36" t="str">
            <v>按照南澳对电子商务类人才培养需求开展相关培训，与南澳电子商务服务中心共同建设校外大学生实践基地</v>
          </cell>
          <cell r="O36" t="str">
            <v>1、2023年11月-2023.12，邀请广东耕耘生态农业科技有限公司到学校开展宣讲活动，推荐毕业生岗位实习。2、2024.1-2027年12月，定期或不定期开展电子商务、物流管理、市场营销、国际贸易等相关专业社会培训服务，内容包含但不仅限于农村电子商务培训。3、2024.1-2027年12月，定期开展现场教学和多种形式的劳动教育。</v>
          </cell>
          <cell r="P36" t="str">
            <v>组织活动涉及的交通、差旅、物料等</v>
          </cell>
          <cell r="Q36">
            <v>19.5</v>
          </cell>
          <cell r="R36">
            <v>0.5</v>
          </cell>
          <cell r="S36">
            <v>9.5</v>
          </cell>
          <cell r="T36">
            <v>9.5</v>
          </cell>
          <cell r="U36" t="str">
            <v>财经商贸学院
刘汉清（院长）
13556470866
曹丽娟（副院长）13923666931
吴昕琪15626262031</v>
          </cell>
        </row>
        <row r="37">
          <cell r="N37" t="str">
            <v>针对南澳海藻或微藻生产与加工企业存在的产业技术问题，选取2-3个可以在短期内解决的技术难题，通过项目立项设置研究课题，并最终形成解决方案，交付企业或合作单位投入应用。并由此建立起较为长效的合作机制，持续协助行业或企业解决技术难题，促进地方经济发展。</v>
          </cell>
          <cell r="O37" t="str">
            <v>1.了解需求，通过电话沟通获取需求；
2.总体任务目标：调查南澳县41个行政村海藻养殖现状，包括养殖种类、养殖面积、年产量和营收情况，了解产业的发展现状、面临的问题和挑战，撰写调查报告并提取后续发展的新举措，促进南澳县海藻产业高质量和可持续发展；
3.2023.12-2024.12：通过调研和实地走访调查，了解南澳县41个行政村海藻养殖的现状，收集数据，分类整理；
4.2025.01-2025.08：对上述调研数据进行整理分析，对有问题的数据进行进一步地核查；
5.2025.09-2025.12：撰写调研</v>
          </cell>
          <cell r="P37" t="str">
            <v>直接经费和间接经费，参照校级科研经费管理办法，调查过程中产生的交通费用，住宿费用，撰写报告或者以该项目发表论文所需要的版面费用等。</v>
          </cell>
          <cell r="Q37">
            <v>23</v>
          </cell>
          <cell r="R37">
            <v>1</v>
          </cell>
          <cell r="S37">
            <v>11</v>
          </cell>
          <cell r="T37">
            <v>11</v>
          </cell>
          <cell r="U37" t="str">
            <v>建设生态学院
张文腾（院长）
13902737266
张彩云（科长）13929693963</v>
          </cell>
        </row>
        <row r="38">
          <cell r="N38" t="str">
            <v>1.艺术设计学院张树忠等老师参与后宅镇公共墙面绘画设计与施工实施（地点：贝沙湾、环城东路、沈公坑、广新路）。
2.文化旅游学院文创产品服务团队指导、参与、配合文创产品设计、开发。已经南澳文旅初步对接，待对方提出具体需求后，组成专业技术服务队开展服务工作</v>
          </cell>
          <cell r="O38" t="str">
            <v>总体目标;指导、参与、配合南澳文创产品设计、开发、销售、推广工作。通过墙绘、摄影等形式多样、精彩纷呈的宣传方式，传播和推广南澳历史文化。
年度目标：
2023年，组建团队，对接村镇，提出服务方案。
2024年-2027年，艺术设计学院专家团队参与墙绘等工作；文创产品服务团队按照服务方案，指导、参与、配合文创产品设计、开发、销售。</v>
          </cell>
          <cell r="P38" t="str">
            <v>调研和差旅费用</v>
          </cell>
          <cell r="Q38">
            <v>2.5</v>
          </cell>
          <cell r="R38">
            <v>0.5</v>
          </cell>
          <cell r="S38" t="str">
            <v>1</v>
          </cell>
          <cell r="T38" t="str">
            <v>1</v>
          </cell>
          <cell r="U38" t="str">
            <v>人事处
潘丽辉（处长）
15766603055
蔡楠（副处长）13692031882</v>
          </cell>
        </row>
        <row r="39">
          <cell r="N39" t="str">
            <v>1.文旅产业发展专题培训班；2.乡村振兴专题培训班专题培训班。3.酒店民宿管理和产品营销培训班；4.酒店服务礼仪技能培训班；</v>
          </cell>
          <cell r="O39" t="str">
            <v>1.2023年11月-2024.11 文旅产业发展专题培训班；2.2024.12-2025.12 乡村振兴专题培训班专题培训班。3.2023.12-2026.12 酒店民宿管理和产品营销培训班；4.2024.05-2027年12月酒店服务礼仪技能培训班；</v>
          </cell>
          <cell r="P39" t="str">
            <v>培训班费用等</v>
          </cell>
          <cell r="Q39">
            <v>10.5</v>
          </cell>
          <cell r="R39">
            <v>0.5</v>
          </cell>
          <cell r="S39" t="str">
            <v>5</v>
          </cell>
          <cell r="T39" t="str">
            <v>5</v>
          </cell>
          <cell r="U39" t="str">
            <v>文化旅游学院
黄小铭（院长）13428348088    高樱彤                   13715874848
</v>
          </cell>
        </row>
        <row r="40">
          <cell r="N40" t="str">
            <v>1.从2024年1月开始，派出旅游管理、潮汕文化历史类专业老师或学生4名，帮助提升完善南澳岛景区导游词、讲解词质量水平，更新南澳旅游讲解词和景区景点简介内容，最后汇编成册，形成合作共建工作成果。                               
2.在2023年10月，派出教师为南澳各旅游景区提供一场导游讲解培训，以后每年至少为南澳县举办一场导游讲解员培训。培训采用理论教学与现场教学相结合的形式，在课程设置、教材、师资等方面给予帮助和支持。                           </v>
          </cell>
          <cell r="O40" t="str">
            <v>1.2024.01-2024.12，派出旅游管理、潮汕文化历史类专业老师或学生4名，帮助提升完善南澳岛景区导游词、讲解词质量水平，更新南澳旅游讲解词和景区景点简介内容，最后汇编成册，形成合作共建工作成果。                               
2.2023.12-2025.12，派出教师为南澳各旅游景区提供一场导游讲解培训，以后每年至少为南澳县举办一场导游讲解员培训。培训采用理论教学与现场教学相结合的形式，在课程设置、教材、师资等方面给予帮助和支持。                </v>
          </cell>
          <cell r="P40" t="str">
            <v>培训班费用等</v>
          </cell>
          <cell r="Q40">
            <v>10.5</v>
          </cell>
          <cell r="R40">
            <v>0.5</v>
          </cell>
          <cell r="S40" t="str">
            <v>5</v>
          </cell>
          <cell r="T40" t="str">
            <v>5</v>
          </cell>
          <cell r="U40" t="str">
            <v>文化旅游学院
黄小铭（院长）13428348088
高樱彤                   13715874848
</v>
          </cell>
        </row>
        <row r="41">
          <cell r="N41" t="str">
            <v>1.讲好南澳故事，培养一支综合素质高、知识储备足的双语讲解员队伍，全面提升各景区讲解词质量水平。2.协助提供教师队伍培训课程及教研队伍建设。3. 参与各类文明实践活动和普法宣传。</v>
          </cell>
          <cell r="O41" t="str">
            <v>1.2023年11-12月，联系青澳管委后兰村,了解其文旅发展现状和需求，进行接洽，进一步探讨具化合作项目和合作内容，组建服务团队。                                                2.2024年1-12月，收集相关文旅讲解资料，组建团队进行翻译并提供讲解员双语培训，提供讲解员服务。                    3.2024年1月-2026年12月，持续对接青澳管委后兰村的中小学教师需求，提供必要的数字化教学培训及教研科研项目指导。         </v>
          </cell>
          <cell r="P41" t="str">
            <v>开展调查、差旅等费用。依据《市直党政机关和事业单位培训费管理办法》（汕市财行〔2017〕228 号）《汕头职业技术学院差旅管理办法（修订）》等制度文件。</v>
          </cell>
          <cell r="Q41">
            <v>2.5</v>
          </cell>
          <cell r="R41">
            <v>0.5</v>
          </cell>
          <cell r="S41" t="str">
            <v>1</v>
          </cell>
          <cell r="T41" t="str">
            <v>1</v>
          </cell>
          <cell r="U41" t="str">
            <v>应用外语学院
蔡铄（党总支书记）13670433833</v>
          </cell>
        </row>
        <row r="42">
          <cell r="N42" t="str">
            <v>1.根据南澳县需求，选派2名老师挂任南澳县青年发展现代农业促进会顾问；
2. 提供创新创业指导、直播助农等方面培训讲座；
3. 开展直播助农活动。</v>
          </cell>
          <cell r="O42" t="str">
            <v>1.2023年11月-2023.12 开展直播带货助农销售活动；
2.2024.01-2024.12 按既定计划，结合帮扶单位组织情况，开展1期以上创业意识培训，1期创业计划培训，1期农村青年直播能力提升培训；
3.2025.01-2025.12 按既定计划，开展1期以上创业意识培训，1期创业计划培训，1期农村青年直播能力提升培训，同时做好青农会会员单位指导工作；
4.2026.01-2026.12，做好青农会会员单位指导工作及当地电商直播青年指导工作；
5.2027.01-2027年12月，做好青农会会</v>
          </cell>
          <cell r="P42" t="str">
            <v>培训班课酬。开展调查、差旅等费用。依据《市直党政机关和事业单位培训费管理办法》（汕市财行〔2017〕228 号）《汕头职业技术学院差旅管理办法（修订）》等制度文件。</v>
          </cell>
          <cell r="Q42">
            <v>3.5</v>
          </cell>
          <cell r="R42">
            <v>0.5</v>
          </cell>
          <cell r="S42">
            <v>1.5</v>
          </cell>
          <cell r="T42">
            <v>1.5</v>
          </cell>
          <cell r="U42" t="str">
            <v>学生处（学生就业指导中心）陈利群 13923988122</v>
          </cell>
        </row>
        <row r="43">
          <cell r="N43" t="str">
            <v>项目内容：面向南澳，开展驻镇帮镇扶村工作。
落实举措：
1.组建智囊团。结合学校实际，遴选经济学、文化旅游、企业管理和农业方面博士、讲师，组建精准智囊团。
2.利用学校现有科研平台实现精准对接。华侨经济文化研究所和高等教育研究所对接经济方面研究相关研究，汕头市人文社科重点研究基地对接人文社会科学方面研究。
3.纵向科研项目立项和推广。提前做好顶层设计，拟在2024年校级科研项目中开展南澳县经济相关方面研究。并建议市教育局和社科联将南澳经济等相关研究列入2024年立项指南。
同时，结合学校已立项的省级科研课</v>
          </cell>
          <cell r="O43" t="str">
            <v>2023年11月-12月 组建对接智囊团。“借智引才”，对接学校打造技术技能创新服务平台的相关工作，组建校内外专家牵头的协同创新团队、科技创新团队服务南澳具工作。
2024年1月-3月 派驻南澳县发改局和县委党校开展对接。安排教师轮岗参与南澳县发改局和县委党校研讨会，智囊团成员教师每周至少2人/次参与，每月至少1次集体研讨会，为南澳县发改局和县委党校提供政策建议和咨询意见。
2024年4月-12月 开展纵向和横向科研项目研究。起草南澳县经济社会发展现状报告1篇，申请相关课题1-2项，发表相关论文1-2篇。</v>
          </cell>
          <cell r="P43" t="str">
            <v>直接经费和间接经费，参照学院科研经费管理办法</v>
          </cell>
          <cell r="Q43">
            <v>3</v>
          </cell>
          <cell r="R43">
            <v>1</v>
          </cell>
          <cell r="S43">
            <v>1</v>
          </cell>
          <cell r="T43">
            <v>1</v>
          </cell>
          <cell r="U43" t="str">
            <v>科研处
郭鹏飞（处长）13591990898
宗涛
15874112339</v>
          </cell>
        </row>
        <row r="44">
          <cell r="N44" t="str">
            <v>1.召开校企洽谈会，提升辖区商企的服务和管理水平的同时，解决校方学生就业问题；
2.倡导大学生下乡入户，开展旅游市场环境调查
3.探索建立学生群体对接优惠机制</v>
          </cell>
          <cell r="O44" t="str">
            <v>1.2023年11月-2025年11月 开展对接和企业需求清单；    2.2024.05-2026.5  分批派学生到南澳开展实习；      3.2024.01-2025.12 师生共同到企业开展调查和服务；</v>
          </cell>
          <cell r="P44" t="str">
            <v>开展社会调查、差旅等</v>
          </cell>
          <cell r="Q44">
            <v>30.5</v>
          </cell>
          <cell r="R44">
            <v>0.5</v>
          </cell>
          <cell r="S44" t="str">
            <v>10</v>
          </cell>
          <cell r="T44" t="str">
            <v>20</v>
          </cell>
          <cell r="U44" t="str">
            <v>文化旅游学院
黄小铭（院长）13428348088
高樱彤                   13715874848
</v>
          </cell>
        </row>
        <row r="45">
          <cell r="N45" t="str">
            <v>1.召开座谈会，让专业师资团队为青澳旅游发展把脉定向；
2.由校方旅游学院协助制作拍摄青澳旅游宣传片、特色乡村推介视频；
3.把商企社交网络平台交由托管或创建新的社交账号，把握潮流与文化动脉，创造青澳新形象；
4.设计“青澳logo”或“青澳吉祥物”，整合现有“一村一品”的同时，谋划更多“青澳”农产品和文创产品；
5.借学校工业设计能力，丰富充实“广东第一缕阳光”“一脚踏两海”“山岗巷口洋商品集聚区”方案设计，利用宣传优势推动创意落地；
6.加强青澳大厨与高校烹饪大师联动交流，提升商企烹饪技能水平。同时，</v>
          </cell>
          <cell r="O45" t="str">
            <v>1.2023年11月-2024.03召开座谈会，让专业师资团队为青澳旅游发展把脉定向；
2.2024.04-2025.04 由校方旅游学院协助制作拍摄青澳旅游宣传片、特色乡村推介视频；
3.2024.11-2026.12 把商企社交网络平台交由托管或创建新的社交账号，把握潮流与文化动脉，创造青澳新形象；
4.2024.05-2026.12 设计“青澳logo”或“青澳吉祥物”，整合现有“一村一品”的同时，谋划更多“青澳”农产品和文创产品；
5.2025.10-2027.10借学校工业设计能力，丰富充实“广</v>
          </cell>
          <cell r="P45" t="str">
            <v>拍摄视频、制作青澳LOGO等</v>
          </cell>
          <cell r="Q45">
            <v>3.5</v>
          </cell>
          <cell r="R45">
            <v>0.5</v>
          </cell>
          <cell r="S45">
            <v>1</v>
          </cell>
          <cell r="T45">
            <v>2</v>
          </cell>
          <cell r="U45" t="str">
            <v>文化旅游学院
黄小铭（院长）13428348088
高樱彤                   13715874848
</v>
          </cell>
        </row>
        <row r="46">
          <cell r="N46" t="str">
            <v>1.关于青澳旅游项目开展课题研究
2.有条件设立旅游分校或旅游课堂，为摩托艇主、救护队员、村民、企业商家等开展专业技能培训
3.引入高校旅游管理的相关课程/PPT</v>
          </cell>
          <cell r="O46" t="str">
            <v>1.2023年11月-2026.11 组织青澳旅游项目开展课题研究
2.2023年11月=2026.11 有条件设立旅游分校或旅游课堂，为村民、企业商家等开展专业技能培训
3.2024.05-2026.05 引入高校旅游管理的相关课程/PPT。</v>
          </cell>
          <cell r="P46" t="str">
            <v>开展课题研究，项目参照校级项目课题费用支出</v>
          </cell>
          <cell r="Q46">
            <v>2.5</v>
          </cell>
          <cell r="R46">
            <v>0.5</v>
          </cell>
          <cell r="S46">
            <v>1</v>
          </cell>
          <cell r="T46">
            <v>1</v>
          </cell>
          <cell r="U46" t="str">
            <v>文化旅游学院
黄小铭（院长）13428348088
高樱彤                   13715874848
</v>
          </cell>
        </row>
        <row r="47">
          <cell r="N47" t="str">
            <v>1.由校方为我们招商引资牵线搭桥，推动新的优质旅游项目落地青澳；
2.文化娱乐艺术潮玩商业方面的入住引进；
3.由校方同民宿协会、辖区商企等联合举办青澳湾文旅活动，形成年度节目活动，推动区域游客流量增长。</v>
          </cell>
          <cell r="O47" t="str">
            <v>1.2023年11月-2025年11月 由校方为我们招商引资牵线搭桥，推动新的优质旅游项目落地青澳；                             2.2023年11月-2026.11 文化娱乐艺术潮玩商业方面的入住引进；
3.2024.01-2027年11月 由校方同民宿协会、辖区商企等联合举办青澳湾文旅活动，形成年度节目活动，推动区域游客流量增长。</v>
          </cell>
          <cell r="P47" t="str">
            <v>为青奥管委后兰村提供酒店业务方面的培训</v>
          </cell>
          <cell r="Q47">
            <v>2.5</v>
          </cell>
          <cell r="R47">
            <v>0.5</v>
          </cell>
          <cell r="S47">
            <v>1</v>
          </cell>
          <cell r="T47">
            <v>1</v>
          </cell>
          <cell r="U47" t="str">
            <v>文化旅游学院
黄小铭（院长）13428348088
高樱彤                   13715874848
</v>
          </cell>
        </row>
        <row r="48">
          <cell r="N48" t="str">
            <v>1.民宿运营服务团（文化旅游学院），服务深澳镇走马埔村。
2.龙须菜养殖服务团（建设生态学院），服务深澳镇海滨村。
3.电子商务服务团（财经商贸学院），服务后宅镇山顶渔村。</v>
          </cell>
          <cell r="O48" t="str">
            <v>总体目标：专家团队开展乡村运营模式研究，量身定做独具特色的乡村运营管理模式。围绕乡村运营，培养一批乡村运营职业管理人才。
年度目标：
1.2023年，专家团队对服务乡村进行走访调研，形成调研报告。
2.2024年，专家团队对服务乡村进行培训和辅导，形成乡村运营模式，提升村民运营技能。
3.2025年-2027年，专家团队持续跟进辅导。
</v>
          </cell>
          <cell r="P48" t="str">
            <v>开展调查、差旅等费用</v>
          </cell>
          <cell r="Q48">
            <v>2.5</v>
          </cell>
          <cell r="R48">
            <v>0.5</v>
          </cell>
          <cell r="S48">
            <v>1</v>
          </cell>
          <cell r="T48">
            <v>1</v>
          </cell>
          <cell r="U48" t="str">
            <v>人事处
潘丽辉（处长）
15766603055
蔡楠（副处长）13692031882</v>
          </cell>
        </row>
        <row r="49">
          <cell r="N49" t="str">
            <v>图书馆共享47万册电子资源，网络与信息中心负责对外提供数字资源访问功能及用户使用操作培训，实现我校数字资源对外服务共享。在南澳文化馆进行乒乓球文化推广。</v>
          </cell>
          <cell r="O49" t="str">
            <v>总体目标：通过提供数字资源共享，拓展南澳县文化资源获取的途径，弘扬中华优秀传统文化，为公共文化服务体系建设注入新动能，为满足市民阅读需求贡献力量，助力我市乡村振兴工作。
年度目标：
1.推广电子图书，包含世界科学经典文库、世界名著经典文库等主题文库。
2.举办乒乓球文化推广活动，丰富实践育人载体。</v>
          </cell>
          <cell r="P49" t="str">
            <v>开展活动配套及差旅等费用
</v>
          </cell>
          <cell r="Q49">
            <v>3</v>
          </cell>
          <cell r="R49">
            <v>1</v>
          </cell>
          <cell r="S49">
            <v>1</v>
          </cell>
          <cell r="T49">
            <v>1</v>
          </cell>
          <cell r="U49" t="str">
            <v>图书馆姚树民（馆长）13502981640 网络与信息中心张子胜（主任）13536948066</v>
          </cell>
        </row>
        <row r="50">
          <cell r="N50" t="str">
            <v>结合乐昌市产业实际和企业创新需求，搭建科技创新服务载体。</v>
          </cell>
          <cell r="O50" t="str">
            <v>围绕科技服务、成果转化、决策咨询、产业发展等内容，建立产品检测和认证渠、常态化开展院（所）企对接服务、道、引进高层次创新人才、提升企业的创新能力，已推动广东省科学院等高校、科研院所优质科创资源向乐昌产业园集聚转移，科研人才到企业开展服务，推动区域协同创新发展。</v>
          </cell>
          <cell r="P50" t="str">
            <v>完成初步方案，正在进行项建及可研编制。</v>
          </cell>
        </row>
        <row r="50">
          <cell r="U50" t="str">
            <v>赵明 
广东省科学院驻乐昌市服务队队长
18022391569 </v>
          </cell>
        </row>
        <row r="51">
          <cell r="N51" t="str">
            <v>在团乐昌市委、乐昌市教师发展中心、乐昌市中等职业技术学校等单位挂牌设立乐昌市 “双百行动”实践基地</v>
          </cell>
          <cell r="O51" t="str">
            <v>1.结对共建乐昌市中等职业技术学校，在中高职三二分段人才培养、师资培训、职业技能培训、实训基地建设、课题联合申报等方面深化合作；开展专业化教育管理干部和教师互派锻炼、跟岗实践；推动乐昌中职学校定向招生、培养使用，提升学校办学质量、学生实践能力。 
2.加强团组织结对共建，深入开展大学生“三下乡”活动；组织青年大学生“百千万工程”突击队赴乐昌相关镇村新时代文明实践站，开展调查研究、慰问演出、文艺支教、科技下乡等工作；
3.在乐昌市教师发展中心建设大学生校外实践教学基地，定期组织广东舞蹈戏剧职业学院艺术、体育</v>
          </cell>
          <cell r="P51" t="str">
            <v>完成初步方案，正在进行项建及可研编制。</v>
          </cell>
        </row>
        <row r="51">
          <cell r="U51" t="str">
            <v>赵明 
广东省科学院驻乐昌市服务队队长
18022391569 </v>
          </cell>
        </row>
        <row r="52">
          <cell r="N52" t="str">
            <v>在乐昌市教师发展中心共建“双百行动”培训学院</v>
          </cell>
          <cell r="O52" t="str">
            <v>对乐昌市教师、镇村干部、返乡创业人员、企业商户、农民等举办人才培训班，引进培育骨干教师、产业经济师、工程师、乡村工匠、职业经理人、电商等专业人才。 </v>
          </cell>
          <cell r="P52" t="str">
            <v>完成初步方案，正在进行项建及可研编制。</v>
          </cell>
        </row>
        <row r="52">
          <cell r="U52" t="str">
            <v>赵明 
广东省科学院驻乐昌市服务队队长
18022391569 </v>
          </cell>
        </row>
        <row r="53">
          <cell r="N53" t="str">
            <v>建设农村科技特派员团工作站</v>
          </cell>
          <cell r="O53" t="str">
            <v>结合坪石镇农业产业发展科技需求，组织科技特派员团队精准对接，统筹科技特派员团队资源，加强日常管理，做好培训、组织协调等服务保障工作，打造科技特派员在基层服务的加油站、服务站。 组织相关专业教师团队参与相关乡镇文旅资源的开发，赋能美丽生态乡村建设</v>
          </cell>
          <cell r="P53" t="str">
            <v>完成初步方案，正在进行项建及可研编制。</v>
          </cell>
        </row>
        <row r="53">
          <cell r="U53" t="str">
            <v>赵明 
广东省科学院驻乐昌市服务队队长
18022391569 </v>
          </cell>
        </row>
        <row r="54">
          <cell r="N54" t="str">
            <v>建设农村科技特派员团工作站</v>
          </cell>
          <cell r="O54" t="str">
            <v>结合北乡镇农业产业发展科技需求，组织科技特派员团队精准对接，统筹科技特派员团队资源，加强日常管理，做好培训、组织协调等服务保障工作，打造科技特派员在基层服务的加油站、服务站。 组织相关专业教师团队参与相关乡镇文旅资源的开发，赋能美丽生态乡村建设</v>
          </cell>
          <cell r="P54" t="str">
            <v>完成初步方案，正在进行项建及可研编制。</v>
          </cell>
        </row>
        <row r="54">
          <cell r="U54" t="str">
            <v>赵明 
广东省科学院驻乐昌市服务队队长
18022391569 </v>
          </cell>
        </row>
        <row r="55">
          <cell r="N55" t="str">
            <v>共建乡村振兴高端智库,建立长期合作关系，为乐昌市提供决策咨询服务。</v>
          </cell>
          <cell r="O55" t="str">
            <v>针对乐昌在招商引资工作一直下大力气开展，但是对存量的“2+1+1”产业体系缺乏深入研究，对产业链条上游、下游应该是哪些企业缺乏了解，需要信息指导以提升招商精准度。</v>
          </cell>
          <cell r="P55" t="str">
            <v>完成初步方案，正在进行项建及可研编制。</v>
          </cell>
        </row>
        <row r="55">
          <cell r="U55" t="str">
            <v>赵明 
广东省科学院驻乐昌市服务队队长
18022391569 </v>
          </cell>
        </row>
        <row r="56">
          <cell r="N56" t="str">
            <v>共建乡村振兴高端智库,建立长期合作关系，为乐昌市提供决策咨询服务。</v>
          </cell>
          <cell r="O56" t="str">
            <v>针对东莞与韶关对口帮扶多年，乐昌在此契机下实现了工业的大发展，但疫情后各地招商引资压力巨大，包括珠三角在内引进、留住企业的优惠政策更有力，新形势下如何深化产业共建需要新的举措、新的政策</v>
          </cell>
          <cell r="P56" t="str">
            <v>完成初步方案，正在进行项建及可研编制。</v>
          </cell>
        </row>
        <row r="56">
          <cell r="U56" t="str">
            <v>赵明 
广东省科学院驻乐昌市服务队队长
18022391569 </v>
          </cell>
        </row>
        <row r="57">
          <cell r="N57" t="str">
            <v>搭建产销对接平台，积极参与集体经济运营</v>
          </cell>
          <cell r="O57" t="str">
            <v>协助乐昌发展农文旅产业、发展壮大新型集体经济，推进乐昌名特优新农产品与珠三角消费市场对接，带动乐昌农产品全域全品类全产业链发展，促进农业增效、农民增收，推动乐昌现代农业产业高质量发展。加强电商专业人才培训，为电商、跨境电商、直播、短视频制作和信息技术方面的人才提供培训服务。</v>
          </cell>
          <cell r="P57" t="str">
            <v>完成初步方案，正在进行项建及可研编制。</v>
          </cell>
        </row>
        <row r="57">
          <cell r="U57" t="str">
            <v>赵明 
广东省科学院驻乐昌市服务队队长
18022391569 </v>
          </cell>
        </row>
        <row r="58">
          <cell r="N58" t="str">
            <v>项目内容：提供产业现状调研咨询服务和产业集群科技创新能力提升行动研究方案。落实举措：1、组建技术咨询团队。2、举办专业技术讲座。3、开设专业技术培训班。4、搭建产学研合作平台。5、建立联合实验室。</v>
          </cell>
          <cell r="O58" t="str">
            <v>南雄市涂料产业技术水平明显提升，相关企业技术骨干能力得到加强。2023年，联合实验室完成基本装备。2024年完成南雄市涂料产业技术水平的调研工作，联合实验室建成并投入使用。2025年开展人员培训两场，为企业开发两个新产品。</v>
          </cell>
          <cell r="P58" t="str">
            <v>1、100万元用于联合实验室建设。2、50万元用于项目开发。10万元用于技术人员培训。</v>
          </cell>
          <cell r="Q58">
            <v>175</v>
          </cell>
          <cell r="R58">
            <v>35</v>
          </cell>
          <cell r="S58">
            <v>75</v>
          </cell>
          <cell r="T58">
            <v>65</v>
          </cell>
          <cell r="U58" t="str">
            <v>韶关学院化学与土木工程学院（张圣领18927821461）</v>
          </cell>
        </row>
        <row r="59">
          <cell r="N59" t="str">
            <v>项目内容：提供农业服务组织现状调研咨询服务和现有资源整合规划、提升生产能力行动研究方案，提供农业生产咨询与指导培训服务。落实举措：1、组建农业规划与生产咨询团队；2、举办农业专业技术讲座。</v>
          </cell>
          <cell r="O59" t="str">
            <v>总体目标：提供农业生产咨询与指导培训服务年均10余次。
年度指标：每年赴南雄市水口镇、邓坊镇等地开展果树绿色栽培、优质肉禽生态养殖等技术示范与应用推广10余次。总目标：为南雄市水稻种植提供技术支持。
2023：组建水稻生产技术指导团队；
2024-2025. 举办一系列农业专业技术讲座（涉及水稻病虫害防治、种植技术、国家相关农业政策及农业生物技术等）。</v>
          </cell>
          <cell r="P59" t="str">
            <v>1.调研产生的交通、食宿、差旅等费用5-6万/年；
2.推广示范资料、材料、培训手册制作、打印费7万/年；
3.技术培训相关费用，含农民务工补贴1-2万/年；
</v>
          </cell>
          <cell r="Q59">
            <v>41</v>
          </cell>
          <cell r="R59">
            <v>10</v>
          </cell>
          <cell r="S59">
            <v>15</v>
          </cell>
          <cell r="T59">
            <v>16</v>
          </cell>
          <cell r="U59" t="str">
            <v>韶关学院陈晓远15819242815
吴昊 18818307069
惠州工程职业学院季艳菊15363866817</v>
          </cell>
        </row>
        <row r="60">
          <cell r="N60" t="str">
            <v>项目内容：南雄市学校美育水平提升。落实举措：1.结合实际需求，举办系列具有针对性的中小学美育师资培训；2.校地共建广东省“双百行动”——“学校美育改革创新平台”，助力南雄学校美育发展；3.省级美育名师工作室设置南雄工作站，开展美育课程建设、教研、社团活动、校园文化等方面帮扶指导；4.开展粤北采茶舞韵律操创排、推广活动；5.组织美育创作业务团队专项指导校园美育作品创排；6.利用现代直播、短视频等媒介传播南雄非遗传统文化，助推非遗产业化再生产。</v>
          </cell>
          <cell r="O60" t="str">
            <v>主要目标：校地共建“双百行动”学校美育改革创新平台，共同推进双方学校美育高质量发展。
2023-2024年量化指标：完成学校美育改革创新平台揭牌及总体构建设计；开展南雄市中小学美育教师师资培训活动3次，预计惠及教授500人次；面向南雄开展中小学粤北采茶舞韵律操创排、设计及推广合作2次；选定南雄市美育浸润行动计划对口学校，为对口学校开展美育课程和社团建设，特色校园美育文化挖掘与建设等，全面到对口学校帮扶不少于20次。
2025-2026年度量化指标：持续开展南雄市中小学美育教师能力提升培训系列专题活动，继续</v>
          </cell>
          <cell r="P60" t="str">
            <v>经费投入包括：
    差旅费（交通、食宿等）：标准为：车费1500-2500/次，市级培训餐标100元/人/天；年度计划赴对口学校帮扶不少于20次，年度差旅费预算约为4万元。
    宣传费（培训物资，海报印制，摄影视频等）：根据第一期培训活动经费测算，培训物料设计印制3000/次，视频制作费2000/条，拍照费用1000/次。设计年度开展师资培训活动3次，年度宣传费用约为1.5万元。
     课酬：（校内人员按60%执行）院士、全国知名专家、省部级人员：不超过3000元/半天；正高级专业技术职称专业</v>
          </cell>
          <cell r="Q60">
            <v>34</v>
          </cell>
          <cell r="R60">
            <v>10</v>
          </cell>
          <cell r="S60">
            <v>11</v>
          </cell>
          <cell r="T60">
            <v>13</v>
          </cell>
          <cell r="U60" t="str">
            <v>韶关学院团委（邓媛13500204239）</v>
          </cell>
        </row>
        <row r="61">
          <cell r="N61" t="str">
            <v>项目内容：南雄市相关职业院校农学专业学科建设。落实举措：研讨并制定农学学科建设质量提升方案、基层人才培训计划，对农学专业建设持续提供帮扶。</v>
          </cell>
          <cell r="O61" t="str">
            <v>总体目标：通过结对共建社会实践基地，推进校地青年人才培养，结对交流和高校实践育人工作，有力解决地方实际困难，促进乡村振兴和青年志愿者服务等人才、科技、智力和文化资源协同发展。
1.2023年9月-2023年底，组建专项工作团队，常态化开展多彩乡村文化和特色农产品宣传推介，争取一年见成效，三年有突破，五年成品牌；
2.2023年-2024年，在南雄建立社会实践活动基地，每年组织大学生志愿者深入基地开展科技支农、关爱“三留守”多彩假日、社会调研等社会实践活动；
3.每年合作开展1-2次青年骨干交流或培训活动；</v>
          </cell>
          <cell r="P61" t="str">
            <v>经费投入包括：
    差旅费（交通、食宿等），标准为：车费1500-2500/次，市级培训餐标100元/人/天；年度差旅费预算约为5万元。
    宣传与物资费用（培训、会晤物资，海报印制，摄影视频等）:根据第一期培训活动经费测算，培训物料设计印制3000/次，视频制作费2000/条，拍照费用1000/次。设计年度开展师资培训活动1-2次，拍摄地方宣传视频8-10支，年度宣传费用约为4万元。
   课酬:（校内人员按60%执行）院士、全国知名专家、省部级人员：不超过3000元/半天；正高级专业技术职称专</v>
          </cell>
          <cell r="Q61">
            <v>45</v>
          </cell>
          <cell r="R61">
            <v>10</v>
          </cell>
          <cell r="S61">
            <v>17</v>
          </cell>
          <cell r="T61">
            <v>18</v>
          </cell>
          <cell r="U61" t="str">
            <v>韶关学院生物与农业学院（陈晓远15819242815）
惠州工程职业学院季艳菊15363866817</v>
          </cell>
        </row>
        <row r="62">
          <cell r="N62" t="str">
            <v>项目内容：充分发挥资源优势，以打造具有南雄特色、市域特点、时代特征的基层社会治理新模式。落实举措：1.挂牌成立基层社会治理研究基地；2.开开展专题调研，为南雄市加快推进市域社会治理现代化提供决策依据；3.基层治理人才学历提升及培训；4.提供法律咨询和法治宣讲、进行普法活动。</v>
          </cell>
          <cell r="O62" t="str">
            <v>（一）总体任务目标：项目团队围绕决策咨询、法律咨询、干部人才培训、党团共建等领域，与南雄市展开紧密合作。建设期，将提供决策咨询报告4份或决策咨询4次，提供法律咨询服务5次，开展人才培训4期，开展党团共建4次。
（二）年度主要任务目标：
1.2023-2024年度：挂牌成立基层社会治理研究基地；提供决策咨询报告1份或决策咨询1次，提供法律咨询服务2次，开展人才培训1期，开展党团共建1次；
2.2025年：提供决策咨询报告1份或决策咨询1次，提供法律咨询服务1次，开展人才培训1期，开展党团共建1次；
3.20</v>
          </cell>
          <cell r="P62" t="str">
            <v>根据《韶关学院教科研经费差旅费管理办法》（韶学院〔2022〕49 号）等文件：        1.调研差旅费补贴：180元/每人/每天；        2.劳务费：90元/每人/每天； 3.起草法律文本补贴：15万元/一部。</v>
          </cell>
          <cell r="Q62">
            <v>70</v>
          </cell>
          <cell r="R62">
            <v>25</v>
          </cell>
          <cell r="S62">
            <v>20</v>
          </cell>
          <cell r="T62">
            <v>25</v>
          </cell>
          <cell r="U62" t="str">
            <v>韶关学院政法学院（韩登池15015091360）</v>
          </cell>
        </row>
        <row r="63">
          <cell r="N63" t="str">
            <v>项目内容：建设大学生实习基地。落实举措：依托南雄市教育、卫生、文化和产业等资源，为两校建设一批大学生实习基地。拓宽两校学生了解南雄的渠道，不断提高两校学生到南雄就业的比例。</v>
          </cell>
          <cell r="O63" t="str">
            <v>根据南雄市教育、卫生、文化和产业建设需要，具体协商共建大学生实习基地一批；1.2023年度，根据我校在南雄市实习基地建设情况，规范基地管理，增设3-4个教育实践基地；
2.2024年，结合共建需求，新建续建教育、卫生、文化实习基地3-5个；
3.2025年，提升合作共建内涵，增加学生到南雄各相关专业实习生的数量，引导学生在南雄就业。</v>
          </cell>
          <cell r="P63" t="str">
            <v>1.根据教育实习基地需求，予以5000-20000元/基地的建设经费，改善师范实习生实习、生活条件。
2.对于实习生的实习活动提供经费保障，按300-500元/生标准保障实习活动开展。</v>
          </cell>
          <cell r="Q63">
            <v>49</v>
          </cell>
          <cell r="R63">
            <v>15</v>
          </cell>
          <cell r="S63">
            <v>17</v>
          </cell>
          <cell r="T63">
            <v>17</v>
          </cell>
          <cell r="U63" t="str">
            <v>韶关学院教务部（黄长征15602346575）
惠州工程职业学院严耿超13516668686</v>
          </cell>
        </row>
        <row r="64">
          <cell r="N64" t="str">
            <v>项目内容：南雄市基础教育师资能力提升。落实举措：1.提供中小学教师指导和培训。2.开展送教下乡与交流学习，提高教学质量。3.提供非师范类教师教学培训。4.选派优秀教师对南雄市中小学教师进行教学能力和科研能力帮扶。5.选派师范生到基础教育学校开展教育实习。</v>
          </cell>
          <cell r="O64" t="str">
            <v>总体目标：与南雄市教育局联合培训中小学教师不少于1000人次，并对其非师范类教师举办相应培训（重点针对心理学和教育学课程），根据需求，承接南雄市相关培训项目；为南雄市中小学提供不少于5次的名师送教指导；选派不少于10人次教师驻点或不定期指导南雄中小学教师教科研；每年选派不低于师范生总人数的3%赴南雄市中小学进行教育实习。年度量化指标：每年为南雄市培训师资不少于200人次；每年为南雄市中小学提供名师送教指导不少于1次；每年选派教师对南雄市中小学教科研进行驻点或不定期指导不少于2人次；每年选派不低于师范生总人</v>
          </cell>
          <cell r="P64" t="str">
            <v>1.学生实习经费投入：5万元，500元/人，100人；2.送教下乡、教研讲座等投入：3万元，5000元/次，6次；3.调研差旅费投入：2万元；4.教师培训投入：330万元，6600元/人，500人。</v>
          </cell>
          <cell r="Q64">
            <v>340</v>
          </cell>
          <cell r="R64">
            <v>105</v>
          </cell>
          <cell r="S64">
            <v>115</v>
          </cell>
          <cell r="T64">
            <v>120</v>
          </cell>
          <cell r="U64" t="str">
            <v>韶关学院教育学部（钟良才13826350860）</v>
          </cell>
        </row>
        <row r="65">
          <cell r="N65" t="str">
            <v>项目内容：南雄市基础教育质量现状调研与咨询，包括：1.中小学、学前教育教师教学质量现状调研咨询，2.中小学、学前教育教师教学质量提升行动研究方案和学前教育相关课程开发，3.师范类教师教学现状调研咨询服务和教师教学能力提升行动研究方案。落实举措：1.组建中小学、学前教育教学质量提升行动咨询专家团队 ，2.开展中小学、学前教育教学质量提升咨询或培训活动。</v>
          </cell>
          <cell r="O65" t="str">
            <v>总体目标：组建教学质量咨询团队，开展实地调研，提出有针对性的服务方案。 具体如下：1、2023：前期，组建专家团队；2、2024-2025年：走访调研，发现薄弱点；选定学校（或幼儿园）开展教师课堂教学能力诊断；开展教师心理健康辅导技能培训；3、2025年：督促、回访，整改提升、总结。</v>
          </cell>
          <cell r="P65" t="str">
            <v>差旅费：12.5万元；专家费：3万元。共计15.5万元</v>
          </cell>
          <cell r="Q65">
            <v>15.5</v>
          </cell>
          <cell r="R65">
            <v>0.5</v>
          </cell>
          <cell r="S65">
            <v>7.5</v>
          </cell>
          <cell r="T65">
            <v>7.5</v>
          </cell>
          <cell r="U65" t="str">
            <v>韶关学院教育科学学院（韶州师范学院）(王彦才15875130086)</v>
          </cell>
        </row>
        <row r="66">
          <cell r="N66" t="str">
            <v>项目内容：南雄传统音乐文化资源在区域基础教育中的应用与发展。落实举措：1.对口帮扶5所乡镇学校，为学校提供人力（师资）、智力（作品、经验、知识）等多方位支持。2.探索地方文化在中小学音乐课程中的具体教学方法；建设本土特色音乐教材；打造“一校一品”的文化资源；创作高质量的地方性艺术作品；协助美育成果的推广与传播等，全面提升音乐基础教育师资对传统音乐文化的认识、理解与实际运用能力。3.以地方文化资源为案例来构建地方教师专业发展体系4.建立工作站。</v>
          </cell>
          <cell r="O66" t="str">
            <v>总体目标：将挖掘整理南雄传统音乐文化资源与基础教育课堂相结合，促进区域基础教育高质量发展。
年度目标：1.2023-2024年，设立工作站，建立5所中小学教育实习基地，每年选派实习生进行教育实习；2、2024-2025年，推进南雄市地方音乐、舞蹈文化教学实践采风以及调查研究每学期不少于2次，每学期邀请非遗传承人，专家讲学不少于5次，提供专业人才对南雄中小学音乐教师加强师资培训等；3、2024-2027年，整理教学资源库与原创作品（村歌）创编不少于3首，南雄红色歌曲创编不少于3首。进行校本课程研究与相关教材</v>
          </cell>
          <cell r="P66" t="str">
            <v>差旅费：2万；资料费：1万；
数据采集费：1万；设备费：1万
专家咨询费：2万；劳务费：2万
演出费：5万；版面费：2万
村歌原创作品费：15万   红色歌曲创编：15万；其他：1万
</v>
          </cell>
          <cell r="Q66">
            <v>60</v>
          </cell>
          <cell r="R66">
            <v>20</v>
          </cell>
          <cell r="S66">
            <v>20</v>
          </cell>
          <cell r="T66">
            <v>20</v>
          </cell>
          <cell r="U66" t="str">
            <v>韶关学院音乐与舞蹈学院(王群英13726560503)</v>
          </cell>
        </row>
        <row r="67">
          <cell r="N67" t="str">
            <v>项目内容：南雄市养老机构从业人员培训。落实举措：选派专业人才，通过开办培训班、驻点帮扶、共建实习基地的形式培训当地养老护理人员。</v>
          </cell>
          <cell r="O67" t="str">
            <v>协同南雄市民政局开展养老机构从业人员培训活动。</v>
          </cell>
          <cell r="P67" t="str">
            <v>交通费、人员差旅费3万</v>
          </cell>
          <cell r="Q67">
            <v>3</v>
          </cell>
          <cell r="R67">
            <v>1</v>
          </cell>
          <cell r="S67">
            <v>1</v>
          </cell>
          <cell r="T67">
            <v>1</v>
          </cell>
          <cell r="U67" t="str">
            <v>韶关学院医学院(曹光誉18038928181)</v>
          </cell>
        </row>
        <row r="68">
          <cell r="N68" t="str">
            <v>项目内容：南雄市特色农产品种植技术提升和品牌建设。落实举措：1.基于调研分析，从乡村振兴、资源规划和品牌运营等角度出发，编制产业发展规划报告。2.发挥高校人才优势开展茶叶、辣椒、黄烟、水稻、食用菌、中药材等特色农产品种植技术指导，为农产品加工及品牌建设提供咨询及推广服务。3.特色农产品田间管理技术指导和优质品种的推荐普及。</v>
          </cell>
          <cell r="O68" t="str">
            <v>一、油菜及芥菜新品种示范推广，其中引进高油酸油菜品种1个，示范面积3000亩，推广目标3万亩，示范芥菜品种200亩，推广1000亩。
二、黄烟-旱稻轮作体系节水节肥优质高产综合栽培技术示范。
2024年：①完成适宜南雄种植的优质、高产旱稻品种试种、筛选；②在南雄黄烟-旱稻轮作体系进行以节水、节肥和土壤改良为目的的综合栽培技术探究。
2025：①黄烟-旱稻轮作体系节水节肥优质高产综合栽培技术分析、重现、优化。②黄烟-旱稻轮作体系节水节肥、土壤改良优质高产综合栽培技术推广示范100亩。
三、改造完成10亩蝴蝶</v>
          </cell>
          <cell r="P68" t="str">
            <v>一、油菜品种示范费用10万元，其中油菜种子40元/斤，每亩0.8斤，3000亩共需费用9.6万元，差旅费.04万元，共计10万元。芥菜品种示范费用3万元，其中每亩种植成本0.12万元，200亩费用2.4万元，差旅费0.6万元，共计3万元。二、①试验种子、肥料、农药、地膜、改良剂等田间试验材料费0.15万/年/亩；②3亩地块租赁、地块整理、栽培、田间管理、收获测产等费用0.6万/年/亩；③实验耗材、测试分析等费用两年四季合计2.5万；④交通、食宿费用1.8万/年；⑤推广示范种子、肥料、土壤改良剂采购0.04</v>
          </cell>
          <cell r="Q68">
            <v>723.85</v>
          </cell>
          <cell r="R68">
            <v>8.5</v>
          </cell>
          <cell r="S68">
            <v>430.55</v>
          </cell>
          <cell r="T68">
            <v>284.8</v>
          </cell>
          <cell r="U68" t="str">
            <v>韶关学院李海渤
15089851266
林昌华
18927884329
杨柳斌
15790982680
郑秋桦
13580109118
蒋园园
13826483600
许钦坤
13531451507
郭靖
 15220858251
惠州工程职业学院杨丽华15363866861</v>
          </cell>
        </row>
        <row r="69">
          <cell r="N69" t="str">
            <v>项目内容：林下经济发展规划。落实举措：基于调研分析，制定林下经济发展的规划报告和技术指导。</v>
          </cell>
          <cell r="O69" t="str">
            <v>总体目标：制定林下经济发展规划报告并予以技术指导。2023-2024年，组织专家对当地林下经济发展进行调研；2025-2026年，拟定林下经济发展规划初步方案，并与当地政府对接修改事宜；2027年，完成林下经济发展的规划报告1份，并对林下经济发展持续提供技术指导,林下南药生态种植示范基地建设。林下仿野生椴木灵芝栽培基地建设</v>
          </cell>
          <cell r="P69" t="str">
            <v>6万元，主要用于实地调研，测量，绘图，印刷等,调研交通费、食宿费、专家咨询、资料打印等费用。
预计建设200亩，需要对方投入每亩3000元。每亩收益1500元以上,调研交通费、食宿费、专家咨询、资料打印等费用。
预计建设50亩，投入每亩10000元。每亩收益4000元以上
</v>
          </cell>
          <cell r="Q69">
            <v>28</v>
          </cell>
          <cell r="R69">
            <v>4</v>
          </cell>
          <cell r="S69">
            <v>12</v>
          </cell>
          <cell r="T69">
            <v>12</v>
          </cell>
          <cell r="U69" t="str">
            <v>于白音13922590475
刘主13827916586</v>
          </cell>
        </row>
        <row r="70">
          <cell r="N70" t="str">
            <v>项目内容：针对灵谭腐竹、蒻过藤婆茶等特色农产品，推动产品价值链延伸研究，提升附加值，丰富产品种类，探索生产深加工产品。落实举措：1.安排专员，组织团队对食品精深加工领域项目开展合作式技术攻关及精深加工等技术指导和咨询；2.协助当地政府及企业部门培训食品技术加工检测类人才。</v>
          </cell>
          <cell r="O70" t="str">
            <v>1.总体目标：促进藤茶产业的发展；提升腐竹产品品质提升。2023年目标：确定藤茶饮料的配方，落实可行性研究方案，初步确定中试生产方案；确定灵谭村腐竹产品提升的方案。2024年目标：协助推进生产中试藤茶饮料产品10000瓶，初步确定藤茶浓缩的生产厂址；协助提供延长腐竹保质期技术方案及指导，协助进行指导副产物相关产品开发。2025年目标：初步建成藤茶饮料的浓缩车间；进行豆制品的产业延伸。</v>
          </cell>
          <cell r="P70" t="str">
            <v>藤茶饮料的产业延伸预计水口镇拟投入110万，其中2023年产品的配方研发以及可行性研究报告预计10万，藤茶饮料浓缩液厂房建设100万。腐竹产品提升投入测算珠玑镇拟投入5万，其中厂房改造3万，产品研发2万。</v>
          </cell>
          <cell r="Q70">
            <v>116</v>
          </cell>
          <cell r="R70">
            <v>1</v>
          </cell>
          <cell r="S70">
            <v>33</v>
          </cell>
          <cell r="T70">
            <v>82</v>
          </cell>
          <cell r="U70" t="str">
            <v>韶关学院食品学院(肖仔君13726598355)</v>
          </cell>
        </row>
        <row r="71">
          <cell r="N71" t="str">
            <v>项目内容：南雄市农业品牌运营与农村集体经济发展规划研究。落实措施：1.基于调研分析，从乡村振兴、资源规划和品牌运营等角度出发，编制集体经济发展规划报告。2.发挥高校人才优势，在产销对接、展示、直播销售、财税、乡村游、电子商务、品牌推广服务、政策导向、培育模式和规范管理方面对业务人员、农村职业经理人（经营负责人）开展业务指导与培训。3.选派专业性强的优秀学生到镇、村、强镇富村公司实习锻炼，推动强镇富村公司市场化规范化经营。4.协助指导南雄市、镇、村乡村振兴车间建设，推动乡村振兴车间健康发展。</v>
          </cell>
          <cell r="O71" t="str">
            <v>总体目标：提升韶关农产品品牌影响力、探索农村集体经济有效实现方式，推动农村经济高质量发展。
分年度目标：
1.2023-2024开展至少6次省内4次省外农村集体经济调研工作，搜集农村集体经济发展的优秀案例。                      2.2025-2026年汇编农业集体经济初步规划。
3.每年暑假选派3-5学生到强村富镇公司实习锻炼。
4.2014—2016年，以《农村集体经济组织会计制度》（财会〔2023〕14号）文件为导向，每年针对集体经济组织开展一次会计、财税相关的培训。
5.201</v>
          </cell>
          <cell r="P71" t="str">
            <v>1.调研差旅费投入：14万元（12个村）；      2.汇编农村集体经济规划：10万元；          3.学生实习经费投入：6万元（2000元/人，累计30人）；                                  4.会计财税培训：3万元（培训费10000元/次，累计3次）；                                    5.品牌建设培训：4.5万元（培训费10000元/次，累计3次）；                                    </v>
          </cell>
          <cell r="Q71">
            <v>43</v>
          </cell>
          <cell r="R71">
            <v>15</v>
          </cell>
          <cell r="S71">
            <v>15</v>
          </cell>
          <cell r="T71">
            <v>13</v>
          </cell>
          <cell r="U71" t="str">
            <v>韶关学院商学院（杨佳利13826312668）
惠州工程职业学院孙杏桃13669550412</v>
          </cell>
        </row>
        <row r="72">
          <cell r="N72" t="str">
            <v>项目内容：1.为南雄市产业提供新一代信息技术（5G、人工智能、物联网、无人机、大数据、信创）、智慧家居、电工电子虚拟仿真等项目培训资源与考证。2.针对学校师资不足情况开展南雄市职业学校师资培训提升班。3.为南雄市开展高技能人才培育提供师资。落实举措：1、举办新一代信息技术讲座；2、举办职业学校信息技术教师培训班；3、开展信息技术技能培训。</v>
          </cell>
          <cell r="O72" t="str">
            <v>总体目标：1.为南雄市产业提供新一代信息技术（5G、人工智能、物联网、无人机、大数据、信创）、智慧家居、电工电子虚拟仿真等项目培训资源与考证。2.针对学校师资不足情况开展南雄市职业学校师资培训提升班。3.为南雄市开展高技能人才培育提供师资。落实举措：1、举办新一代信息技术讲座；2、举办职业学校信息技术教师培训班；3、开展信息技术技能培训</v>
          </cell>
          <cell r="P72" t="str">
            <v>10万元，1.5万元用于相关调研工作，其余8.5万元用于培训班、讲座、技能培训等工作。</v>
          </cell>
          <cell r="Q72">
            <v>10</v>
          </cell>
          <cell r="R72">
            <v>0</v>
          </cell>
          <cell r="S72">
            <v>5</v>
          </cell>
          <cell r="T72">
            <v>5</v>
          </cell>
          <cell r="U72" t="str">
            <v>惠州工程职业学院张利15363866759</v>
          </cell>
        </row>
        <row r="73">
          <cell r="N73" t="str">
            <v>项目内容：南雄市乡村振兴人才驿站专家进站培训。落实举措：1.组建乡村振兴进站专家志愿服务队和党员帮扶先锋小组，建立服务乡村振兴人才信息库。2.精准耦合需求，针对性开展专家推荐工作，选派优秀教师入驻南雄市人才驿站，助力加强人才驿站建设和服务辐射能力；3.开展乡村战略应用人才培训，组织进站专家开展培训，助力积蓄乡村人才储备和招才引智服务工作； 4.从优选拔优秀教师，加入南雄市“百千万工程”决策咨询专班专家智库，参与南雄市改革试点，开展社会调查研究和咨询服务。</v>
          </cell>
          <cell r="O73" t="str">
            <v>总体目标：根据南雄市提出的培训需求，建立人才信息库，选派优秀教师开展培训，并参与南雄市改革试点开展社会调查研究和咨询服务，进一步增强人才服务乡村振兴效能。             年度主要任务目标：根据南雄市年度需求，2024-2025年每年至少选派1-5名优秀教师进驻人才驿站，开展农业等项目培，每年选拔优秀教师，加入南雄市“百千万工程”决策咨询专班专家智库，参与南雄市改革试点</v>
          </cell>
          <cell r="P73" t="str">
            <v>1.交通费、住宿、伙食补助等每人每年11万元。          2.培训资料等每人每年0.5万元。            3.调研工作等每人每年0.5万元  
            </v>
          </cell>
          <cell r="Q73">
            <v>36</v>
          </cell>
          <cell r="R73">
            <v>1</v>
          </cell>
          <cell r="S73">
            <v>15</v>
          </cell>
          <cell r="T73">
            <v>20</v>
          </cell>
          <cell r="U73" t="str">
            <v>韶关学院人力资源部(叶逢福13826315066)
惠州工程职业学院刘育坚13902667322</v>
          </cell>
        </row>
        <row r="74">
          <cell r="N74" t="str">
            <v>项目内容：水利工程管理人员现状调研咨询服务和提供水利工程管理人员培训。落实举措：1、南雄市域水利工程规模，水电站装机容量、上网电量、年利用小时等。2、调研水利工程管理机构和人员。3、举办针对水利工程运行和维护标准、水利工程紧急抢修预案和方案、水利工程安全管理机制和水利工程资料管理与技术支持等专题培训。</v>
          </cell>
          <cell r="O74" t="str">
            <v>南雄市水利工程相关人员的技术水平明显提升。1、2024年完成相关的调研工作；2、2025年完成两场次的培训。</v>
          </cell>
          <cell r="P74" t="str">
            <v>10万元。2万元用于相关调研工作，其余9万元用于培训工作。</v>
          </cell>
          <cell r="Q74">
            <v>11</v>
          </cell>
          <cell r="R74">
            <v>1</v>
          </cell>
          <cell r="S74">
            <v>5</v>
          </cell>
          <cell r="T74">
            <v>5</v>
          </cell>
          <cell r="U74" t="str">
            <v>韶关学院化学与土木工程学院(张圣领18927821461)</v>
          </cell>
        </row>
        <row r="75">
          <cell r="N75" t="str">
            <v>项目内容：法治公园和法治示范村建设规划。1.为法治公园和民主法治示范村建设规划报告提供法治标语、宣传内容；2.不定期进行普法宣讲和法律咨询服务活动。3、根据地方需求，编制法治公园和民主示范村环境设计建设指南。</v>
          </cell>
          <cell r="O75" t="str">
            <v>总体目标：设计规划五个法治公园，两个法治示范村规划</v>
          </cell>
          <cell r="P75" t="str">
            <v>11万元。2万元用于相关调研工作，其余9万元用于设计及部分成果展示。</v>
          </cell>
          <cell r="Q75">
            <v>11</v>
          </cell>
          <cell r="R75">
            <v>1</v>
          </cell>
          <cell r="S75">
            <v>5</v>
          </cell>
          <cell r="T75">
            <v>5</v>
          </cell>
          <cell r="U75" t="str">
            <v>韶关学院美术与设计学院(黄振伟13826330993)</v>
          </cell>
        </row>
        <row r="76">
          <cell r="N76" t="str">
            <v>项目内容：大学生暑期社会实践。落实举措：1.“青”联行动一一韶关学院青年志愿者关爱南推乡村“三留守”实践服务。2.大学生助农“青春直播间”新媒体实践服务。3.“多彩乡村”一一韶关学院传播南雄乡村文化文创设计实践。4.“多彩课堂”一一韶关学院助推南雄中小学美育教育实践。5.基层社会治理志愿服务。</v>
          </cell>
          <cell r="O76" t="str">
            <v>总体目标：通过结对共建社会实践基地，推进校地青年人才培养，结对交流和高校实践育人工作，有力解决地方实际困难，促进乡村振兴和青年志愿者服务等人才、科技、智力和文化资源协同发展。
1.2023年9月-2023年底，组建专项工作团队，常态化开展多彩乡村文化和特色农产品宣传推介，争取一年见成效，三年有突破，五年成品牌；
2.2023年-2024年，在南雄建立社会实践活动基地，每年组织大学生志愿者深入基地开展科技支农、关爱“三留守”多彩假日、社会调研等社会实践活动；
3.每年合作开展1-2次青年骨干交流或培训活动；</v>
          </cell>
          <cell r="P76" t="str">
            <v>经费投入包括：
    差旅费（交通、食宿等），标准为：车费1500-2500/次，市级培训餐标100元/人/天；年度差旅费预算约为2万元。
    宣传与物资费用（培训、会晤物资，海报印制，摄影视频等）:根据第一期培训活动经费测算，培训物料设计印制3000/次，视频制作费2000/条，拍照费用1000/次。设计年度开展师资培训活动1-2次，拍摄地方宣传视频8-10支，年度宣传费用约为3万元。
   课酬:（校内人员按60%执行）院士、全国知名专家、省部级人员：不超过3000元/半天；正高级专业技术职称专</v>
          </cell>
          <cell r="Q76">
            <v>69.12</v>
          </cell>
          <cell r="R76">
            <v>21.04</v>
          </cell>
          <cell r="S76">
            <v>24.04</v>
          </cell>
          <cell r="T76">
            <v>24.04</v>
          </cell>
          <cell r="U76" t="str">
            <v>韶关学院团委（邓媛13500204239）
惠州工程职业学院陈晓茹15363866889</v>
          </cell>
        </row>
        <row r="77">
          <cell r="N77" t="str">
            <v>项目内容：南雄市基层医疗人员职业能力提升。落实举措：1.根据调研情况，形成南雄市基层医疗水平提升行动方案。2.组织医学院到镇、村开展志愿义诊服务，送医送药下乡，组织南雄市年轻医生护士到韶关医学院接受学习培训。3.与南雄市卫健局合作，提供师资和人才支撑，开办“西学中”人才培训班，提高中医理疗等特色医疗服务能力。</v>
          </cell>
          <cell r="O77" t="str">
            <v>1.全科医生培训23人（2023年7人，2024和2025年各8人）。2.西学中培训200人（2024和2025年各100人）。3.乡村医生（含护士）培训75人次（2024年50人，2025年25人）。4.义诊8次（2024年和2025年各4次）</v>
          </cell>
          <cell r="P77" t="str">
            <v>1.全科医生培训，0.67万/人（2023年7人，2024和2025年各8人）。2.西学中培训8000元/人（2024和2025年各100人）。3.乡村医生培训3000元/人（2024年50人，2025年25人）。4.义诊6000元/次（含药品、耗材），2024和2025年各4次。</v>
          </cell>
          <cell r="Q77">
            <v>202.69</v>
          </cell>
          <cell r="R77">
            <v>4.67</v>
          </cell>
          <cell r="S77">
            <v>102.76</v>
          </cell>
          <cell r="T77">
            <v>95.26</v>
          </cell>
          <cell r="U77" t="str">
            <v>韶关学院医学院（曹光誉18038928181）</v>
          </cell>
        </row>
        <row r="78">
          <cell r="N78" t="str">
            <v>项目内容：南雄市文旅产业规划研究及旅游从业人员培训。落实举措：1.对南雄市旅游从业人员提供培训和指导。2.推动南雄市红色村、油山革命纪念碑、大岭下会议旧址、上朔古村落、长征历史步道、恐龙化石文化等文旅资源与高校文化技术优势结合，参与美丽乡村规划建设。3.深入挖掘红色文化内涵，策划发展红色文旅产业，实现文化对旅游内涵的提升和旅游对文化资源的激活。4.提供美丽乡村转化为“美丽经济”的乡村旅游发展的专业市场分析和设计规划方案；将梅关古驿道、灵潭驿站、驿道梅园、珠玑古巷等精品线路串联，切实发挥好文旅业新引擎方面提</v>
          </cell>
          <cell r="O78" t="str">
            <v>总体目标：发挥旅游与地理学院人文地理与城乡规划专业、旅游管理专业特色，助推南雄乡村振兴。2023年：至少为南雄市旅游从业人员提供培训和指导1场；组织不少于10支队伍参加粤美乡村规划大赛，推动南雄市乡村风貌建设规划；配合南雄市开展好“南雄市广府珠玑文创设计作品征集活动”；2024年：围绕南雄市旅游资源，策划梅关古驿道、灵潭驿站、驿道梅园、珠玑古巷等精品线路设计；进行南雄市旅游资源挖掘，形成成果《南雄市优良级旅游资源图鉴》；2025年，围绕灵潭村发展需求，助推灵潭村产业发展，进一步提升双方党建共建水平；202</v>
          </cell>
          <cell r="P78" t="str">
            <v>“冲补强”双百行动高校镇村规划设计项目资金30万,差旅费：4万；专家咨询费：5万；实践推广材料费：5万；版面费等：1万。
</v>
          </cell>
          <cell r="Q78">
            <v>50</v>
          </cell>
          <cell r="R78">
            <v>30</v>
          </cell>
          <cell r="S78">
            <v>10</v>
          </cell>
          <cell r="T78">
            <v>10</v>
          </cell>
          <cell r="U78" t="str">
            <v>韶关学院旅游与地理学院（田广增13794683856）
惠州工程职业学院林秀莲15363866808</v>
          </cell>
        </row>
        <row r="79">
          <cell r="N79" t="str">
            <v>项目内容：结合南雄市水口镇红色文化资源调研分析，对南雄陈毅元帅红军学校校园环境进行规划设计，改善校园景观环境，提升水口学校的校园文化品质。落实举措：1、基于调研分析，编制校园环境进行整体改造规划设计方案。2、针对具体的环境问题，编制景观绿化进行改造设计方案，包括学生活动操场、文化宣传长廊、校园景观步道等等。</v>
          </cell>
          <cell r="O79" t="str">
            <v>1、编制校园环境进行整体改造规划设计方案。2、编制校园景观节点设计方案。</v>
          </cell>
          <cell r="P79" t="str">
            <v>1、2023年度方案设计费5万。2、2024-2025年度设计调研、方案成果展示各4万元。</v>
          </cell>
          <cell r="Q79">
            <v>13</v>
          </cell>
          <cell r="R79">
            <v>5</v>
          </cell>
          <cell r="S79">
            <v>4</v>
          </cell>
          <cell r="T79">
            <v>4</v>
          </cell>
          <cell r="U79" t="str">
            <v>美术与设计学院（黄振伟13826330993）</v>
          </cell>
        </row>
        <row r="80">
          <cell r="N80" t="str">
            <v>开展医校科研合作，提升县人民医院和县妇幼保健院医学学术研究能力。</v>
          </cell>
          <cell r="O80" t="str">
            <v>提升县人民医院和县妇幼保健院医学学术研究能力，推动医校科研合作。
2023
1.确立医校科研合作的初步框架，明确合作方向和研究重点。
2.成立医学研究团队，包括医院和相关高校的专业人员，建立有效的合作机制。
3.制定医学研究项目计划，明确关键研究节点和时间表。
2024
1.完成医校科研合作的具体项目设计，确保项目的可行性和实施性。
2.至少申报1项市级以上重要医学研究课题，取得具体的研究成果。
3.发表不少于2篇相关医学研究论文，提高医院和学校的学术声誉。</v>
          </cell>
          <cell r="P80" t="str">
            <v>培训费用：用于科研培训专家教授劳务费、差旅费、课程设计费等。
具体项目设计和实施费用： 用于完成医校科研合作的具体项目设计，确保项目的可行性和实施性，包括项目设计费、实施费等。
医学研究课题申报费用： 用于申报市级以上重要医学研究课题，包括材料准备费、专业顾问费等。
研究成果费用： 用于发表医学研究论文，包括论文撰写费、投稿费、学术交流费用等。</v>
          </cell>
          <cell r="Q80">
            <v>9</v>
          </cell>
          <cell r="R80">
            <v>1</v>
          </cell>
          <cell r="S80">
            <v>4</v>
          </cell>
          <cell r="T80">
            <v>4</v>
          </cell>
          <cell r="U80" t="str">
            <v>孙俊川 驻县服务队队长 13824416635</v>
          </cell>
        </row>
        <row r="81">
          <cell r="N81" t="str">
            <v>推进南方医科大学与仁化县人民医院、妇幼保健院、乡镇卫生院等帮扶对接，开展适合乡镇的实用性医疗卫生培训、讲座，培养基础医疗卫生人才。</v>
          </cell>
          <cell r="O81" t="str">
            <v>提升仁化县医疗系统的医护能力，推动南方医科大学与县人民医院、妇幼保健院、乡镇卫生院等的帮扶对接。
2023
1.完成南方医科大学与仁化县医疗机构的合作框架初步设计，明确合作方向和培训内容。
2.组建医疗培训团队。
3.开展至少1次实用性医疗卫生培训或讲座，提升基础医疗卫生人才的技能水平。
2024
1.完善南方医科大学与仁化县医疗机构的合作细则，确保医学培训的可行性和实施性。
2.至少有50%的乡镇卫生院医护人员参与培训项目，提升他们的医疗水平。
3.评估医护人员培训效果，确保其在实践中能够应用所学知识。</v>
          </cell>
          <cell r="P81" t="str">
            <v>实用性医疗卫生培训或讲座费用： 用于开展至少1次实用性医疗卫生培训或讲座，包括场地租赁、讲师费用、教材费用等。
乡镇卫生院医护人员培训费用： 用于确保至少有50%的乡镇卫生院医护人员参与培训项目，包括培训费用、差旅费用等。
医护人员培训效果评估费用： 用于评估医护人员培训效果，确保其在实践中能够应用所学知识，包括评估费用、报告撰写费用等。
科普宣传文章发布费用： 用于在医学领域的新媒体平台上发布不少于5篇相关医学知识科普宣传文章，包括撰写费用、推广费用等。</v>
          </cell>
          <cell r="Q81">
            <v>31</v>
          </cell>
          <cell r="R81">
            <v>4</v>
          </cell>
          <cell r="S81">
            <v>15</v>
          </cell>
          <cell r="T81">
            <v>12</v>
          </cell>
          <cell r="U81" t="str">
            <v>孙俊川 驻县服务队队长 13824416635</v>
          </cell>
        </row>
        <row r="82">
          <cell r="N82" t="str">
            <v>推进南方医科大学与县人民医院、县妇幼保健院、乡镇卫生院开展帮扶对接，加大县乡医生的培养力度，组织送医下乡。</v>
          </cell>
          <cell r="O82" t="str">
            <v>通过支医项目，提升仁化县医疗水平，促进南方医科大学与县人民医院、县妇幼保健院、乡镇卫生院的深度合作，加强对县乡医生的培养，推动医疗服务向基层延伸。
2023
1.完成南方医科大学与仁化县医疗机构支医合作框架的初步设计，确立支医项目的具体方向和目标。
2.组建支医团队，明确团队成员的专业背景和任务分工，为支医项目的顺利实施奠定基础。
3.至少组织两次送医下乡活动，为基层居民提供免费的医疗服务。
2024
1.完善南方医科大学与仁化县医疗机构支医合作细则，确保支医项目的可行性和实施性。
2.至少有80%的县乡</v>
          </cell>
          <cell r="P82" t="str">
            <v>支医团队组建费用： 用于组建支医团队，明确团队成员的专业背景和任务分工，包括人员招募、培训费用等。
送医下乡活动费用： 用于至少组织两次送医下乡活动，为基层居民提供免费的医疗服务，包括活动组织费用、医疗人员工资费用等。
县乡医生参与支医项目费用： 用于确保至少有80%的县乡医生参与支医项目，提升他们的医疗水平和服务能力，包括培训费用、差旅费用等。</v>
          </cell>
          <cell r="Q82">
            <v>35</v>
          </cell>
          <cell r="R82">
            <v>5</v>
          </cell>
          <cell r="S82">
            <v>15</v>
          </cell>
          <cell r="T82">
            <v>15</v>
          </cell>
          <cell r="U82" t="str">
            <v>孙俊川 驻县服务队队长 13824416635</v>
          </cell>
        </row>
        <row r="83">
          <cell r="N83" t="str">
            <v>通过派驻专家定点帮扶，重点加强县人民医院心血管内科、泌尿外科、呼吸内科、骨科，县妇幼保健院妇科、中医科等专科建设，加快提升专科技术水平。加强远程医疗帮扶。</v>
          </cell>
          <cell r="O83" t="str">
            <v>通过加强县域医疗服务水平项目，提升仁化县医疗机构的专科建设和技术水平，加强远程医疗服务，推动医疗服务向专业化和便捷化方向发展。
2023
1.完成县人民医院心血管内科、泌尿外科、呼吸内科、骨科等专科建设的初步规划，明确项目推进的关键节点。
2.组建加强县域医疗服务水平项目团队，对接县人民医院和县妇幼保健院，建立合作机制。
2024
1.完成县人民医院心血管内科、泌尿外科、呼吸内科、骨科等专科建设的最终设计，启动项目实施。
2.至少有1个专科在县内医疗机构完成初步打造，提升其医疗服务水平。
3.开展远程医疗</v>
          </cell>
          <cell r="P83" t="str">
            <v>医务人员派驻补贴。
专科建设初步规划费用： 用于完成县人民医院心血管内科、泌尿外科、呼吸内科、骨科等专科建设的初步规划，包括专业咨询费、规划设计费等。
专科初步打造费用： 用于至少有1个专科在县内医疗机构完成初步打造，提升其医疗服务水平，包括医疗设备购置费、人员培训费用等。
远程医疗服务费用： 用于开展远程医疗服务，确保至少有2个县级医疗机构能够通过远程技术提供专业医疗服务，包括技术支持费用、设备购置费用等。</v>
          </cell>
          <cell r="Q83">
            <v>65</v>
          </cell>
          <cell r="R83">
            <v>5</v>
          </cell>
          <cell r="S83">
            <v>30</v>
          </cell>
          <cell r="T83">
            <v>30</v>
          </cell>
          <cell r="U83" t="str">
            <v>孙俊川 驻县服务队队长 13824416635</v>
          </cell>
        </row>
        <row r="84">
          <cell r="N84" t="str">
            <v>支持县卫生人才到南方医科大学或附属医院进修学习，积极开展乡村医生综合能力提升培训、基层护理技能培训、基层卫生管理能力提升培训。</v>
          </cell>
          <cell r="O84" t="str">
            <v>"通过加强县镇村医疗人才培养项目，提升仁化县卫生系统的医疗人才水平，加强乡村医生的专业综合能力和卫生管理能力。
2023
1.完成南方医科大学、附属医院与仁化县卫生系统合作的初步规划，明确项目推进的关键节点。
2.成立加强县镇村医疗人才培养项目团队，对接县卫生系统，建立合作机制。
2024
1.完成南方医科大学、附属医院与仁化县卫生系统合作的最终设计，启动项目实施。
2.至少有5名县级卫生系统的医疗人才参与进修学习，提升其专业水平。
3.实施乡村医生综合能力提升培训，培训不少于30名乡村医生，提高其医疗服</v>
          </cell>
          <cell r="P84" t="str">
            <v>医疗人才进修学习费用： 用于支持至少有5名县级卫生系统的医疗人才参与南方医科大学或附属医院的进修学习，包括学费、住宿费、交通费等。
乡村医生培训费用： 用于实施乡村医生综合能力提升培训，培训不少于30名乡村医生，包括培训师费、培训场地费等。
基层护理技能培训费用： 用于实施基层护理技能培训，培训不少于20名基层护士，包括培训师费、培训场地费等。</v>
          </cell>
          <cell r="Q84">
            <v>25</v>
          </cell>
          <cell r="R84">
            <v>5</v>
          </cell>
          <cell r="S84">
            <v>10</v>
          </cell>
          <cell r="T84">
            <v>10</v>
          </cell>
          <cell r="U84" t="str">
            <v>孙俊川 驻县服务队队长 13824416635</v>
          </cell>
        </row>
        <row r="85">
          <cell r="N85" t="str">
            <v>利用寒暑假、节假日组建大学生社会实践团队到仁化县开展支医、心理帮扶、科普、支教、绿美广东等各种类型社会实践；持续开展广东大学生青年“百千万工程”突进队项目。</v>
          </cell>
          <cell r="O85" t="str">
            <v>"通过开展大学生社会实践项目，促进文旅特色产业发展，提升乡村旅游点景区品质，同时加强社会服务和传播。
2023
1.组建大学生社会实践团队，明确实践内容和方式，对接仁化县相关部门。
2.完成支医、心理帮扶、科普、支教等项目的初步设计，明确关键节点。
3.与仁化县建立社会实践项目合作机制，组建团队对接相关县级机构。
2024
1.完成社会实践项目的最终设计，启动项目实施。
2.至少完成1个乡村旅游点的初步打造，提升景区品质。
3.编写并发布不少于5篇社会实践资料和故事，通过新媒体宣传传播。"</v>
          </cell>
          <cell r="P85" t="str">
            <v>乡村旅游点打造费用： 用于至少完成1个乡村旅游点的初步打造，提升景区品质，包括设施建设费用、宣传费用等。
宣传资料和故事发布费用： 用于编写并发布不少于5篇社会实践资料和故事，通过新媒体宣传传播，包括创作费用、宣传费用等。</v>
          </cell>
          <cell r="Q85">
            <v>30</v>
          </cell>
          <cell r="R85">
            <v>5</v>
          </cell>
          <cell r="S85">
            <v>15</v>
          </cell>
          <cell r="T85">
            <v>10</v>
          </cell>
          <cell r="U85" t="str">
            <v>孙俊川 驻县服务队队长 13824416635</v>
          </cell>
        </row>
        <row r="86">
          <cell r="N86" t="str">
            <v>围绕“百千万工程”重点问题和仁化县镇村基本卫生医疗服务需求，深入医疗卫生机构，开展蹲点式调研，形成一份基本卫生医疗服务水平“诊断报告”，为仁化县委、县政府提供决策参考。</v>
          </cell>
          <cell r="O86" t="str">
            <v>"提供决策规划咨询服务，通过深入调研基本卫生医疗服务需求，为仁化县提供决策参考，以促进医疗卫生事业发展。
2023
1.完成对基本卫生医疗服务需求的蹲点式调研，形成初步诊断报告。
2.与仁化县相关部门对接，明确提供咨询服务的关键节点。
2024
1.完成基本卫生医疗服务水平的最终诊断报告，提出可行的决策建议。
2.启动咨询服务项目实施，确保至少提供一次咨询服务。
3.向仁化县委、县政府提交决策参考报告，以支持相关政策和规划的制定。" </v>
          </cell>
          <cell r="P86" t="str">
            <v>用于向仁化县委、县政府提交决策参考报告，支持相关政策和规划的制定，包括报告制作费用、宣传费用等。</v>
          </cell>
          <cell r="Q86">
            <v>15</v>
          </cell>
          <cell r="R86">
            <v>2</v>
          </cell>
          <cell r="S86">
            <v>6</v>
          </cell>
          <cell r="T86">
            <v>6</v>
          </cell>
          <cell r="U86" t="str">
            <v>孙俊川 驻县服务队队长 13824416635</v>
          </cell>
        </row>
        <row r="87">
          <cell r="N87" t="str">
            <v>对吴茱萸医药、医美产品研发进行指导；食用菌产学研项目规划，灵芝等食用菌产品的宣传与营销；开展沙田柚对糖尿病疗效的相关研究。</v>
          </cell>
          <cell r="O87" t="str">
            <v>推动产学研用深度融合，促进吴茱萸医药、医美产品研发，规划食用菌产学研项目，进行沙田柚对糖尿病疗效的研究，并在宣传与营销方面提供支持。
2023
1.向吴茱萸医药、医美产品研发团队提供指导，明确关键研发节点。
2.制定食用菌产学研项目初步规划，明确项目推进计划。
3.启动沙田柚对糖尿病疗效的研究，完成初步实验设计。
2024
1.完成吴茱萸医药、医美产品研发的最终指导，支持项目实施。
2.确保至少一个食用菌产学研项目完成规划，启动实施阶段。
3.开展沙田柚对糖尿病疗效的研究。
4.编写并发布不少于3篇关于食</v>
          </cell>
          <cell r="P87" t="str">
            <v>用于编写并发布关于食用菌产学研项目和沙田柚研究的资料和故事，通过新媒体宣传传播，包括宣传费、文案编写费等。</v>
          </cell>
          <cell r="Q87">
            <v>15</v>
          </cell>
          <cell r="R87">
            <v>2</v>
          </cell>
          <cell r="S87">
            <v>6</v>
          </cell>
          <cell r="T87">
            <v>6</v>
          </cell>
          <cell r="U87" t="str">
            <v>孙俊川 驻县服务队队长 13824416635</v>
          </cell>
        </row>
        <row r="88">
          <cell r="N88" t="str">
            <v>1.黄屋村文创产品研发，品牌打造。
2.石塘堆花米酒产学研项目规划及品牌打造。</v>
          </cell>
          <cell r="O88" t="str">
            <v>支持乡村产业发展，提升文创产品研发和品牌打造。
2023年扎实做好调研，明确合作意向。
2024年计划完成黄屋村文创产品研发初步设计，明确项目推进的关键节点。           2025年计划完成黄屋村文创产品研发，至少推出1款黄屋村文创产品，建立品牌形象，提高知名度。             2024年计划推进石塘堆花米酒产学研项目规划，确立项目方向和研发计划。          2025年完成石塘堆花米酒产学研项目规划的最终设计，明确品牌定位。</v>
          </cell>
          <cell r="P88" t="str">
            <v>文创产品研发费用： 用于黄屋村文创产品的研发，包括材料费、设计费、生产费等。
石塘堆花米酒产学研项目规划费用： 用于石塘堆花米酒产学研项目的规划设计，包括项目调研、规划编制费用等。
石塘堆花米酒品牌打造费用： 用于石塘堆花米酒品牌的推广和宣传，包括市场调研、包装设计、广告费等。</v>
          </cell>
          <cell r="Q88">
            <v>30</v>
          </cell>
          <cell r="R88">
            <v>5</v>
          </cell>
          <cell r="S88">
            <v>15</v>
          </cell>
          <cell r="T88">
            <v>10</v>
          </cell>
          <cell r="U88" t="str">
            <v>郭琪伟 驻县服务队副队长 19802035040</v>
          </cell>
        </row>
        <row r="89">
          <cell r="N89" t="str">
            <v>1.开发乡村文化IP，助力特色文旅产业发展。
2.蛇离梯田旅游资源开发利用规划，协助文化旅游资源开发利用，协助打造乡村精品旅游点。
3.恩村古村传统文化宣传（资料故事编写，新媒体宣传等）。</v>
          </cell>
          <cell r="O89" t="str">
            <v>助力特色文旅产业发展，协助文化旅游资源的开发和利用。
2023年扎实做好调研，明确合作意向。              2024年计划组建团队完成蛇离梯田旅游资源开发利用规划的初步设计，明确项目推进的关键节点。               2025年完成蛇离梯田旅游资源开发利用规划的最终设计，启动项目实施。确保至少1个乡村旅游点完成初步打造，编写并发布不少于20篇资料和故事，在新媒体平台上累计获得不少于20,000次的点击或浏览量。</v>
          </cell>
          <cell r="P89" t="str">
            <v>乡村文化IP开发费用： 用于乡村文化IP的策划、设计、推广等费用。
蛇离梯田旅游资源开发利用规划费用： 用于蛇离梯田旅游资源的规划设计、资源开发、宣传推广等费用。
古村传统文化宣传费用： 用于恩村古村传统文化的宣传，包括资料故事编写、新媒体宣传等费用。</v>
          </cell>
          <cell r="Q89">
            <v>25</v>
          </cell>
          <cell r="R89">
            <v>15</v>
          </cell>
          <cell r="S89">
            <v>10</v>
          </cell>
        </row>
        <row r="89">
          <cell r="U89" t="str">
            <v>郭琪伟 驻县服务队副队长 19802035040</v>
          </cell>
        </row>
        <row r="90">
          <cell r="N90" t="str">
            <v>1.推动广东技术师范大学与仁化中职学校开展帮扶对接，共建“双百行动”实践实训基地，支持开展科技创新、技术培训、创新创业、实习锻炼等，协助引进优秀企业帮扶中职的产教融合。
2.提供师资培育支持，探索定向师范生培养方式，增设定向师范生培养项目，加强基层师资队伍建设，精准培育基层所需优秀教师。</v>
          </cell>
          <cell r="O90" t="str">
            <v>推动中职教育与高校的融合，促进产教合作，支持学校实施“双百行动”，加强师资培养与基础教育建设。
2023年扎实做好调研，明确合作意向。              2024年计划完成广东技术师范大学与仁化中职学校“双百行动”实践实训基地的初步对接，明确合作方案和计划，逐步启动项目实施。               2025年至少完成一个专业实践实训基地阶段性建设，争取完成一批定向师范生的培养培育工作，学校师资队伍建设质量明显有所提升。</v>
          </cell>
          <cell r="P90" t="str">
            <v>实训基地建设费用： 用于共建“双百行动”实践实训基地
科技创新、技术培训、创新创业、实习锻炼支持费用： 用于支持中职学校进行科技创新、技术培训、创新创业、实习锻炼等项目，包括项目经费、导师费用、实践场地费用等。
师资培育支持费用： 用于提供师资培育支持，包括培训课程费用、培训讲师费用、师资队伍建设等方面的费用。</v>
          </cell>
          <cell r="Q90">
            <v>30</v>
          </cell>
          <cell r="R90">
            <v>10</v>
          </cell>
          <cell r="S90">
            <v>10</v>
          </cell>
          <cell r="T90">
            <v>10</v>
          </cell>
          <cell r="U90" t="str">
            <v>郭琪伟 驻县服务队副队长 19802035040</v>
          </cell>
        </row>
        <row r="91">
          <cell r="N91" t="str">
            <v>对镇村干部、返乡创业人员、企业商户、农民等提供专项培训及职业技能鉴定（车工、铣工、钳工、电工、空调制冷维修工等），提升职业技能水平，并颁发职业技能认定证书。</v>
          </cell>
          <cell r="O91" t="str">
            <v>通过开展技能培训项目，提升镇村干部、返乡创业人员、企业商户、农民等的职业技能水平。
2023年扎实做好调研，举办第一期“乡村CEO”培训班。2024计划制定覆盖更广泛的周期专项培训方案，并继续举办专项培训。             2025年计划持续进行专项培训，确保覆盖群体更广泛，协助做好职业技能鉴定，促进更多人的职业发展。</v>
          </cell>
          <cell r="P91" t="str">
            <v>培训师资费用： 用于聘请相关领域的专业培训师资，包括培训讲师费用、差旅费、食宿费等。
培训场地费用： 用于租赁培训场地，包括教室、工作坊等，涵盖租金和设备租赁费用。        职业技能认定证书费用： 用于颁发职业技能认定证书的制作、印刷等费用。</v>
          </cell>
          <cell r="Q91">
            <v>30</v>
          </cell>
          <cell r="R91">
            <v>10</v>
          </cell>
          <cell r="S91">
            <v>10</v>
          </cell>
          <cell r="T91">
            <v>10</v>
          </cell>
          <cell r="U91" t="str">
            <v>郭琪伟 驻县服务队副队长 19802035040</v>
          </cell>
        </row>
        <row r="92">
          <cell r="N92" t="str">
            <v>1.对接高校帮扶指导仁化中小学，进一步加强中小学名教师、名班主任工作的建设，充分发挥名教师、名班主任的示范辐射作用，举办办学、教育教学管理提质增效等方面的主题培训，全面提升仁化基础教育办学能力和办学水平，推动仁化基础教育高质量发展。
2.建设高质量教师队伍，深化支教帮扶、跟岗学习、交流研讨工作机制，对接高校帮扶指导仁化中小学教师教育教学理念、教育科研、教学能力、学生教育管理、学科教学提质增效等方面的主题培训，通过结对帮扶提升教师专业素养和教学能力。</v>
          </cell>
          <cell r="O92" t="str">
            <v>提升仁化基础教育的整体办学能力和水平，助力教育事业的高质量发展。
2023年扎实做好调研，明确合作意向。               2024计划与发达地区的名教师、名班主任工作团队对接，组织不少于四场教育交流研讨活动。建立支教帮扶、跟岗学习、交流研讨等工作机制，为教师提供全方位的专业培训。2025年通过结对共建，至少有一半的教师专业素养和教学能力有明显提升，指导仁化中职在省级名班主任比赛中获奖。</v>
          </cell>
          <cell r="P92" t="str">
            <v>培训师资费用： 考虑到培训的主题涉及名教师、名班主任的示范辐射作用，以及高校帮扶指导的需求，需要邀请相关领域内的专业人才进行培训。培训师资费用包括专业人才的讲师费用、差旅费、食宿费等。
培训场地费用： 为了提供合适的培训环境，可能需要租赁培训场地，包括教室、会议室等。场地费用包括租金、设备租赁费用等。
培训材料费用： 为参与培训的教师提供相应的培训教材、资料，确保培训效果。培训材料费用包括印刷费、复印费等。
其他支出： 考虑到培训的具体情况，可能还需要其他支出，如礼品、纪念品等。</v>
          </cell>
          <cell r="Q92">
            <v>15</v>
          </cell>
          <cell r="R92">
            <v>5</v>
          </cell>
          <cell r="S92">
            <v>5</v>
          </cell>
          <cell r="T92">
            <v>5</v>
          </cell>
          <cell r="U92" t="str">
            <v>郭琪伟 驻县服务队副队长 19802035040</v>
          </cell>
        </row>
        <row r="93">
          <cell r="N93" t="str">
            <v>1.协助石塘镇、城口镇建设省级美丽圩镇示范样板，对接高效协助乡村布局规划、村庄建设规划、农房风貌规划编制等方面提供技术支持。
2.配合相关单位为乡村振兴示范带沿线“赤膊房”整治提升提供设计支持。</v>
          </cell>
          <cell r="O93" t="str">
            <v>协助推动美丽圩镇、乡村示范带建设，提升农村环境质量，助力乡村振兴。
2023年扎实做好调研，明确合作意向。              2024计划与相关村镇对接签约，初步完成省级美丽圩镇示范样板的规划设计。协助做好乡村布局规划、村庄建设规划、农房风貌规划等方面的编制工作，为示范带建设提供实质性支持。               2025年完成省级美丽圩镇示范样板的最终规划设计，推动项目实施，协助省建工集团完成至少一个乡村振兴示范带沿线的“赤膊房”整治提升项目的设计支持，并加大媒体宣传。</v>
          </cell>
          <cell r="P93" t="str">
            <v>规划建设服务费用： 由于项目涉及协助城乡规划建设服务，需要聘请专业的城乡规划师及相关领域的技术人员提供服务。规划建设服务费用包括专业人才的费用、差旅费、食宿费等。
乡村示范带建设费用： 配合相关单位进行乡村振兴示范带沿线“赤膊房”整治提升，可能需要提供设计支持和一定的资金用于整治提升。</v>
          </cell>
          <cell r="Q93">
            <v>5</v>
          </cell>
          <cell r="R93">
            <v>3</v>
          </cell>
          <cell r="S93">
            <v>2</v>
          </cell>
        </row>
        <row r="93">
          <cell r="U93" t="str">
            <v>郭琪伟 驻县服务队副队长 19802035040</v>
          </cell>
        </row>
        <row r="93">
          <cell r="W93" t="str">
            <v>经费测算需细化</v>
          </cell>
        </row>
        <row r="94">
          <cell r="N94" t="str">
            <v>1.开展支教，结合推动基础教育高质量发展行动，开展送教下乡和援教支教；
2.成立广师大青年“百千万工程”突击队，招募韶关（仁化）地区或者有至于服务韶关（仁化）地区发展要求的在校大学生志愿者，在专业老师的指导下有组织的对接服务来自于韶关仁化的各项订单服务。</v>
          </cell>
          <cell r="O94" t="str">
            <v>促进基础教育的高质量发展，加强支教工作，提高大学生社会实践参与度。
2023年扎实做好调研，明确合作意向。               2024年计划开展送教下乡和援教支教活动，覆盖不少于3个基础教育单位。成立广师大青年“百千万工程”突击队，招募并培训不少于30名志愿者，为韶关（仁化）地区提供有针对性的服务。             2025年持续开展支教活动，至少覆盖5个基础教育单位。广师大青年“百千万工程”突击队要达到不少于50名志愿者，实现对更多服务需求的覆盖。</v>
          </cell>
          <cell r="P94" t="str">
            <v>支教项目费用： 支教项目需要考虑到教育资源、教材、交通等方面的费用，以及报酬、差旅费等。
大学生社会实践团队费用： 成立大学生社会实践团队需要招募志愿者、提供培训、购置必要的服务工具和材料等，同时可能需要支付导师的辅导费用。</v>
          </cell>
          <cell r="Q94">
            <v>10</v>
          </cell>
          <cell r="R94">
            <v>6</v>
          </cell>
          <cell r="S94">
            <v>2</v>
          </cell>
          <cell r="T94">
            <v>2</v>
          </cell>
          <cell r="U94" t="str">
            <v>郭琪伟 驻县服务队副队长 19802035040</v>
          </cell>
        </row>
        <row r="95">
          <cell r="N95" t="str">
            <v>结合仁化现有产业情况和特色地理资源优势，吸引南方医科大学、广东技术师范大学优秀毕业生来韶关服务乡村振兴，探索乡村振兴人才定向培育机制，推动定向招生、培养使用、管理服务一体化。</v>
          </cell>
          <cell r="O95" t="str">
            <v>促进乡村振兴，结合文旅特色产业，实施招生和就业项目，引入优秀毕业生为乡村振兴提供服务。
2023年扎实做好调研，明确合作意向。               2024计划动员尽量多的毕业生参与乡村振兴项目赴仁化工作，与仁化县探索乡村振兴人才定向培养机制，建立就业合作机制。               2025争取推动定向招生、培养使用、管理服务一体化机制的建设。</v>
          </cell>
          <cell r="P95" t="str">
            <v>招生、就业项目费用： 用于开展定向招生活动，包括宣传费、宣传材料费等。
人才培育机制费用： 用于研究和建设乡村振兴人才定向培育机制，包括专业人才的咨询费、培训费、研究费等。</v>
          </cell>
          <cell r="Q95">
            <v>5</v>
          </cell>
          <cell r="R95">
            <v>3</v>
          </cell>
          <cell r="S95">
            <v>1</v>
          </cell>
          <cell r="T95">
            <v>1</v>
          </cell>
          <cell r="U95" t="str">
            <v>孙俊川 驻县服务队队长 13824416635
郭琪伟 驻县服务队副队长 19802035040</v>
          </cell>
        </row>
        <row r="96">
          <cell r="N96" t="str">
            <v>1.对接高校帮扶传统村落、古民居的资源进行逐类划分，并根据其重要性和保存状况进行分期分批的因地制宜有序保护。
2.恩村传统民俗文化发掘保护利用（协助申请非遗：舞龙、舞狮、恩村故事、竹编工艺、打谯）。明清时期传统古建筑保护与利用（协助古门楼、古宅文物申报、古建筑复原资料数据整理等）。
3.南庄村传统民俗文化发掘保护利用（民俗文化资料收集整理）；南庄村古建筑保护与利用（古祠堂、古宅、古建筑复原资料数据整理等）。
4.古夏村古村落保护规划设计，协助古夏村古村落文化、民俗传承与发展及建筑群的保护工作。</v>
          </cell>
          <cell r="O96" t="str">
            <v>保护和利用古村落及其文化遗存，促进传统文化的发掘和传承。
2023年扎实做好调研，明确合作意向。              2024年计划完成蛇离梯田旅游资源开发利用规划的初步设计，组建专业团队对接，制定保护方案。               2025年协助恩村做好传统民俗文化的发掘和保护，包括非遗项目申请和传统古建筑保护等。对南庄村进行传统民俗文化发掘和保护，收集整理相关资料。协助古夏村古村落保护规划设计，推动文化、民俗传承和建筑群的保护工作。</v>
          </cell>
          <cell r="P96" t="str">
            <v>传统村落和古民居保护费用： 包括对高校帮扶传统村落、古民居的资源进行逐类划分的调研费用、保护规划设计费用等。
传统民俗文化发掘保护利用费用： 包括恩村传统民俗文化发掘保护利用的费用，如协助申请非遗、舞龙、舞狮、恩村故事、竹编工艺、打谯等项目的调研、申请费用；明清时期传统古建筑保护与利用的费用，如协助古门楼、古宅文物申报、古建筑复原资料数据整理等。
南庄村传统民俗文化发掘保护利用费用： 包括民俗文化资料收集整理的费用；南庄村古建筑保护与利用的费用，如古祠堂、古宅、古建筑复原资料数据整理等。</v>
          </cell>
          <cell r="Q96">
            <v>10</v>
          </cell>
          <cell r="R96">
            <v>5</v>
          </cell>
          <cell r="S96">
            <v>5</v>
          </cell>
        </row>
        <row r="96">
          <cell r="U96" t="str">
            <v>孙俊川 驻县服务队队长 13824416635
郭琪伟 驻县服务队副队长 19802035040</v>
          </cell>
        </row>
        <row r="97">
          <cell r="N97" t="str">
            <v>加强农村留守儿童、留守老人等特殊群体关心关爱，为各村留守儿童、老年进行体检、心理辅导等。</v>
          </cell>
          <cell r="O97" t="str">
            <v>提供关心关爱服务，加强对农村留守儿童和留守老人的支持。
2023年扎实做好调研，明确合作意向。                2024计划定期开展心理咨询和辅导，建立留守儿童和老人的心理健康档案。            2025持续进行心理咨询和辅导，关注特殊群体的心理健康变化，加强宣传，提高社会关注度。</v>
          </cell>
          <cell r="P97" t="str">
            <v>留守儿童心理辅导费用： 用于聘请专业心理辅导人员，为留守儿童提供心理辅导服务。
留守老人关怀服务费用： 用于提供留守老人的关怀服务，可能包括定期走访、送温暖活动、文化娱乐活动等。</v>
          </cell>
          <cell r="Q97">
            <v>15</v>
          </cell>
          <cell r="R97">
            <v>5</v>
          </cell>
          <cell r="S97">
            <v>5</v>
          </cell>
          <cell r="T97">
            <v>5</v>
          </cell>
          <cell r="U97" t="str">
            <v>孙俊川 驻县服务队队长 13824416635
郭琪伟 驻县服务队副队长 19802035040</v>
          </cell>
        </row>
        <row r="98">
          <cell r="N98" t="str">
            <v>项目内容：协助加强“张九龄宰相粉”区域公共品牌建设推广。落实举措：1.党建团建合作；2.开展“张九龄宰相粉”多种形式进校园；3.利用学科资源优势在标准化体系建设、市场营销、品牌建设、IP“破圈”、技术升级等方面提供规划引导和智力支撑，助力“小米粉”做成“大产业”。</v>
          </cell>
          <cell r="O98" t="str">
            <v>总体目标：在“张九龄宰相粉”区域公共品牌建设推广等方面开展合作，助力始兴县特色产业大发展。
 2023年目标                                                         通过党建带团建，与镇村党组织开展党建共建结对活动，启动始兴县“张九龄宰相粉”专项调研工作，开展大学生“三下乡”社会实践活动，聚集区域品牌建设、乡村教育关爱、直播助农等实践项目，助力乡村振兴。            2024年目标                              </v>
          </cell>
          <cell r="P98" t="str">
            <v>预计总经费36万元
①　调研费（含交通、食宿等）5万元/年；
②　会议费2万元/年；
③　宣传推广（含印刷费、拍摄视频等）：3万元/年；
④　物资采购：2万元/年</v>
          </cell>
          <cell r="Q98">
            <v>36</v>
          </cell>
          <cell r="R98">
            <v>6</v>
          </cell>
          <cell r="S98">
            <v>16</v>
          </cell>
          <cell r="T98">
            <v>14</v>
          </cell>
          <cell r="U98" t="str">
            <v>负责人：吴菁（暨南大学国际商学院院长）、徐岗（暨南大学国际商学院书记），联系人：杨德峰（商学院副院长，13286802168）</v>
          </cell>
        </row>
        <row r="99">
          <cell r="N99" t="str">
            <v>项目内容：促进顿岗镇在农业产业布局上持续发力、深化建设美丽圩镇，踔厉打造“农韵顿岗”品牌，实现农业增效、产业融合。落实举措：1.开展党建团建合作；2.开展人才培训合作；3.开展区域品牌化咨询；4.开展品牌推广合作；5.开展销售技能培训；6.共建学生创新实践基地。</v>
          </cell>
          <cell r="O99" t="str">
            <v>总目标：
通过每年定期开展党建共建活动2次以上，推动管理学院与始兴县顿岗镇的品牌党组织建设；组织人才培训6次以上，培训始兴县顿岗镇相关企业的管理干部和销售人员300人次以上；为“农韵顿岗”等区域化品牌建设提供品牌咨询，推动品牌影响力与知名度提升；为始兴县顿岗镇的农业企业、农产业提供品牌推广咨询建议；在始兴县顿岗镇建立大学生创新实践基地2个；
2024年目标：
推动管理学院党委、管理学院市场学系教工党支部与顿岗镇相关部门开展党建共建活动2次
组织相关企业管理干部培训1次，企业营销骨干培训1次，覆盖人员100</v>
          </cell>
          <cell r="P99" t="str">
            <v>合计30万元（3年，2024-2026）
（1）差旅费：18万元
赴始兴调研、相关活动差旅费用：1万元×5次×3年=15万元
国内其他地区典型乡村振兴案例调研：1万元×1次×3年=3万元
（2）资料收集费用：3万元
1万元×3年=3万元
（3）会议费、培训费与调研人员劳务费：8万元 
会议费培训费：2万元×3年=6万元
调研人员劳务费：0.1万元×20人次=2万元   
（4）其他费用支出：1万元，购买相关物料、宣传品等。
</v>
          </cell>
          <cell r="Q99">
            <v>30</v>
          </cell>
          <cell r="R99">
            <v>1</v>
          </cell>
          <cell r="S99">
            <v>16</v>
          </cell>
          <cell r="T99">
            <v>13</v>
          </cell>
          <cell r="U99" t="str">
            <v>负责人：区向丽（暨南大学管理学院党委书记），联系人：张泳（暨南大学管理学院院长助理，13580520825）</v>
          </cell>
        </row>
        <row r="100">
          <cell r="N100" t="str">
            <v>项目内容：开展乡村经理人人才培训、“产业大讲堂”活动，协助引入资源盘活集体资产。落实举措：1.设立乡村经理人人才库， 每年一次乡村职业经理人培训、交流；2.定期开展“产业大讲堂”活动，选派专家教授定期开展名师专题讲座、实地观摩研学等多种形式教学活动；3.建立专家顾问团队，选派专家人才队伍为强镇富村公司运营提供专业支持，协助强化强镇富村公司盘活集体资产、农产品销售等业务能力，探索建立收益共享机制；4. 建立乡村振兴实践基地，为高校师生提供实践和科研项目，解决现实问题，探索乡村经济发展的创新模式；5. 设立学</v>
          </cell>
          <cell r="O100" t="str">
            <v>总目标：促进乡村经济发展，推动乡村振兴战略的实施，提升乡村职业经理人的能力和素质，打造强镇富村公司，实现集体经济可持续良性运作。
每年定期与始兴县沈所镇相关部门开展党建活动2次或以上；每年组织专家和师生集中开展1次乡村经济现状调查，分析乡村经济发展潜力和问题，每年集中培训乡村职业经理人1次，提升乡村职业经理人的能力和素质；每年组织校友参访乡村企业2次，为乡村企业提供管理咨询报告；在始兴县沈所镇建立大学生创新实践基地2个。
2024年目标
推动与沈所镇相关部门共建乡村职业经理人试点村的工作组织和管理机制；开</v>
          </cell>
          <cell r="P100" t="str">
            <v>乡村经理人人才培训和交流：30,000元
产业大讲堂活动：30,000元
乡村振兴实践基地运营：30,000元；调研和培训课件开发：10，000元</v>
          </cell>
          <cell r="Q100">
            <v>10</v>
          </cell>
          <cell r="R100">
            <v>4</v>
          </cell>
          <cell r="S100">
            <v>3</v>
          </cell>
          <cell r="T100">
            <v>3</v>
          </cell>
          <cell r="U100" t="str">
            <v>负责人：区向丽（暨南大学管理学院党委书记），联系人：刘潇（暨南大学管理学院企业管理系教工党支部书记，13822253946）</v>
          </cell>
        </row>
        <row r="101">
          <cell r="N101" t="str">
            <v>项目内容：围绕文旅创新打造古村落，促进镇域经济、村集体经济发展。落实举措：1.挖掘推广传统手工艺；2.以周前村为中心对古村落升级规划；3.挖掘非物质文化遗产，提升保护力度和传承活力。</v>
          </cell>
          <cell r="O101" t="str">
            <v>总体任务目标
• 实现始兴县旅游产业的全面发展与提升。
• 建立稳固的教育与实践基地，促进学术研究和实地应用的结合。
• 促进始兴县文化遗产的保护和传承，增强地区的文化认同感。
• 推动旅游产业创新，实现可持续发展目标。
年度量化指标
第一年（年度目标与指标）
1. 旅游产业规划发展初步编制与实施合作： 
o 展开始兴县旅游产业发展的初步规划。
o 开始对至少2个古村落开展景观规划与设计研究工作。
2. 专业实习项目： 
o 安排至少10名学生前往始兴县进行调研实践。
o 完成至少2份市场趋势分析和文化遗</v>
          </cell>
          <cell r="P101" t="str">
            <v>差旅2万/年，耗材0.7万/年，设计会议及培训4万/年，资料搜集与打印5万，效果图制作10万，其他支出5万</v>
          </cell>
          <cell r="Q101">
            <v>40.1</v>
          </cell>
          <cell r="R101">
            <v>12</v>
          </cell>
          <cell r="S101">
            <v>10</v>
          </cell>
          <cell r="T101">
            <v>18.1</v>
          </cell>
          <cell r="U101" t="str">
            <v>负责人：文吉（暨南大学深圳旅游学院院长），联系人：林丹（暨南大学风景园林专业负责人，18938075253）</v>
          </cell>
        </row>
        <row r="102">
          <cell r="N102" t="str">
            <v>项目内容：暨南大学力学与建筑工程学院、建筑设计研究院为始兴县在城市管理、县城规划、市政基础设施建设服务等方面提供支持和指导。落实举措：1.结合“粤美乡村”建设行动，每年派出师生到重点镇村协助做好乡村布局、乡村建设、农房风貌等方面的规划设计工作，加强农村污水处理、供水管网等方面基础设施建设、管理、运营等技术服务；2.围绕全国文明城市创建、县城扩容提质，为始兴县在城市管理、县城规划、市政基础设施建设服务等方面提供支持和指导。</v>
          </cell>
          <cell r="O102" t="str">
            <v>总体任务目标
• 服务乡村建设行动，通过设计赋能、空间创新，参与乡村建设规划编制，提供乡村布局规划、村庄建设规划、农房风貌规划编制服务，加强乡村聚落遗产保护、地方文化传承与活化；
• 服务侨校人才培养，建立校外实践基地，让侨生了解国情、了解民情，“把中华优秀传统文化传播到五湖四海”。
年度量化指标
第一年（年度目标与指标）
1. 参加“粤美乡村”设计竞赛
o 开展始兴县域村镇发展的初步实地调研；
o 至少组织超过20名学生组成4个团队结合“粤美乡村”设计竞赛，完成顿岗镇石坪村市民健身广场概念设计和隘子镇满</v>
          </cell>
          <cell r="P102" t="str">
            <v>差旅4万/年，耗材1万/年，调研与设计人员、专家劳务费10万，资料搜集与打印5万，效果图制作10万，其他支出5万，合计45万元。
</v>
          </cell>
          <cell r="Q102">
            <v>45</v>
          </cell>
          <cell r="R102">
            <v>5</v>
          </cell>
          <cell r="S102">
            <v>25</v>
          </cell>
          <cell r="T102">
            <v>15</v>
          </cell>
          <cell r="U102" t="str">
            <v>负责人：黄世清（暨南大学包装工程学院院长），联系人：陈全荣（暨南大学建筑系副主任，13480225811）</v>
          </cell>
        </row>
        <row r="103">
          <cell r="N103" t="str">
            <v>项目内容：依托暨南大学医学部、附属医院，对重点村开展乡村医生技能培训、科室共建合作以及义诊活动。落实举措：1.组织乡村医生开展全科培训；2.开展卫生专业技术人员学历提升专项计划行动；3.开展卫生专业技术人员进修专项计划行动；4.实施管理干部能力提升专项计划；5.开展业务咨询与学科规划专项计划行动；6.每年在一个重点镇村进行义诊。</v>
          </cell>
          <cell r="O103" t="str">
            <v>1.组织开展乡村医生全科培训，针对本科及以上学历的开展住院医师规范化培训（不涉及转岗培训），每年5名左右，投入经费约需3000元/人/月，针对本科以下学历的，开展进修培训，每年20名左右，投入经费约需600元/人/月（不含食宿、交通），培训期暂定6个月；
2.开展卫生专业技术人员学历提升计划，硕士高级研修班，计划招生15人，学费6万元/人；博士高级研修班，计划招生15人，学费8万元/人；
3.专业技术人员进修计划，每年20名左右，投入经费约需600元/人/月，培训期暂定6个月（不含食宿、交通）；
4.管理</v>
          </cell>
          <cell r="P103" t="str">
            <v>见主要任务目标</v>
          </cell>
          <cell r="Q103">
            <v>331.2</v>
          </cell>
          <cell r="R103">
            <v>110.4</v>
          </cell>
          <cell r="S103">
            <v>110.4</v>
          </cell>
          <cell r="T103">
            <v>110.4</v>
          </cell>
          <cell r="U103" t="str">
            <v>负责人：孟宪军（暨南大学医学工作部部长），联系人：陈迈（暨南大学附属第一医院经济管理科科长18928903789）</v>
          </cell>
        </row>
        <row r="104">
          <cell r="N104" t="str">
            <v>项目内容：暨南大学、广东机电职业技术学院与始兴县典型镇村共建“双百”实践基地。落实举措：1.2023年12月前进行摸底调研，设定基地目标；2.2024年年初完成实践基地挂牌；3.围绕村集体增收、促进城乡区域协调发展、基层改革创新等方面每年合作开展科技创新、技术培训、创新创业、实习锻炼等相关活动。</v>
          </cell>
          <cell r="O104" t="str">
            <v>按照“双百行动”和学校乡村振兴的总体部署，每年组织15-20支专业对口、富有特色的社会实践团队，围绕理论普及、文化保护、直播助农、健康宣讲、教育关爱等内容开展社会实践，全面助力乡村振兴、推动县域高质量发展。</v>
          </cell>
          <cell r="P104" t="str">
            <v>每年组织15-20支社会实践团队。其中，重点团队资助5000-8000元，一般团队资助3000元，预计每年总支出12万元。</v>
          </cell>
          <cell r="Q104">
            <v>24</v>
          </cell>
          <cell r="R104">
            <v>0</v>
          </cell>
          <cell r="S104">
            <v>12</v>
          </cell>
          <cell r="T104">
            <v>12</v>
          </cell>
          <cell r="U104" t="str">
            <v>负责人：张高祥（暨南大学团书记），联系人：伍秀君（暨南大学团委副书记，15018706896）、万益（广东机电职业技术学院驻始兴县服务队副队长，13719004122）</v>
          </cell>
        </row>
        <row r="105">
          <cell r="N105" t="str">
            <v>项目内容：利用暨南大学人才和科研优势，促进学界和业界互动，推动学术研究和实践创新融合，助力县级融媒体中心高质量发展。落实举措：1.2023年建立县域融媒体研究与实践基地；2.建立红色文化传播实践地；3.2024年起建立人才培养、人才互动、科研创新合作等方面合作机制及模式；4.每年促进学界和业界互动，推动学术研究和实践创新融合；5.每年邀请专家学者到始兴融媒体中心授课；6.邀请融媒体中心干部参加学校相关学习活动。</v>
          </cell>
          <cell r="O105" t="str">
            <v>总目标：促进学界和业界互动，推动学术研究和实践创新融合，助力县级融媒体中心高质量发展，有效利用红色资源，保障文旅产业宣传有平台、营销有方法，促进两个基地长效发展。 
2024年目标
制定实习实践计划，派遣学生开展县级融媒体专业实践1次；协助提升县融媒体中心队伍建设，邀请融媒体中心干部参加学校相关学习活动1次，强化人员培训，邀请专家学者到始兴融媒体中心授课2次；
2025年目标 
持续开展培训和学术专业研讨活动；利用红色文化传播基地，组织至少2支调研队伍前往调研实践，撰写调研报告2份，产出短视频、海报等系列</v>
          </cell>
          <cell r="P105" t="str">
            <v>合计30万元（3年，2024-2026年）
（1）差旅费：18万元
赴始兴调研、相关活动差旅费用：2万元×3次×3年=18万元
（2）宣传作品制作费用：6万元
2万元×3年=6万元
（3）会议费、培训费与调研人员劳务费：5万元 
会议费培训费：1万元×3年=3万元
调研人员劳务费：0.1万元×20人次=2万元   
（4）其他费用支出：1万元，购买相关物料、摄影器材等。</v>
          </cell>
          <cell r="Q105">
            <v>30</v>
          </cell>
          <cell r="R105">
            <v>8</v>
          </cell>
          <cell r="S105">
            <v>12</v>
          </cell>
          <cell r="T105">
            <v>10</v>
          </cell>
          <cell r="U105" t="str">
            <v>负责人：支庭荣（暨大新闻与传播学院党委书记），联系人：张建敏（暨大新闻与传播学院党委副书记，13922269349）</v>
          </cell>
        </row>
        <row r="106">
          <cell r="N106" t="str">
            <v>项目内容：暨南大学与始兴县共建“文化与艺术创意基地”。落实举措：1.2023年建立暨南大学文化与艺术创意基地；2.设立广东省书法美育名师工作室教学实践基地；3.推动始兴县非遗文化活化利用研究与实践；4.促进学界和业界互动，推动文化、艺术创意研究和实践创新融合。</v>
          </cell>
          <cell r="O106" t="str">
            <v>总目标：利用暨南大学文化、艺术学科人才和科研优势，促进学界和业界互动，推动学术研究和实践创新融合，助力始兴县高质量发展，促进基地育人和科研，为始兴经济提供人文支持。                                                                                     2023年，设立“文化与艺术创意基地”，探索暨南大学艺术学院、文化遗产与创意产业研究院与始兴合作模式；                                     </v>
          </cell>
          <cell r="P106" t="str">
            <v>预算经费12.5万元。  1、差旅费                  2、专家课酬、评审费用                            3、布展费用             4、出版费用</v>
          </cell>
        </row>
        <row r="106">
          <cell r="R106">
            <v>0.5</v>
          </cell>
          <cell r="S106">
            <v>6</v>
          </cell>
          <cell r="T106">
            <v>8</v>
          </cell>
          <cell r="U106" t="str">
            <v>负责人：陈平（暨南大学文化遗产创意产业研究院院长）、朱圭铭（暨南大学艺术学院/珠江电影学院院长），联系人：叶志海（暨南大学文化遗产创意产业研究院副院长，13826178985）；胡翔龙（暨南大学番禺校区党政办副主任，15017541634）</v>
          </cell>
        </row>
        <row r="107">
          <cell r="N107" t="str">
            <v>项目内容：与县博物馆合作开展藏品保护、研究、展示、教育、传播等相关技术手段的合作。落实举措：1.建立共建合作研究平台；2.推动文化遗产展示利用；3.开展文化遗产预防性保护与关键技术研究；4.开展文化遗产保护学科共建；5.开展学术交流；6.开展人才培训与培养。</v>
          </cell>
          <cell r="O107" t="str">
            <v>总体目标：在博物馆展陈、文物普查、人才培养等方面开展合作，推动始兴地区文博事业发展。                                                                          2023年，进行文物资源梳理和普查工作，完成始兴地区文物资源登记表；                                                                2024年，在始兴博物馆开展始兴历史文化展。在国际博物馆日等开展宣传活动；    </v>
          </cell>
          <cell r="P107" t="str">
            <v>预计经费30万元。1、差旅费3万元/年；2、会议费（含培训费）：2万元/年；3、印刷（含展板制作等）2万元/年；4、展陈费：9万</v>
          </cell>
          <cell r="Q107">
            <v>30</v>
          </cell>
          <cell r="R107">
            <v>7</v>
          </cell>
          <cell r="S107">
            <v>16</v>
          </cell>
          <cell r="T107">
            <v>7</v>
          </cell>
          <cell r="U107" t="str">
            <v>负责人：李云飞（暨南大学文学院），联系人：熊增珑（暨南大学文学院文物与博物馆专业负责人15040081177）</v>
          </cell>
        </row>
        <row r="108">
          <cell r="N108" t="str">
            <v>项目内容：暨南大学、广东机电职业技术学院与顿岗镇“三所学校”开展结对帮扶，提升教育质量，推进城乡教育一体化发展。落实举措：1.2023年12月前完成调研，广东机电职业技术学院推进在顿岗中学设立“三下乡”社会实践创新基地。2.广东机电职业技术学院每年开展“三下乡”社会实践活动，安排专家学生团队对顿岗中小学幼儿园等开展帮扶；3.暨南大学与顿岗中学、顿岗镇中心小学对接，促进基础教育高质量发展；4.完善顿岗镇中心小学图书馆建设。</v>
          </cell>
          <cell r="O108" t="str">
            <v>1.2023年12月前完成调研，广东机电职业技术学院推进在顿岗中学设立“三下乡”社会实践创新基地。2.广东机电职业技术学院2024年和2025年开展“三下乡”社会实践活动，安排专家学生团队对顿岗中小学幼儿园等开展帮扶；3.暨南大学2023年与顿岗镇中学和中心小学对接，促进基础教育高质量发展；4.2024年和2025年完善顿岗镇中心小学图书馆建设；5.顿岗镇中心小学设立美育名师工作室</v>
          </cell>
          <cell r="P108" t="str">
            <v>广州机电职业技术学院：12万：启动挂牌0+每年实施6万</v>
          </cell>
        </row>
        <row r="108">
          <cell r="R108">
            <v>0</v>
          </cell>
          <cell r="S108">
            <v>6</v>
          </cell>
          <cell r="T108">
            <v>6</v>
          </cell>
          <cell r="U108" t="str">
            <v>联系人：夏旖（暨南大学驻始兴县服务队队长，13760756368）、万益（广东机电职业技术学院驻始兴县服务队副队长，13719004122）</v>
          </cell>
        </row>
        <row r="109">
          <cell r="N109" t="str">
            <v>项目内容：与始兴中等职业学校联合开展技工人才培训，由广东机电职业技术学院选派专家教授及职业技能培训教师团队为培训提供专业的理论与实操指导。落实举措：2023年12月前完成调研，推进2024年开始分别开展电工、数控研磨机床等工种培训。</v>
          </cell>
          <cell r="O109" t="str">
            <v>2023年10月前完成调研，推进2023年11月完成汽车运用与维修专业一个班50人申报，计划于2024年9月开始由始兴县中等职业学校进行招生，第一批学生于2027年9月进入广东机电职业技术学院继续学习深造。</v>
          </cell>
          <cell r="P109" t="str">
            <v>2.5万：启动0.5+每年实施1万</v>
          </cell>
        </row>
        <row r="109">
          <cell r="R109">
            <v>0.5</v>
          </cell>
          <cell r="S109">
            <v>1</v>
          </cell>
          <cell r="T109">
            <v>1</v>
          </cell>
          <cell r="U109" t="str">
            <v>联系人：万益（广东机电职业技术学院驻始兴县服务队副队长，13719004122）</v>
          </cell>
          <cell r="V109" t="str">
            <v>面向始兴县全域</v>
          </cell>
          <cell r="W109" t="str">
            <v>面向始兴县全域</v>
          </cell>
        </row>
        <row r="110">
          <cell r="N110" t="str">
            <v>项目内容：与始兴中等职业学校联合开展汽技工人才培训，广东机电职业技术学院选派专家教授及职业技能培训教师团队为培训提供专业的理论与实操指导。落实举措：2023年12月前完成调研，推进2024年开始分别开展电工、数控研磨机床等工种培训</v>
          </cell>
          <cell r="O110" t="str">
            <v>2023年12月前完成调研，2024年到2025年开始分别开展电工、数控研磨机床等工种培训。</v>
          </cell>
          <cell r="P110" t="str">
            <v>4.5万：启动0.5+每年实施2万</v>
          </cell>
        </row>
        <row r="110">
          <cell r="R110">
            <v>0.5</v>
          </cell>
          <cell r="S110">
            <v>2</v>
          </cell>
          <cell r="T110">
            <v>2</v>
          </cell>
          <cell r="U110" t="str">
            <v>联系人：万益（广东机电职业技术学院驻始兴县服务队副队长，13719004122）</v>
          </cell>
          <cell r="V110" t="str">
            <v>面向始兴县全域</v>
          </cell>
          <cell r="W110" t="str">
            <v>面向始兴县全域</v>
          </cell>
        </row>
        <row r="111">
          <cell r="N111" t="str">
            <v>项目内容：在始兴县中等职业学校设立创新创业学院始兴分院，将始兴县中等职业学校纳入广东机电职业技术学院产教融合共同体，构建与始兴县中等职业学校和企业交流平台，实现优势互补、资源共享、人才传输，推进始兴县中等职业学校高水平中职学校建设。落实举措：2023年12月前完成调研，在始兴县中等职业学校设立创新创业学院始兴分院，推动将始兴县中等职业学校纳入广东机电职业技术学院产教融合共同体，2024年开始推进接收始兴县中等职业学校后备干部和专业教师跟岗挂职，为始兴县中等职业学校的“双满足”需求提供更为科学的行动模型，双</v>
          </cell>
          <cell r="O111" t="str">
            <v>2023年12月前完成调研，在始兴县中等职业学校设立创新创业学院始兴分院，推动将始兴县中等职业学校纳入广东机电职业技术学院产教融合共同体，2024年到2025年开始推进接收始兴县中等职业学校后备干部和专业教师跟岗挂职，机电专业团队赴始兴县中职学校指导。</v>
          </cell>
          <cell r="P111" t="str">
            <v>2.5万：启动0.5+每年实施1万</v>
          </cell>
        </row>
        <row r="111">
          <cell r="R111">
            <v>0.5</v>
          </cell>
          <cell r="S111">
            <v>1</v>
          </cell>
          <cell r="T111">
            <v>1</v>
          </cell>
          <cell r="U111" t="str">
            <v>联系人：万益（广东机电职业技术学院驻始兴县服务队副队长，13719004122）</v>
          </cell>
          <cell r="V111" t="str">
            <v>面向始兴县全域</v>
          </cell>
          <cell r="W111" t="str">
            <v>面向始兴县全域</v>
          </cell>
        </row>
        <row r="112">
          <cell r="N112" t="str">
            <v>1、推动宰相粉等非遗项目等农文旅产品进校园，通过学校工会、校友和乡贤等发布和推广隘子镇、澄江镇、顿岗镇、沈所镇等镇村农产品信息，打造和推荐宣传乡村旅游精品路线，助力协助镇村集体经济高质量发展。</v>
          </cell>
          <cell r="O112" t="str">
            <v>2023年11月起推动宰相粉等非遗项目等农文旅产品进校园，2023年、2024年和2025年通过学校工会、校友和乡贤等发布和推广隘子镇、澄江镇、顿岗镇、沈所镇等镇村农产品信息，打造和推荐宣传乡村旅游精品路线，助力协助镇村集体经济高质量发展。。</v>
          </cell>
          <cell r="P112" t="str">
            <v>2.5万：启动0.5+每年实施1万</v>
          </cell>
        </row>
        <row r="112">
          <cell r="R112">
            <v>0.5</v>
          </cell>
          <cell r="S112">
            <v>1</v>
          </cell>
          <cell r="T112">
            <v>1</v>
          </cell>
          <cell r="U112" t="str">
            <v>联系人：万益（广东机电职业技术学院驻始兴县服务队副队长，13719004122）</v>
          </cell>
          <cell r="V112" t="str">
            <v>隘子镇、澄江镇、顿岗镇、沈所镇（含上述乡镇的典型村及其它下辖村）</v>
          </cell>
          <cell r="W112" t="str">
            <v>隘子镇、澄江镇、顿岗镇、沈所镇（含上述乡镇的典型村及其它下辖村）</v>
          </cell>
        </row>
        <row r="113">
          <cell r="N113" t="str">
            <v>项目内容：广东机电职业学院发挥专业优势、打造志愿服务实践品牌项目，始兴县优化拓展实践场景、做好实践服务保障，校地协同为大学生成长成才提供机遇、搭建平台。落实举措：广东机电职业技术学院通过建立完善结对机制、校地双向赋能、项目化推进等方式，组织动员大学生积极参与基层社会治理、助力乡村振兴，有效缓解基层治理缺人手、高校社会实践缺场景的问题。</v>
          </cell>
          <cell r="O113" t="str">
            <v>2023年12月完成调研，2024年推动建立完善结对机制、校地双向赋能、项目化推进等方式，2024年和2025年组织动员大学生积极参与基层社会治理</v>
          </cell>
          <cell r="P113" t="str">
            <v>2.5万：启动0.5+每年实施1万</v>
          </cell>
        </row>
        <row r="113">
          <cell r="R113">
            <v>0.5</v>
          </cell>
          <cell r="S113">
            <v>1</v>
          </cell>
          <cell r="T113">
            <v>1</v>
          </cell>
          <cell r="U113" t="str">
            <v>联系人：万益（广东机电职业技术学院驻始兴县服务队副队长，13719004122）</v>
          </cell>
          <cell r="V113" t="str">
            <v>面向始兴县全域</v>
          </cell>
          <cell r="W113" t="str">
            <v>面向始兴县全域</v>
          </cell>
        </row>
        <row r="114">
          <cell r="N114" t="str">
            <v>项目内容：广东机电职业技术学院积极参与地理标志农产品与特色产品的品牌建设和营销策划。落实举措：为澄江镇有机特色产品和隘子镇地理标志农产品生产和销售提供市场营销解决方案，帮助农业产业实现品牌建设和销售增长，助力乡镇乡村振兴。</v>
          </cell>
          <cell r="O114" t="str">
            <v>2023年12月前完成调研，2024年和2025先后为澄江镇有机特色产品和隘子镇地理标志农产品生产和销售提供市场营销解决方案，帮助农业产业实现品牌建设和销售增长。</v>
          </cell>
          <cell r="P114" t="str">
            <v>2.5万：启动0.5+每年实施1万</v>
          </cell>
        </row>
        <row r="114">
          <cell r="R114">
            <v>0.5</v>
          </cell>
          <cell r="S114">
            <v>1</v>
          </cell>
          <cell r="T114">
            <v>1</v>
          </cell>
          <cell r="U114" t="str">
            <v>联系人：万益（广东机电职业技术学院驻始兴县服务队副队长，13719004122）</v>
          </cell>
          <cell r="V114" t="str">
            <v>面向澄江镇、隘子镇</v>
          </cell>
          <cell r="W114" t="str">
            <v>面向澄江镇、隘子镇</v>
          </cell>
        </row>
        <row r="115">
          <cell r="N115" t="str">
            <v>1.高效育种技术研发与应用，共同培育兰花新品种；
2.种苗高效繁育、标准化栽培管理与花期精准调控技术推广示范；
3.广东省兰花种质资源保护、利用及溯源体系建设标准化试点；
4.兰花科普文化、兰花展览展示等宣传培训。</v>
          </cell>
          <cell r="O115" t="str">
            <v>从种质资源收集保存到新品种创制、生产新产品，形成全产业链的标准化技术示范，为翁源兰花产业持续高质量发展提供技术支撑和示范。2024：培育一批优质、株型小巧的国兰杂交兰，审定新品种2个； 针对兰花种质资源保护、利用及溯源体系建设标准化，形成相关标准初稿。
2025： 培育优质国兰杂交兰，建立种苗高效繁育技术体系进行示范推广， 审定新品种1-2个；完成标准化试点基地建设项目相关标准的发布。</v>
          </cell>
          <cell r="P115" t="str">
            <v>翁源县政府为省农科院专家团队在翁源开展科技服务活动提供每年40万元的经费补助。</v>
          </cell>
          <cell r="Q115">
            <v>120</v>
          </cell>
          <cell r="R115">
            <v>40</v>
          </cell>
          <cell r="S115">
            <v>40</v>
          </cell>
          <cell r="T115">
            <v>40</v>
          </cell>
          <cell r="U115" t="str">
            <v>朱根发（省农科院
环艺所所长、研究员）：13925098576</v>
          </cell>
        </row>
        <row r="116">
          <cell r="N116" t="str">
            <v>1.共同培育特色品种；
2.联合开展三华李、九仙桃产业发展的关键共性问题研究和技术攻关；
3.三华李、九仙桃高效栽培管理技术研究与示范推广。</v>
          </cell>
          <cell r="O116" t="str">
            <v>根据翁源县三华李和九仙桃产业发展存在的关键瓶颈问题，在当地开展新技术试验和示范推广，促进产业提质增效。在完成产业调研、建设示范基地的基础上，2024年选出1-2个适宜当地发展的优良品种；2025年总结三华李、九仙桃提质增效栽培技术各1套，三华李优质果率提高10%-20%，九仙桃优质果率提高20%，申报1-2个品种审定。</v>
          </cell>
          <cell r="P116" t="str">
            <v>翁源县政府每年给研究院安排专项工作经费100万元</v>
          </cell>
          <cell r="Q116">
            <v>300</v>
          </cell>
          <cell r="R116">
            <v>100</v>
          </cell>
          <cell r="S116">
            <v>100</v>
          </cell>
          <cell r="T116">
            <v>100</v>
          </cell>
          <cell r="U116" t="str">
            <v>常晓晓（省农科院
果树所副研究员）：13609009723</v>
          </cell>
        </row>
        <row r="117">
          <cell r="N117" t="str">
            <v>开展水稻新品种选育、品种提纯复壮、综合技术展示与研发、人才培训与培养、区域品牌培育等5项重点工作</v>
          </cell>
          <cell r="O117" t="str">
            <v>科技支撑助推翁源水稻产业转型升级提质增效。建立提纯复壮、水稻新品种选育、水稻产业技术综合示范展示等3个基地，打造1个区域品牌，选育适应当地种植的优质高产耐旱水稻品系2个，申报植物新品种权3个，审定水稻新品种1个。</v>
          </cell>
          <cell r="P117" t="str">
            <v>翁源县政府每年给研究院安排专项工作经费50万元</v>
          </cell>
          <cell r="Q117">
            <v>150</v>
          </cell>
          <cell r="R117">
            <v>50</v>
          </cell>
          <cell r="S117">
            <v>50</v>
          </cell>
          <cell r="T117">
            <v>50</v>
          </cell>
          <cell r="U117" t="str">
            <v>罗文永（省农科院
水稻所副研究员）：13424139157</v>
          </cell>
        </row>
        <row r="118">
          <cell r="N118" t="str">
            <v>申报农业厅项目，项目支持下在粤北蔬菜优势产区开展因地制宜地建设、优化和扩大工厂化、集约化、规模化的蔬菜育苗基础设施，引进与优化蔬菜集约化育苗专用的精量播种机、纸钵育苗机、基质生产设备、灌溉施肥一体化系统、物联网设施育苗环境信息系统软件等机械等装备和管理系统；筛选砧木品种和以环保可再生原料为主的育苗基质及其配套使用管理技术；集成嫁接技术、肥水管理、环境调控等技术，制定团体标准。</v>
          </cell>
          <cell r="O118" t="str">
            <v>应用新设施、新技术、新装备，在粤北地区布局建设以育嫁
接苗为主的工厂化、集约化、规模化蔬菜育苗中心，制定主要蔬菜品种育苗团体标准，提高蔬菜育苗设施现代化水平，提升我省优质蔬菜种苗的供苗能力。2024年引进技术、设施、装备各 1 套，编撰主要蔬菜品种育苗团体标准 3-5项，规划育苗中心设施。2025年，建成育苗中心设施面积达
100 亩以上，发布主要蔬菜品种育苗团体
标准3-5项，实现年产蔬菜种苗 1 亿株以上。</v>
          </cell>
        </row>
        <row r="118">
          <cell r="U118" t="str">
            <v>谢大森（省农科院
蔬菜所所长、研究员）：18998339302</v>
          </cell>
        </row>
        <row r="119">
          <cell r="N119" t="str">
            <v>建设生态低碳茶园，开展低碳品种筛，品质提升与低碳加工，为翁源茶产业高质量发展提供科技支撑。</v>
          </cell>
          <cell r="O119" t="str">
            <v>推进翁源优势产业品质提升，形成以白茶为主、红绿茶为辅多茶类差异化发展的局面，带动产业提档升级、跨越发展，实现涉农镇企业品质提升、总产值突破。2024年开展调研，制定生态优化方案，建设生态低碳茶园，开展质提升关键技术研究。2025年制定标准，示范推广。</v>
          </cell>
        </row>
        <row r="119">
          <cell r="U119" t="str">
            <v>唐劲驰（省农科院茶叶所所长、研究员）：13560254006</v>
          </cell>
        </row>
        <row r="120">
          <cell r="N120" t="str">
            <v>项目内容：为翁城地窖酒提供品牌形象设计服务。                                 落实举措：一是开展深入调查研究。项目团队依托镇特色农业产业，从2023年10月起深入当地开展调查研究，深挖韶关地区历史人文故事，发掘瓮城地窖酒文化内涵；了解掌握产业发展现状，锁定翁源地窖酒消费群体及其喜好特征，为打造全新地窖酒品牌形象，助力翁城镇文化特色定位，促进当地经产业济发展奠定基础。                         二是推动品牌视觉设计。项目团队经与瓮城镇政府、合作企业经过多</v>
          </cell>
          <cell r="O120" t="str">
            <v>2023 年 5 月-6 月 双方沟通协调，明确项目实施方案
2023 年 7 月-8 月 开展调研，包括市场调研、竞品调研、消费者调研等，明确市场定位、品牌定位和品牌文化，明确产品的主要竞争优势。
2023 年 9 月-2024 年 6 月 确定品牌商标，完成 logo 设计和包装设计，完成品牌 VIS（视觉形象识别系统）设计。
2024 年 7 月-12 月 品牌宣传片摄制。
2025 年 1 月-项目结束 品牌宣传推广策划与实施，品牌形象升级优化</v>
          </cell>
        </row>
        <row r="120">
          <cell r="U120" t="str">
            <v>曾祥跃（人力资源部管理九级职员）</v>
          </cell>
          <cell r="V120" t="str">
            <v>积极发动学校师生志愿参与该项目，不需要经费。</v>
          </cell>
          <cell r="W120" t="str">
            <v>积极发动学校师生志愿参与该项目，不需要经费。</v>
          </cell>
        </row>
        <row r="121">
          <cell r="N121" t="str">
            <v>项目内容：中高衔接贯通培养人才。          落实举措：已签订并上报人才培养方案；</v>
          </cell>
          <cell r="O121" t="str">
            <v>2024年开始招生，两个专业，共计100名学生。</v>
          </cell>
        </row>
        <row r="121">
          <cell r="U121" t="str">
            <v>曾祥跃（人力资源部管理九级职员）</v>
          </cell>
          <cell r="V121" t="str">
            <v>按正常程序招生，不需要经费。</v>
          </cell>
          <cell r="W121" t="str">
            <v>按正常程序招生，不需要经费。</v>
          </cell>
        </row>
        <row r="122">
          <cell r="N122" t="str">
            <v>项目内容：校企合作联合培养电商直播人才，销售翁源兰花等农特产品。                 落实举措：学校提供直播场地、学员；企业提供培训人员及技术服务。</v>
          </cell>
          <cell r="O122" t="str">
            <v>争取2024年建立2间直播室，培养20名学员上岗。</v>
          </cell>
          <cell r="P122" t="str">
            <v>预计两名培训讲师课酬4000元/月</v>
          </cell>
          <cell r="Q122" t="str">
            <v>20万</v>
          </cell>
        </row>
        <row r="122">
          <cell r="S122" t="str">
            <v>10万</v>
          </cell>
          <cell r="T122" t="str">
            <v>10万</v>
          </cell>
          <cell r="U122" t="str">
            <v>曾祥跃（人力资源部管理九级职员）</v>
          </cell>
        </row>
        <row r="123">
          <cell r="N123" t="str">
            <v>项目内容：培训翁源青马工程暨青年宣讲团成员。                                落实举措：学校负责师资，翁源提供培训场地及食宿。</v>
          </cell>
          <cell r="O123" t="str">
            <v>每年至少举行2次培训，每次至少3天，每次100人左右。</v>
          </cell>
          <cell r="P123" t="str">
            <v>预计每名专家课酬4000元/次，每期至少6名专家。</v>
          </cell>
          <cell r="Q123" t="str">
            <v>25万</v>
          </cell>
          <cell r="R123" t="str">
            <v>5万</v>
          </cell>
          <cell r="S123" t="str">
            <v>10万</v>
          </cell>
          <cell r="T123" t="str">
            <v>10万</v>
          </cell>
          <cell r="U123" t="str">
            <v>曾祥跃（人力资源部管理九级职员）</v>
          </cell>
        </row>
        <row r="124">
          <cell r="N124" t="str">
            <v>首先选择该镇综合基础较好的乌石岗村、军二村、潭石村作为试点村，
通过专家团队和大学生社会实践调研，制定镇域社会治理综合方案，全方位推动三个村形成首批社会治理示范效应，不断在实践中总结经验，完善机制，打造品牌，初步在全镇形成示范效应。将相关做法在全县各村推广应用，全面推动该镇高质量发展。</v>
          </cell>
          <cell r="O124" t="str">
            <v>1.2023年内，为该镇乌石岗村、军二村、潭石村等三个村制定产业发展规划，同步开展党建、社会治理、文旅、水利等方面情况调研。
2.2024—2025年，动态优化实施三村产业规划，不断深化互信，拓展党建、社会治理、文旅、水利建设等项目合作范围，在实践中总结经验，完善机制。</v>
          </cell>
          <cell r="P124" t="str">
            <v>规划编制、法律服务中心运作、调研及交通、住宿等</v>
          </cell>
          <cell r="Q124">
            <v>30</v>
          </cell>
          <cell r="R124">
            <v>2</v>
          </cell>
          <cell r="S124">
            <v>18</v>
          </cell>
          <cell r="T124">
            <v>10</v>
          </cell>
          <cell r="U124" t="str">
            <v>张明辉（镇委副书记），13802818921</v>
          </cell>
        </row>
        <row r="125">
          <cell r="N125" t="str">
            <v>为该村制定乡村产业发展规划；以支部结对共建等方式促进其村党员干部能力水平提升；发挥两校有关学科优势，组织专业技术团队，促进该村文旅项目快速落地见效。</v>
          </cell>
          <cell r="O125" t="str">
            <v>1.2023年内，为该村制定产业发展规划，同步开展党建、社会治理、文旅等方面情况调研。
2.2024—2025年，动态优化实施本村产业规划，全面开展党建、社会治理、文旅项目策划、水利建设等方面帮扶，产生明显效果，形成示范效应，全面提升村民获得感和幸福感。</v>
          </cell>
          <cell r="P125" t="str">
            <v>规划编制，党建、社会治理调研等</v>
          </cell>
          <cell r="Q125">
            <v>20</v>
          </cell>
          <cell r="R125">
            <v>1</v>
          </cell>
          <cell r="S125">
            <v>11</v>
          </cell>
          <cell r="T125">
            <v>8</v>
          </cell>
          <cell r="U125" t="str">
            <v>许金常（村支书），13802818332</v>
          </cell>
        </row>
        <row r="126">
          <cell r="N126" t="str">
            <v>1.签订支部共建协议，开展前期调研及志愿者服务活动；
 2.举办雪峒村“粤美乡村”规划设计大赛；
3.配合县水务局开展雪峒村姜坑河河道治理工程的立项、规划设计；
4.建设一座雪峒村光伏发电站；            5.为雪峒村高标准农田建设提供技术支持及咨询决策服务</v>
          </cell>
          <cell r="O126" t="str">
            <v>1.2023年开展支部共建、乡情调研及志愿者服务；2、2024年上半年开展举办雪峒村“粤美乡村”规划设计大赛；3.2024年上班年配合县水务局开展雪峒村姜坑河河道治理工程的立项、规划设计；4.2024年进行光伏电站建设的可行性分析、选址、设计，2025年建设完成。</v>
          </cell>
          <cell r="P126" t="str">
            <v>专家讲座费，交通费，食宿费、组织竞赛、建设光伏电站设计、施工验收费等</v>
          </cell>
          <cell r="Q126">
            <v>60</v>
          </cell>
          <cell r="R126">
            <v>3</v>
          </cell>
          <cell r="S126">
            <v>20</v>
          </cell>
          <cell r="T126">
            <v>37</v>
          </cell>
          <cell r="U126" t="str">
            <v>曾庆国（村支书），13927806638</v>
          </cell>
        </row>
        <row r="127">
          <cell r="N127" t="str">
            <v>基础教育帮扶；学历提升；干部培训；产业工人培训。</v>
          </cell>
          <cell r="O127" t="str">
            <v>1.2024年2月前，挂牌成立教学中心，确定一所小学为教育集团成员校；2.2024年内，完善教学中心组织架构，增加一所小学为教育集团成员校，开展基础教育帮扶，启动成人学历招生，合作举办3期以上干部培训，两期以上产业工人培训；       3.2025年起，教学中心全面运作，部分项目产生示范效应。</v>
          </cell>
          <cell r="P127" t="str">
            <v>主要基础教育帮扶支出以及其他相关项目的调研经费</v>
          </cell>
          <cell r="Q127">
            <v>30</v>
          </cell>
          <cell r="R127">
            <v>0</v>
          </cell>
          <cell r="S127">
            <v>15</v>
          </cell>
          <cell r="T127">
            <v>15</v>
          </cell>
          <cell r="U127" t="str">
            <v>易考珑（教育局副局长），13827980005</v>
          </cell>
        </row>
        <row r="128">
          <cell r="N128" t="str">
            <v>开展社会实践、红色研学、结对帮扶，助力文化传承，推动产业发展。</v>
          </cell>
          <cell r="O128" t="str">
            <v>1.2024年上半年内，成立基地并挂牌，利用暑假开展对确定的3个镇12个行政村的调研；2024年下半年开展具体服务项目并不断拓宽项目数量。   2.从2025年起，常态化开展既定合作项目。</v>
          </cell>
          <cell r="P128" t="str">
            <v>调研经费，活动开展经费</v>
          </cell>
          <cell r="Q128">
            <v>10</v>
          </cell>
          <cell r="R128">
            <v>0</v>
          </cell>
          <cell r="S128">
            <v>5</v>
          </cell>
          <cell r="T128">
            <v>5</v>
          </cell>
          <cell r="U128" t="str">
            <v>罗汉君（团县委书记），13827920120</v>
          </cell>
        </row>
        <row r="129">
          <cell r="N129" t="str">
            <v>协同县工信局，为本地企业开展培训、咨询和技术服务。</v>
          </cell>
          <cell r="O129" t="str">
            <v>1.2024年上半年，成立中心并挂牌，开展首次需求调研；下半年开展若干讲座并理顺中心的运作。          2.从2025年起，常态化开展中心工作，形成可推广的示范案例。</v>
          </cell>
          <cell r="P129" t="str">
            <v>平台软件开发，专家讲座费，交通费，食宿费</v>
          </cell>
          <cell r="Q129">
            <v>10</v>
          </cell>
          <cell r="R129">
            <v>0</v>
          </cell>
          <cell r="S129">
            <v>5</v>
          </cell>
          <cell r="T129">
            <v>5</v>
          </cell>
          <cell r="U129" t="str">
            <v>陈俊尧（工信局副局长），18927855518</v>
          </cell>
        </row>
        <row r="130">
          <cell r="N130" t="str">
            <v>专业设置、师资培养、中高职联合培养学生、指导技能竞赛等。</v>
          </cell>
          <cell r="O130" t="str">
            <v>1.2024-2025年指导开设水利水电工程施工、大数据专业等两个新专业的申报工作；2.持续进行师资培养（1）电子商务、大数据专业带头人和教师培养，安排骨干老师我校跟岗学习，对专业带头人进行一对一结对指导；（2）专业教师技能等级证书考证指导及双师型教师培养；（3）组织教师参加我校组织的国培项目培训。3.持续开展电子商务等专业三二分段学制联合培养学生；4.指导师生进行职业技能竞赛</v>
          </cell>
          <cell r="P130" t="str">
            <v>专家讲座费，交通费，食宿费、组织竞赛费、培训费等</v>
          </cell>
          <cell r="Q130">
            <v>15</v>
          </cell>
          <cell r="R130">
            <v>1</v>
          </cell>
          <cell r="S130">
            <v>7</v>
          </cell>
          <cell r="T130">
            <v>7</v>
          </cell>
          <cell r="U130" t="str">
            <v>李成都（副校长，19925011877）</v>
          </cell>
        </row>
        <row r="131">
          <cell r="N131" t="str">
            <v>1.输送和培养高技能人才；               2.为企业技术革新提供科技支撑；         3.协同人社局、工信局、农业农村局、水务局等相关部门进行电子商务、电工、变电站值班员、水利行业等工种的高技能人才培训培养。</v>
          </cell>
          <cell r="O131" t="str">
            <v>1.为新丰县举办校园专场招聘会； 2.参与企业自动化生产线改造；3.2023年-2025年计划培训1000人次，2024年计划培养新丰县水利行业技能人才30人，2025年计划覆盖韶关各县区培养水利行业技能人才50-100人。</v>
          </cell>
          <cell r="P131" t="str">
            <v> </v>
          </cell>
          <cell r="Q131">
            <v>22</v>
          </cell>
          <cell r="R131">
            <v>2</v>
          </cell>
          <cell r="S131">
            <v>10</v>
          </cell>
          <cell r="T131">
            <v>10</v>
          </cell>
          <cell r="U131" t="str">
            <v>刘翠娜，人社局副局长</v>
          </cell>
        </row>
        <row r="132">
          <cell r="N132" t="str">
            <v>协同教育局开展调研，落实典型镇、典型村中小学办学条件标准化建设。</v>
          </cell>
          <cell r="O132" t="str">
            <v>2024至2025年发动社会资源力量持续改善典型镇、典型村的办学条件。</v>
          </cell>
          <cell r="P132" t="str">
            <v>办学条件建设费、图书费等</v>
          </cell>
          <cell r="Q132">
            <v>50</v>
          </cell>
        </row>
        <row r="132">
          <cell r="S132">
            <v>25</v>
          </cell>
          <cell r="T132">
            <v>25</v>
          </cell>
          <cell r="U132" t="str">
            <v>易考珑（教育局副局长），13827980005</v>
          </cell>
        </row>
        <row r="133">
          <cell r="N133" t="str">
            <v>2024至2025年，分批安排水利工程专业的博士驻县下乡参与新丰江上游新丰县段综合治理工程项目建设，解决基层水利工程技术人才短缺的现状，为重点项目工程项目建设提供决策咨询服务。</v>
          </cell>
          <cell r="O133" t="str">
            <v>2024、2025年各选派1名博士为项目建设提供科技人才支撑。
</v>
          </cell>
          <cell r="P133" t="str">
            <v>工作人员差旅费、咨询费</v>
          </cell>
          <cell r="Q133">
            <v>10</v>
          </cell>
        </row>
        <row r="133">
          <cell r="S133">
            <v>5</v>
          </cell>
          <cell r="T133">
            <v>5</v>
          </cell>
          <cell r="U133" t="str">
            <v>黄绍福（水务局副局长），13927802788</v>
          </cell>
        </row>
        <row r="134">
          <cell r="N134" t="str">
            <v>开展多种形式的志愿者服务活动。</v>
          </cell>
          <cell r="O134" t="str">
            <v>1.2023在马头镇开展水润乡村--科普知识进社区活动；在黄磜镇粤美乡村、电亮乡村、水润乡村、数字乡村志愿服务；        2、2024年-2025年计划在3个镇12个行政村开展志愿者服务、科普知识进校园服务、水利科技暑期下乡志愿服务等。</v>
          </cell>
          <cell r="P134" t="str">
            <v>住宿费、餐费</v>
          </cell>
          <cell r="Q134">
            <v>15</v>
          </cell>
          <cell r="R134">
            <v>3</v>
          </cell>
          <cell r="S134">
            <v>6</v>
          </cell>
          <cell r="T134">
            <v>6</v>
          </cell>
          <cell r="U134" t="str">
            <v>罗汉君（团县委书记），13827920120</v>
          </cell>
        </row>
        <row r="135">
          <cell r="N135" t="str">
            <v>项目内容.“桉改药”中草药种植基地建设项目。落实举措：联合省委外办向桂头镇捐赠100万元，启动“桉改药”中草药种植基地建设。支持配合桂头镇政府以合浦山中草药种植基地为出发点，通过“药企+强镇富村公司+基地+农户”融合发展模式，进一步激活镇域经济发展潜力，加快一二三产融合发展，壮大镇域14个村集体经济收入，增加农户就近就业。</v>
          </cell>
          <cell r="O135" t="str">
            <v>总体目标：围绕绿美广东，发挥产业引领作用，建设“桉改药”示范基地。分年度目标：2023年度—协调企业提供中草药种苗及种植培训，签订合作协议。完成220亩首批种苗栽种、下肥、灌溉等工作。2024年度—扩大规模，推广种植面积达600亩。对接企业进行收购，打通上下游链条，进一步融合一二三产发展。2025年度—形成可持续发展的项目，为村集体经济每年提供50万的集体收入。</v>
          </cell>
          <cell r="P135" t="str">
            <v>载种、施肥等费用：50万元，首批中草药种苗购买：50万元，运营维护费用：15万/年。后续移交中草药公司联合桂头镇政府运营。</v>
          </cell>
          <cell r="Q135">
            <v>80</v>
          </cell>
          <cell r="R135">
            <v>50</v>
          </cell>
          <cell r="S135">
            <v>15</v>
          </cell>
          <cell r="T135">
            <v>15</v>
          </cell>
          <cell r="U135" t="str">
            <v>许润生（广东外语外贸大学党委组织部科长）13416169343
张洪荣（广东省委党校驻乳源一六镇工作队成员）15113347173</v>
          </cell>
        </row>
        <row r="136">
          <cell r="N136" t="str">
            <v>项目内容：食用菌产业项目。落实举措：1.整合资源，加强基础设施建设。加强食用菌种植培训。2.建设“菌灵天下”科普研学路，连接梅田基地、百年党史路等，打造一体式研学、观光示范区。</v>
          </cell>
          <cell r="O136" t="str">
            <v>总体目标：按照“试验示范，逐步扩大”的工作思路，发展特色农业产业，进一步提升村民经济收入。分年度目标：2023年度—扩大种植规模。与三宝生物科技有限公司签订协议，启动三宝农文旅基础设施提升项目建设。2024年度—进一步扩大规模，推广种植面积。建设“菌灵天下”科普研学路，连接梅田基地、百年党史路等，打造一体式研学、观光示范区。2025年度—进一步扩大规模，带动更多村民在自家田地效仿种植赤松茸，形成“种给农民看，带着农民种”推广经验。</v>
          </cell>
          <cell r="P136" t="str">
            <v>已经引入三宝生物科技有限公司。2023年拟种植规模达到300亩，按每亩1000元配套维护费用。</v>
          </cell>
          <cell r="Q136">
            <v>90</v>
          </cell>
          <cell r="R136">
            <v>30</v>
          </cell>
          <cell r="S136">
            <v>30</v>
          </cell>
          <cell r="T136">
            <v>30</v>
          </cell>
          <cell r="U136" t="str">
            <v>许润生（广东外语外贸大学党委组织部科长）13416169343
张洪荣（广东省委党校驻乳源一六镇工作队成员）15113347173</v>
          </cell>
        </row>
        <row r="137">
          <cell r="N137" t="str">
            <v>项目内容：新时代文明实践中心合作共建项目。落实举措：1.发挥地方新时代文明实践中心站点作用，开展社会主义核心价值观宣讲，讲好乡村发展的故事。2.联合县委宣传部、团县委、县妇联加强志愿服务合作，开展高校师生社会实践系列活动。3.开展留学生“感知中国”品牌活动，组织留学生参与乡村“丰收节”“马蹄节”等活动，积极做好宣传报道。4.共建县级融媒体中心，签订相关共建协议。开展新闻实践活动，选派高校新闻专业师生实地开展调研共建。5.加强普法宣传教育，围绕土地法治工作、青少年儿童法治保护问题开展调研、普法宣讲。</v>
          </cell>
          <cell r="O137" t="str">
            <v>总体目标：建设好新时代文明实践中心，发挥学生作用，加强社会主义核心价值观建设。分年度目标：2023年—同新时代文明实践中心各网点对接，建设2-3家社会实践基地，组织学生定期开展短期志愿服务，参与社会主义核心价值观、美丽乡风文明、普法宣传等工作。开展至少2次留学生“感知中国”乡村活动，形成一批多语言乳源宣传推介作品。2024年—持续推进社会实践基地建设，争取全校8-10家二级学院同地方进行社会实践基地、劳动教育基地建设。组织10-15支队伍利用暑期时间赴乡村进行社会主义核心价值观宣讲，形成1-2个具有一定关</v>
          </cell>
          <cell r="P137" t="str">
            <v>按20万每年进行投入。包含：志愿者住宿、交通补贴。日常宣传印刷品制作。对县级融媒体，进行硬件升级和培训等。</v>
          </cell>
          <cell r="Q137">
            <v>60</v>
          </cell>
          <cell r="R137">
            <v>20</v>
          </cell>
          <cell r="S137">
            <v>20</v>
          </cell>
          <cell r="T137">
            <v>20</v>
          </cell>
          <cell r="U137" t="str">
            <v>许润生（广东外语外贸大学党委组织部科长）13416169343
张洪荣（广东省委党校驻乳源一六镇工作队成员）15113347173</v>
          </cell>
        </row>
        <row r="138">
          <cell r="N138" t="str">
            <v>项目内容：乳源县基础教育托管提升项目 
落实举措：1.针对乳源中小学校英语教学、日语教学、未成年人心理健康教育，开展送教上门、合作共建。2.邀请乳源当地中小师生赴广州参交流学习。3.组织广外师资讲授中小学教育等公开课，举办“广外杯”英语竞赛。</v>
          </cell>
          <cell r="O138" t="str">
            <v>总体目标：弥补地方中小学教育短板，发挥教育品牌带动作用，探索高校与地方合办中学的新路径。分年度目标：2023年—达成初步合作意向，对如何进行中学建设形成规划和可行性报告。组织开展中学英语竞赛，组织中小学生赴广州开展研学赛活动。2024年—推动教育托管项目落地，预期投入近400万，拟遴选1名校长、1名基层党组织书记，1名分管教学副校长，若干名教师共同参与到新学校建设之中。深化两校之间交流合作。2025年—持续跟进学校管理、师资培训等工作，学校运行规范化稳步提升，学生成绩取得稳步提高，打造品牌研学活动。</v>
          </cell>
          <cell r="P138" t="str">
            <v>参照全省全方位全口径融入式基础教育帮扶工作要求，按照分布2023年起步10万元，2024、2025年逐步加大投入的思路每年50万元。</v>
          </cell>
          <cell r="Q138">
            <v>110</v>
          </cell>
          <cell r="R138">
            <v>10</v>
          </cell>
          <cell r="S138">
            <v>50</v>
          </cell>
          <cell r="T138">
            <v>50</v>
          </cell>
          <cell r="U138" t="str">
            <v>许润生（广东外语外贸大学党委组织部科长）13416169343
张洪荣（广东省委党校驻乳源一六镇工作队成员）15113347173</v>
          </cell>
        </row>
        <row r="139">
          <cell r="N139" t="str">
            <v>项目内容：智力帮扶合作项目。落实举措：1.组建乡村建设服务队并驻村帮扶，开展调研。2.组织协调高层次人才进驻镇级人才驿站。3.组建专门创新创业、企业管理师资队伍，开展新农人、乡村CEO培训班。</v>
          </cell>
          <cell r="O139" t="str">
            <v>总体目标：推动高层次人才在固定一段时间内驻点开展调研、培训。采用新农人、乡村CEO培训班等方式提升当地农村技能培训。分年度目标：2023年—达成初步高层次进驻方案，形成培训具体方案，配套对应激励措施。2024年—启动高层次人才驻点开展调研、培训。协调2-3名高层次人才在固定一段时间内驻点并开展活动。组织师资力量，每年赴乡村开展新农人、乡村CEO培训班至少2次。组织农村产业带头人、村干部去江浙优秀乡村学习经验。2025年—形成较为固定的模式，进一步完善高层次人才服务乡村机制。持续开展培训班，不断扩大培训规模</v>
          </cell>
          <cell r="P139" t="str">
            <v>人员入住人才驿站生活授课补贴，按每人每月2万进行预估，预期2024年每批2-3名入驻，共开展3-5批，入驻时间不少于1个月。2025年持续加强动员。每年持续10万元用于培训班培训工作。包含：教师授课费用、教材费、场地费等。</v>
          </cell>
          <cell r="Q139">
            <v>45</v>
          </cell>
          <cell r="R139">
            <v>5</v>
          </cell>
          <cell r="S139">
            <v>20</v>
          </cell>
          <cell r="T139">
            <v>20</v>
          </cell>
          <cell r="U139" t="str">
            <v>许润生（广东外语外贸大学党委组织部科长）13416169343
张洪荣（广东省委党校驻乳源一六镇工作队成员）15113347173</v>
          </cell>
        </row>
        <row r="140">
          <cell r="N140" t="str">
            <v>项目内容：青年干部挂职培养提升项目 落实举措：广外每学期吸收乳源县镇村优秀青年干部到广外相关职能部门挂职锻炼，脱岗开展为期一学期的工作</v>
          </cell>
          <cell r="O140" t="str">
            <v>总体目标：形成良好的青年干部代培机制，三年为地方培养10-15名优秀年轻干部。分年度目标：2023年—达成初步合作意向。2024年—启动项目，签订青年干部培养协议，推动初期2-3名乳源青年干部赴学校挂职锻炼。2025年—持续推动乳源青年干部赴学校挂职锻炼。</v>
          </cell>
          <cell r="P140" t="str">
            <v>主要用于承担青年干部在广州住宿、生活费用、专业培养费用等。</v>
          </cell>
          <cell r="Q140">
            <v>10</v>
          </cell>
          <cell r="R140">
            <v>0</v>
          </cell>
          <cell r="S140">
            <v>5</v>
          </cell>
          <cell r="T140">
            <v>5</v>
          </cell>
          <cell r="U140" t="str">
            <v>许润生（广东外语外贸大学党委组织部科长）13416169343
张洪荣（广东省委党校驻乳源一六镇工作队成员）15113347173</v>
          </cell>
        </row>
        <row r="141">
          <cell r="N141" t="str">
            <v>项目内容：乳源县委党校办学质量提升项目。落实举措：1.“推上去”支持乳源县委党校分批次派出干部、教师到广东省委党校跟班学习。2.“带下来”组织省委党校培训班成员赴乳源县开展实地教学，进一步加强县委党校教学水平，助力乳源宣传。</v>
          </cell>
          <cell r="O141" t="str">
            <v>总体目标：提升县委党校整体师资水平，加强县委党校整体办学质量。分年度目标：2023年—采用下乡培训、赴省委党校跟班学习等方式为县委党校人员授课，提升县委党员教师水平。向县委党校赠送学习图书与教材。2024年—开展乳源县委党校专题培训班，乳源县委党校分批次派出干部、教师到广东省委党校跟班学习。在科研、教学等方面开展深入合作。同县委党校挖掘实景教学基地，将赴乳源县开展实地教育列入省委党校课程培训安排。2025年—持续推动乳源县委党校专题培训班，形成固定合作机制。</v>
          </cell>
          <cell r="P141" t="str">
            <v>按每名县委党校干部、教师培训费5000元/人估算。2023年拟捐献书籍、安排专家授课培训。2024年启动专题培训班，探索乳源实景课程植入做法；2025年持续深化合作机制。</v>
          </cell>
          <cell r="Q141">
            <v>80</v>
          </cell>
          <cell r="R141">
            <v>20</v>
          </cell>
          <cell r="S141">
            <v>30</v>
          </cell>
          <cell r="T141">
            <v>30</v>
          </cell>
          <cell r="U141" t="str">
            <v>许润生（广东外语外贸大学党委组织部科长）13416169343
张洪荣（广东省委党校驻乳源一六镇工作队成员）15113347173</v>
          </cell>
        </row>
        <row r="142">
          <cell r="N142" t="str">
            <v>项目内容：乡村治理、乡村建设项目。落实举措：组建师生团队，开展“三风建设”（乡风、家风、民风）主题基层治理调研；长期蹲点，聚焦主题，不断深耕。</v>
          </cell>
          <cell r="O142" t="str">
            <v>总体目标：每年形成20篇左右基层调研报告，为乡村治理、乡风文明等提供决策参考。分年度目标：2023年—组织15-20支师生调研团队，利用寒暑假时间赴镇、村进行调研。2024年—确定四大主题“瑶族文化国际传播”、“核心价值观入户入心”、“项目基层组织建设”、“依法治村与村民法制意识提升”，持续进行深耕，组织15-20支师生调研团队，利用寒暑假时间赴镇、村进行调研。形成2-3篇决策咨询报告。2025年—组织15-20支师生调研团队，利用寒暑假时间赴镇、村进行调研。对镇、村情况变化进行跟进。</v>
          </cell>
          <cell r="P142" t="str">
            <v>每年计划组织10-20支师生队伍赴乡村开展调研。每支队伍调研10-20天，按7000-10000元每支队伍进行预估。</v>
          </cell>
          <cell r="Q142">
            <v>60</v>
          </cell>
          <cell r="R142">
            <v>20</v>
          </cell>
          <cell r="S142">
            <v>20</v>
          </cell>
          <cell r="T142">
            <v>20</v>
          </cell>
          <cell r="U142" t="str">
            <v>许润生（广东外语外贸大学党委组织部科长）13416169343
张洪荣（广东省委党校驻乳源一六镇工作队成员）15113347173</v>
          </cell>
        </row>
        <row r="143">
          <cell r="N143" t="str">
            <v>项目内容：乳源讲坛、乡村振兴专题培训班项目。落实举措：1.依托党校系统资源与人才优势，发挥智库作用，协助乳源县解决城乡规划建设、人才培养、产业发展等问题。2.选派专家学者到乳源开展“百千万工程”政策宣讲活动 3.举办乳源一六镇一、二期乡村振兴专题培训班。一六镇镇村干部、党员代表、人大代表、企业代表、种植大户等50多人走入课堂“充电赋能”</v>
          </cell>
          <cell r="O143" t="str">
            <v>总体目标：打造乳源讲坛、乡村振兴专题培训班品牌培训项目。形成1-2篇高质量的政策决策报告。分年度目标：2023年—举办两期乡村振兴专题培训班，培养班规模在50人左右。邀请具有一定影响力的专家学者进行讲座授课2次。2024年—举办两期乡村振兴专题培训班，培养班规模达到100人左右。邀请具有一定影响力的专家学者进行讲座授课2次。形成1-2篇高质量的政策决策报告。2025年—继续开展乡村振兴专题培训班，培养班规模稳定在100人左右。邀请具有一定影响力的专家学者进行讲座授课2次。形成1-2篇高质量的政策决策报告。</v>
          </cell>
          <cell r="P143" t="str">
            <v>每个干部按3000元培训费估计，预计培养100名干部。后续持续加大投入。</v>
          </cell>
          <cell r="Q143">
            <v>185</v>
          </cell>
          <cell r="R143">
            <v>25</v>
          </cell>
          <cell r="S143">
            <v>80</v>
          </cell>
          <cell r="T143">
            <v>80</v>
          </cell>
          <cell r="U143" t="str">
            <v>许润生（广东外语外贸大学党委组织部科长）13416169343
张洪荣（广东省委党校驻乳源一六镇工作队成员）15113347173</v>
          </cell>
        </row>
        <row r="144">
          <cell r="N144" t="str">
            <v>高校的专家团队为东源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144" t="str">
            <v>目前已完成公共停车场、政府开放式停车场、美丽河道、绿美生态小公园、美丽示范主街、邻里公园的设计，2024年2月前完成农高新城广场规划设计及各项目施工图。</v>
          </cell>
          <cell r="P144"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44">
            <v>30</v>
          </cell>
          <cell r="R144">
            <v>30</v>
          </cell>
        </row>
        <row r="144">
          <cell r="U144" t="str">
            <v>罗宇龙，13113319931</v>
          </cell>
        </row>
        <row r="144">
          <cell r="W144" t="str">
            <v>项目内容与举措完全一致，建议合并项目</v>
          </cell>
        </row>
        <row r="145">
          <cell r="N145" t="str">
            <v>高校的专家团队为东源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145" t="str">
            <v>目前已完成朱氏新村、朱氏文化长廊、入口通道、环形步道的设计，2024年2月前完成施工图设计。</v>
          </cell>
          <cell r="P145"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45">
            <v>30</v>
          </cell>
          <cell r="R145">
            <v>30</v>
          </cell>
        </row>
        <row r="145">
          <cell r="U145" t="str">
            <v>罗宇龙，13113319931</v>
          </cell>
        </row>
        <row r="145">
          <cell r="W145" t="str">
            <v>项目内容与举措完全一致，建议合并项目</v>
          </cell>
        </row>
        <row r="146">
          <cell r="N146" t="str">
            <v>2024年1月，完成资料收集、部门访谈、实地调研；       2024年2月，基础图绘制、现状分析、规划方案；         2024年3月，重要节点设计、费用估算、一表一库一图、汇报、修改完善。</v>
          </cell>
          <cell r="O146" t="str">
            <v>2024年2月前完成村容村貌设计，3月前完成施工图设计。</v>
          </cell>
          <cell r="P146"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46">
            <v>30</v>
          </cell>
          <cell r="R146">
            <v>30</v>
          </cell>
        </row>
        <row r="146">
          <cell r="U146" t="str">
            <v>罗宇龙，13113319931</v>
          </cell>
        </row>
        <row r="146">
          <cell r="W146" t="str">
            <v>项目内容与举措完全一致，建议合并项目</v>
          </cell>
        </row>
        <row r="147">
          <cell r="N147" t="str">
            <v>2024年1月，完成资料收集、部门访谈、实地调研；       2024年2月，基础图绘制、现状分析、规划方案；         2024年3月，重要节点设计、费用估算、一表一库一图、汇报、修改完善。</v>
          </cell>
          <cell r="O147" t="str">
            <v>2024年2月前完成村容村貌设计，3月前完成施工图设计。</v>
          </cell>
          <cell r="P147"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47">
            <v>30</v>
          </cell>
          <cell r="R147">
            <v>30</v>
          </cell>
        </row>
        <row r="147">
          <cell r="U147" t="str">
            <v>罗宇龙，13113319931</v>
          </cell>
        </row>
        <row r="147">
          <cell r="W147" t="str">
            <v>项目内容与举措完全一致，建议合并项目</v>
          </cell>
        </row>
        <row r="148">
          <cell r="N148" t="str">
            <v>2024年1月，完成资料收集、部门访谈、实地调研；       2024年2月，基础图绘制、现状分析、规划方案；         2024年3月，重要节点设计、费用估算、一表一库一图、汇报、修改完善。</v>
          </cell>
          <cell r="O148" t="str">
            <v>2024年2月前完成村容村貌设计，3月前完成施工图设计。</v>
          </cell>
          <cell r="P148"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48">
            <v>30</v>
          </cell>
          <cell r="R148">
            <v>30</v>
          </cell>
        </row>
        <row r="148">
          <cell r="U148" t="str">
            <v>罗宇龙，13113319931</v>
          </cell>
        </row>
        <row r="148">
          <cell r="W148" t="str">
            <v>项目内容与举措完全一致，建议合并项目</v>
          </cell>
        </row>
        <row r="149">
          <cell r="N149" t="str">
            <v>2024年1月，完成资料收集、部门访谈、实地调研；       2024年2月，基础图绘制、现状分析、规划方案；         2024年3月，重要节点设计、费用估算、一表一库一图、汇报、修改完善。</v>
          </cell>
          <cell r="O149" t="str">
            <v>2024年2月前完成村容村貌设计，3月前完成施工图设计。</v>
          </cell>
          <cell r="P149"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49">
            <v>30</v>
          </cell>
          <cell r="R149">
            <v>30</v>
          </cell>
        </row>
        <row r="149">
          <cell r="U149" t="str">
            <v>罗宇龙，13113319931</v>
          </cell>
        </row>
        <row r="149">
          <cell r="W149" t="str">
            <v>项目内容与举措完全一致，建议合并项目</v>
          </cell>
        </row>
        <row r="150">
          <cell r="N150" t="str">
            <v>2024年1月，完成资料收集、部门访谈、实地调研；       2024年2月，基础图绘制、现状分析、规划方案；         2024年3月，重要节点设计、费用估算、一表一库一图、汇报、修改完善。</v>
          </cell>
          <cell r="O150" t="str">
            <v>2024年2月前完成村容村貌设计，3月前完成施工图设计。</v>
          </cell>
          <cell r="P150"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50">
            <v>30</v>
          </cell>
          <cell r="R150">
            <v>30</v>
          </cell>
        </row>
        <row r="150">
          <cell r="U150" t="str">
            <v>罗宇龙，13113319931</v>
          </cell>
        </row>
        <row r="150">
          <cell r="W150" t="str">
            <v>项目内容与举措完全一致，建议合并项目</v>
          </cell>
        </row>
        <row r="151">
          <cell r="N151" t="str">
            <v>2024年1月，完成资料收集、部门访谈、实地调研；       2024年2月，基础图绘制、现状分析、规划方案；         2024年3月，重要节点设计、费用估算、一表一库一图、汇报、修改完善。</v>
          </cell>
          <cell r="O151" t="str">
            <v>2024年2月前完成村容村貌设计，3月前完成施工图设计。</v>
          </cell>
          <cell r="P151"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51">
            <v>30</v>
          </cell>
          <cell r="R151">
            <v>30</v>
          </cell>
        </row>
        <row r="151">
          <cell r="U151" t="str">
            <v>罗宇龙，13113319931</v>
          </cell>
        </row>
        <row r="151">
          <cell r="W151" t="str">
            <v>项目内容与举措完全一致，建议合并项目</v>
          </cell>
        </row>
        <row r="152">
          <cell r="N152" t="str">
            <v>2024年1月，完成资料收集、部门访谈、实地调研；       2024年2月，基础图绘制、现状分析、规划方案；         2024年3月，重要节点设计、费用估算、一表一库一图、汇报、修改完善。</v>
          </cell>
          <cell r="O152" t="str">
            <v>2024年2月前完成村容村貌设计，3月前完成施工图设计。</v>
          </cell>
          <cell r="P152"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52">
            <v>30</v>
          </cell>
          <cell r="R152">
            <v>30</v>
          </cell>
        </row>
        <row r="152">
          <cell r="U152" t="str">
            <v>罗宇龙，13113319931</v>
          </cell>
        </row>
        <row r="152">
          <cell r="W152" t="str">
            <v>项目内容与举措完全一致，建议合并项目</v>
          </cell>
        </row>
        <row r="153">
          <cell r="N153" t="str">
            <v>2024年1月，完成资料收集、部门访谈、实地调研；       2024年2月，基础图绘制、现状分析、规划方案；         2024年3月，重要节点设计、费用估算、一表一库一图、汇报、修改完善。</v>
          </cell>
          <cell r="O153" t="str">
            <v>2024年2月前完成村容村貌设计，3月前完成施工图设计。</v>
          </cell>
          <cell r="P153"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53">
            <v>30</v>
          </cell>
          <cell r="R153">
            <v>30</v>
          </cell>
        </row>
        <row r="153">
          <cell r="U153" t="str">
            <v>罗宇龙，13113319931</v>
          </cell>
        </row>
        <row r="153">
          <cell r="W153" t="str">
            <v>项目内容与举措完全一致，建议合并项目</v>
          </cell>
        </row>
        <row r="154">
          <cell r="N154" t="str">
            <v>2024年1月，完成资料收集、部门访谈、实地调研；       2024年2月，基础图绘制、现状分析、规划方案；         2024年3月，重要节点设计、费用估算、一表一库一图、汇报、修改完善。</v>
          </cell>
          <cell r="O154" t="str">
            <v>2024年2月前完成村容村貌设计，3月前完成施工图设计。</v>
          </cell>
          <cell r="P154"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54">
            <v>30</v>
          </cell>
          <cell r="R154">
            <v>30</v>
          </cell>
        </row>
        <row r="154">
          <cell r="U154" t="str">
            <v>罗宇龙，13113319931</v>
          </cell>
        </row>
        <row r="154">
          <cell r="W154" t="str">
            <v>项目内容与举措完全一致，建议合并项目</v>
          </cell>
        </row>
        <row r="155">
          <cell r="N155" t="str">
            <v>2024年1月15日前完成村落勘察调研；
2024年1月31日前完成近中远期规划建设任务清单；
2024年2月29日前完成村文化理念梳理；
2024年3月15日前完成设计概算方案；
2024年3月30日前完成设计最终成果。</v>
          </cell>
          <cell r="O155" t="str">
            <v>2024年2月前完成村容村貌设计，4月前完成施工图设计。</v>
          </cell>
          <cell r="P155"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55">
            <v>30</v>
          </cell>
          <cell r="R155">
            <v>30</v>
          </cell>
        </row>
        <row r="155">
          <cell r="U155" t="str">
            <v>陈吉生，15820548050</v>
          </cell>
        </row>
        <row r="155">
          <cell r="W155" t="str">
            <v>项目内容与举措完全一致，建议合并项目</v>
          </cell>
        </row>
        <row r="156">
          <cell r="N156" t="str">
            <v>2024年1月15日前完成村落勘察调研；
2024年1月31日前完成近中远期规划建设任务清单；
2024年2月29日前完成村文化理念梳理；
2024年3月15日前完成设计概算方案；
2024年3月30日前完成设计最终成果。</v>
          </cell>
          <cell r="O156" t="str">
            <v>2024年2月前完成村容村貌设计，4月前完成施工图设计。</v>
          </cell>
          <cell r="P156"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56">
            <v>30</v>
          </cell>
          <cell r="R156">
            <v>30</v>
          </cell>
        </row>
        <row r="156">
          <cell r="U156" t="str">
            <v>陈吉生，15820548050</v>
          </cell>
        </row>
        <row r="156">
          <cell r="W156" t="str">
            <v>项目内容与举措完全一致，建议合并项目</v>
          </cell>
        </row>
        <row r="157">
          <cell r="N157" t="str">
            <v>2024年1月15日前完成村落勘察调研；
2024年1月31日前完成近中远期规划建设任务清单；
2024年2月29日前完成村文化理念梳理；
2024年3月15日前完成设计概算方案；
2024年3月30日前完成设计最终成果。</v>
          </cell>
          <cell r="O157" t="str">
            <v>2024年2月前完成村容村貌设计，4月前完成施工图设计。</v>
          </cell>
          <cell r="P157"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57">
            <v>30</v>
          </cell>
          <cell r="R157">
            <v>30</v>
          </cell>
        </row>
        <row r="157">
          <cell r="U157" t="str">
            <v>陈吉生，15820548050</v>
          </cell>
        </row>
        <row r="157">
          <cell r="W157" t="str">
            <v>项目内容与举措完全一致，建议合并项目</v>
          </cell>
        </row>
        <row r="158">
          <cell r="N158" t="str">
            <v>2024年1月15日前完成村落勘察调研；
2024年1月31日前完成近中远期规划建设任务清单；
2024年2月29日前完成村文化理念梳理；
2024年3月15日前完成设计概算方案；
2024年3月30日前完成设计最终成果。</v>
          </cell>
          <cell r="O158" t="str">
            <v>2024年2月前完成村容村貌设计，4月前完成施工图设计。</v>
          </cell>
          <cell r="P158"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58">
            <v>30</v>
          </cell>
          <cell r="R158">
            <v>30</v>
          </cell>
        </row>
        <row r="158">
          <cell r="U158" t="str">
            <v>陈吉生，15820548050</v>
          </cell>
        </row>
        <row r="158">
          <cell r="W158" t="str">
            <v>项目内容与举措完全一致，建议合并项目</v>
          </cell>
        </row>
        <row r="159">
          <cell r="N159" t="str">
            <v>2024年1月15日前完成村落勘察调研；
2024年1月31日前完成近中远期规划建设任务清单；
2024年2月29日前完成村文化理念梳理；
2024年3月15日前完成设计概算方案；
2024年3月30日前完成设计最终成果。</v>
          </cell>
          <cell r="O159" t="str">
            <v>2024年2月前完成村容村貌设计，4月前完成施工图设计。</v>
          </cell>
          <cell r="P159"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59">
            <v>30</v>
          </cell>
          <cell r="R159">
            <v>30</v>
          </cell>
        </row>
        <row r="159">
          <cell r="U159" t="str">
            <v>陈吉生，15820548050</v>
          </cell>
        </row>
        <row r="159">
          <cell r="W159" t="str">
            <v>项目内容与举措完全一致，建议合并项目</v>
          </cell>
        </row>
        <row r="160">
          <cell r="N160" t="str">
            <v>以客家特色文化和地理环境特征为出发点，进行客家米酒产业科技创新与产业示范平台建设，采用政府引导、企业主导、技术创新、市场化运作，整合政、产、学、研多方资源，本土培育与外部引育相结合，打造兼具客家米酒传统工艺与现代化米酒产业技术的科技创新与产业示范公共平台。通过分工协作，采用“平台+企业”产业科技创新模式，借助传统米酒酿造数字化智能化转型升级。</v>
          </cell>
          <cell r="O160" t="str">
            <v>建成客家米酒产业技术创新与产业示范公共平台。
2023年底完成客家米酒科技提升产品1~2款；
2024年底建成客家米酒现代示范生产线1条；
2025年底2025年底建成客家米酒产业公共示范与服务平台1个。</v>
          </cell>
          <cell r="P160" t="str">
            <v>米酒数字化生产示范线70万元；
米酒检测与技术研发实验室、米酒产业规划30万元。</v>
          </cell>
          <cell r="Q160">
            <v>100</v>
          </cell>
          <cell r="R160">
            <v>30</v>
          </cell>
          <cell r="S160">
            <v>30</v>
          </cell>
          <cell r="T160">
            <v>40</v>
          </cell>
          <cell r="U160" t="str">
            <v>何东
18825045829</v>
          </cell>
        </row>
        <row r="161">
          <cell r="N161" t="str">
            <v>打造水稻种膜直播乡村种植技术示范应用。针对东源乡村非连片小块稻田，推广应用专家团队具有自主知识产权的种膜直播技术，破解水稻种植劳动力短缺、耕地抛荒撂荒问题。种膜直播技术是“车间”+“田间”作物种植新模式，利用工业自动化、精准化技术在车间将待播种子按照高质优产模式分布在两层纸膜之间，收卷存储备用；在水稻种植窗口期将种膜“铺”在准备好的稻田里，免育秧、插秧，可减轻种植劳动强度和提高种植进度；同时该项技术具有省种、免除草、抗倒伏等优势，已有五年以上实验应用。</v>
          </cell>
          <cell r="O161" t="str">
            <v>三年时间在东源试点推广50亩以上；2024年晚稻试点3个，培养水稻种膜直播农技人员10人，示范种植稻田15亩；2025年晚稻试点4个，示范种植稻田30亩以上。</v>
          </cell>
          <cell r="P161" t="str">
            <v>1.种膜推广试用费用300元/亩；
2.农户耕地合作及试验田建设20万元；
3.技术推广与人员培训5万元。</v>
          </cell>
          <cell r="Q161">
            <v>30</v>
          </cell>
          <cell r="R161">
            <v>10</v>
          </cell>
          <cell r="S161">
            <v>10</v>
          </cell>
          <cell r="T161">
            <v>10</v>
          </cell>
          <cell r="U161" t="str">
            <v>陈益民13380039394</v>
          </cell>
        </row>
        <row r="162">
          <cell r="N162" t="str">
            <v>广工大、广开大结合东源县传统优势产业转型升级、战略性新兴产业发展壮大、高潜未来产业培育发展等需求，充分发挥双方各自优势，深化交流、融合共进，围绕高端装备制造、新一代电子信息、绿色双碳、先进新材料等产业集群，共同建设工业大数据产业研究平台，加快培育新动能，助力新旧动能转换，促进东源大数据产业健康快速发展，服务传统工业企业数字化转型升级。</v>
          </cell>
          <cell r="O162" t="str">
            <v>三年服务东源重点产业企业30家以上，推动高校科技成果在东源转化落地10项以上，实现工业增加值3000万元以上。</v>
          </cell>
          <cell r="P162" t="str">
            <v>按单向科技成果转化落地推广费用30万元计。</v>
          </cell>
          <cell r="Q162">
            <v>300</v>
          </cell>
          <cell r="R162">
            <v>90</v>
          </cell>
          <cell r="S162">
            <v>90</v>
          </cell>
          <cell r="T162">
            <v>120</v>
          </cell>
          <cell r="U162" t="str">
            <v>程永奇
13538871588
陈峰
13560123859</v>
          </cell>
        </row>
        <row r="163">
          <cell r="N163" t="str">
            <v>循环水养殖技术采用了纳米材料技术、生物膜快速培养技术、厌氧反硝化技术、自动投饵和自动化控制技术等现代化科学技术成果。在中国目前的主流循环水养殖系统工艺设计当中，水处理装备由微滤机(固体颗粒分离器)、气浮(蛋白分离器)、生物滤池、增氧装置、控温装置以及紫外线消毒设备等几个主要部分构成。通过不断对工艺设备更新换代和配套集成，进一步提高了自动化程度和集约化程度，强化了生物安保和动物福利，养殖水循环利用率达到95%以上，循环水养殖配合生态综合尾水净化技术，实现了无废物生产和“零排放”。</v>
          </cell>
          <cell r="O163" t="str">
            <v>完成河源市东源县鱼类工厂化循环水养殖产业调研，形成调研报告1份；针对行业关键技术问题攻关，研发四套行业智能化养殖系统；提高工厂化循环水养殖产业数字化、信息化水平，并在行业内龙头企业率先开展推广应用。</v>
          </cell>
          <cell r="P163" t="str">
            <v>（1）改良出鱼方式，研发基于吸鱼泵的全流程智能化出鱼系统；（2）开发基于循环水工厂化养殖的MES管理系统，提升管理效率；（3）研发基于机器视觉的自动投喂和渔业生产健康管理系统；（4）研发循环水工厂化养殖集散监控系统。</v>
          </cell>
          <cell r="Q163">
            <v>150</v>
          </cell>
          <cell r="R163">
            <v>0</v>
          </cell>
          <cell r="S163">
            <v>100</v>
          </cell>
          <cell r="T163">
            <v>50</v>
          </cell>
          <cell r="U163" t="str">
            <v>程永奇
13538871588
陈峰
13560123859</v>
          </cell>
        </row>
        <row r="164">
          <cell r="N164" t="str">
            <v>三方制定“双百行动”乡村建设实践基地体制机制及方案，拓展基地多种功能和服务范围，支持高校师生团队长期驻点服务，开展红色教育、科技创新、文创设计、实习煅练等社会实践。已完成实践基地住宿保障条件建设，接收师生实践团队人数超过200人。
</v>
          </cell>
          <cell r="O164" t="str">
            <v>打造校地共建的实践基地，探索校地合作的长效机制，每年接收师生团队实践人数达200人以上，为当地经济发展提供人才支持。</v>
          </cell>
          <cell r="P164" t="str">
            <v>年度投入经费10万元：基地日常维护、水电支出；
基地开展各类培训活动：5万元；师生实践活动：5万。</v>
          </cell>
          <cell r="Q164">
            <v>60</v>
          </cell>
          <cell r="R164">
            <v>20</v>
          </cell>
          <cell r="S164">
            <v>20</v>
          </cell>
          <cell r="T164">
            <v>20</v>
          </cell>
          <cell r="U164" t="str">
            <v>程永奇
13538871588</v>
          </cell>
        </row>
        <row r="165">
          <cell r="N165" t="str">
            <v>为东源县提供人才引进、人才培养、人才交流提供场所，定期举行专场招聘会、双选会，举办人才交流活动，助力东源县吸引优质人才。
</v>
          </cell>
          <cell r="O165" t="str">
            <v>2024年6月前完成人才飞地的建设，6月正式投入使用.</v>
          </cell>
          <cell r="P165" t="str">
            <v>建设投入经费10万元。
基地日常维护、水电、人员等运营支出：10万元；
</v>
          </cell>
          <cell r="Q165">
            <v>30</v>
          </cell>
          <cell r="R165">
            <v>10</v>
          </cell>
          <cell r="S165">
            <v>10</v>
          </cell>
          <cell r="T165">
            <v>10</v>
          </cell>
          <cell r="U165" t="str">
            <v>程永奇
13538871588</v>
          </cell>
        </row>
        <row r="166">
          <cell r="N166" t="str">
            <v>通过专题培训与现场教学相结合模式，适时组织乡镇技能人才、基层干部参加相关专题能力提升培训，提升领导干部的专业素养。结合农业特派员、乡村科技管理干部能力提升等，进行乡村干部、乡村基层人才培训。</v>
          </cell>
          <cell r="O166" t="str">
            <v>1.年开展专题培训4期以上；
2.年培训人次数500人次以上。</v>
          </cell>
          <cell r="P166" t="str">
            <v>按人均培训费用500元计，含外出学习培训。</v>
          </cell>
          <cell r="Q166">
            <v>60</v>
          </cell>
          <cell r="R166">
            <v>20</v>
          </cell>
          <cell r="S166">
            <v>20</v>
          </cell>
          <cell r="T166">
            <v>20</v>
          </cell>
          <cell r="U166" t="str">
            <v>程永奇
13538871588</v>
          </cell>
        </row>
        <row r="167">
          <cell r="N167" t="str">
            <v>设立广东开放大学乡村振兴学院东源分院和广东老年大学东源学院，助力东源县构建多层次教育体系，搭建东源乡村振兴人才培养平台，助力镇村干部、新型职业农民能力学历双提升。</v>
          </cell>
          <cell r="O167" t="str">
            <v>2024年完成广东开放大学乡村振兴学院东源分院和广东老年大学东源学院的设立，并建立完善的课程体系。2024年开始运行，并在多个镇村设立教学点。广东开放大学定期对两所学院的建设予以指导。</v>
          </cell>
          <cell r="P167" t="str">
            <v>每年开展乡村振兴学院东源分院业务培训和老年大学东源学院业务培训至少两次。每年组织相关业务人员到省校和其他市县开放大学交流学习至少一次。</v>
          </cell>
          <cell r="Q167">
            <v>36</v>
          </cell>
          <cell r="R167">
            <v>12</v>
          </cell>
          <cell r="S167">
            <v>12</v>
          </cell>
          <cell r="T167">
            <v>12</v>
          </cell>
          <cell r="U167" t="str">
            <v>陈吉生15820548050</v>
          </cell>
        </row>
        <row r="168">
          <cell r="N168" t="str">
            <v>依托 广工大专家团队，立足“人、文、地、景、产”的调研结果，以村居营造和发展理论为基础，以“嘹亮村歌，我心向党，唱响南粤”村歌计划为重点抓手，做好整合式传播，力争活化运营好地方原有资产，注入灵魂与活力形成爆款的村歌计划，拓展为可行的乡村音乐会。主要举措包括：1.为有关镇村打造乡村建设“村歌”；2.依托有关乡镇资源，打造一个红色音乐驿站；3.举办一场广东乡村音乐节。</v>
          </cell>
          <cell r="O168" t="str">
            <v>1.为有关镇村打造乡村建设“村歌”；2.依托有关乡镇资源，打造一个红色音乐驿站；3.举办一场广东乡村音乐节。</v>
          </cell>
          <cell r="P168" t="str">
            <v>1.村歌制作费用；
2.乡村音乐驿站硬件建设；
3.乡村音乐节策划与举办。</v>
          </cell>
          <cell r="Q168">
            <v>50</v>
          </cell>
          <cell r="R168">
            <v>20</v>
          </cell>
          <cell r="S168">
            <v>20</v>
          </cell>
          <cell r="T168">
            <v>10</v>
          </cell>
          <cell r="U168" t="str">
            <v>向鑫13312827798</v>
          </cell>
        </row>
        <row r="169">
          <cell r="N169" t="str">
            <v>1、大力推动社会工作专业人才队伍建设，选派多名社工专家协助东源县民政局举办 “双百工程”乡镇社工专业培训班暨社工年度工作擂台赛，并担纲主讲，提升东源县社会工作者的职业道德素质和专业服务水平。
2、以青少年社会工作实务为重点，携手国内顶级心理学家、广工大名誉教授、香港理工大学协理副校长石丹理教授团队，开展“共创成长路”青少年正向成长德育课程项目，助力东源县未成年人保护和青少年心理健康保护领域工作，帮助青少年学生获得正向发展的能力。</v>
          </cell>
          <cell r="O169" t="str">
            <v>1、举办社会工作培训班2次/年；
2、开展“共创成长路”青少年正向成长德育课程项目，包含课程设置、师资培训、学术研究等方面，2期/年。</v>
          </cell>
          <cell r="P169" t="str">
            <v>培训费用10万元/场，
课程项目费用10万元/期。</v>
          </cell>
          <cell r="Q169">
            <v>40</v>
          </cell>
          <cell r="R169">
            <v>20</v>
          </cell>
          <cell r="S169">
            <v>10</v>
          </cell>
          <cell r="T169">
            <v>10</v>
          </cell>
          <cell r="U169" t="str">
            <v>向鑫13312827798</v>
          </cell>
        </row>
        <row r="170">
          <cell r="N170" t="str">
            <v>广工大、广开大每年度组织学校开展红色文旅专题活动。立足东源县红色资源、特色资源，因特制宜发展红色旅游、乡村旅游、休闲农业等新产业新态，融合农文旅，推动乡村产业发展壮大。依托东源县红色基因、美丽乡村、客家传统古村落、名人故里等历史、自然、人文景观，鼓励组织师生员工赴东源县开展红色乡村之旅、乡村振兴发展体验等活动，传承红色基因、感悟乡村振兴国家战略，推动当地农文旅、生态种养等产业发展。主要内容包括:1.依托义合镇闻啸轩学堂、南园古村东源特色乡村资源，打造高校师生红色教育基地、客家文化教育实践基地，拓展高校师生</v>
          </cell>
          <cell r="O170" t="str">
            <v>1.依托义合镇闻啸轩学堂、南园古村东源特色乡村资源，打造高校师生红色教育基地、客家文化教育实践基地1个；
2.通过高校师生下乡实践活动，带动乡村科普与科技创新教育;每年度实践人数200人次以上;
3.以实践基地建设为抓手，打造东源旅游精品线路2条。</v>
          </cell>
          <cell r="P170" t="str">
            <v>师生实践基地活动推广活动年均支出20万元。</v>
          </cell>
          <cell r="Q170">
            <v>30</v>
          </cell>
          <cell r="R170">
            <v>10</v>
          </cell>
          <cell r="S170">
            <v>10</v>
          </cell>
          <cell r="T170">
            <v>10</v>
          </cell>
          <cell r="U170" t="str">
            <v>向鑫13312827798</v>
          </cell>
        </row>
        <row r="171">
          <cell r="N171" t="str">
            <v>以拍摄时尚大片、短视频、时装秀和产品设计等多元艺术表现形式呈现礤头茶的特色IP，巧借“跨界”东风，以“艺术+”赋能茶产业发展，共同探索蓝口镇礤头村乡村振兴与茶旅融合高质量发展的特色道路。</v>
          </cell>
          <cell r="O171" t="str">
            <v>1、拍摄一条短视频
2、拍摄一辑时尚片
3、完成一次时装秀
4、设计一款外包装</v>
          </cell>
          <cell r="P171" t="str">
            <v>设计费10万元；拍摄费5万元；服装费租赁费5万元。</v>
          </cell>
          <cell r="Q171">
            <v>30</v>
          </cell>
          <cell r="R171">
            <v>10</v>
          </cell>
          <cell r="S171">
            <v>10</v>
          </cell>
          <cell r="T171">
            <v>10</v>
          </cell>
          <cell r="U171" t="str">
            <v>向鑫13312827798</v>
          </cell>
        </row>
        <row r="172">
          <cell r="N172" t="str">
            <v>努力发挥学校工会、各地市校友会的力量，大力号召教职工、校友群体积极响应“消费扶贫”，大力促进消费活动，助力东源县经济发展。</v>
          </cell>
          <cell r="O172" t="str">
            <v>1、完成校工会一年两次的福利品采购工作；
2、在河源东源组织学校校友年会1场。</v>
          </cell>
          <cell r="P172" t="str">
            <v>福利品一年需采购20万元，校友年会餐饮、住宿、纪念品等支出约10万元。</v>
          </cell>
          <cell r="Q172">
            <v>0</v>
          </cell>
          <cell r="R172">
            <v>0</v>
          </cell>
          <cell r="S172">
            <v>0</v>
          </cell>
          <cell r="T172">
            <v>0</v>
          </cell>
          <cell r="U172" t="str">
            <v>程永奇
13538871588</v>
          </cell>
        </row>
        <row r="173">
          <cell r="N173" t="str">
            <v>广工大、广开大聚焦县域经济、城镇建设、乡村振兴、城乡融合等方面的体制机制障碍，深入研究乡村治理改革，争取形成一批实在管用的研究成果，推动解决制约乡村发展的重大问题。</v>
          </cell>
          <cell r="O173" t="str">
            <v>参与东源各级各部门基层改革创新，针对乡村基层改革创新提出研究报告3项以上。</v>
          </cell>
          <cell r="P173" t="str">
            <v>报告调研、实地考察差旅，专家咨询等费用。</v>
          </cell>
          <cell r="Q173">
            <v>15</v>
          </cell>
          <cell r="R173">
            <v>5</v>
          </cell>
          <cell r="S173">
            <v>5</v>
          </cell>
          <cell r="T173">
            <v>5</v>
          </cell>
          <cell r="U173" t="str">
            <v>向鑫13312827798</v>
          </cell>
        </row>
        <row r="174">
          <cell r="N174" t="str">
            <v>广工大、广开大围绕东源县“百千万工程”重点问题和县域发展实际需求进行专题研究，开展高质量的咨询服务，为东源县提供决策参考。</v>
          </cell>
          <cell r="O174" t="str">
            <v>（1）组建专家团队，围绕“百千万工程”重点问题和县域发展实际需求进行专题研究，开展高质量咨询服务，为当地党委政府提供决策参考；（2）结合大学生“三下乡”社会实践活动，组织大学生走千村、访万户，开展社会调查研究，形成系列村情民情调查研究成果。 </v>
          </cell>
          <cell r="P174" t="str">
            <v>组建师生调研团，前往结对县开展社情、民情调研等工作，完成咨询调研，报告编撰等。每年组建10支队伍，支持队伍食宿、交通等支出，3万元/支。</v>
          </cell>
          <cell r="Q174">
            <v>90</v>
          </cell>
          <cell r="R174">
            <v>30</v>
          </cell>
          <cell r="S174">
            <v>30</v>
          </cell>
          <cell r="T174">
            <v>30</v>
          </cell>
          <cell r="U174" t="str">
            <v>林文杰
15989116131</v>
          </cell>
        </row>
        <row r="175">
          <cell r="N175" t="str">
            <v>选派学校专家组到项目调研指导，帮助各镇顺利开展农房质量安全风貌提升工作，广泛推广绿色农房、装配式农房建设。1、经与合作关联单位广泛深入沟通，结合拟合作项目组建专业技术团队；2、结合拟合作项目，专业技术团队进行现场踏勘、调研、座谈、收集资料；3、拟定具体项目的清单、工作内容及工作进度。</v>
          </cell>
          <cell r="O175" t="str">
            <v>《和平县农房风貌设计指引》（2023.08-2023.12）
《和平县农房设计标准图集》（2024.01-2024.06）
在省级“百千万工程”美丽圩镇示范点（合水镇）1-2处农房示范落地。（2024.07-2024.12）</v>
          </cell>
          <cell r="P175" t="str">
            <v>经费主要用于开展规划设计费（9万）、资料收集费（2万）、劳务费（8万）、差旅费（3万）、设计成果应用（8万）</v>
          </cell>
          <cell r="Q175">
            <v>30</v>
          </cell>
          <cell r="R175">
            <v>10</v>
          </cell>
          <cell r="S175">
            <v>20</v>
          </cell>
        </row>
        <row r="175">
          <cell r="U175" t="str">
            <v>蒋辉（科学技术部部长）15322143789</v>
          </cell>
        </row>
        <row r="176">
          <cell r="N176" t="str">
            <v>利用惠州学院人才优势，依托和平县腐竹省级现代农业产业园贝墩精深加工区，为腐竹销售培训电子商务人才，为全国“一村一品”豆制品示范镇建设提供技术支撑。
引进大豆优良品种，通过栽培试验，拟筛选出适合当地生长的优良品种2-3个，示范种植5亩，采用测土配方施肥、病虫害绿色防控等技术，以提高大豆产量与品质。
组建和平县大豆绿色高效的生态种植配套技术，通过示范推广，引导企业、合作社和种植户种植本地优质大豆品种，联农带农增收，为腐竹生产提供优质的材料，保障腐竹的品质稳定与豆制品综合开发利用，并为企业、专业合作社与种植大户</v>
          </cell>
          <cell r="O176" t="str">
            <v>以腐竹省级农业现代产业园实施主体——广东润泽食品有限公司，开展大豆绿色种植、腐竹加工为切入点，以三产融合建设为目标，促进600多年历史传承的和平腐竹传统产业实现标准化、规模化、品牌化，推动和平腐竹产业发展，推进百县千镇万村高质量发展工程的新局面。
1.2023年12-2024年12月，（1）引种大豆优质品种与绿色健康栽培，开展1-2次培训，培训合作社与种植大户200人次以上；（2）主要病虫害绿色防控技术应用推广； （3）电商平台与人才培训，培训2次约40-50人。
2、2025年1-12月，大豆绿色生态种</v>
          </cell>
        </row>
        <row r="176">
          <cell r="U176" t="str">
            <v>联系人:钟平生（教授）13928319208</v>
          </cell>
        </row>
        <row r="177">
          <cell r="N177" t="str">
            <v>1、脐橙特色优质品种引种、绿色高产栽培技术示范推广。
2、主要病虫害绿色防控集成技术应用
3、电商平台与人才培训，助推销售渠道，提升农产品竞争力</v>
          </cell>
          <cell r="O177" t="str">
            <v>以优质脐橙（柑桔）绿色种植为切入点，培育壮大该村脐橙产业，做强贝墩脐橙品牌，拓展武联村绿水青山乡村文旅观光。
1.2023年12-2024年12月，（1）引种脐橙特色优质品种与绿色健康栽培，开展1-2次培训，培训合作社与种植大户100人次以上；（2）主要病虫害绿色防控技术应用推广； 
（3）电商平台与人才培训，培训2次约60人。
2、2025年1-12月，脐橙绿色生态种植技术推广应用，举办现场观摩会1次；制定、发放相关技术手册200份以上；
3、2025年1月-2026年12月，以脐橙生产、采摘为主线，打</v>
          </cell>
        </row>
        <row r="177">
          <cell r="U177" t="str">
            <v>联系人:钟平生（教授）13928319208</v>
          </cell>
        </row>
        <row r="178">
          <cell r="N178" t="str">
            <v>1.根据和平县学校需求，联合探索紧缺专业定向师范生培养，每年派出优秀学生开展支教援教活动。                        2.结合对方需求，组织开展学科专业、师德师风等教师培训活动，并联合市县及教研机构开展名师送课下乡活动。            3.根据对方需求，每年派出一批专家到惠东县基础教育学校指导开展课题申报和研究工作，提高课题研究质量。</v>
          </cell>
          <cell r="O178" t="str">
            <v>优化县镇村教育资源配置，推动县域基础教育扩优提质。强化乡镇学校联城带村功能，推进城乡教育一体化发展。着力构建县域良好教育生态，提升教育育人成效。切实地提高镇教育水平以及改善教育管理等方面的水平，优化教育人才资源，改善偏远小镇受教育水平。</v>
          </cell>
        </row>
        <row r="178">
          <cell r="U178" t="str">
            <v>李秀珍 教务处13825420539</v>
          </cell>
        </row>
        <row r="179">
          <cell r="N179" t="str">
            <v>校长业务知识，采用集中面授，跟岗学习方式进行培训</v>
          </cell>
          <cell r="O179" t="str">
            <v>培训100名初中校长,2024年50名,2025年50名</v>
          </cell>
        </row>
        <row r="179">
          <cell r="U179" t="str">
            <v>邓伟浩(继续教育学院副院长)13680766333</v>
          </cell>
        </row>
        <row r="180">
          <cell r="N180" t="str">
            <v>结合乡村建设需求组建社会实践团队，开展政策宣讲、理论科普、问卷调查、关爱老幼、环境清洁、乡村彩绘等文明实践活动，推动文化、科技下乡和移风易俗。
</v>
          </cell>
          <cell r="O180" t="str">
            <v>计划用3年的时间，组建不少于6支队伍。每年组建2支队伍。</v>
          </cell>
        </row>
        <row r="180">
          <cell r="U180" t="str">
            <v>负责领导：田翠华（校团委副书记）15220663562
具体联络人：詹秀红（校团委专职团干）15768260506</v>
          </cell>
        </row>
        <row r="181">
          <cell r="N181" t="str">
            <v>对和平县竹产业进行充分调研，论证并制定工作计划。指导建设丰产高效毛竹示范园（一产）、协助当地建设竹博园及竹业科技小院（三产）；开展竹产业相关技术培训；协助当地宣传推广竹业、竹文化。</v>
          </cell>
          <cell r="O181" t="str">
            <v>1.提交促进和平县竹林高效丰产示范园调研报告１份。（2024年）2.指导建设丰产高效竹林基地基础建设一个（2025年）。3.指导开发鲜竹笋毛笋生产技术示范林基础建设一个。（2024年完成指导，2025年实施推广）4.开展竹林种植管理培训、病虫害防治、竹笋采集与初加工技术技能培训2次以上。（2023年1次，2025年前不少于2次）5.协助指导竹博园、竹业科技小院建设。6. 协助、参与和平县竹业、竹产品、竹文化宣传推广营销等活动：线下４次以上，线上活动10次。（2024年完成一半） 7.媒体报道3次以上。</v>
          </cell>
          <cell r="P181" t="str">
            <v>1.材料费：2万
2.测试化验加工费：6万
3.设计制作费：6万元
4.差旅费：3万元
5.劳务费：2万元
6.燃料动力费：1万</v>
          </cell>
          <cell r="Q181">
            <v>20</v>
          </cell>
          <cell r="R181">
            <v>1</v>
          </cell>
          <cell r="S181">
            <v>13</v>
          </cell>
          <cell r="T181">
            <v>6</v>
          </cell>
          <cell r="U181" t="str">
            <v>江敬艳13510342615</v>
          </cell>
          <cell r="V181" t="str">
            <v>项目有农时（节气时令）、周期等要求。人误地一时，地误人一年。需和平相关参与方的适时、主动、积极配合。</v>
          </cell>
          <cell r="W181" t="str">
            <v>项目有农时（节气时令）、周期等要求。人误地一时，地误人一年。需和平相关参与方的适时、主动、积极配合。</v>
          </cell>
        </row>
        <row r="182">
          <cell r="N182" t="str">
            <v>对和平县茶产业进行充分调研，论证并制定工作计划。指导建设绿色生态高品质种植示范茶园；开展茶产业相关技术培训；协助当地塑造区域公共品牌，培育企业品牌；指导建设茶的生产和加工标准；宣传与推广和平县茶文化、茶旅文化，指导生态观光型茶园建设。</v>
          </cell>
          <cell r="O182" t="str">
            <v>1.提交促进和平县茶产业高质量发展调研报告１份。（2024年）2.指导建设绿色生态茶园一个以上：制订茶园病虫害综合防控方案１份，制订茶叶生产和加工标准１份。（2024年）3.指导建设茶叶新品种示范基地1个以上，推广高品质栽培技术。（2024年完成指导，2025年实施推广）4.开展茶园种植管理培训、病虫害防治、茶叶制作加工、茶艺等技术技能培训2次以上。（2024年完成2次以上，2025年视需求开展）5.开展和平县茶叶、茶文化等宣传推广活动：线下４次以上，线上活动30次以上。（2024年完成一半）6.改进茶叶</v>
          </cell>
          <cell r="P182" t="str">
            <v>
1.设计制作费：3.5万元
2.差旅费：2万元
3.印刷费：3.5万元
4.劳务费：3万元
5.出版费：3万元
6.材料费：2万元
7.测试加工费：3万元</v>
          </cell>
          <cell r="Q182">
            <v>20</v>
          </cell>
          <cell r="R182">
            <v>0</v>
          </cell>
          <cell r="S182">
            <v>10</v>
          </cell>
          <cell r="T182">
            <v>10</v>
          </cell>
          <cell r="U182" t="str">
            <v>高山13826524927</v>
          </cell>
        </row>
        <row r="183">
          <cell r="N183" t="str">
            <v>1. 和平县农村生活垃圾集中收集转运体系现状调研
2. 和平县农村生活垃圾类型和性质研究
3. 设计、制定和平县农村生活垃圾集中收集转运体系
4. 完善农村生活垃圾闭环处置系统
5. 健全环卫机构、完善环卫设备设施
6. 利用信息化管理系统建立生活垃圾集中收集转运长效管理机制
7. 村民参与宣传教育
8. 确保集中收集转运体系符合绿色低碳化环保原则
9. 保洁员配备、培训和管理
</v>
          </cell>
          <cell r="O183" t="str">
            <v>完成和平县农村生活垃圾集中收集转运体系优化方案1份
、集中收集转运体系管理手册1份，提高收集转运体系相关投资回报率，集中回收与转运相关站点辐射范围内居民生活满意度提高，环保意识和资源回收意识加强
</v>
          </cell>
          <cell r="P183" t="str">
            <v>1.材料费：2.0万元
2.测试化验加工费：5.0万元
3.设计制作费：4.5万元
4.租赁费：2万元
5.差旅费：3万元
6.劳务费：2.5万元
7.出版/文献/信息传播/知识产权事务/会议注册费： 0.7万元
8.印刷费：0.2万元
9.邮寄费：0.1万元</v>
          </cell>
          <cell r="Q183">
            <v>20</v>
          </cell>
          <cell r="R183">
            <v>0</v>
          </cell>
          <cell r="S183">
            <v>12</v>
          </cell>
          <cell r="T183">
            <v>8</v>
          </cell>
          <cell r="U183" t="str">
            <v>王小享13587673730</v>
          </cell>
        </row>
        <row r="184">
          <cell r="N184" t="str">
            <v>支持和平县全面提升职教师资培养水平，开展“职教名师助教”工程，为当地产业升级和经济社会发展提供教育支撑。选派职教名师，以线上线下混合式教学工作坊、专家讲座等形式，面向和平县职业教育系统开展技术技能人才培养理念、课程及教材建设、教学方法手段改革、实践教学创新等方面的指导。</v>
          </cell>
          <cell r="O184" t="str">
            <v>总体目标：聚焦最新教育理念模式，有效提升和平县职校教师师资队伍水平。
年度目标：1.2022-2023年，职教名师讲座（2位）*2场；教研专家指导（2位）*2次。2.2023-2024年，职教名师讲座（2位）*2场；教研专家指导（2位）*2次。3.2024-2025年，职教名师讲座（2位）*2场；教研专家指导（2位）*2次。</v>
          </cell>
          <cell r="P184" t="str">
            <v>测算依据：1.深圳职业技术大学劳务报酬发放管理规定；2.深圳市市直党政机关和事业单位差旅管理办法。
测算数据（每年）：
1.交通费2000元；
2.市内交通及餐补720元；
3.住宿费2200元；
4.讲座费16000元。</v>
          </cell>
          <cell r="Q184">
            <v>6.276</v>
          </cell>
          <cell r="R184">
            <v>2.092</v>
          </cell>
          <cell r="S184">
            <v>2.092</v>
          </cell>
          <cell r="T184">
            <v>2.092</v>
          </cell>
          <cell r="U184" t="str">
            <v>胡明晓13823764138</v>
          </cell>
        </row>
        <row r="185">
          <cell r="N185" t="str">
            <v>1.开展兴农助农社会实践活动；
2.开展支教活动；
3.开展科普宣传活动；
4.开展助老爱幼活动；
5.开展乡村环境清洁；
6.开展社会调查研究。</v>
          </cell>
          <cell r="O185" t="str">
            <v>总体目标：深度参与文明实践、文明创建、文明培育，提供决策咨询服务。
年度目标：每学年寒暑假期间，组织不少于10支社会实践团队前往当地开展实践活动。</v>
          </cell>
          <cell r="P185" t="str">
            <v>每支队伍4.8万元：
1.往返交通费：5600×2次=11200元
2.市内交通费及餐补：
（1）带队教师：180元/人/天×2人×7天=2520元；
（2）学生：400元/人×10人=4000元
3.住宿费：
（1）带队教师：450元/人/天×2人×6天=5400元；
（2）学生：150元/人/天×10人×6天=9000元
4.活动物料费：课程材料、宣传物料、服装设备租赁等共计15000元。</v>
          </cell>
          <cell r="Q185">
            <v>105.6</v>
          </cell>
          <cell r="R185">
            <v>9.6</v>
          </cell>
          <cell r="S185">
            <v>48</v>
          </cell>
          <cell r="T185">
            <v>48</v>
          </cell>
          <cell r="U185" t="str">
            <v>黄露露18802671160</v>
          </cell>
        </row>
        <row r="186">
          <cell r="N186" t="str">
            <v>1.发挥高校艺术类社团、艺术专业师生资源优势，联合县艺术类院团，组建演出队伍，开展专场文艺演出；
2.利用高校现有设备资源和专业技术资源，组建电影放映队，开展主旋律电影露天展映活动；
3.组织书法、绘画、手工等社团师生，开展相关活动。</v>
          </cell>
          <cell r="O186" t="str">
            <v>总体目标：开展形式多样的文化活动，丰富当地群众文化生活。
年度目标：每学年开展不少于3次文艺下乡活动。</v>
          </cell>
        </row>
        <row r="186">
          <cell r="U186" t="str">
            <v>黄露露18802671160</v>
          </cell>
        </row>
        <row r="187">
          <cell r="N187" t="str">
            <v>1.和平县中职教育骨干教师能力提升高级研修班线上线下相结合的培训，培训内容主要包括院校治理与管理、教学能力大赛、班主任能力提升等方面。
2.建立学前教育校外实践基地。
3.进行骨干教师专题培训。
4.帮扶团队入园指导。
</v>
          </cell>
          <cell r="O187" t="str">
            <v>1.为和平县职业技术学校的老师开展线上线下相结合的师资培训，每年预计培训45学时。
2.2023-2024年，建立学前教育和平县校外实践基地；3.2024-2025年，资源共享，与深职大共享各类教学资源库；以数字化手段满足个性需求。</v>
          </cell>
          <cell r="P187" t="str">
            <v>1.学员食宿费1.8万
2.交通费0.3万
3.材料及设计费1.1万
4.专家及工作人员差旅费0.8万
5.专家劳务报酬4.5万
6.材料费：2万元
7.设计制作费：3万元
8.差旅费：5万元
9.会议费：1万元
10.劳务费：9万元
</v>
          </cell>
          <cell r="Q187">
            <v>45.5</v>
          </cell>
          <cell r="R187">
            <v>10.5</v>
          </cell>
          <cell r="S187">
            <v>17.5</v>
          </cell>
          <cell r="T187">
            <v>17.5</v>
          </cell>
          <cell r="U187" t="str">
            <v>梁志华13632914319
龚佳佳13510799752</v>
          </cell>
        </row>
        <row r="188">
          <cell r="N188" t="str">
            <v>根据和平县实际需求，依托我院跨境电子商务专业，围绕和平县产业发展，对当地返乡创业人员、企业商户、农民等群体开展电商技能培训，提高就业创业能力水平。</v>
          </cell>
          <cell r="O188" t="str">
            <v>开展电商技能培训班2-3期，覆盖全县17个镇，培训学员100人以上，形成一套完整的培训课程，与和平县人社局、和平职校共建电商实践实训基地。</v>
          </cell>
          <cell r="P188" t="str">
            <v>1.学员食宿费：12万
2.培训场地租赁费：1.8万
3.劳务费：2.4万
4.物资费：1.2万
5.差旅费：8万
6.师资费：3.2万</v>
          </cell>
          <cell r="Q188">
            <v>28.6</v>
          </cell>
          <cell r="R188">
            <v>10</v>
          </cell>
          <cell r="S188">
            <v>10</v>
          </cell>
          <cell r="T188">
            <v>8.6</v>
          </cell>
          <cell r="U188" t="str">
            <v>邓灵昭18520816161</v>
          </cell>
        </row>
        <row r="189">
          <cell r="N189" t="str">
            <v>1.提整“阳明绿茶”品牌、肉鸡养殖、建设产销一体化平台的研究内容如下：
肉鸡养殖优化：运用视频监控和YOLO算法，实现对肉鸡活动状态的实时监测，从而优化养殖条件，提高生产效益。
产销一体化平台： 基于云计算技术，建设信息平台，利用网页前后端技术，实现对“阳明绿茶”产业链的全程监控，优化生产流程，提高经济效益。
2.梅径茶叶的基础研究和茶叶综合利用的研究内容如下：
缺陷检测技术：建立对梅径茶叶的缺陷检测系统，提高茶叶的质量和市场竞争力。
茶叶综合利用：探讨梅径茶叶在食品、医药等领域的综合利用，提升梅径茶叶</v>
          </cell>
          <cell r="O189" t="str">
            <v>通过产销一体化平台，科技支持偏远地区农民，促使阳明绿茶产业对当地农民实现更广泛的帮助，助力脱贫工作。通过综合利用，推动茶产业链的延伸，促进茶农脱贫，实现科技助力农业发展。</v>
          </cell>
          <cell r="P189" t="str">
            <v>1.材料费：2万
2.测试化验加工费：5万
3.设计制作费：5万元
4.差旅费：2万元
5.劳务费：3万元
6.文献/信息传播：3万元</v>
          </cell>
          <cell r="Q189">
            <v>20</v>
          </cell>
          <cell r="R189">
            <v>0</v>
          </cell>
          <cell r="S189">
            <v>10</v>
          </cell>
          <cell r="T189">
            <v>10</v>
          </cell>
          <cell r="U189" t="str">
            <v>鄢小虎15071175326</v>
          </cell>
        </row>
        <row r="190">
          <cell r="N190" t="str">
            <v>1.做好想好相关背景研究；
2.做好项目运营现状研究；
3.做好项目实施方案研究；
4.做好项目推广策略研究；
5.做好项目分期建设研究；
6.做好项目效益评估研究。</v>
          </cell>
          <cell r="O190" t="str">
            <v>1.编制小延安文旅项目提速增效方案1个；
2.发表论文1篇；
3.培养乡村骨干2人（获取职业资格证书等）；
4.帮扶就业人员3人；
5.开展专题培训2次（不少于100人次）。</v>
          </cell>
          <cell r="P190" t="str">
            <v>1.材料费（考察景区门票、相关研究数据和研究报告购买等)：4万元
2.劳务费（临时用工费）：3万
3.委托业务费：5万
4.差旅费：1万元
5.会议费：3万元
6.印刷设计费：2万
7.培训费：2万</v>
          </cell>
          <cell r="Q190">
            <v>20</v>
          </cell>
          <cell r="R190">
            <v>0</v>
          </cell>
          <cell r="S190">
            <v>8</v>
          </cell>
          <cell r="T190">
            <v>12</v>
          </cell>
          <cell r="U190" t="str">
            <v>刘国强13590361258</v>
          </cell>
        </row>
        <row r="191">
          <cell r="N191" t="str">
            <v>搭建学校科技成果与龙川县产业园区技术需求双向交流机制，依据龙川县在现代农业、电子信息产业等领域技术需求，组织校内教师面向龙川县产业园区开展“揭榜”攻关项目、技术服务、成果转移转化等。</v>
          </cell>
          <cell r="O191" t="str">
            <v>总体目标：持续为龙川县产业发展提供科技支撑。
分年度量化指标：每年组织专家教授赴龙川县开展指导或调研等不少于1次。</v>
          </cell>
          <cell r="P191" t="str">
            <v>差旅：5000元×4年=20000元</v>
          </cell>
          <cell r="Q191">
            <v>1</v>
          </cell>
          <cell r="R191">
            <v>0</v>
          </cell>
          <cell r="S191">
            <v>0.5</v>
          </cell>
          <cell r="T191">
            <v>0.5</v>
          </cell>
          <cell r="U191" t="str">
            <v>驻县工作队队长 张战红 13923750317     驻县工作队副队长 陈亚敏15013798712</v>
          </cell>
        </row>
        <row r="192">
          <cell r="N192" t="str">
            <v>依托学校交通与环境学院的专业优势，为龙川县提供新型建筑工业化装配式混凝土结构、新型钢-混凝土组合结构、绿色低碳混凝土技术等的技术咨询，开展新农村和美丽乡村建设布局规划、景区研学项目规划等。</v>
          </cell>
          <cell r="O192" t="str">
            <v>总体目标：持续为龙川县城乡规划建设提供智力支持。
分年度量化指标：每年组织专家教授赴龙川县开展指导或调研等不少于1次。</v>
          </cell>
          <cell r="P192" t="str">
            <v>差旅：5000元×4年=20000元</v>
          </cell>
          <cell r="Q192">
            <v>1</v>
          </cell>
          <cell r="R192">
            <v>0</v>
          </cell>
          <cell r="S192">
            <v>0.5</v>
          </cell>
          <cell r="T192">
            <v>0.5</v>
          </cell>
          <cell r="U192" t="str">
            <v>驻县工作队队长 张战红 13923750317     驻县工作队副队长 陈亚敏15013798712</v>
          </cell>
        </row>
        <row r="192">
          <cell r="W192" t="str">
            <v>经费测算需细化，测速依据与总金额不符</v>
          </cell>
        </row>
        <row r="193">
          <cell r="N193" t="str">
            <v>完善“深信院社区教育网络学习平台”资源（含约6万集视频课程、10万册电子图书、400门慕课课程、1万集微课程等），面向龙川县等对口协作地区市民全时全域开放使用，满足龙川县等对口协作地区市民的终身学习需求。</v>
          </cell>
          <cell r="O193" t="str">
            <v>总体目标：持续为龙川县等对口协作地区提供全时全域的网络学习资源。
分年度量化指标：每年定期维护网络学习平台上的资源，保障龙川县市民终身学习需求。</v>
          </cell>
          <cell r="P193" t="str">
            <v>平台建设：880000元</v>
          </cell>
          <cell r="Q193">
            <v>88</v>
          </cell>
          <cell r="R193">
            <v>88</v>
          </cell>
          <cell r="S193">
            <v>0</v>
          </cell>
          <cell r="T193">
            <v>0</v>
          </cell>
          <cell r="U193" t="str">
            <v>驻县工作队队长 张战红 13923750317     驻县工作队副队长 陈亚敏15013798712</v>
          </cell>
        </row>
        <row r="194">
          <cell r="N194" t="str">
            <v>每年按需制定社会实践专项计划，推动校内各单位与县镇结对，推动高校社会实践队伍到当地开展文明实践、文明培育、普法宣传和法律咨询等服务；与当地县、镇村对接，签署社会实践基地共建协议；发挥校内二级学院专业优势，动员设计、直播等相关专业师生参与镇村志愿服务工作。</v>
          </cell>
          <cell r="O194" t="str">
            <v>总体目标：持续支持龙川县基本公共服务。
分年度量化指标：每年按需制定社会专项计划，每年派赴龙川县开展社会实践队伍不少于3支。</v>
          </cell>
          <cell r="P194" t="str">
            <v>社会实践活动：20000元×3支×4年=240000元</v>
          </cell>
          <cell r="Q194">
            <v>12</v>
          </cell>
          <cell r="R194">
            <v>0</v>
          </cell>
          <cell r="S194">
            <v>6</v>
          </cell>
          <cell r="T194">
            <v>6</v>
          </cell>
          <cell r="U194" t="str">
            <v>驻县工作队队长 张战红 13923750317     驻县工作队副队长 陈亚敏15013798712</v>
          </cell>
        </row>
        <row r="195">
          <cell r="N195" t="str">
            <v>开展中职学校结对帮扶，在国培省培项目中优先安排龙川县内的中职学校教师参加培训，助力职业教育高素质专业化“双师型”教师队伍建设。</v>
          </cell>
          <cell r="O195" t="str">
            <v>总体目标：持续提升龙川职业教育教师综合素质。
年度量化指标：每年组织完成“双师型”教师培训不少于20人次。</v>
          </cell>
          <cell r="P195" t="str">
            <v>教师培训：550元×20人×5天×4年=220000元</v>
          </cell>
          <cell r="Q195">
            <v>11</v>
          </cell>
          <cell r="R195">
            <v>0</v>
          </cell>
          <cell r="S195">
            <v>5.5</v>
          </cell>
          <cell r="T195">
            <v>5.5</v>
          </cell>
          <cell r="U195" t="str">
            <v>驻县工作队队长 张战红 13923750317     驻县工作队副队长 陈亚敏15013798712</v>
          </cell>
        </row>
        <row r="196">
          <cell r="N196" t="str">
            <v>依托学校数字媒体学院的专业优势，协助龙川县发展农文旅产业，提供动画制作、IP形象与品牌设计、包装与产品设计、产品包装摄影、产品宣传影像制作等服务。</v>
          </cell>
          <cell r="O196" t="str">
            <v>总体目标：持续为龙川县集体经济运营提供智力支持。
分年度量化指标：每年组织专家教授赴龙川县开展指导或调研等不少于1次。</v>
          </cell>
          <cell r="P196" t="str">
            <v>差旅：5000元×4年=20000元</v>
          </cell>
          <cell r="Q196">
            <v>1</v>
          </cell>
          <cell r="R196">
            <v>0</v>
          </cell>
          <cell r="S196">
            <v>0.5</v>
          </cell>
          <cell r="T196">
            <v>0.5</v>
          </cell>
          <cell r="U196" t="str">
            <v>驻县工作队队长 张战红 13923750317     驻县工作队副队长 陈亚敏15013798712</v>
          </cell>
        </row>
        <row r="197">
          <cell r="N197" t="str">
            <v>1、依托学校大湾区小微企业调查与研究中心，针对龙川县所重点关注议题，在部分行业、产业园、乡村等设立固定观察点，为龙川县政府破解体制机制障碍提供决策依据。2、发挥学校资源优势，建设校地合作实践基地，提供乡村建设规划咨询、人才培养和产业技术指导等服务，为加快推进宜居宜业和美乡村建设提供智力支持。</v>
          </cell>
          <cell r="O197" t="str">
            <v>总体目标：持续为龙川县基层改革创新提供智力支持。
分年度量化指标：每年组织专家教授赴龙川县开展调研及指导等不少于1次。</v>
          </cell>
          <cell r="P197" t="str">
            <v>实地调研：15000元×4年=60000元</v>
          </cell>
          <cell r="Q197">
            <v>3</v>
          </cell>
          <cell r="R197">
            <v>0</v>
          </cell>
          <cell r="S197">
            <v>1.5</v>
          </cell>
          <cell r="T197">
            <v>1.5</v>
          </cell>
          <cell r="U197" t="str">
            <v>驻县工作队队长 张战红 13923750317     驻县工作队副队长 陈亚敏15013798712</v>
          </cell>
        </row>
        <row r="198">
          <cell r="N198" t="str">
            <v>依托学校大湾区小微企业调查与研究中心，由校地双方协同组织学生调查队伍，涵盖县域经济、乡村振兴等“百千万工程”重点问题开展田野调查，为龙川县政府决策提供第一手资料。</v>
          </cell>
          <cell r="O198" t="str">
            <v>总体目标：持续为龙川县决策咨询提供智力支持。
分年度量化指标：每年组织专家教授赴龙川县开展调研及指导等不少于1次，逐步建立完善专家智库，协助建立健全“百千万工程”决策咨询机制。</v>
          </cell>
          <cell r="P198" t="str">
            <v>实地调研：15000元×4年=60000元</v>
          </cell>
          <cell r="Q198">
            <v>3</v>
          </cell>
          <cell r="R198">
            <v>0</v>
          </cell>
          <cell r="S198">
            <v>1.5</v>
          </cell>
          <cell r="T198">
            <v>1.5</v>
          </cell>
          <cell r="U198" t="str">
            <v>驻县工作队队长 张战红 13923750317     驻县工作队副队长 陈亚敏15013798712</v>
          </cell>
        </row>
        <row r="199">
          <cell r="N199" t="str">
            <v>   依托学校人文社会科学学院，组织专家团队参与佗城文化挖掘和整合，探索协助龙川县佗城镇围绕建设“两城三区四园”目标，深入挖掘千年古邑文化内涵，积极开展社会科学相关知识普及行动，做好镇域、村庄、古城保护规划，擦亮佗城“秦汉古邑，高铁新城，商旅兴镇，人文华章”的发展名片，把佗城古镇特色、乡村产业、温泉民宿、红色资源串珠成链，推动一产“接二连三”，促进文旅融合高质量发展。</v>
          </cell>
          <cell r="O199" t="str">
            <v>总体目标：持续为龙川县产业发展提供科技支撑。
分年度量化指标：每年组织专家教授赴龙川县开展指导或调研等不少于1次。</v>
          </cell>
          <cell r="P199" t="str">
            <v>实地调研：15000元×4年=60000元</v>
          </cell>
          <cell r="Q199">
            <v>4.5</v>
          </cell>
          <cell r="R199">
            <v>1.5</v>
          </cell>
          <cell r="S199">
            <v>1.5</v>
          </cell>
          <cell r="T199">
            <v>1.5</v>
          </cell>
          <cell r="U199" t="str">
            <v>驻县工作队队长 张战红 13923750317     驻县工作队副队长 陈亚敏15013798712</v>
          </cell>
        </row>
        <row r="200">
          <cell r="N200" t="str">
            <v>依托学校教育培训中心，在基础教育领域组织开展中小学校长研修班和骨干教师培训计划，通过举办线上线下培训班、专家送教上门、科普宣传等方式按年度组织实施。</v>
          </cell>
          <cell r="O200" t="str">
            <v>总体目标：持续支持龙川县基层人才培养。                                分年度量化指标：按照龙川县培训计划协调师资协助参与，每年举办不少于一期校长或骨干教师培训班。</v>
          </cell>
          <cell r="P200" t="str">
            <v>教师培训：550元×50人×3天×4年=330000元</v>
          </cell>
          <cell r="Q200">
            <v>26.1</v>
          </cell>
          <cell r="R200">
            <v>8.7</v>
          </cell>
          <cell r="S200">
            <v>8.7</v>
          </cell>
          <cell r="T200">
            <v>8.7</v>
          </cell>
          <cell r="U200" t="str">
            <v>驻县工作队队长 张战红 13923750317     驻县工作队副队长 陈亚敏15013798712</v>
          </cell>
        </row>
        <row r="201">
          <cell r="N201" t="str">
            <v> 依托我校技术转移中心、南方工业技术研究院（深圳），发挥高校科技、人才和技术转移优势，助力龙川县龙头企业解决核心技术攻关、科技转化和技术转移难题。</v>
          </cell>
          <cell r="O201" t="str">
            <v>总体目标：持续为龙川县产业发展提供科技支撑。
分年度量化指标：按照龙川县产业发展实际需求，每年至少完成1项技术转移咨询或技术攻关咨询任务。</v>
          </cell>
          <cell r="P201" t="str">
            <v>调研咨询：15000元×4年=60000元</v>
          </cell>
          <cell r="Q201">
            <v>3</v>
          </cell>
          <cell r="R201">
            <v>0</v>
          </cell>
          <cell r="S201">
            <v>1.5</v>
          </cell>
          <cell r="T201">
            <v>1.5</v>
          </cell>
          <cell r="U201" t="str">
            <v>驻县工作队队长 张战红 13923750317     驻县工作队副队长 陈亚敏15013798712</v>
          </cell>
        </row>
        <row r="202">
          <cell r="N202" t="str">
            <v> 依托我校环境科学与工程学院，配合龙川县开展“绿美”广东生态建设工程</v>
          </cell>
          <cell r="O202" t="str">
            <v>总体目标：持续为龙川县决策咨询提供智力支持。
分年度量化指标：按照龙川县的实际需求，每年至少完成1次绿美广东生态建设工程相关咨询任务。</v>
          </cell>
          <cell r="P202" t="str">
            <v>调研咨询：15000元×4年=60000元</v>
          </cell>
          <cell r="Q202">
            <v>3</v>
          </cell>
          <cell r="R202">
            <v>0</v>
          </cell>
          <cell r="S202">
            <v>1.5</v>
          </cell>
          <cell r="T202">
            <v>1.5</v>
          </cell>
          <cell r="U202" t="str">
            <v>驻县工作队队长 张战红 13923750317     驻县工作队副队长 陈亚敏15013798712</v>
          </cell>
        </row>
        <row r="202">
          <cell r="W202" t="str">
            <v>经费测算需细化，测速依据与总金额不符</v>
          </cell>
        </row>
        <row r="203">
          <cell r="N203" t="str">
            <v>依托学校各级党组织，与龙川县部分基层党组织开展“结对共建”行动，扎实开展省市“启航计划”中涉及的“产业人才兴县”、“紧缺人才聚县”、“乡土人才兴县”、“专业人才扶县”等各类人才引育指标，以点带面、辐射推动龙川县各级党组织强化基层党建引领基层治理提质增效，激活党建引擎赋能乡村振兴战略。</v>
          </cell>
          <cell r="O203" t="str">
            <v>总体目标：为龙川县基层改革创新提供智力支持。
分年度量化指标：每年组织开展不少于1次共建活动。</v>
          </cell>
          <cell r="P203" t="str">
            <v>社会实践活动：20000元×4支×4年=320000元</v>
          </cell>
          <cell r="Q203">
            <v>16</v>
          </cell>
          <cell r="R203">
            <v>0</v>
          </cell>
          <cell r="S203">
            <v>8</v>
          </cell>
          <cell r="T203">
            <v>8</v>
          </cell>
          <cell r="U203" t="str">
            <v>驻县工作队队长 张战红 13923750317     驻县工作队副队长 陈亚敏15013798712</v>
          </cell>
        </row>
        <row r="204">
          <cell r="N204" t="str">
            <v>依托学校技术转移中心、南方工业技术研究院（深圳），发挥科研、技术、人才等方面优势，探索推进合作共建、运营管理龙宝科创中心</v>
          </cell>
          <cell r="O204" t="str">
            <v>总体目标：为龙川县基层改革创新提供智力支持。
分年度量化指标：每年组织开展不少于1次共建活动。</v>
          </cell>
          <cell r="P204" t="str">
            <v>实地调研：10000元×4年=40000元</v>
          </cell>
          <cell r="Q204">
            <v>2</v>
          </cell>
          <cell r="R204">
            <v>0</v>
          </cell>
          <cell r="S204">
            <v>1</v>
          </cell>
          <cell r="T204">
            <v>1</v>
          </cell>
          <cell r="U204" t="str">
            <v>驻县工作队队长 张战红 13923750317     驻县工作队副队长 15013798712</v>
          </cell>
        </row>
        <row r="205">
          <cell r="N205" t="str">
            <v>依托学校技术转移中心、南方工业技术研究院（深圳）和资产管理公司，借鉴国家“双创”基地和国家级众创空间基地的模式和资源，助力龙川县利用现有资源，打造“双创”品牌，培育发展人才飞地。</v>
          </cell>
          <cell r="O205" t="str">
            <v>总体目标：持续为龙川县产业发展提供科技支撑。
分年度量化指标：在共建期内培育龙川“双创”平台和人才飞地。</v>
          </cell>
          <cell r="P205" t="str">
            <v>调研咨询：30000元×4年=120000元</v>
          </cell>
          <cell r="Q205">
            <v>6</v>
          </cell>
          <cell r="R205">
            <v>2</v>
          </cell>
          <cell r="S205">
            <v>2</v>
          </cell>
          <cell r="T205">
            <v>2</v>
          </cell>
          <cell r="U205" t="str">
            <v>驻县工作队队长 张战红 13923750317     驻县工作队副队长 陈亚敏15013798712</v>
          </cell>
        </row>
        <row r="206">
          <cell r="N206" t="str">
            <v>1.结合紫金县茶叶种植现状，重点针对茶叶从业者培训与推广茶叶种植与管理技术，提高单位面积茶叶产量。
2.针对茶叶加工技术参差不齐的问题，开展茶叶品质评审培训，以及茶叶加工技术现场指导与培训。
3.围绕“茶叶技术服务环节薄弱，茶叶专业人才缺乏”现状，通过培训班、现场教学等形式，为紫金县培训茶叶专业技能人才，从而提高紫金县茶叶生产技术服务水平。
4.结合紫金县持续着力打造紫金蝉茶这一区域品牌的现状，通过茶文化宣讲、培训等助力紫金蝉茶的产业发展。
5.结合紫金县“八山一水一分田”的地理情况，选育适宜林下种植的茶</v>
          </cell>
          <cell r="O206" t="str">
            <v>2023.9.1-2024.6.30，开展茶园栽培管理、紫金蝉茶加工的技术指导和培训以及适宜林下种植茶树新品系的选育工作;
2024.7.1-2024.12.31，建立技术示范基地，开展茶艺与茶文化的培训工作;
2025.1.1-2025.8.31，整理数据，分析总结结果，撰写结题报告。</v>
          </cell>
          <cell r="P206" t="str">
            <v>根据学校相关经费用使用规定和以往团队经费开支情况</v>
          </cell>
        </row>
        <row r="206">
          <cell r="U206" t="str">
            <v>王露（驻紫金县服务队队长） 13922466196</v>
          </cell>
        </row>
        <row r="207">
          <cell r="N207" t="str">
            <v>1.示范推广新品种、新产品、新工艺、新技术、新装备不少于1项。
2.完成蓝塘猪群体遗传分析，揭示出蓝塘猪群体遗传关系、外血来源、血缘混杂比例、血缘混杂时间等信息，形成蓝塘猪群体遗传研究综合性报告，为蓝塘猪制定科学的分子辅助保种方案。
3.产生一定的经济、社会、环境效益。</v>
          </cell>
          <cell r="O207" t="str">
            <v>2023.9.1-2024.2.28，制定采样方案;
2024.3.1-2024.8.31，经双方确认后开始正式DNA 样本采集;
2024.9.1-2025.2.28，样品处理和测序分析、收集整理数据;
2025.3.1-2025.8.31，完成血缘鉴定，提供分子系谱和选配方案，形成综合性报告，持续跟踪群体选配情况并提出建议。</v>
          </cell>
          <cell r="P207" t="str">
            <v>根据学校相关经费用使用规定和以往团队经费开支情况</v>
          </cell>
        </row>
        <row r="207">
          <cell r="U207" t="str">
            <v>王露（驻紫金县服务队队长） 13922466196</v>
          </cell>
        </row>
        <row r="208">
          <cell r="N208" t="str">
            <v>在掌握当地春甜桔黄龙病及其传播媒介柑橘木虱全年发生规律的基础上，建立以柑橘木虱精准防控为重点的甜桔黄龙病绿色防控技术，技术要点包括柑橘木虱发生期的监测与预测、柑橘木虱高效安全药剂的筛选与应用以及柑橘黄龙病发生分布的实时监测等技术，通过在示范区实施应用，以达到经济、安全、有效地控制当地柑橘黄龙病发生为害的目的，实现产量和品质的提升。
1.与紫金县柑橘核心种植户对接，建立核心示范区，在示范区推行应用“基于柑橘木虱精准防控的甜桔黄龙病绿色防控技术”，通过深入田间地头，为示范区提供现场技术指导。
2.开展专业技术</v>
          </cell>
          <cell r="O208" t="str">
            <v>2023.9.1-2024.9.31，确定示范园区，并在示范园区开展春甜桔主要病虫害种类的调查，制定适用于当地的“基于柑橘木虱精准防控的甜桔黄龙病绿色防控技术”实施。到现场指导推进柑橘主要病虫害精确高效绿色防控技术的实施，提高柑橘黄龙病的防治效率。开展技术培训，提高果农的科学管理意识和技术管理水平；
2024.9.1-2025.8.31，在示范园区设立柑橘主要病虫害的监测点以及固定观察点，对主要病虫害的发生期进行监测，重点监测柑橘木虱的发生期，以确定防治的最佳时机，实现精准防控。开展实施效果调查与技术总结</v>
          </cell>
          <cell r="P208" t="str">
            <v>根据学校相关经费用使用规定和以往团队经费开支情况</v>
          </cell>
        </row>
        <row r="208">
          <cell r="U208" t="str">
            <v>王露（驻紫金县服务队队长） 13922466196</v>
          </cell>
        </row>
        <row r="209">
          <cell r="N209" t="str">
            <v>借助高校专业服务团队力量，在已初步制定的村容村貌规划基础上，围绕县镇村规划、建设、管理和项目运营等全链条，结合绿美紫金生态建设和美丽乡村建设，指导紫金县进一步科学编制</v>
          </cell>
          <cell r="O209" t="str">
            <v>2023.9.1-2024.1.30，初步为典型镇村做好村容村貌风貌带的规划工作;
2024.2.1-2024.12.31，深化设计方案，融入产业规划和建筑规划等。
2025.1.1-2025.8.31，形成能实施规划落地方案</v>
          </cell>
          <cell r="P209" t="str">
            <v>根据学校相关经费用使用规定和以往团队经费开支情况</v>
          </cell>
        </row>
        <row r="209">
          <cell r="U209" t="str">
            <v>张聪（驻紫金县服务队副队长）   18823603965</v>
          </cell>
        </row>
        <row r="209">
          <cell r="W209" t="str">
            <v>经费测算需细化、缺经费预算金额</v>
          </cell>
        </row>
        <row r="210">
          <cell r="N210" t="str">
            <v>聚焦县域集体经济发展、基本公共服务、人才培养和改革创新等领域，开展多层次、多样化、多领域的合作共建，为全面推进乡村振兴、推动县域高质量发展注入新的动能，推动紫金城乡区域协调发展向更高水平和更高质量迈进。推广先进种养理念，提供三黄鸡、肉鸽等畜禽养殖技术、水稻种植病虫害防治技术、优质稻高质高效栽培与加工技术、土壤改良技术等指导支持。</v>
          </cell>
          <cell r="O210" t="str">
            <v>2024年，县校合作取得初步成效，县校紧密型合作机制基本建立。到2027年，共建共享、互利互惠的合作格局基本形成，“双百行动”取得显著成效。</v>
          </cell>
          <cell r="P210" t="str">
            <v>根据学校相关经费用使用规定和以往团队经费开支情况</v>
          </cell>
        </row>
        <row r="210">
          <cell r="U210" t="str">
            <v>王露（驻紫金县服务队队长） 13922466196</v>
          </cell>
        </row>
        <row r="211">
          <cell r="N211" t="str">
            <v>围绕“百千万工程”重点问题和县域发展实际需求开展专题研究，形成一批高质量调研报告，为县委县政府提供决策参考。深入开展蹲点式调查研究，探索形成一批实用型研究成果。邀请专家学者作为决策咨询专班顾问，建立常态化专家咨询机制，为县内重点难点问题提供智力支撑。发挥师生团队专业优势，挖掘乡村价值，盘活集体资产，开发乡村文化IP、市场化运营文化集市，协助当地发展农文旅产业、发展壮大新型集体经济</v>
          </cell>
          <cell r="O211" t="str">
            <v>每年向县委县政府提供行业发展、产业发展的专业调研报告</v>
          </cell>
          <cell r="P211" t="str">
            <v>根据学校相关经费用使用规定和专家费用的开支情况</v>
          </cell>
        </row>
        <row r="211">
          <cell r="U211" t="str">
            <v>王露（驻紫金县服务队队长） 13922466196</v>
          </cell>
        </row>
        <row r="212">
          <cell r="N212" t="str">
            <v>建立人才顾问制度，聘请专家作为人才顾问，签订人才供给基地协议，建立长期、稳定、紧密的人才培育和供给战略合作关系。选派农业型人才，特别是茶产业方面人才，建设专业孵化器和研发中心、培训技术转移服务机构、搭建综合转化平台，解决紫金县本地农业产业整合创新资源能力弱、推进科技创新成本高等问题。结合紫金县产业发展、乡村振兴、城乡发展需求。</v>
          </cell>
          <cell r="O212" t="str">
            <v>每年举办2期以上“双百行动”人才培训班，对镇村干部、返乡创业人员、企业商户、农民等进行专项培训。到2027年，共建共享、互利互惠的合作格局基本形成，“双百行动”取得显著成效。</v>
          </cell>
          <cell r="P212" t="str">
            <v>根据学校相关经费用使用规定和培训班费用的开支情况</v>
          </cell>
        </row>
        <row r="212">
          <cell r="U212" t="str">
            <v>王露（驻紫金县服务队队长） 13922466196</v>
          </cell>
        </row>
        <row r="213">
          <cell r="N213" t="str">
            <v>进一步提高紫金县职业技术学校升学率，中高职贯通培养(三二分段)、自主招生，满足紫金学子圆大学梦。</v>
          </cell>
          <cell r="O213" t="str">
            <v>对接紫金县技工学院、中高职贯通培养（三二分段）、自主招生等，提升紫金县职业教育升学率。</v>
          </cell>
          <cell r="P213" t="str">
            <v>师资费、差旅费、专家咨询费</v>
          </cell>
        </row>
        <row r="213">
          <cell r="U213" t="str">
            <v>张聪（驻紫金县服务队副队长）   18823603965</v>
          </cell>
        </row>
        <row r="214">
          <cell r="N214" t="str">
            <v>加强预制菜菜品开发、传统菜品预制化等技术指导和引进。实施“粤菜师傅”工程，创建校企协同创新平台培养粤菜烹饪技能人才。</v>
          </cell>
          <cell r="O214" t="str">
            <v>针对紫金县特点研发预制菜菜品，做好客家菜传承技术指导，创建校企协同创新平台培养粤菜烹饪技能人才。</v>
          </cell>
          <cell r="P214" t="str">
            <v>师资费、差旅费、专家咨询费、材料费</v>
          </cell>
        </row>
        <row r="214">
          <cell r="U214" t="str">
            <v>张聪（驻紫金县服务队副队长）   18823603965</v>
          </cell>
        </row>
        <row r="215">
          <cell r="N215" t="str">
            <v>协调县内机关企事业单位和农村社区两委，积极开发大学生暑期实习见习岗位。结合基础教育高质量发展行动，与两所高校开展常态化送教下乡和援教支教活动。建设数字化学习资源平台，与高校开展远程教育，推动优质教育资源共享。</v>
          </cell>
          <cell r="O215" t="str">
            <v>每年至少开展2次，三下乡”等实践活动。积极开发大学生暑期实习见习岗位。</v>
          </cell>
          <cell r="P215" t="str">
            <v>根据学校相关经费用使用规定和以往团队经费开支情况，如差旅费、活动开展经费</v>
          </cell>
        </row>
        <row r="215">
          <cell r="U215" t="str">
            <v>张聪（驻紫金县服务队副队长）   18823603965</v>
          </cell>
        </row>
        <row r="216">
          <cell r="N216" t="str">
            <v>1.开展骨干心理健康教师提升工程。2.开展骨干班主任提升工程。3.是开展音体美教师提升工程。4.是信息技术教师应用能力提升工程。</v>
          </cell>
          <cell r="O216" t="str">
            <v>提升职校电商、中餐烹饪、财经教师专业能力、人才培养方案制定、教学管理及专业建设等</v>
          </cell>
          <cell r="P216" t="str">
            <v>师资费、差旅费、专家咨询费、材料费</v>
          </cell>
        </row>
        <row r="216">
          <cell r="U216" t="str">
            <v>张聪（驻紫金县服务队副队长）   18823603965</v>
          </cell>
        </row>
        <row r="217">
          <cell r="N217" t="str">
            <v>发挥师生团队专业优势，挖掘乡村价值，盘活集体资产，开发乡村文化IP、市场化运营文化集市，协助当地发展农文旅产业、发展壮大新型集体经济。鼓励有条件的集体经济组织聘请高校专家或团队担任职业经理人、参与经营管</v>
          </cell>
          <cell r="O217" t="str">
            <v>协助开展乡村布局规划、村庄建设规划、农房风貌规划编制，电子与汽车学院派出两个无人机团队协助开展航拍和测绘工作</v>
          </cell>
          <cell r="P217" t="str">
            <v>根据学校相关经费用使用规定和以往团队经费开支情况</v>
          </cell>
        </row>
        <row r="217">
          <cell r="U217" t="str">
            <v>张聪（驻紫金县服务队副队长）   18823603965</v>
          </cell>
        </row>
        <row r="218">
          <cell r="N218" t="str">
            <v>探索花生、芭蕉芋种植及加工新技术，对花生、芭蕉芋产业进行升级。</v>
          </cell>
          <cell r="O218" t="str">
            <v>总目标：以示范种植基地为牵引，鼓励村民种植优质花生、芭蕉芋，发展壮大镇村集体经济，推动当地产业发展，助力乡村振兴。
年度目标：
2023年根据镇村产业发展需求，组建针对花生、芭蕉芋等种植技术指导团队，开展实地调研。
2024年针对性地开展技术指导，动员农户发展花生、芭蕉芋产业，宣传讲解相关的政策。
2025年采取“服务队+合作社+农户”的模式，由合作社与企业合作，以企业订单的方式，打通销售渠道。
2026年对花、生芭蕉芋进行深加工。
2027年总结经验：通过探索一套模式、发展一个产业、掌握一项技术、培育一</v>
          </cell>
        </row>
        <row r="218">
          <cell r="U218" t="str">
            <v>驻县服务队副队长，栾飞（15626090281）</v>
          </cell>
        </row>
        <row r="219">
          <cell r="N219" t="str">
            <v>在乡村布局规划、村庄建设规划、农房风貌规划编制等方面提供建议、咨询服务。</v>
          </cell>
          <cell r="O219" t="str">
            <v>总目标：发展新型宜居宜业的乡村模式，通过环境保护与优化，提高居民生活质量，并促进城乡协调发展。
2023年实施全面的基础调研，深入了解新龙村的自然地理、社会人文和经济发展现状。通过走访村民、问卷调查等方式，积极收集村民的意见和建议，确保规划工作贴合实际需求。
2024年结合调研情况开展新龙村的全面规划设计工作，涵盖道路交通、生态绿化、公共服务设施等关键领域。为进一步确保规划设计方案的科学性和可行性，进一步征求村集体意见并完善方案。
2025年结合新龙村道路改造、绿化工程、公共设施建设推进情况，开展农房风貌</v>
          </cell>
        </row>
        <row r="219">
          <cell r="U219" t="str">
            <v>驻县服务队队长，黄子嵩（18822801121）</v>
          </cell>
        </row>
        <row r="219">
          <cell r="W219" t="str">
            <v>缺经费测算依据、缺经费预算</v>
          </cell>
        </row>
        <row r="220">
          <cell r="N220" t="str">
            <v>对东水村乡村布局规划、村庄建设规划、农房风貌规划编制等方面提供技术支持。</v>
          </cell>
          <cell r="O220" t="str">
            <v>总目标：发展新型宜居宜业的乡村模式，通过环境保护与优化，提高居民生活质量，并促进城乡协调发展。
2023年实施全面的基础调研，深入了解东水村的自然地理、社会人文和经济发展现状。通过走访村民、问卷调查等方式，积极收集村民的意见和建议，确保规划工作贴合实际需求。
2024年结合调研情况开展东水村的全面规划设计工作，涵盖道路交通、生态绿化、公共服务设施等关键领域。为进一步确保规划设计方案的科学性和可行性，进一步征求村集体意见并完善方案。将开味缘蔬菜高科技示范园打造成产研学科普基地。
2025年结合东水村道路改造</v>
          </cell>
        </row>
        <row r="220">
          <cell r="U220" t="str">
            <v>驻县服务队队长，黄子嵩（18822801121）</v>
          </cell>
        </row>
        <row r="220">
          <cell r="W220" t="str">
            <v>缺经费测算依据、缺经费预算</v>
          </cell>
        </row>
        <row r="221">
          <cell r="N221" t="str">
            <v>对19个经济社内的祠堂、祖屋及周边环境的改造提升提供建议、指导；对村容村貌管理及乡风文明建设提供规划建议</v>
          </cell>
          <cell r="O221" t="str">
            <v>总目标：发展新型宜居宜业的乡村模式，通过环境保护与优化，提高居民生活质量，并促进城乡协调发展。
2023年实施全面的基础调研，深入了解富乐村的自然地理、社会人文和经济发展现状。通过走访村民、问卷调查等方式，积极收集村民的意见和建议，确保规划工作贴合实际需求。
2024年结合调研情况开展富乐村的全面规划设计工作，涵盖道路交通、生态绿化、公共服务设施等关键领域。为进一步确保规划设计方案的科学性和可行性，进一步征求村集体意见并完善方案。
2025年结合富乐村道路改造、绿化工程、公共设施建设推进情况，开展农房风貌</v>
          </cell>
        </row>
        <row r="221">
          <cell r="U221" t="str">
            <v>驻县服务队队长，黄子嵩（18822801121）</v>
          </cell>
        </row>
        <row r="221">
          <cell r="W221" t="str">
            <v>缺经费测算依据、缺经费预算</v>
          </cell>
        </row>
        <row r="222">
          <cell r="N222" t="str">
            <v>通过“广东青年大学生‘百千万工程’突击队行动项目对接平台”与镇村达成结对共建，发挥好大学生暑期社会实践作用，围绕现代化农业发展，通过走村、访户，进行社会调研，为当地发展提供决策参考</v>
          </cell>
          <cell r="O222" t="str">
            <v>总目标：结合连平县镇村实际情况，围绕产业振兴、生态振兴、文化振兴等领域，组织“百千万工程”突击队，实地开展调研，形成调研报告，总结提炼成功模式，为县域内其他镇村提供借鉴和参考。
分年度目标：
2023年，学校成立师生调研团队，前往连平县实地调研，了解县域基本情况和特色乡镇信息。
2024年-2026年，依托”百千万工程”突击队项目结对平台，结合县域情况，每年组织不少于1支突击队，深入连平县镇村，开展科技助农、农文旅资源策划、关爱留守儿童、普法宣传等活动，每年向当地政府提交1份调研报告供决策咨询。
2027</v>
          </cell>
        </row>
        <row r="222">
          <cell r="U222" t="str">
            <v>驻县服务队副队长，栾飞（15626090281）</v>
          </cell>
        </row>
        <row r="223">
          <cell r="N223" t="str">
            <v>利用暑假时间，开展暑期培训、支教等活动。</v>
          </cell>
          <cell r="O223" t="str">
            <v>总目标：逐步解决警雄村师资力量不足问题，提高教育水平，满足学生多样化的学习需求，实现教育的长远发展。
2023年通过问卷、座谈会等形式，了解学生、家长和教师的具体需求，调研在职教师、教育设施等相关教育资源情况。
2024-2005年举办教师培训工作坊，提升在职教师的教学技能和知识水平，探索利用互联网资源进行在线教学和辅导的可行性。探索建立学生学习支持中心，通过大学生“三下乡”暑期实践开展“大手拉小手”活动，开展兴趣小组、社团活动，鼓励学生发展个人兴趣和特长。
2026年鼓励社会捐赠、探讨建立教育基金等可持</v>
          </cell>
        </row>
        <row r="223">
          <cell r="U223" t="str">
            <v>驻县服务队队长，黄子嵩（18822801121）</v>
          </cell>
        </row>
        <row r="224">
          <cell r="N224" t="str">
            <v>高校发挥自身的人才和智力优势，创新帮扶方式方法，组织英语沙龙及压花云支教队定期对忠信镇学校进行线上授课。</v>
          </cell>
          <cell r="O224" t="str">
            <v>总目标：结合连平县忠信镇学情，共同推进忠信镇家校社育人模式，打造“连平县忠信镇育人云支教模式”，随着育人成效的逐步呈现，向连平县其他镇予以推广，总结提炼其成功模式，为连平县乃至省内其他地区提供借鉴和参考。
分年度目标：
2023年，学校成立云支教队，招募师生志愿者，与连平县忠信镇政府及镇学校形成共识，推进项目实施。
2024年，为忠信镇中小学学生进行英语线上辅导和压花艺术体验培训授课，年度培训不少于100学时。
2025年到2026年，在保持对忠信镇年度培训不少于100学时的基础上，以忠信镇为样板，总结项</v>
          </cell>
        </row>
        <row r="224">
          <cell r="U224" t="str">
            <v>驻县服务队副队长，栾飞（15626090281）</v>
          </cell>
        </row>
        <row r="225">
          <cell r="N225" t="str">
            <v>参与“法援惠民生 助力农民工”“法援惠民生 助力乡村振兴”等法律援助志愿服务活动，现场为群众提供法律咨询。</v>
          </cell>
          <cell r="O225" t="str">
            <v>总目标：以法治宣传教育推动连平县高质量发展，让更多群众知法、懂法、守法，推动当地法治文化建设。
分年度目标：
2023年组织师生宣讲团前往结队镇村实地调研，发放宪法宣传册、民法典等宣传资料，开展企业合规普法讲座，为居民村民开展普法咨询，为小学生开展宪法、民法典宣传等普法活动。
2024至2026年定期组织专项普法宣传活动，开展各项法律咨询服务。大力宣传宪法、民法典、国家安全法等；大力宣传有关平等保护、公平竞争、激发市场主体活力、防范风险的法律法规，推动建设市场化法治化营商环境；大力宣传维护妇女、儿童、老年</v>
          </cell>
        </row>
        <row r="225">
          <cell r="U225" t="str">
            <v>驻县服务队副队长，栾飞（15626090281）</v>
          </cell>
        </row>
        <row r="226">
          <cell r="N226" t="str">
            <v>1.充分发挥高校人才资源优势，在石马镇成立广东财经大学乡村振兴研究院兴宁工作站。
2.依托下庄村小学和周边良好的生态资源、人文景观，建设石马镇农特产品展示厅，建设下庄村“一河两岸”景观和荷塘美景等，打造农文旅深度融合的产学研实践基地。</v>
          </cell>
          <cell r="O226" t="str">
            <v>在石马镇成立广东财经大学乡村振兴研究院兴宁工作站，在石马镇下庄村打造农文旅深度融合的产学研实践基地。</v>
          </cell>
          <cell r="P226" t="str">
            <v>按冲补强年均30万</v>
          </cell>
          <cell r="Q226">
            <v>15</v>
          </cell>
          <cell r="R226">
            <v>5</v>
          </cell>
          <cell r="S226">
            <v>5</v>
          </cell>
          <cell r="T226">
            <v>5</v>
          </cell>
          <cell r="U226" t="str">
            <v>“双百行动”兴宁服务工作队队长林可
13602220037
广东财经大学社会合作处
副处长钟健
13825008020</v>
          </cell>
        </row>
        <row r="227">
          <cell r="N227" t="str">
            <v>1.镇村财务管理培训，指导、协助镇村两级完善财务管理体系，开展相关培训。
2.乡村振兴人才培养培训，结合宁中镇人才驿站建设，开展乡村工匠、乡村建筑师等人才培育工作。
3.兴宁市学校财会人员专业培训，通过线上线下培训和学校现场指导，提升财务管理能力和相关会计账务业务员处理能力。
4.教育系统工程项目负责人关于工程建设管理培训，通过线上线下培训和学校现场指导，阐明工程建设项目申报条件及申报程序和立项、招投标、签订合同、报建、施工及竣工验收等各环节须办理手续。</v>
          </cell>
          <cell r="O227" t="str">
            <v>建设广东财经大学国家级全民数字素养与技能培训基地兴宁分中心，提供数字化学习、培训、考核、成果认定等资源和服务，助力提升全民数字学习意识和能力。</v>
          </cell>
          <cell r="P227" t="str">
            <v>按冲补强年均30万</v>
          </cell>
          <cell r="Q227">
            <v>15</v>
          </cell>
          <cell r="R227">
            <v>5</v>
          </cell>
          <cell r="S227">
            <v>5</v>
          </cell>
          <cell r="T227">
            <v>5</v>
          </cell>
          <cell r="U227" t="str">
            <v>广东财经大学社会合作处
副处长钟健13825008020，
新发展研究院院长彭荣
13724000012，基建处处长
冯东海13560218881，
采购中心主任黄冬如
18520491737，会计学院党委书记彭翠峰13503045608</v>
          </cell>
        </row>
        <row r="228">
          <cell r="N228" t="str">
            <v>引进当地乡贤种粮大户，成立农业有限公司，充分利用“广东省生态示范镇”——石马镇良好的生态环境和气候优势，积极流转土地，推广种植的梅州金柚、红心蜜柚、兴宁丝苗米等产品，带动村民就业，为村民增收。</v>
          </cell>
          <cell r="O228" t="str">
            <v>在石马镇下庄村成立梅州市宝优粒农业有限公司（下庄村丝苗米基地示范点），推进农村产业发展，解决撂荒土地复耕复种难题，壮大村集体经济收入。</v>
          </cell>
          <cell r="P228" t="str">
            <v>按冲补强年均30万</v>
          </cell>
          <cell r="Q228">
            <v>6</v>
          </cell>
          <cell r="R228">
            <v>2</v>
          </cell>
          <cell r="S228">
            <v>2</v>
          </cell>
          <cell r="T228">
            <v>2</v>
          </cell>
          <cell r="U228" t="str">
            <v>“双百行动”兴宁服务工作队队长林可
13602220037
广东财经大学社会合作处
副处长钟健
13825008020</v>
          </cell>
        </row>
        <row r="229">
          <cell r="N229" t="str">
            <v>1.探索广东财经大学、番禺职业技术学院与兴宁高级技工学校幼儿教育、电子商务等专业建立中高职衔接，实施三二分段联合办学。结合兴宁发展产业，支持兴宁高级技工学校医疗器械制造与维修重点专业、无人机应用技术特色专业建设。
2.实施素质提升行动，依托广东财经大学、番禺职业技术学院教育资源优势，支持青年干部职工人才提升学历。</v>
          </cell>
          <cell r="O229" t="str">
            <v>建设综合性校地合作实践基地和服务站点，不断链接各类要素，探索多元主体、多方联动、多措并举的校地合作长效机制。</v>
          </cell>
          <cell r="P229" t="str">
            <v>按冲补强年均30万</v>
          </cell>
          <cell r="Q229">
            <v>6</v>
          </cell>
          <cell r="R229">
            <v>2</v>
          </cell>
          <cell r="S229">
            <v>2</v>
          </cell>
          <cell r="T229">
            <v>2</v>
          </cell>
          <cell r="U229" t="str">
            <v>广东财经大学继续教育学院党总支
书记蔡楷有13503049361</v>
          </cell>
        </row>
        <row r="230">
          <cell r="N230" t="str">
            <v>1.实训场室建设，包括医学基础实训室、制造基础实训室、制造工艺实训室、光电技术实训室、医疗设备典型机械综合实训室；2.专业实训设备购置；3.师资培训；4.专业课程建设等。</v>
          </cell>
          <cell r="O230" t="str">
            <v>支持兴宁高级技工学校建设医疗器械制造与维修重点专业，包括实训场室建设、专业实训设备购置、师资培训、专业课程建设等。</v>
          </cell>
          <cell r="P230" t="str">
            <v>按冲补强年均30万</v>
          </cell>
          <cell r="Q230">
            <v>9</v>
          </cell>
          <cell r="R230">
            <v>3</v>
          </cell>
          <cell r="S230">
            <v>3</v>
          </cell>
          <cell r="T230">
            <v>3</v>
          </cell>
          <cell r="U230" t="str">
            <v>“双百行动”兴宁服务工作队队长林可
13602220037</v>
          </cell>
        </row>
        <row r="231">
          <cell r="N231" t="str">
            <v>1.组建专家智库，为兴宁发展决策提供参考意见。
2.组织重点企事业单位参加校园专场招聘和急需紧缺人才招聘活动。
3.在广东财经大学设立引才联络站，由兴宁籍优秀学生担任联络员，加强与兴宁籍大学生的沟通联系，定期开展大学生寒暑假兴宁行活动。</v>
          </cell>
          <cell r="O231" t="str">
            <v>积极引导大学生到兴宁就业创业。</v>
          </cell>
          <cell r="P231" t="str">
            <v>按冲补强年均30万</v>
          </cell>
          <cell r="Q231">
            <v>9</v>
          </cell>
          <cell r="R231">
            <v>3</v>
          </cell>
          <cell r="S231">
            <v>3</v>
          </cell>
          <cell r="T231">
            <v>3</v>
          </cell>
          <cell r="U231" t="str">
            <v>广东财经大学社会合作处
副处长钟健13825008020，
党委学生工作部部长苏明华
18218186030，校团委书记张鹏程13430287886</v>
          </cell>
        </row>
        <row r="232">
          <cell r="N232" t="str">
            <v>以玖崇湖温泉度假小镇为核心，整合逍遥谷、好客都、磐安围等周边文旅资源，量身定制项目发展规划。</v>
          </cell>
          <cell r="O232" t="str">
            <v>打造省级旅游度假区和特色客家风情街，选取部分村庄进行科学规划，打造样板村庄。</v>
          </cell>
          <cell r="P232" t="str">
            <v>按冲补强年均30万</v>
          </cell>
          <cell r="Q232">
            <v>15</v>
          </cell>
          <cell r="R232">
            <v>5</v>
          </cell>
          <cell r="S232">
            <v>5</v>
          </cell>
          <cell r="T232">
            <v>5</v>
          </cell>
          <cell r="U232" t="str">
            <v>“双百行动”兴宁服务工作队队长林可
13602220037</v>
          </cell>
        </row>
        <row r="233">
          <cell r="N233" t="str">
            <v>1.打造美丽圩镇项目，依托罗岗北部中心大镇的区位优势，改善圩镇的环境面貌，量身定制项目发展规划。
2.提升村庄布局规划、建设规划、农房风貌规划能力，对兴宁各镇（街）村庄规划、建设规划、农房风貌规划进行指导，选取部分村庄，由高校进行科学规划，打造样板村庄。</v>
          </cell>
          <cell r="O233" t="str">
            <v>打造省级旅游度假区和特色客家风情街，选取部分村庄进行科学规划，打造样板村庄。</v>
          </cell>
          <cell r="P233" t="str">
            <v>按冲补强年均30万</v>
          </cell>
          <cell r="Q233">
            <v>9</v>
          </cell>
          <cell r="R233">
            <v>3</v>
          </cell>
          <cell r="S233">
            <v>3</v>
          </cell>
          <cell r="T233">
            <v>3</v>
          </cell>
          <cell r="U233" t="str">
            <v>广东财经大学新发展研究院
院长彭荣13724000012
文化旅游与地理学院党委书记
文波13660185415</v>
          </cell>
        </row>
        <row r="234">
          <cell r="N234" t="str">
            <v>1.红旅（屏汉村）、农旅（坪联村）村集体经济经营管理结合当地独特的资源禀赋或产业业态（红色文化、自然风光等），发展文化旅游产业。
2.水口光夏红色旅游规划，选址水口镇光夏村、河口村、黎光村等生态资源、红色文化丰富的行政村，打造以绿色为底色、红色为亮色的复合型景区。</v>
          </cell>
          <cell r="O234" t="str">
            <v>量身定制长期发展规划，或聘请高校专家或团队担任职业经理人、参与经营管理，探索建立收益共享机制。</v>
          </cell>
          <cell r="P234" t="str">
            <v>按冲补强年均30万</v>
          </cell>
          <cell r="Q234">
            <v>6</v>
          </cell>
          <cell r="R234">
            <v>2</v>
          </cell>
          <cell r="S234">
            <v>2</v>
          </cell>
          <cell r="T234">
            <v>2</v>
          </cell>
          <cell r="U234" t="str">
            <v>广东财经大学文化旅游与地理学院党委书记文波13660185415
旅游规划与设计研究院副院长（主持工作）
桂拉旦13423689892</v>
          </cell>
        </row>
        <row r="235">
          <cell r="N235" t="str">
            <v>依托广州大学生命科学学院专家团队科研成果，推进成果转化。</v>
          </cell>
          <cell r="O235" t="str">
            <v>总体目标是开展校地（企）科研成果转化，帮扶县域灵芝类食加工企业开发灵芝食品。23年完成项目对接；24年完成项目启动；25年初见成效。</v>
          </cell>
          <cell r="P235">
            <v>10</v>
          </cell>
          <cell r="Q235">
            <v>10</v>
          </cell>
        </row>
        <row r="235">
          <cell r="S235">
            <v>5</v>
          </cell>
          <cell r="T235">
            <v>5</v>
          </cell>
          <cell r="U235" t="str">
            <v>李滔（平远县市场监督管理局生产股股长）13543239928            田长恩（广州大学生命科学学院教授、博导）   13342886615</v>
          </cell>
        </row>
        <row r="236">
          <cell r="N236" t="str">
            <v>依托广州大学化学化工学院专家团队科研力量，推进南药深加工。</v>
          </cell>
          <cell r="O236" t="str">
            <v>总体目标是开展基于南药提取物及深加工技术在生命大健康方面的合作研究，对梅片树、仙草、广藿香、岗梅、灵芝、石斛等南药有效营养成分及营养水平的精准检测，开展新产品配方工艺研究并创新活性成分配伍，对标当地企业在现代食品、保健品、化妆品等抗氧化、美白、抗菌等方面提升产品附加值和品牌知名度。23年完成项目对接；24年完成项目启动；25年初见成效。</v>
          </cell>
          <cell r="P236">
            <v>10</v>
          </cell>
          <cell r="Q236">
            <v>10</v>
          </cell>
        </row>
        <row r="236">
          <cell r="S236">
            <v>5</v>
          </cell>
          <cell r="T236">
            <v>5</v>
          </cell>
          <cell r="U236" t="str">
            <v>张尧辉（平远县农业农村局副局长）13539154955           韩冬雪（广州大学化学化工学院院长、教授、博导）13604419399</v>
          </cell>
        </row>
        <row r="237">
          <cell r="N237" t="str">
            <v>依托依托广大、广邮人才资源，以仁居镇为试点，帮扶平远县规划红色文化旅游项目、文创产品，加快推进平远县乡村文旅产业发展。</v>
          </cell>
          <cell r="O237" t="str">
            <v>总体目标是1.共同编制平远农文旅发展规划；2.开展红色文创产品设计开发，谋划红色研学旅游项目；3.举办以平远县为主办方，院校参与承办的“粤东地区大学生红色旅游策划大赛”。23年完成项目对接；24年完成项目启动；25年初见成效。</v>
          </cell>
          <cell r="P237">
            <v>20</v>
          </cell>
          <cell r="Q237">
            <v>20</v>
          </cell>
        </row>
        <row r="237">
          <cell r="S237">
            <v>10</v>
          </cell>
          <cell r="T237">
            <v>10</v>
          </cell>
          <cell r="U237" t="str">
            <v>钟燕娜（平远文广旅体局）18125551321      陈锦棠（广州大学建筑与城市规划学院副院长、教授）15088050942；
广邮经营管理部、培训二部刘涛15813314608</v>
          </cell>
        </row>
        <row r="237">
          <cell r="W237" t="str">
            <v>缺经费测算依据</v>
          </cell>
        </row>
        <row r="238">
          <cell r="N238" t="str">
            <v>借助广州大学附属中学办学资源，结对帮扶平远中学提升学校治理水平，强化师资培养，提高学校教学教研能力和教育质量。</v>
          </cell>
          <cell r="O238" t="str">
            <v>总体目标：1.帮助平远中学健全规章制度、制定发展规划、完善治理体系；2.平远中学每年选派2名管理人员（副校长和处室主任）到广大附中跟岗锻炼；3.平远中学选派9个高考学科科组长（备课组长）与广大附中科组长结成师徒关系，选派高考学科老师到广大附中跟岗学习；4.建立广大附中与平远中学高考各学科微信交流群，广大附中向平远中学分享高考资源；5.广大附中选派高考学科骨干教师到平远中学现场作高考备考指导，通过视频方式邀请平远中学高考学科教师参与广大附中各学科备考会议；6.广大附中选派各学科名师到平远中学为尖优生开展专题</v>
          </cell>
        </row>
        <row r="238">
          <cell r="U238" t="str">
            <v>黄宏山（平远中学副校长）13751957900           郭春曦（广州大学附属中学教研所主任）18926260075</v>
          </cell>
        </row>
        <row r="239">
          <cell r="N239" t="str">
            <v>借助广州大学附属中学办学资源，结对帮扶铁民中学开展特色办学，提高教育教学水平。</v>
          </cell>
          <cell r="O239" t="str">
            <v>总体目标：1.广大附中帮助指导铁民中学筹建“少年国防班”；2.铁民中学选派1-2名骨干教师到广大附中跟岗学习1周；3.广大附中给予铁民中学适当的教学物资捐赠。</v>
          </cell>
        </row>
        <row r="239">
          <cell r="U239" t="str">
            <v>凌宏文（铁民中学校长）13727621225          郭春曦（广州大学附属中学教研所主任）18926260075</v>
          </cell>
        </row>
        <row r="240">
          <cell r="N240" t="str">
            <v>开展两所高校在校大学生付平远县开展“三下乡”社会实践活动。</v>
          </cell>
          <cell r="O240" t="str">
            <v>以“学生组队申报、学院整合统筹”为原则，从“院、系（专业）、团支部”等不同层面出发，组建社会实践团队到平远参与红色研学、文艺传播、公益课堂、困难帮扶、科技支农、科普宣讲、产业发展调研等多种形式的“三下乡”社会实践活动各1场次。</v>
          </cell>
          <cell r="P240">
            <v>20</v>
          </cell>
          <cell r="Q240">
            <v>20</v>
          </cell>
        </row>
        <row r="240">
          <cell r="S240">
            <v>10</v>
          </cell>
          <cell r="T240">
            <v>10</v>
          </cell>
          <cell r="U240" t="str">
            <v>凌洁（平远团县委副书记）13723679186      李恒（广州大学团委副书记）18816799701      黄洁琼（广东邮电职业技术学院）18988970128</v>
          </cell>
        </row>
        <row r="241">
          <cell r="N241" t="str">
            <v>开展广州大学附属中学学生研学活动。</v>
          </cell>
          <cell r="O241" t="str">
            <v>广州大学附属中学不定期派学生到平远县开展研学活动，平远县在制定研学方案、沟通后勤保障方面提供帮助，确保研学活动成功举行。</v>
          </cell>
        </row>
        <row r="241">
          <cell r="U241" t="str">
            <v>凌恒辉（平远县教育局党组副书记）13727619002                   郭春曦（广州大学附属中学教研所主任）18926260075</v>
          </cell>
        </row>
        <row r="242">
          <cell r="N242" t="str">
            <v>开展基层支部结对共建活动</v>
          </cell>
          <cell r="O242" t="str">
            <v>与帮扶地平远县相关支部开展党建共建6次活动</v>
          </cell>
          <cell r="P242">
            <v>24</v>
          </cell>
          <cell r="Q242">
            <v>24</v>
          </cell>
        </row>
        <row r="242">
          <cell r="S242">
            <v>12</v>
          </cell>
          <cell r="T242">
            <v>12</v>
          </cell>
          <cell r="U242" t="str">
            <v>广州大学6个优秀支部</v>
          </cell>
        </row>
        <row r="243">
          <cell r="N243" t="str">
            <v>到平远县开展艺术演出活动。</v>
          </cell>
          <cell r="O243" t="str">
            <v>依托高校艺术专业资源，广大、广邮联合组织一场专业师生团队“送戏下乡”到平远县活动，丰富群众精神文化生活，促进文明创建和文明培育。</v>
          </cell>
          <cell r="P243">
            <v>10</v>
          </cell>
          <cell r="Q243">
            <v>10</v>
          </cell>
        </row>
        <row r="243">
          <cell r="S243">
            <v>5</v>
          </cell>
          <cell r="T243">
            <v>5</v>
          </cell>
          <cell r="U243" t="str">
            <v>姚怡15007534514赖典华
18814098847刘媛
15914906896（县文广旅体局、相关镇）黄洁琼（广邮）  18988970128 广大李恒18816799701</v>
          </cell>
        </row>
        <row r="244">
          <cell r="N244" t="str">
            <v>开展平远县“百县千镇万村高质量发展”干部能力提升培训班。</v>
          </cell>
          <cell r="O244" t="str">
            <v>在广州大学举办一期平远县“百县千镇万村高质量发展”干部能力提升培训班，培训干部约50名。</v>
          </cell>
          <cell r="P244">
            <v>76</v>
          </cell>
          <cell r="Q244">
            <v>76</v>
          </cell>
        </row>
        <row r="244">
          <cell r="S244">
            <v>38</v>
          </cell>
          <cell r="T244">
            <v>38</v>
          </cell>
          <cell r="U244" t="str">
            <v>杨志（平远县委组织部人才室主任）15218069799           谢治菊（广州大学乡村振兴研究院院长、教授）13368508054</v>
          </cell>
        </row>
        <row r="245">
          <cell r="N245" t="str">
            <v>开展平远县基础教育师资培训。</v>
          </cell>
          <cell r="O245" t="str">
            <v>到平远县开展1期基础教育师资培训。</v>
          </cell>
          <cell r="P245">
            <v>12</v>
          </cell>
          <cell r="Q245">
            <v>12</v>
          </cell>
        </row>
        <row r="245">
          <cell r="S245">
            <v>6</v>
          </cell>
          <cell r="T245">
            <v>6</v>
          </cell>
          <cell r="U245" t="str">
            <v>凌恒辉（平远县教育局党组副书记）13727619002                   张翼（广州大学师资培训学院副院长）13342882191</v>
          </cell>
        </row>
        <row r="246">
          <cell r="N246" t="str">
            <v>举办一期信息进村入户工程专业人才培训班。</v>
          </cell>
          <cell r="O246" t="str">
            <v>依托广东邮电职业学院资源优势，2023年底前，帮助平远企业举办一期信息进村入户工程专业人才培训班，培训主要内容为电商运营、直播、短视频和信息技术等。</v>
          </cell>
          <cell r="P246">
            <v>7.8</v>
          </cell>
          <cell r="Q246">
            <v>7.8</v>
          </cell>
          <cell r="R246">
            <v>2.6</v>
          </cell>
          <cell r="S246">
            <v>2.6</v>
          </cell>
          <cell r="T246">
            <v>2.6</v>
          </cell>
          <cell r="U246" t="str">
            <v>张尧辉13539154955
凌凤清（企业）13502334873广邮贺怡
13544300589</v>
          </cell>
        </row>
        <row r="247">
          <cell r="N247" t="str">
            <v>依托广州大学、广东邮电职业技术学院资源优势，帮助平远企业-广东兴珠生物科技有限公司和平远县仁居供销有限公司开发、优化镇村消费帮扶平台，启动实施打造镇级供销社和帮扶馆，拓宽农特产品销售渠道，助力镇村农村经济发展。</v>
          </cell>
          <cell r="O247" t="str">
            <v>总体目标：（1）针对平远县开展农产品电商（含数字化品控）开展调研；（2）开发平远县直播电商抖音/小红书等账号及运营团队；（3）打造平远县农产品品牌Logo并初步开展其产品包装设计。</v>
          </cell>
          <cell r="P247">
            <v>6</v>
          </cell>
          <cell r="Q247">
            <v>6</v>
          </cell>
        </row>
        <row r="247">
          <cell r="S247">
            <v>3</v>
          </cell>
          <cell r="T247">
            <v>3</v>
          </cell>
          <cell r="U247" t="str">
            <v>张尧辉（平远县农业农村局副局长）13539154955薛小龙（广州大学管理学院院长、教授、博导）18645008236           朱慧（广州大学管理学院副院长、副教授）13480207957           苏凡博（广东邮电职业技术学院）13826490051</v>
          </cell>
        </row>
        <row r="248">
          <cell r="N248" t="str">
            <v>两所高校工会结合职工慰问、节日福利等工作需求，加大对平远县农产品的消费帮扶力度。</v>
          </cell>
          <cell r="O248" t="str">
            <v>加大对平远县农产品的消费帮扶力度。</v>
          </cell>
          <cell r="P248">
            <v>250</v>
          </cell>
          <cell r="Q248" t="str">
            <v>250（广大70+广邮180）</v>
          </cell>
          <cell r="R248">
            <v>60</v>
          </cell>
          <cell r="S248">
            <v>95</v>
          </cell>
          <cell r="T248">
            <v>95</v>
          </cell>
          <cell r="U248" t="str">
            <v>钟伟锋（平远县供销合作社主任）15986496555  张尧辉（平远县农业农村局副局长）13539154955       谭可坚（广州大学工会副主席）13342884866
谢钟扬（广邮工会办主任）13316135885</v>
          </cell>
        </row>
        <row r="249">
          <cell r="N249" t="str">
            <v>聚焦县域经济、城镇建设、乡村振兴、城乡融合等方面的体制机制障碍，结合前沿理论开展研究。</v>
          </cell>
          <cell r="O249" t="str">
            <v>根据平远县域改革需求，结合前沿理论开展研究，为县域改革出谋划策，形成改革创新报告。</v>
          </cell>
          <cell r="P249">
            <v>10</v>
          </cell>
          <cell r="Q249">
            <v>10</v>
          </cell>
        </row>
        <row r="249">
          <cell r="S249">
            <v>5</v>
          </cell>
          <cell r="T249">
            <v>5</v>
          </cell>
          <cell r="U249" t="str">
            <v>饶素榕 （平远县发改局）15767742902           曾维和（广州大学公共管理学院教授）18751940879</v>
          </cell>
        </row>
        <row r="250">
          <cell r="N250" t="str">
            <v>依托2023年建立“院校专家库”为平远县各相关部门提供决策咨询服务，助力平远县实现经济社会高质量发展。</v>
          </cell>
          <cell r="O250" t="str">
            <v>在城乡规划、产业发展、园区建设、乡村振兴、社会治理、重大项目可研论证、政策研究等“百千万工程”重点工作方面，为平远县各相关部门提供决策咨询服务，助力平远县实现经济社会高质量发展。</v>
          </cell>
          <cell r="P250">
            <v>10</v>
          </cell>
          <cell r="Q250">
            <v>10</v>
          </cell>
        </row>
        <row r="250">
          <cell r="S250">
            <v>5</v>
          </cell>
          <cell r="T250">
            <v>5</v>
          </cell>
          <cell r="U250" t="str">
            <v>黎伟（平远县府办副主任、政研室主任）13502372878          杨勇（广州大学机关党委专职副书记）13342886887 、广邮党群工作部助理黄立烽18998461858</v>
          </cell>
        </row>
        <row r="253">
          <cell r="N253" t="str">
            <v>1.与大埔县开展党建联建共建，深入挖掘利用大埔红色资源，建立思想政治教育基地；
2.深入挖掘大埔县红色文化资源；
3.以三河坝战役纪念园、中央红色交通线、中共南方工委等红色遗迹、遗址为重点，提升红色文化内涵，建强红色文旅产业。</v>
          </cell>
          <cell r="O253" t="str">
            <v>1.与大埔县组织部开展党建联建共建；
2.建立1个思想政治教育基地；
3.深入挖掘大埔县红色文化资源；
4.以三河坝战役纪念园、中央红色交通线、中共南方工委等红色遗迹、遗址为重点，提升红色文化内涵。</v>
          </cell>
          <cell r="P253" t="str">
            <v>1.红色文创产品设计开发，谋划红色研学旅游项目开发利用，30万元；               2.红色文化调研，0.5万元/次，三年共12次，2023年2次，2024年、2025年各5次，共6万元；               3.课题研究经费，3万元/项，2024年、2025年各1项，共2项，共6万元。</v>
          </cell>
          <cell r="Q253">
            <v>42</v>
          </cell>
          <cell r="R253">
            <v>6</v>
          </cell>
          <cell r="S253">
            <v>18</v>
          </cell>
          <cell r="T253">
            <v>18</v>
          </cell>
          <cell r="U253" t="str">
            <v>陈学文（广东金融学院马克思主义学院党委书记），13825102189</v>
          </cell>
        </row>
        <row r="254">
          <cell r="N254" t="str">
            <v>1.发展战略和体制机制研究；
2.数字文化特色项目的研究与开发；
3.人才培养与学术交流。</v>
          </cell>
          <cell r="O254" t="str">
            <v>2024年初建成乡村振兴数智研究院，后续进一步完善机制，定期提供研究成果。</v>
          </cell>
          <cell r="P254" t="str">
            <v>1.定期发布“双百行动”调研报告，20万元；
2.承担数字化红色金融文化传播和基层党建研究，20万元；
3.开展人才培养与学术交流，30万元。</v>
          </cell>
          <cell r="Q254">
            <v>70</v>
          </cell>
          <cell r="R254">
            <v>10</v>
          </cell>
          <cell r="S254">
            <v>30</v>
          </cell>
          <cell r="T254">
            <v>30</v>
          </cell>
          <cell r="U254" t="str">
            <v>汪前元（广东金融学院科处处长），15918745848</v>
          </cell>
        </row>
        <row r="255">
          <cell r="N255" t="str">
            <v>围绕大埔县发展理念和产业布局，探讨大埔县融入大湾区机制，产业如何有序转移，如何有效招商引资和增资扩产，国企改革引领强村兴业富民等。</v>
          </cell>
          <cell r="O255" t="str">
            <v>根据具体需求，举办智库咨询会</v>
          </cell>
          <cell r="P255" t="str">
            <v>根据县委县政府、行业、企业需求，要举办智库咨询会，计划每季度举办1场，提前调研谋划，5万/场</v>
          </cell>
          <cell r="Q255">
            <v>40</v>
          </cell>
          <cell r="R255">
            <v>0</v>
          </cell>
          <cell r="S255">
            <v>20</v>
          </cell>
          <cell r="T255">
            <v>20</v>
          </cell>
          <cell r="U255" t="str">
            <v>汪前元（广东金融学院科处处长），15918745848</v>
          </cell>
        </row>
        <row r="256">
          <cell r="N256" t="str">
            <v>辅导增设经管类专业，争取搭建大埔职校和广金合作办学模式。</v>
          </cell>
          <cell r="O256" t="str">
            <v>大埔职校增设经管类专业，建立大埔职校和广金“3+2”分段合作办学模式</v>
          </cell>
          <cell r="P256" t="str">
            <v>1.田家炳高级职业学校有开设3十证书计算机应用、会计事务专业高考班，40万；
2.相应专业进行拟探索搭建合作办学模式，20万；
3.学历深造搭建合作平台。20万。
主要用于课酬与差旅费。</v>
          </cell>
          <cell r="Q256">
            <v>80</v>
          </cell>
        </row>
        <row r="256">
          <cell r="S256">
            <v>40</v>
          </cell>
          <cell r="T256">
            <v>40</v>
          </cell>
          <cell r="U256" t="str">
            <v>刘薇（广东金融学院继续教育学院党总支书记），13535017289</v>
          </cell>
        </row>
        <row r="257">
          <cell r="N257" t="str">
            <v>
1、面向县级镇级干部，举办党建、领导力、执行力管理知识培训；
2、面向乡镇、村干部、新农人、高校毕业生志愿者、回乡创业青年，开展知识和技术培训</v>
          </cell>
          <cell r="O257" t="str">
            <v>根据需求，组织相关领域专家导师，举办培训学习班</v>
          </cell>
          <cell r="P257" t="str">
            <v>1.每半年组织一次培训，5万/场；
2.根据需求，分类举办专题培训，5万/场。
主要用于课酬与差旅费。</v>
          </cell>
          <cell r="Q257">
            <v>40</v>
          </cell>
        </row>
        <row r="257">
          <cell r="S257">
            <v>20</v>
          </cell>
          <cell r="T257">
            <v>20</v>
          </cell>
          <cell r="U257" t="str">
            <v>刘薇（广东金融学院继续教育学院党总支书记），13535017289</v>
          </cell>
        </row>
        <row r="258">
          <cell r="N258" t="str">
            <v>根据联系乡镇和村的农优产品，搭建电商平台，开展农优产品品牌推广和销售，开展大学生电商策划和直播社会实践和创业项目。</v>
          </cell>
          <cell r="O258" t="str">
            <v>搭建至少1个电商平台，定期组织师生开展农优产品品牌推广和销售</v>
          </cell>
          <cell r="P258" t="str">
            <v>1.搭建电商平台，开展农优产品品牌推广和销售，40万；
2.开展大学生电商策划和直播社会实践和创业项目，20万。</v>
          </cell>
          <cell r="Q258">
            <v>60</v>
          </cell>
        </row>
        <row r="258">
          <cell r="S258">
            <v>30</v>
          </cell>
          <cell r="T258">
            <v>30</v>
          </cell>
          <cell r="U258" t="str">
            <v>胡小波（广东金融学院互金学院党委书记），13826151188</v>
          </cell>
        </row>
        <row r="259">
          <cell r="N259" t="str">
            <v>1、依托驻镇帮镇扶村工作队，加大对大麻镇帮扶力度，进一步论证帮扶项目；
2、支持北埔村环湖路灯项目开展；
3、支持北埔村开展赤膊房攻坚美化行动；
4、加强教育帮扶，定期组织大麻镇中小学生教师参加培训；
5、开展助学活动，为大麻中小学生设置助学金。</v>
          </cell>
          <cell r="O259" t="str">
            <v>1、加大对大麻镇帮扶力度，论证帮扶新项目；
2、2023年完成北埔村环湖路灯项目；
3、2023年完成北埔村赤膊房攻坚美化行动项目；
4、2024年开始组织大麻镇中小学生教师参加培训；
5、2024年面向大麻镇脱贫户学子和事实无人抚养儿童，设置助学金。</v>
          </cell>
          <cell r="P259" t="str">
            <v>1.2023年完成北埔村环湖路灯项目，15万；
2.2023年完成北埔村赤膊房攻坚美化行动项目，15万；
3.加强基础教育帮扶，20万；
4.设置助学金，20万</v>
          </cell>
          <cell r="Q259">
            <v>70</v>
          </cell>
          <cell r="R259">
            <v>30</v>
          </cell>
          <cell r="S259">
            <v>15</v>
          </cell>
          <cell r="T259">
            <v>15</v>
          </cell>
          <cell r="U259" t="str">
            <v>钟子斌（广东金融学院财新学院党委副书记），13760848364</v>
          </cell>
        </row>
        <row r="260">
          <cell r="N260" t="str">
            <v>1、根据当地乡镇和村的种植/养殖农产品情况，选用合适的传感器，并搭建智慧农业监测平台，试运行一段时间采集相关数字化信息。
2、多与当地种植/养殖的村民或田园专家沟通，了解当地的气候和农产品特性，将其转化为数字化模型。
3、根据上述信息搭建适合当地的智慧农业方案。
4、培训智慧农业系统的使用方法。
5、把农产品的生产过程进行数字化记录与数据追溯，消费者与销售者、与企业的管理者一起共享相关的农产品溯源数据，提高当地农产品的价值，把握议价权。</v>
          </cell>
          <cell r="O260" t="str">
            <v>
根据当地具体情况，选取合适对象，建立1个智慧农业创新技术服务基地
</v>
          </cell>
          <cell r="P260" t="str">
            <v>仅设备费用：一套智慧农业系统，按照10个检测点来评估，预计17万；(具体费用看当地的智慧农业基地有多大）</v>
          </cell>
          <cell r="Q260">
            <v>34</v>
          </cell>
        </row>
        <row r="260">
          <cell r="S260" t="str">
            <v>预计一年使用1套智慧农业系统，
则总共17万
（具体按与当地沟通情况而定）</v>
          </cell>
          <cell r="T260" t="str">
            <v>预计一年使用1套智慧农业系统，
则总共17万
</v>
          </cell>
          <cell r="U260" t="str">
            <v>副校长，刘光辉，13822233700 ；
机电工程学院副院长，方友村13710667066，
陈健亨13724201203</v>
          </cell>
        </row>
        <row r="261">
          <cell r="N261" t="str">
            <v>高校利用专业优势，派出检测鉴定专业团队，以及结合大学生暑期“三下乡”社会实践活动，对梅州市大浦县自建房进行安全排查，检查自建房的地基稳定性、结构布置合理性，耐久性损伤等情况，发现安全隐患提出合理的处理建议。</v>
          </cell>
          <cell r="O261" t="str">
            <v>2024年7月前完成高陂镇、枫朗镇的房屋安全排查。</v>
          </cell>
          <cell r="P261" t="str">
            <v>检测设备约5万，工作人员办公费用及食宿、交通等10万</v>
          </cell>
          <cell r="Q261">
            <v>15</v>
          </cell>
          <cell r="R261" t="str">
            <v>年底出发第一次检测费用约5万（含设备）</v>
          </cell>
          <cell r="S261" t="str">
            <v>每年出发检测3次，约5万</v>
          </cell>
          <cell r="T261" t="str">
            <v>每年出发检测3次约5万</v>
          </cell>
          <cell r="U261" t="str">
            <v>李玉甫：
13570950527</v>
          </cell>
        </row>
        <row r="261">
          <cell r="W261" t="str">
            <v>建议细化经费测算</v>
          </cell>
        </row>
        <row r="262">
          <cell r="N262" t="str">
            <v>
1.对接大埔县团委，调研大埔县暑期“三下乡”活动项目需求，列出项目清单。
2.根据大埔县暑期“三下乡”活动项目需求，整合校内专业资源，匹配相关专业指导教师，由指导教师带领学生团队赴大埔县各镇村开展暑期“三下乡”社会实践活动，每个团队实践时间不少于5天。
</v>
          </cell>
          <cell r="O262" t="str">
            <v>每年组织相关专业指导教师及大学生团队赴大埔县开展暑期“三下乡”活动。</v>
          </cell>
          <cell r="P262" t="str">
            <v>每年递增投入专项经费支持专业指导教师组织大学生赴大埔县开展暑期“三下乡”社会实践活动。</v>
          </cell>
          <cell r="Q262">
            <v>6</v>
          </cell>
          <cell r="R262">
            <v>1</v>
          </cell>
          <cell r="S262">
            <v>2</v>
          </cell>
          <cell r="T262">
            <v>3</v>
          </cell>
          <cell r="U262" t="str">
            <v>秦琨（专职团干）
15017500821</v>
          </cell>
        </row>
        <row r="263">
          <cell r="N263" t="str">
            <v>根据联系乡镇和村的农优产品，搭建电商平台，开展农优产品品牌推广和销售，开展大学生电商策划和直播社会实践和创业项目。</v>
          </cell>
          <cell r="O263" t="str">
            <v>搭建至少1个电商平台，定期组织师生开展农优产品品牌推广和销售。</v>
          </cell>
          <cell r="P263" t="str">
            <v>1.1-2次实地调研费：2万元    
2.实训基地直播样品及耗材费：4万元   
 3.24年和25年暑期三下乡电商直播两队，预计6（教师）+14（学生）人+7天：差旅费 一年6万元  </v>
          </cell>
          <cell r="Q263">
            <v>12</v>
          </cell>
          <cell r="R263">
            <v>0</v>
          </cell>
          <cell r="S263">
            <v>6</v>
          </cell>
          <cell r="T263">
            <v>6</v>
          </cell>
          <cell r="U263" t="str">
            <v>杨旭群（经济管理学院院长）15919616890</v>
          </cell>
        </row>
        <row r="264">
          <cell r="N264" t="str">
            <v>乡村工匠、农村电商等培训由大埔相关部门根据培训需求在当地实施，我校负责培训师资及聘请的校外专家来往大埔开展培训的差旅用餐、住宿费用以及课时费用，按组织2次预算。由学校继续教育学院牵头，市政与交通学院、建筑工程管理学院、经济管理学院、建筑信息学院、教务部等配合落实</v>
          </cell>
          <cell r="O264" t="str">
            <v>2023年10月启动调研论证，年底前形成方案，2024年开始按方案时间进度有序推进，2027年前取得实质性成果。每年培训人次不少于500。</v>
          </cell>
          <cell r="P264" t="str">
            <v>乡村工匠、农村电商等培训由大埔相关部门根据培训需求在当地实施，我校负责培训师资及聘请的校外专家来往大埔开展培训的差旅用餐、住宿费用以及课时费用，按组织2次预算。</v>
          </cell>
          <cell r="Q264">
            <v>18</v>
          </cell>
        </row>
        <row r="264">
          <cell r="S264">
            <v>9</v>
          </cell>
          <cell r="T264">
            <v>9</v>
          </cell>
          <cell r="U264" t="str">
            <v>继续教育学院院长，杨永峰：18922102285</v>
          </cell>
        </row>
        <row r="265">
          <cell r="N265" t="str">
            <v>通过搭建师资培训平台，提升学校“双师型”教师教育教学能力和水平。一是通过派出去的方式，每年学校选派专任教师到搭建学院进行培训学习，开拓教师视野，提升学校“双师型”教师结构比例和教育教学能力水平；二是通过请进来的方式，邀请搭建学校派出专家教授，来校为学校教师进行专项培训，通过培训促进全体教师师德水平和教育教学能力提升。三是通过搭建学院，以集中培训与网络研修方式，提升学校教师教育教学能力水平。培训采用广东建设职业技术学院送教到大埔上门培训与大埔职业学校专业教师来广州或清远培训两种形式展开，学员餐饮、住宿等相关</v>
          </cell>
          <cell r="O265" t="str">
            <v>2023年10月启动调研论证，年底前形成方案，2024年开始按方案时间进度有序推进，2027年前取得实质性成果。每年培训师资不少200人/次。</v>
          </cell>
          <cell r="P265" t="str">
            <v>培训采用广东建设职业技术学院送教到大埔上门培训与大埔职业学校专业教师来广州或清远培训两种形式展开，学员餐饮、住宿等相关费用由学员所在单位支付，师资餐饮、住宿、交通、课时费用由广建院支付，按两种形式每次培训50人次预算。</v>
          </cell>
          <cell r="Q265">
            <v>16</v>
          </cell>
        </row>
        <row r="265">
          <cell r="S265">
            <v>8</v>
          </cell>
          <cell r="T265">
            <v>8</v>
          </cell>
          <cell r="U265" t="str">
            <v>继续教育学院，杨永峰，18922102285；</v>
          </cell>
        </row>
        <row r="266">
          <cell r="N266" t="str">
            <v>我校无城乡规划、工程设计等资质，将以合作模式协助做好主题示范带项目策划、设计，制定传统村落集中连片保护利用示范项目规划，参与城镇老旧小区改造和公园绿化项目策划及设计工作。                                                  </v>
          </cell>
          <cell r="O266" t="str">
            <v>2023年10月启动调研论证，年底前形成思路方案，2024年开始有序推进，2027年前取得实质性成果。</v>
          </cell>
          <cell r="P266" t="str">
            <v>（1）设备费用：项目勘察无人机1台，预计2万；勘察仪器、设计用设备、建筑全景扫描仪等购买（租赁）费用30万；
（2）差旅费用：
   1）预计来回清远和大埔的车费：3000元/次；大概去10次，共3万元。 2）住宿费：每次先预算6人，待5天，整年去10次，每人每天住宿400元，共12万元。 3）教师人工工作量：每人500元/天，每次先预算6人，待5天，整年去10次，共15万元。
（3）专家指导费：聘请专家咨询与指导设计，3万元
（4）学生劳动报酬：先预算6人，每人5000，共3万元。
（5）打印资料及布展</v>
          </cell>
          <cell r="Q266">
            <v>69</v>
          </cell>
          <cell r="R266">
            <v>18</v>
          </cell>
          <cell r="S266">
            <v>27</v>
          </cell>
          <cell r="T266">
            <v>24</v>
          </cell>
          <cell r="U266" t="str">
            <v>黄莉（建筑设计
艺术学院院长）
18811844223</v>
          </cell>
        </row>
        <row r="267">
          <cell r="N267" t="str">
            <v> 1.做好与大埔职校对接3+2中高贯通培养工作；
2.持续做好与田家炳高级职业学校对接的3+证书招考工作。</v>
          </cell>
          <cell r="O267" t="str">
            <v>1.合作期间，每年完成一个与大埔职校对接3+2中高贯通培养试点工作；
2.合作期间，每年根据田家炳高级职业学校3+证书考核实际情况，结合省招生相关文件要求，力争录取20人左右。</v>
          </cell>
          <cell r="P267" t="str">
            <v>1.3+2中高贯通试点每年约招生50人，经费按实际工作需要投入。
2.3+证书每年招生约20人，经费按实际工作需要投入。</v>
          </cell>
          <cell r="Q267" t="str">
            <v>招生总数约160人，经费按实际工作需要投入，先预30万</v>
          </cell>
          <cell r="R267" t="str">
            <v>3+证书约20人</v>
          </cell>
          <cell r="S267" t="str">
            <v>3+证书约20人，3+2中高贯通试点约50人。</v>
          </cell>
          <cell r="T267" t="str">
            <v>3+证书约20人，3+2中高贯通试点约50人。</v>
          </cell>
          <cell r="U267" t="str">
            <v>莫海文，教务部部长，13217715481</v>
          </cell>
        </row>
        <row r="268">
          <cell r="N268" t="str">
            <v>
1.建立矮化标准化技术推广示范基地，矮化树冠，示范推广标准化省力化栽培技术；
2.选育特色新品种，针对当地橄榄品种老化现状，选育早晚熟，大果，皮色金黄，食用加工兼用的优良新品种；
3.示范推广应用高接换种技术，更新老化树冠，调整品种结构，发展优良新品种；
4.研发与推广应用配方施肥、矮化修剪、病虫害综合防控等关键技术，开展橄榄低产园改造；
5.制定橄榄生产技术规程（企业标准）等相关标准，总结出配套高效矮化栽培技术。
</v>
          </cell>
          <cell r="O268" t="str">
            <v>
总目标：特色品种选育（早晚熟，大果，皮色，可食率高，加工榄等等分别选育），果实品质改良（果肉“渣”积累特点与调控），橄榄营养积累。
2023年：1建立矮化标准化技术推广示范基地，矮化树冠，示范推广标准化省力化栽培技术；2 选育特色新品种1-2个，完成新品种现场鉴定。
2024年：1示范推广应用高接换种技术，更新老化树冠，调整品种结构，发展优良新品种；2研发与推广应用配方施肥、矮化修剪、病虫害综合防控等关键技术，开展橄榄低产园改造。
2025年：制定橄榄生产技术规程（企业标准）等相关标准，总结出配套高效矮</v>
          </cell>
          <cell r="P268" t="str">
            <v>
1.土壤、植株和果实矿质养分测定8万元，转录组测序和代谢组测定10万元，显微结构观测7万元，试剂耗材8万元，肥料10万元，水肥设施10万元，差旅费12万元，新品种评定10万元，标准化示范基地建设5万元，低产园改造5万，技术规程制定3万元，会议培训2万元。
2.科技小院基础设施完善建设，10万元，包括住房租赁4万元、基础设施配套6万元。
3.橄榄种质资源调研、良种选育及配套栽培管理技术研发50万元，包括差旅费20万元、开展栽培技术培训和新品种评定15万元、劳务费5万元、购买肥料农药5万元、购买农资农具和实</v>
          </cell>
          <cell r="Q268">
            <v>250</v>
          </cell>
          <cell r="R268">
            <v>85</v>
          </cell>
          <cell r="S268">
            <v>105</v>
          </cell>
          <cell r="T268">
            <v>60</v>
          </cell>
          <cell r="U268" t="str">
            <v>研究生部副部长肖文清，
13538995759。
园艺园林学院教授涂攀峰，
13430395308、教师宋雯佩13424050307</v>
          </cell>
        </row>
        <row r="269">
          <cell r="N269" t="str">
            <v>根据留隍镇、汤坑镇、埔寨镇、汤南镇的环境土壤气候等因素，选择适合当地生长且符合行道树要求的树种，提供绿化规划设计方案。</v>
          </cell>
          <cell r="O269" t="str">
            <v>为留隍镇、汤坑镇、埔寨镇、汤南镇提供符合当地环境条件和绿化要求的村道绿化规划设计，助推绿美丰顺行动落地见效。
2023年：调研留隍镇、汤坑镇、埔寨镇、汤南镇拟开展绿化规划设计村道，开展相关规划设计。
2024年：形成留隍镇、汤坑镇、埔寨镇、汤南镇村道绿化设计方案，提交当地政府作参考。
2025年：根据实际情况及需求，为留隍镇、汤坑镇、埔寨镇、汤南镇村道绿化规划进行调整和指导。</v>
          </cell>
          <cell r="P269" t="str">
            <v>1.2024年完成四个镇约34条行政村1公里绿化提升方案，2025年完成四个镇约26条行政村1公里绿化提升方案；
2.每村1.5万元绿化提升设计费用。</v>
          </cell>
          <cell r="Q269">
            <v>90</v>
          </cell>
          <cell r="R269">
            <v>6</v>
          </cell>
          <cell r="S269">
            <v>45</v>
          </cell>
          <cell r="T269">
            <v>39</v>
          </cell>
          <cell r="U269" t="str">
            <v>科学技术部副部长陈青春，15818115414；
城乡建设学院副院长（主持工作）袁继雄，13724121913</v>
          </cell>
        </row>
        <row r="269">
          <cell r="W269" t="str">
            <v>建议细化经费测算</v>
          </cell>
        </row>
        <row r="270">
          <cell r="N270" t="str">
            <v>以学生团队+指导老师的形式对留隍镇口铺村、圩镇等坪镇村庄进行不同方面的调研和规划设计，如乡村规划、美丽圩镇建设、乡村公园设计、美丽田园行动、美丽廊道行动、旅游规划。并在规划设计中体现乡土特色、生态低碳、历史文化保护传承、公众参与。其成果可用于留隍镇美乡村建设，公共空间和人居环境的提质更新，助力乡村振兴。</v>
          </cell>
          <cell r="O270" t="str">
            <v>完成“粤美乡村”风貌设计
2023：完成前期资料收集、场地调研与分析，形成初步概念及其更新设计等阶段。
2024：方案完善与提升。
</v>
          </cell>
          <cell r="P270" t="str">
            <v>1.前期对接调研差旅费（教师2人）；
2.学生团队实地考察差旅费（教师3人+学生44人）；
3.资料购买与数据采集费；
4.成果展览的展板制作与打印费。
</v>
          </cell>
          <cell r="Q270">
            <v>10</v>
          </cell>
          <cell r="R270">
            <v>2</v>
          </cell>
          <cell r="S270">
            <v>8</v>
          </cell>
        </row>
        <row r="270">
          <cell r="U270" t="str">
            <v>城乡建设学院副院长（主持工作）袁继雄，13724121913；
城乡规划系主任温莉，13600009525、
教师黄迎18826409096</v>
          </cell>
        </row>
        <row r="270">
          <cell r="W270" t="str">
            <v>建议细化经费测算</v>
          </cell>
        </row>
        <row r="271">
          <cell r="N271" t="str">
            <v>嘉应学院派出普外科、妇产科、麻醉科、康复理疗科专家到丰顺县第二人民医院（留隍镇中心卫生院）帮扶：1.建立业务指导和技术支持机制，附属医院在普外科、妇产科、麻醉科、康复理疗科当中的常见病、多发病及慢性病的治疗技术和适宜技术中筛选适宜丰顺县第二人民医院开展的诊疗项目，指导丰顺县第二人民医院实施并推广。
2.附属医院优先接纳丰顺县第二人民医院医护人员到医院进行临床培训及进修，为临床培训创造便利条件。
3.实行双向转诊制度，丰顺县第二人民医院在病人知情同意的基础上将业务对口病人优先送入附属医院优势专科，如胸外科、</v>
          </cell>
          <cell r="O271" t="str">
            <v>扩大双方在区域的影响力，促进双方共同发展，提升双方医院的知名度、品牌度，共同提高医疗技术和服务水平，更好地为当地百姓服务，造福一方百姓，达到双赢目标。
2024年1月至2025年12月：搭建院科两级交流平台，双方院部领导层面及科室层面建立沟通联系渠道，两年时间打基础，附属医院各科专家通过每月2次的手术示教、教学查房、疑难病例讨论、死亡病例讨论、教学讲座等方式传帮带丰顺县第二人民医院（留隍镇中心卫生院）的对应科室的医务人员。根据帮扶对象需求，确定慢性阑尾炎、胆囊结石、腹股沟疝等数个病种开展腔镜手术，不定期派</v>
          </cell>
          <cell r="P271" t="str">
            <v>每年派8-10个高级职称专家帮扶，专家劳务费、差旅费、培训费、资料费、义诊药品、远程医疗网络平台搭建费用及物资共200万元/年</v>
          </cell>
          <cell r="Q271">
            <v>401</v>
          </cell>
          <cell r="R271">
            <v>1</v>
          </cell>
          <cell r="S271">
            <v>200</v>
          </cell>
          <cell r="T271">
            <v>200</v>
          </cell>
          <cell r="U271" t="str">
            <v>丘媚妮（嘉应学院医学院附属医院副院长），13509091939</v>
          </cell>
        </row>
        <row r="272">
          <cell r="N272" t="str">
            <v>结合学院学科特点和学校整体安排，积极与丰顺县林业局、农业局及丰顺县汤西镇大罗村与留隍镇口舖村进行对接：充分听取当地村民诉求和意见建议，适时邀请当地乡贤、愿意来投资的企业以及其他社会力量共同参与丰顺县村庄规划建设。
（1）指导村民合理科学使用村庄土地：按照宜农则农、宜林则林、宜游则游、宜建则建的原则，优化生产、生活、生态空间格局。提升乡村自然景观品质：延续丰顺县乡村水系、林网和农田等自然肌理，因地制宜优化引导村庄空间格局形态，形成连续完整的大地景观与连线成片的特色景观。
（2）保障丰顺县村民住房、设施与产业</v>
          </cell>
          <cell r="O272" t="str">
            <v>（1）通过学院汇集规划技术人员掌握和取舍村民各类诉求，找准各方利益共同点，通过政府相关部门、村两委和村民理事会构建沟通桥梁，实现村庄规划公众参与。
（2）以“绿”为底，上下共振推进生态建设。以更高站位、更大力度、更实举措，挖掘“红绿”资源，推动生态优势转化为发展优势，打造人与自然和谐共生的绿美广东‘丰顺样板’，为实现老区苏区振兴发展提供有力的生态支撑。
（3）以“绿”为本，上下共建和美人居环境。制定村庄人居环境改善规划，围绕农民的生活需要，规划和设计村庄的公共服务设施、文化设施等，提升村庄的居住舒适度和生</v>
          </cell>
          <cell r="P272" t="str">
            <v>1.设备费（50万)：无人机测量设备，含：经纬 M300 RTK（中国版）套装（8万）、大疆智图教育版国内永久版50台软件（8万）、五镜头倾斜摄影测量系统1套、MATRICE 300 SERIES-PART08-TB60智能飞行电池6块（3万）；
2.内业整理5万；
3.材料费(3万)，购买相关材料；
4.差旅费/会议费/国际合作与交流费(10万)，用于师生外出项目调研、保险、住宿、参加学术会议差旅；
5.出版/文献/信息传播/知识产权事务费(10万)，用于论文发表、标准、专利申请、软件著作权申请、文献资</v>
          </cell>
          <cell r="Q272">
            <v>200</v>
          </cell>
          <cell r="R272">
            <v>1</v>
          </cell>
          <cell r="S272">
            <v>99</v>
          </cell>
          <cell r="T272">
            <v>100</v>
          </cell>
          <cell r="U272" t="str">
            <v>董作荣（嘉应学院土木工程学院院长）电话：13802363435</v>
          </cell>
        </row>
        <row r="272">
          <cell r="W272" t="str">
            <v>经费预算偏高</v>
          </cell>
        </row>
        <row r="273">
          <cell r="N273" t="str">
            <v>1.普法百灵鸟计划：分批次（每期约100人）对普法百灵鸟（即普法宣传员、普法志愿者）进行法治专业素养提升培训。（完成时间：2025年底前）
2.基层法治人才提升工程：分批次对基层法治人才（即法律明白人，学法用法示范户、法治带头人、村干部）进行培训。（完成时间：2026年底前）
3.国家机关法律工作者能力提升工程：分批次对公职律师、行政执法人员、行政复议工作人员、社区矫正工作人员、法律援助工作人员、公证员等进行政治素质和业务能力提升培训。（完成时间：2027年底前）
4.社会工作者能力提升工程：分批次对从事</v>
          </cell>
          <cell r="O273" t="str">
            <v>1.从2023年11月至2027年12月，让丰顺县全县至少1500名法律从业者参与培训，并使其活跃度相比以往提升20%以上。
2.健全“法律明白人”、“农村学法用法示范户”、“法治带头人”培养工作的长效机制。
3.提升村干部法治意识，筑牢村干部的现代法治思维，提升其基层治理的能力。</v>
          </cell>
          <cell r="P273" t="str">
            <v>1.普法百灵鸟计划：（项目预算：50万元，依据：丰顺县司法局需求表）2.基层法治人才提升工程：分批次对基层法治人才（即法律明白人，学法用法示范户、法治带头人、村干部）进行培训。（项目预算：100万元；依据：丰顺县公检法司需求表）
3.国家机关法律工作者能力提升工程：分批次对公职律师、行政执法人员、行政复议工作人员、社区矫正工作人员、法律援助工作人员、公证员等进行政治素质和业务能力提升培训。（项目预算：100万元；依据：丰顺县公检法司需求表）
4.社会工作者能力提升工程：分批次对从事社区矫正、禁毒戒毒、未成</v>
          </cell>
          <cell r="Q273">
            <v>300</v>
          </cell>
          <cell r="R273">
            <v>1</v>
          </cell>
          <cell r="S273">
            <v>150</v>
          </cell>
          <cell r="T273">
            <v>149</v>
          </cell>
          <cell r="U273" t="str">
            <v>廖劲敏，嘉应学院政法学院副院长，13823859166</v>
          </cell>
        </row>
        <row r="274">
          <cell r="N274" t="str">
            <v>1.精准帮教个案帮扶计划通过探访或电话等方式联系罪错未成年人家长、亲属、老师和承办案件的民警、检察官等相关人员，全面了解罪错未成年人的情况，形成社会调查报告，拟定帮教方案。
2.未成年受害人帮扶计划为刑事案件中的未成年受害人提供帮扶，包括心理疏导，引导其早日走出案件阴影，重获新生。
3.家庭亲职教育计划为帮教对象或遭受侵害的未成年人及其家长开展心理疏导、自我保护知识宣传、家庭教育服务及沟通技巧提升等服务，为家长教育引导未成年人提供一定的理论指导、方法传授。
4.罪错未成年人志愿服务计划积极链接社会资源，及</v>
          </cell>
          <cell r="O274" t="str">
            <v>1. 乡村公共法律服务网络全覆盖工程：加强丰顺县公共法律服务平台建设、补齐乡村公共法律服务短板，为乡村群众提供及时便捷、优质高效的“一站式”公共法律服务。
2. 习近平法治思想铸魂工程：丰顺县与嘉应学院联合在丰顺县法治文化公园融合打造习近平法治思想学习宣传阵地，推动习近平法治思想宣传教育走深走实。
3. 法治创新工程：“服务千百万”法治创新项目选送党建创新大赛，依托嘉应学院师资力量对项目进行专业指导，力争在省“先锋杯”党建创新大赛收获佳绩，展示丰顺苏区法治项目成果。
4.法治政府示范创建孵化工程：指导丰顺</v>
          </cell>
          <cell r="P274" t="str">
            <v>1. 乡村公共法律服务网络全覆盖工程16个镇（项目预算：100万元；完成时间：2027年底前。依据：丰顺县司法局需求表）
2. 习近平法治思想铸魂工程（项目预算：100万元；完成时间：2027年底前。依据：丰顺县司法局、检察院需求表）
3. 法治创新工程：项目预算：30万元；完成时间：2024年底前。依据：丰顺县公检法司需求表）
4.法治政府示范创建孵化工程：指导丰顺县司法局拟申报创建项目1个。（项目预算：50万元；完成时间：2025年底前。依据：丰顺县司法局需求表）
5.法学类学生雏鹰翱翔工程：提供住宿</v>
          </cell>
          <cell r="Q274">
            <v>450</v>
          </cell>
          <cell r="R274">
            <v>1</v>
          </cell>
          <cell r="S274">
            <v>225</v>
          </cell>
          <cell r="T274">
            <v>224</v>
          </cell>
          <cell r="U274" t="str">
            <v>陶叡，嘉应学院政法学院，教授，13539190178</v>
          </cell>
        </row>
        <row r="275">
          <cell r="N275" t="str">
            <v>为潘田镇 美丽乡村建设、圩镇街道改造设计、农产品品牌塑造、文旅资源开发</v>
          </cell>
          <cell r="O275" t="str">
            <v>助推潘田镇美丽乡村建设、圩镇街道改造设计、农产品品牌塑造、文旅资源开发。
2023年度：潘田镇美丽乡村建设、圩镇街道改造设计。
2024年度：提升潘田镇农特产品品牌塑造。
2025年度：开展潘田镇文化旅游资源开发。</v>
          </cell>
          <cell r="P275" t="str">
            <v>差旅费用：10万元、设计设备及规划材料5万，专家咨询费5万，本科研究生人员工作劳务费5万、办公经费3万、成果印刷及打印展览展示4、间接费用3万。</v>
          </cell>
          <cell r="Q275">
            <v>35</v>
          </cell>
          <cell r="R275">
            <v>10</v>
          </cell>
          <cell r="S275">
            <v>10</v>
          </cell>
          <cell r="T275">
            <v>15</v>
          </cell>
          <cell r="U275" t="str">
            <v>科学技术部副部长陈青春，15818115414；
何香凝艺术设计学院副院长熊强，18927539009；教师司纪中15013051096；
城乡建设学院教师温莉， 13600009525、教师黄迎18826409096</v>
          </cell>
        </row>
        <row r="276">
          <cell r="N276" t="str">
            <v>根据丰顺的动态需求组织相关专业教师赴丰顺县开展培训。</v>
          </cell>
        </row>
        <row r="276">
          <cell r="P276" t="str">
            <v>根据对方需求拟每年开展5场培训，每次安排两名专家，每场课酬以及导师往返差旅10000元，每年需要支付50000元。</v>
          </cell>
          <cell r="Q276">
            <v>15</v>
          </cell>
          <cell r="R276">
            <v>5</v>
          </cell>
          <cell r="S276">
            <v>5</v>
          </cell>
          <cell r="T276">
            <v>5</v>
          </cell>
          <cell r="U276" t="str">
            <v>乡村振兴培训学院院长潘伟明，13794449934；
农业与生物学院教师刘凯，13719370200</v>
          </cell>
        </row>
        <row r="277">
          <cell r="N277" t="str">
            <v>根据丰顺的动态需求组织相关专业教师赴丰顺县开展培训。</v>
          </cell>
        </row>
        <row r="277">
          <cell r="P277" t="str">
            <v>根据对方需求拟每年开展5场培训，每次安排两名专家，每场课酬以及导师往返差旅10000元，每年需要支付50000元。</v>
          </cell>
          <cell r="Q277">
            <v>15</v>
          </cell>
          <cell r="R277">
            <v>5</v>
          </cell>
          <cell r="S277">
            <v>5</v>
          </cell>
          <cell r="T277">
            <v>5</v>
          </cell>
          <cell r="U277" t="str">
            <v>乡村振兴培训学院院长潘伟明，13794449934；
资源与环境学院院长刁增辉，15915861342 </v>
          </cell>
        </row>
        <row r="278">
          <cell r="N278" t="str">
            <v>1.种植、加工、品质控制技术人才系统化，2.茶机进园和存量茶园宜机化改造，3生态茶园建设；4.茶叶产品的品质稳定和提升。5.打造绿色安全的生态茶园。</v>
          </cell>
          <cell r="O278" t="str">
            <v>2023年度：1.种植、加工、品质控制技术人才系统化，2.茶机进园和存量茶园宜机化改造示范和整体规划。3.有益微生物驱动的全程绿色种植技术示范。
2024年度：1.茶机进园和存量茶园宜机化改造示范，2生态茶园建设；2.示范茶园茶叶品质测定。
2025年度：1.茶叶产品的品质整体稳定和提升；2.生态茶园建设方案优化。</v>
          </cell>
          <cell r="P278" t="str">
            <v>1.优质茶园翻土施肥机3万元/台，计划3台；除草机3台，3千元/台，共9.9万元；
2.茶园宜机化初级改造，400元/亩，计划示范改造100亩，共4万元；
3.茶园管理和加工生产技术人员系统培训费用，师资1000元/学时，计划茶园管理和加工培训各20学时，共40学时，共4万元；
4.茶园土壤和茶叶品质常规跟踪检测3次，共6万元；
5.差旅5.5万元；
6.有机茶园建设，比如种植过程使用有机菌肥、病虫害防控使用生物活菌制剂等总计约30万；示范推广召开现场会、培训会等大约30万；品质检测等大约20万，品质改良</v>
          </cell>
          <cell r="Q278">
            <v>132.5</v>
          </cell>
          <cell r="R278">
            <v>25.5</v>
          </cell>
          <cell r="S278">
            <v>54</v>
          </cell>
          <cell r="T278">
            <v>53</v>
          </cell>
          <cell r="U278" t="str">
            <v>科学技术部副部长陈青春，15818115414。
轻工食品学院教师张秒高， 
13535556926 ；
农业与生物学院教师郑丽，
13424050973 </v>
          </cell>
        </row>
        <row r="279">
          <cell r="N279" t="str">
            <v>1.推广油茶的优良品种，利用适宜地区的丘陵山地资源发展油茶产业，通过改造、提升老油茶园，高标准建设新油茶园，提升油茶产量。
2.推动丰顺梅片产业的综合利用与开发
3.产业品牌：首先需要深入探寻油茶、南药和梅片树等产业的发展现状和面临困局，再展开对丰顺县文化IP、自然IP和产业IP的充分调研和资料梳理找到品牌基因。针对特色林业产业品牌，从政策、市场、企业、媒体、新农人和元农人六个维度展开相应的品牌打造和推广工作。</v>
          </cell>
          <cell r="O279" t="str">
            <v>2023年度：1.油茶适生区及种植区划。2.梅片树的良种快繁技术的推广。3.产业品牌：深入探寻油茶、南药和梅片树等产业的发展现状和面临困局，形成产业发展报告。
2024年度：1.油茶林丰产技术应用。2.梅片树中的龙脑高效提取纯化、龙脑高值化应用。3.产业品牌：展开对丰顺县文化IP、自然IP和产业IP的充分调研和资料梳理找到品牌基因。
2025年：1.油茶试验地产量明显提升，缓解结果量大小年明显的问题。2.梅片树的茎枝、树皮、叶的综合利用产品的开发。3.产业品牌：针对特色林业产业品牌，从政策、市场、企业、媒</v>
          </cell>
          <cell r="P279" t="str">
            <v>1.土壤、植株和果实矿质养分测定8万元，试剂耗材7万元，肥料15万元，水肥设施30万，差旅费10万元，品牌基因挖掘10万，培训会议5万。
2.中药冰片（梅片）品种升级及综合开发利用共需经费约150万元，主要测算依据：龙脑香树的良种快繁技术的推广，约需60万元，包括梅片原植物龙脑香树的优良品种选育30万元＋龙脑香树快繁技术研发30万元。龙脑香树中的龙脑高效提取纯化、龙脑高值化应用，约需40万元，主要包括龙脑香树中冰片的提取、分离、纯化技术产生的仪器和实验耗材费用。龙脑香树的茎枝、树皮、叶的综合利用产品的开发</v>
          </cell>
          <cell r="Q279">
            <v>235</v>
          </cell>
          <cell r="R279">
            <v>60</v>
          </cell>
          <cell r="S279">
            <v>95</v>
          </cell>
          <cell r="T279">
            <v>80</v>
          </cell>
          <cell r="U279" t="str">
            <v>科学技术部副部长陈青春，15818115414。
园艺园林学院院长李永泉，13539451525；
农业与生物学院教师刘梅，13924041977；
何香凝艺术设计学院教师尧优生，13560065100</v>
          </cell>
        </row>
        <row r="280">
          <cell r="N280" t="str">
            <v>产业数字化的核心是产业的信息化、自动化和智能化。电声产业数字化的中心任务是获取产品生产中的核心数据。丰顺县电声产品的全流程数字化缺失成为产业发展的瓶颈。基于此，本项目将围绕电声生产中的关键瓶颈——扬声器质量检测开展研究，依托5G、人工智能技术等，开发出一套适合丰顺电声企业的智能化电声检测系统和质量数据资源库平台，提升丰顺电声产品质量及检测自动化水平和政府监管平台。
具体内容如下：
1.自动化控制系统和生产线硬件研发：运用机器人、机器视觉等技术完成进料、定位、升降系统、分类推送等模块的智能、精准协作控制；
</v>
          </cell>
          <cell r="O280" t="str">
            <v>总体上，通过本项目方案的实施，预期成果如下：
（1）实现扬声器自动化检测平台系统，在丰顺建立2个以上的研究实践基地，进行产线示范应用。
（2）在电声智能制造与大数据应用工程技术研究中心基础上，建设我校首个电声生产自动化和产业智能化研究实验室，增强我校的电声产业服务能力。
（3）申报相关领域专利和软件著作权10项以上。</v>
          </cell>
          <cell r="P280" t="str">
            <v>1.实验设备费(80万)，包括自动化平台、仪器设备；
2.实验材料费(30万)，各类实验电声产品及相关电子元器件购买；
3.设计、加工、制造费用（40万）；4.差旅费/会议费/国际合作与交流费(20万)，用于外出项目调研、参加学术会议差旅；
5.出版/文献/信息传播/知识产权事务费(15万)，用于论文发表、知识产权申请等；
6.研发劳务费(25万)，用于项目研发人员工作报酬。</v>
          </cell>
          <cell r="Q280">
            <v>211</v>
          </cell>
          <cell r="R280">
            <v>1</v>
          </cell>
          <cell r="S280">
            <v>90</v>
          </cell>
          <cell r="T280">
            <v>120</v>
          </cell>
          <cell r="U280" t="str">
            <v>刘越畅（嘉应学院计算机学院副院长）电话18688535015</v>
          </cell>
        </row>
        <row r="281">
          <cell r="N281" t="str">
            <v>1.3D视觉识别定位技术研究。针对万向轮产业无序不规则零件的特点，将深入研究3D视觉识别定位技术，包括多视角图像采集、图像预处理、特征提取与匹配、三维重建等关键技术。通过改进和优化算法，提高识别定位的准确性和鲁棒性，以适应复杂多变的工业生产环境。
2.机器人智能抓取技术研究。在3D视觉识别定位的基础上，将研究并设计一种智能抓取系统，以实现机器人对无序不规则零件的自动化抓取。这包括抓取策略制定、路径规划、力控制等方面的技术研究和实现，以提高机器人的抓取成功率和效率。同时，将考虑机器人的运动规划与控制，确保机</v>
          </cell>
          <cell r="O281" t="str">
            <v>总体任务目标：形成一套完整的万向轮产业无序不规则零件的3D视觉识别定位与机器人智能抓取技术方案，具体分年度量化指标如下：
2023年度，完成项目调研和需求分析，明确项目的目标、任务和实施方案；
2024年度，构建3D视觉识别系统，实现对无序不规则零件的高精度识别和定位；
2025年度，研发机器人智能抓取技术，实现对识别定位零件的自动化抓取和操作以及初步产业化应用与推广。</v>
          </cell>
          <cell r="P281" t="str">
            <v>1.设备费(15万)，购买高分辨率工业相机、激光雷达、Kinect相机、工控机、机器视觉图像处理开发板以及机器人舵机和运动控制板等；
2.材料费(15万)，购买研制万向轮智能装配机器人装备材料；
3.测试化验加工外协费(10万)，外加工万向轮智能装配机器人装备；
4.差旅费/会议费/国际合作与交流费(5万)，用于外出项目调研、参加学术会议差旅；
5.出版/文献/信息传播/知识产权事务费(10万)，用于论文发表、专利申请、软件著作权申请、文献资料检索等；
6.劳务费(6万)，用于项目研发人员工作报酬。</v>
          </cell>
          <cell r="Q281">
            <v>61</v>
          </cell>
          <cell r="R281">
            <v>1</v>
          </cell>
          <cell r="S281">
            <v>30</v>
          </cell>
          <cell r="T281">
            <v>30</v>
          </cell>
          <cell r="U281" t="str">
            <v>陈科尹(嘉应学院物理与电子工程学院教师、自动化专业负责人)电话18934012522</v>
          </cell>
        </row>
        <row r="282">
          <cell r="N282" t="str">
            <v>计划每月围绕以下主题开展一至两次义诊活动，实现丰顺县各乡镇全覆盖。
1. 健康体检。为居民量血压、测血糖、测尿酸、测视力等，并提供艾灸、推拿等服务。医生为前来就诊患者免费义诊。
2. 慢性病防治宣教。针对高血压、糖尿病、高血脂、高尿酸血症等常见疾病，开展小讲课，发放宣传册，让居民改变不良生活习惯，做到未病先防、已病防变。
3. 安全用药宣传。围绕用药安全十大原则、青少年用药特点、用药注意事项、防止易成瘾药物的滥用、毒品的危害等五个方面进行宣讲，为当地居民普及安全用药知识，并发放常见备用药物的家庭药箱，回收</v>
          </cell>
          <cell r="O282" t="str">
            <v>1.提高居民健康素养。通过义诊、健康宣教等为群众提供医疗、预防、保健等咨询服务，提高群众对慢性病防治、安全用药、急救知识、近视防控、膳食营养、安全用妆等知识的掌握，提升丰顺县村镇居民健康素养，助推“健康中国”的贯彻落实。
2.助力医学人才培养。让学生能充分运用所学医学专业技术知识参与社会实践活动，既能巩固专业知识，提高实践能力和组织管理能力，又能增强社会责任感，提高为人民健康服务的意识。这将为培养知行合一，全面发展的医学人才做出贡献。
3.树立文明新风尚。充分发挥各乡镇新时代文明实践所（站）贴近群众生活的</v>
          </cell>
          <cell r="P282" t="str">
            <v>1.每次参与志愿活动人数40人左右，每次活动需要的交通、差旅以及保险需6000元，总共15万元;
2.开展活动所需物资比如用于急救技能培训模型、血压计、血糖仪、家庭常用药发放等，总共8万元;
3.组织专家对志愿服务队进行培训以及分批次对各乡镇村委干部进行急救技能培训，食宿交通授课劳务等费用10万元。</v>
          </cell>
          <cell r="Q282">
            <v>33</v>
          </cell>
          <cell r="R282">
            <v>1</v>
          </cell>
          <cell r="S282">
            <v>16</v>
          </cell>
          <cell r="T282">
            <v>16</v>
          </cell>
          <cell r="U282" t="str">
            <v>周晓增（医学院团委书记），13750592552</v>
          </cell>
        </row>
        <row r="283">
          <cell r="N283" t="str">
            <v>充分发挥学校师范专业资源优势，实现高等教育反哺基础教育，开展送教下乡；帮助丰顺县开展中小学教师培训，为职校培训“双师型”教师；每年选派优秀师范生到丰顺县中小学援教支教。</v>
          </cell>
          <cell r="O283" t="str">
            <v>对丰顺县全域开展中小学（幼儿园）教师、校（园）长学科教学科研、管理能力提升培训教师530人次；以语言文字为主送教下乡，为乡村青年、村干部开展普通话标准训练，提升普通话水平，经典诵读、规范汉字等知识讲座送到乡村中小学校，提升乡村教师、学生的诵读水平；开展新春书写春联送春联活动，丰富乡村节日气氛，营造幸福和谐氛围；每年派实习生支教援教；开展艺术下乡村送“美”活动，为乡村妇女儿童开设艺术活动与课程，开展乡村社会美育。</v>
          </cell>
          <cell r="P283" t="str">
            <v>1.开展支教援交所需要的交通、差旅、工具材料等预算12万元；
2.村环境文化提升和艺术下乡活动开展8万元；
3.项目开展派出工作人员保险等费用1万元；
4.师范生援教支教经费50万元。</v>
          </cell>
          <cell r="Q283">
            <v>21</v>
          </cell>
          <cell r="R283">
            <v>1</v>
          </cell>
          <cell r="S283">
            <v>10</v>
          </cell>
          <cell r="T283">
            <v>10</v>
          </cell>
          <cell r="U283" t="str">
            <v>林爱芳（嘉应学院教师教育发展中心执行主任）电话13825985586</v>
          </cell>
        </row>
        <row r="284">
          <cell r="N284" t="str">
            <v>基于品种选育技术，选育具有优良性状的新品种；基于绿色防控及植物免疫诱抗技术，提高品种抗病抗逆能力。最终实现高产、高品质的目标品种及全程植保体系。</v>
          </cell>
          <cell r="O284" t="str">
            <v>2023年度：依据当地种植特性及需求偏好，确定选育的目标品种名录。
2024年度：开展3-5个目标品种种植试点工作。配套以枯草芽孢杆菌R31及光合高脂膜为新核心体系的全程种植植保方案。
2025年度：推广2024年种植最优方案，形成一整套从品种到种植、植保方案的体系。全面评估新体系所实现的产量、抗病力、生长适应性、采后保险、营养价值等指标的提升效果。</v>
          </cell>
          <cell r="P284" t="str">
            <v>1.遴选出等作物3-5个高品质优势品种。重点引进番茄、辣椒优质品种各10个。开展种质资源品质检测。
2.采购枯草芽孢杆菌R31制剂（植物龙）150份，共计约7500元；采购光合高脂膜及光合营养膜制剂各50份。共计约3000元；目标种质处理和种苗培育及检测分析，共计约7500元。
3.3-5各番茄及辣椒优质品种对照组及防控处理组的生理生化检测。叶绿素、苯丙氨酸解氨酶、MDA、活性氧、可溶性糖、维生素C检测，共计3500元；转录组及代谢组检测分析共计2.3万元；耐储存检测共计8500元。
4.2位研究生生活补</v>
          </cell>
          <cell r="Q284">
            <v>10</v>
          </cell>
          <cell r="R284">
            <v>0</v>
          </cell>
          <cell r="S284">
            <v>8</v>
          </cell>
          <cell r="T284">
            <v>2</v>
          </cell>
          <cell r="U284" t="str">
            <v>研究生部副部长肖文清，
13538995759；
农业与生物学院教师孙昀皓，15017518061 
</v>
          </cell>
        </row>
        <row r="285">
          <cell r="N285" t="str">
            <v>项目现场调研与需求分析，提升相关知识储备，继续优化企业调研成果，蔬菜工厂化高效育苗精准管控云平台集成搭建、测试、应用示范，总结前期研发经验，申请专利，发表相关论文，准备项目结题验收材料，申请项目验收。</v>
          </cell>
          <cell r="O285" t="str">
            <v>2023年度：项目现场调研与需求分析，蔬菜工厂化高校育苗多源异构数据大规模化采集与预处理技术、高效育苗全过程海量异构信息资源虚拟化云存储技术研究。
2024年度：继续优化企业调研成果，蔬菜工厂化高效育苗展开选址、尺寸规划、种质资源选育等，预申报专利1-2件，撰写相关高质量论文1-2篇。
2025年度：蔬菜工厂化高效育苗精准管控云平台软硬件系统集成、测试、部署及应用示范；总结前期研发经验，申请专利，发表论文，准备项目结题验收材料，申请项目验收。</v>
          </cell>
          <cell r="P285" t="str">
            <v>多参数农用气象站、跨网多设备动态适配装置和云服务器租赁等设备费12万；收发器芯片、电源滤波器、GPRS模块、LCD液晶模组、PCB板、电流互感器、复杂可编程逻辑器件芯片、继电器和射频微控制器芯片等电子元器件计材料费22万；射频微控制器芯片、平台环境安装、部署及调试、软件平台功能联调与测试、平台测试费、软件应用测试和软件平台实操功能测试等测试化验加工费9万；水电费和燃料动力费等燃料动力费4万；燃料动力费、成果查新费、专利申请费、软件著作权申请、资料费和办公耗材费等出版/文献/信息传播/知识产权事务费8万；项</v>
          </cell>
          <cell r="Q285">
            <v>100</v>
          </cell>
          <cell r="R285">
            <v>10</v>
          </cell>
          <cell r="S285">
            <v>50</v>
          </cell>
          <cell r="T285">
            <v>40</v>
          </cell>
          <cell r="U285" t="str">
            <v>科学技术部副部长陈青春，
15818115414；
信息科学与技术学院教师郭建军，13710659866</v>
          </cell>
        </row>
        <row r="286">
          <cell r="N286" t="str">
            <v>1、积极对接企业，对企业的生产程序进行深入了解，对企业现有产品和技术、企业已有设备进行分析，为新产品开发奠定基础；
2、派出研究生2人分别进驻企业3个月，了解企业需求，收集问题，结合学校实验室功能，开发功能性米面制品并协助企业完成生产转化；
3、派出研究生2人分别进驻企业3个月，在上一年度基础上，结合企业需求，充分利用企业已有条件和学校实验室的功能及研发能力，开发营养性米面制品并协助企业完成生产转化。 </v>
          </cell>
          <cell r="O286" t="str">
            <v>2023年度：与企业充分沟通，明确任务，规划服务内容。
2024年度：成功开发1-2种功能性米面制品，如淮山代餐面、减脂米糊等；提高专业学位研究生服务社会的意识，锻炼其解决生产实践中实际问题的能力。
2025年度：成功开发1-2种营养性米面制品，如胡萝卜婴幼儿面、婴幼儿高铁蔬菜面等；充分发挥米面制品科技小院的作用，增强专业学位研究生基于实践中的问题开展科学研究、解决问题的能力，培养高质量农业科技人才。</v>
          </cell>
          <cell r="P286" t="str">
            <v>1.丰顺米面制品科技小院的主要工作内容为：（1）开发2-3种功能型米面制品并协助企业完成生产转化；（2）开发2-3种营养型米面制品并协助企业完成生产转化；（3）完善企业在食品安全检测、品质控制方面的需求。
2.新产品研发过程中原材料采购0.5万元；功能性、营养性成分分析和含量的检测，如高效液相色谱-串联质谱、元素分析、红外光谱等测试费2.5万元；小型仪器，如QW-1HO型脉冲微波炉，电饭煲，82Ⅱ型点温计，真空干燥器，真空抽气泵，恒温恒湿培养箱，手持式数字压差计等的购买3万元；试剂，如磷酸二氢钠、磷酸氢二</v>
          </cell>
          <cell r="Q286">
            <v>15</v>
          </cell>
          <cell r="R286">
            <v>0</v>
          </cell>
          <cell r="S286">
            <v>10</v>
          </cell>
          <cell r="T286">
            <v>5</v>
          </cell>
          <cell r="U286" t="str">
            <v>研究生部副部长肖文清，
13538995759；
轻工食品学院教师马亚，15602266563</v>
          </cell>
        </row>
        <row r="287">
          <cell r="N287" t="str">
            <v>项目现场调研与需求分析，提升相关知识储备，继续优化企业调研成果，基于数字孪生的台湾青枣全产业链建模和场景集成搭建、测试、应用示范，总结前期研发经验，申请专利，发表相关论文，准备项目结题验收材料，申请项目验收。</v>
          </cell>
          <cell r="O287" t="str">
            <v>2023年度：项目现场调研与需求分析，台湾青枣全产业链多源异构数据大规模化采集与预处理技术、全产业链全过程海量异构信息资源虚拟化云存储技术研究。
2024年度：继续巩固企业调研成果，台湾青枣全产业链建模和场景集成展开硬件布局、设备安装及调试等，预申报专利1-2件，撰写相关高质量论文1-2篇。
2025年度：基于数字孪生的台湾青枣全产业链软硬件系统集成、测试、部署和应用示范；总结前期研发经验，申请专利，发表论文，准备项目结题验收材料，申请项目验收。</v>
          </cell>
          <cell r="P287" t="str">
            <v>多参数农用气象站、跨网多设备动态适配装置和云服务器租赁等设备费12万；收发器芯片、电源滤波器、GPRS模块、LCD液晶模组、PCB板、电流互感器、复杂可编程逻辑器件芯片、继电器和射频微控制器芯片等电子元器件计材料费22万；射频微控制器芯片、平台环境安装、部署及调试、软件平台功能联调与测试、平台测试费、现场测试设计费、软件应用测试和软件平台实操功能测试等测试化验加工费9万；水电费和燃料动力费等燃料动力费4万；燃料动力费、成果查新费、专利申请费、软件著作权申请、资料费和办公耗材费等出版/文献/信息传播/知识产</v>
          </cell>
          <cell r="Q287">
            <v>100</v>
          </cell>
          <cell r="R287">
            <v>10</v>
          </cell>
          <cell r="S287">
            <v>50</v>
          </cell>
          <cell r="T287">
            <v>40</v>
          </cell>
          <cell r="U287" t="str">
            <v>科学技术部副部长陈青春，
15818115414；
信息科学与技术学院教师郭建军，13710659866</v>
          </cell>
        </row>
        <row r="288">
          <cell r="P288" t="str">
            <v>根据对方需求拟每年开展5场培训，每次安排两名专家，每场课酬以及导师往返差旅10000元，每年需要支付50000元。</v>
          </cell>
          <cell r="Q288">
            <v>15</v>
          </cell>
          <cell r="R288">
            <v>5</v>
          </cell>
          <cell r="S288">
            <v>5</v>
          </cell>
          <cell r="T288">
            <v>5</v>
          </cell>
          <cell r="U288" t="str">
            <v>乡村振兴培训学院院长潘伟明，
13794449934。
继续教育学院科长张爱军，
13632271448 </v>
          </cell>
        </row>
        <row r="289">
          <cell r="P289" t="str">
            <v>根据对方需求拟每年开展5场培训，每次安排两名专家，每场课酬以及导师往返差旅10000元，每年需要支付50000元。</v>
          </cell>
          <cell r="Q289">
            <v>15</v>
          </cell>
          <cell r="R289">
            <v>5</v>
          </cell>
          <cell r="S289">
            <v>5</v>
          </cell>
          <cell r="T289">
            <v>5</v>
          </cell>
          <cell r="U289" t="str">
            <v>乡村振兴培训学院院长潘伟明，13794449934</v>
          </cell>
        </row>
        <row r="290">
          <cell r="P290" t="str">
            <v>根据对方需求拟每年开展5场培训，每次安排两名专家，每场课酬以及导师往返差旅10000元，每年需要支付50000元。</v>
          </cell>
          <cell r="Q290">
            <v>15</v>
          </cell>
          <cell r="R290">
            <v>5</v>
          </cell>
          <cell r="S290">
            <v>5</v>
          </cell>
          <cell r="T290">
            <v>5</v>
          </cell>
          <cell r="U290" t="str">
            <v>乡村振兴培训学院院长潘伟明，13794449934</v>
          </cell>
        </row>
        <row r="291">
          <cell r="N291" t="str">
            <v>每年组织教师来丰开展教学经验交流，开展短视频制作和电商培训，双方合作共建直播平台。</v>
          </cell>
          <cell r="O291" t="str">
            <v>2023年度：组织教师到丰顺县职业技术学校调研，了解职业教育师资和毕业生就业情况。
2024年度：组织教师开展教学经验交流，开展短视频制作和电商培训。组织学生参加教学实践活动。
2025年：组织教师指导职业技术学校建设直播平台。</v>
          </cell>
          <cell r="P291" t="str">
            <v>1. 调研、交流、建设预算每年10万；
2. 按每次实践教学活动预计35人计算，同时按5天理科生产实习标准（12 元/天·生）计算，相关学院前往实践教学基地进行实践活动的经费预算每年预计约6.3万元。</v>
          </cell>
          <cell r="Q291">
            <v>48.9</v>
          </cell>
          <cell r="R291">
            <v>16.3</v>
          </cell>
          <cell r="S291">
            <v>16.3</v>
          </cell>
          <cell r="T291">
            <v>16.3</v>
          </cell>
          <cell r="U291" t="str">
            <v>教务部副部长叶远兰，13826089972</v>
          </cell>
        </row>
        <row r="292">
          <cell r="N292" t="str">
            <v>每年推荐10-20人到丰顺就业；每年邀请丰顺当地企事业单位参加学校专场招聘会；与相关企业建立深度合作，签订战略框架协议</v>
          </cell>
          <cell r="O292" t="str">
            <v>2023年度：推荐10-20人到丰顺就业；每年邀请丰顺当地企事业单位参加学校专场招聘会；与相关企业建立深度合作，签订战略框架协议。
2024年度：推荐10-20人到丰顺就业；每年邀请丰顺当地企事业单位参加学校专场招聘会；与相关企业建立深度合作，签订战略框架协议。
2025年度：推荐10-20人到丰顺就业；每年邀请丰顺当地企事业单位参加学校专场招聘会；与相关企业建立深度合作，签订战略框架协议。</v>
          </cell>
          <cell r="P292" t="str">
            <v>1.每年规划四场线下聘会，每场邀请梅州不少于两家企业参会，招聘会布展、策划、工作餐等，每场次预算600元，年度总计2400元。
2.每年规划两次到梅州访企拓岗，每次预算10000元，年度总计20000元。
3.每年规划一次企业到校交流签约座谈会，每次预算10000元，年度总计10000元。</v>
          </cell>
          <cell r="Q292">
            <v>9.72</v>
          </cell>
          <cell r="R292">
            <v>3.24</v>
          </cell>
          <cell r="S292">
            <v>3.24</v>
          </cell>
          <cell r="T292">
            <v>3.24</v>
          </cell>
          <cell r="U292" t="str">
            <v>学生工作部就业中心教师梁开华，18929733523</v>
          </cell>
        </row>
        <row r="293">
          <cell r="N293" t="str">
            <v>1.完成大周湖农业旅游区的文旅整体方案设计，文旅产品升级及服务品质体验感优化，并具有一定区域性影响力。完善文旅产品并实现三产紧密融合，带动就业和经济发展，逐渐成为区域内的文旅新标杆、新品牌。
2.茶园绿色种植推广与示范。
3.种植、加工、品质控制技术人才系统化，4.茶机进园和存量茶园宜机化改造.
5.生态茶园建设；
6.茶叶产品的品质稳定和提升。
7.病虫害草害绿色防控。</v>
          </cell>
          <cell r="O293" t="str">
            <v>2023年度：1.进行市场调研：了解目标市场的需求、竞争对手和潜在机会。确定目标客户群：明确游区的目标客户群，并了解他们的偏好和需求。开展景区规划：制定详细的景区规划，包括景点布局、交通规划、配套设施等。2.微生物驱动的绿色安全茶叶种植。3.种植、加工、品质控制技术人才系统化；茶机进园和存量茶园宜机化改造；茶叶产品的品质稳定和提升；病虫害草害绿色防控。
2024年度：1.景区营销策略：制定全面的营销策略，包括线上线下推广、活动组织等，增加游客数量。改善景区设施：根据游客的反馈和需求，进行景区设施的改善和升</v>
          </cell>
          <cell r="P293" t="str">
            <v>有机茶园建设，比如种植过程使用有机菌肥、病虫草害防控使用生物活菌制剂等总计约30万；示范推广召开现场会、培训会等大约30万；品质检测等大约20万，生态茶园和茶香品牌建设与推广等约20万。</v>
          </cell>
          <cell r="Q293">
            <v>100</v>
          </cell>
          <cell r="R293">
            <v>0</v>
          </cell>
          <cell r="S293">
            <v>50</v>
          </cell>
          <cell r="T293">
            <v>50</v>
          </cell>
          <cell r="U293" t="str">
            <v>科学技术部副部长陈青春，15818115414；
何香凝艺术设计学院副院长吴维，13676060544；
农生提供种植教师郑丽， 
13424050973；
轻工食品学院副院长肖乃玉，13450283408</v>
          </cell>
        </row>
        <row r="294">
          <cell r="N294" t="str">
            <v>组织人文学院、马克思主义学院、管理学院、经贸学院等相关学院教师针对丰顺县实体经济高质量发展改革、土地综合整治试点改革、镇（场）管理体制改革、紧密型城乡教育共同体建设、深化农村集体产权制度改革、政务数据管理体制改革等方面申报专题调研项目，择优立项6-8项，开展调研和座谈，向当地政府提交高质量调研报告。</v>
          </cell>
          <cell r="O294" t="str">
            <v>2023年度：组织人文学院、经贸学院、马院教师针对农村集体产权制度、政务数据化管理体制开展调研，向当地改革办提出改革建议，提交高质量调研报告。
2024年度：针对实体经济高质量发展、土地综合整治试点改革、镇（场）管理体制改革、紧密型城乡教育共同体建设等问题设立专题项目，组织经贸学院、管理学院、马院教师团队开展调研，向当地改革办提出改革建议，提交高质量调研报告，在此基础上申报相关改革专题项目。
2025年度：持续跟进改革事项，提供智力支持。</v>
          </cell>
          <cell r="P294" t="str">
            <v>每个项目开展调研三次，每次差旅费10000元，预算3万元。每个项目咨询费10000元。6个调研项目合计24万元。组织对接交流会2次，差旅费4万元，会议费4万元。</v>
          </cell>
          <cell r="Q294">
            <v>32</v>
          </cell>
          <cell r="R294">
            <v>2</v>
          </cell>
          <cell r="S294">
            <v>14</v>
          </cell>
          <cell r="T294">
            <v>16</v>
          </cell>
          <cell r="U294" t="str">
            <v>现代农业研究所副所长肖海林，18971360215；
人文与社会科学学院副院长钟晓华，15889984958；
马克思主义学院教师董凌波，13570219016、教师张颖，13543495629、教师曹兰胜，18810897398</v>
          </cell>
        </row>
        <row r="295">
          <cell r="N295" t="str">
            <v>组织经贸学院、管理学院教师团队与丰顺县“百千万工程”指挥部办公室对接，为更好实施“百千万工程”出谋划策，提交决策咨询报告。</v>
          </cell>
          <cell r="O295" t="str">
            <v>2023年度：组织相关领域专家赴丰顺开展政策解读报告，以便当地政府更好理解相关政策。
2024年度：组织经贸学院、管理学院相关专家赴丰顺开展调研和座谈，为当地“百千万工程”实施提出建议，提交决策咨询报告。
2025年度：持续跟进“百千万工程”实施，如有需要，继续派驻人员针对具体问题开展调研，提出改革建议。</v>
          </cell>
          <cell r="P295" t="str">
            <v>1.组织专家赴丰顺调研、开展政策讲解培训3次，差旅费3万元，授课费1.2万元，计4.2万元。批准立项专题调研项目2个，每个3万元，计6万元。
2.资料收集、整理费2.0万（2次）；
图书、文献检索费1.0万；
数据采集费、数据库使用费2.0万（2次采集，20次数据库使用）；
调研及差旅费9.0万元；
学术交流费1.0万元；
内部讨论和外部咨询费3.0万；
调查问卷及资料打印印刷费2.0万元；
成果出版费2.0万元；
研究生及科研教辅人员劳务费3.0万；
办公耗材及低值易耗品1.0万；
技术人员及行业专家咨</v>
          </cell>
          <cell r="Q295">
            <v>40.2</v>
          </cell>
          <cell r="R295">
            <v>2.2</v>
          </cell>
          <cell r="S295">
            <v>20</v>
          </cell>
          <cell r="T295">
            <v>18</v>
          </cell>
          <cell r="U295" t="str">
            <v>现代农业研究所副所长肖海林，18971360215；
经贸学院副院长黄灏然，13632416860；
管理学院副院长程硕，15013227381</v>
          </cell>
        </row>
        <row r="296">
          <cell r="N296" t="str">
            <v>1.打火机机壳自动上料系统具体为打火机机壳按照指定的角度，整体有序地摆放在指定位置；
2.外机头自动安装系统外机头为极其重要的零配件，基于机械自动化技术开发一套准确，稳定的安装工艺；
3. 成品自动检测系统;对打火机的火苗高低进行高精度的测量，进而实现对合格品的判定；
4.成品自动收料系统;组装工作实现后，将火机成品准确地放置到指定位置，最终实现整个装配过程操作的无人化。</v>
          </cell>
          <cell r="O296" t="str">
            <v>成功研制一套具有自主知识产权的打火机零配件全自动装配系统，实现打火机零配件全自动组装，彻底取代人工操作，极大提高生产效率，达到国际领先水平。
2024年6月，成功实现机械手对打火机机壳的准确、高效抓取；
2024年11月，打火机机壳按照指定的方向，整体有序地摆放至膜盒；
2024年12月，打火机机壳自动上料系统的测试；2025年12月，成功研发外机头自动化安装系统；2026年12月，成功研发成品自动化检测系统与自动收料系统；
2027年10月，打火机自动化装配系统成功实现。</v>
          </cell>
          <cell r="P296" t="str">
            <v>1.设备费(15万)，购买高分辨率工业相机、步进电机、伺服电机，空气压缩机，真空泵，工控机、机器视觉图像处理开发板以及机器人舵机、振动盘、传送装置和运动控制器等；
2.材料费(10万)，购买打火机零配件实验耗材，设计、制做PCB板机器相关电子元器件购买；
3.设计、加工、制造模具，装配设备外协费用(10万)，外加工万向轮智能装配机器人装备；
4.差旅费/会议费/国际合作与交流费(5万)，用于外出项目调研、参加学术会议差旅；
5.出版/文献/信息传播/知识产权事务费(10万)，用于论文发表、专利申请、软件著</v>
          </cell>
          <cell r="Q296">
            <v>56</v>
          </cell>
          <cell r="R296">
            <v>1</v>
          </cell>
          <cell r="S296">
            <v>25</v>
          </cell>
          <cell r="T296">
            <v>30</v>
          </cell>
          <cell r="U296" t="str">
            <v>黄杰贤(嘉应学院物理与电子工程学院教师、副院长)电话13430140734</v>
          </cell>
        </row>
        <row r="297">
          <cell r="N297" t="str">
            <v>通过培训带教、义诊支医等方式，帮助华城镇中心卫生院提升基础医疗水平、中医针灸推拿技术、基本公共预防等服务质量。</v>
          </cell>
          <cell r="O297" t="str">
            <v>1.2023-2027年，依据华城医院所需，每年组织2次以上医疗专家团队培训、带教、中医适宜技术、公共预防知识、科研能力提升等方面活动。组织大学生社会实践团队，开展支医义诊活动。
2.2027年，助力中心卫生院实现合理分级诊疗目标、提升医务人员水平。
3.华城医院两年内成功定级二甲医院。</v>
          </cell>
          <cell r="P297" t="str">
            <v>按照南方医科大学薪酬发放标准发放。按一名专家半天授课2800元标准，每年邀请不低于20次课。学生实践活动每人每天费用计100元，按每年不低于100人计算。</v>
          </cell>
          <cell r="Q297">
            <v>14.2</v>
          </cell>
          <cell r="R297">
            <v>1</v>
          </cell>
          <cell r="S297">
            <v>6.6</v>
          </cell>
          <cell r="T297">
            <v>6.6</v>
          </cell>
          <cell r="U297" t="str">
            <v>刘克荣（南方医科大学驻县服务队队长）
18665000885</v>
          </cell>
        </row>
        <row r="298">
          <cell r="N298" t="str">
            <v>派出心理健康教育方面的专家团队，对五华县中小学、幼儿园心理健康工作相关教师开展培训，对县域中小学师生进行心理健康筛查，以华城镇师生、老年人等群体作为重点，开展心理健康培训和筛查 ；在五华县中小学校，协助打造标准心理辅导室。
</v>
          </cell>
          <cell r="O298" t="str">
            <v>1.2024年完成五华心理健康教师骨干教师示范班培训，对千名教师开展心理健康筛查。对华城镇师生、老年人等群体进行调研摸底。
2.2024年，完成指导县域高中心理辅导室建设。
2.2025-2026年，逐步对五华典型镇、典型村学校师生进行健康筛查。
3.2027年，对县域师生心理健康情况开展筛查，覆盖率超过80%。</v>
          </cell>
          <cell r="P298" t="str">
            <v>按照南方医科大学薪酬发放标准发放。按一名专家半天授课2800元标准，每年邀请不低于30次课。学生实践活动每人每天费用计100元，按每年不低于100人次计算。</v>
          </cell>
          <cell r="Q298">
            <v>25.2</v>
          </cell>
          <cell r="R298">
            <v>6</v>
          </cell>
          <cell r="S298">
            <v>9.6</v>
          </cell>
          <cell r="T298">
            <v>9.6</v>
          </cell>
          <cell r="U298" t="str">
            <v>刘克荣（南方医科大学驻县服务队队长）
18665000885</v>
          </cell>
        </row>
        <row r="299">
          <cell r="N299" t="str">
            <v>培训校园足球师资力量（校园足球教师、校园足球教练员、校园足球培训班），为五华县校园足球体育教师提供省级培训或等级教练员培训的支持。协助、指导五华县开展体教融合活动，对校园足球发展给予意见建议。给予受援学校一定的体育设备、器材支持。
</v>
          </cell>
          <cell r="O299" t="str">
            <v>1.2023年底，给予受援学校一定的体育设备、器材支持 （足球类）。
2.2024年至2026年，组织足球学院专家团队赴五华县分层分类开展师资培训。
3.2024-2025年，指导完成五华足球校园发展规划。
4.2027年，实现足球特色学校师资培训全覆盖。</v>
          </cell>
          <cell r="P299" t="str">
            <v>按照广州体学院薪酬发放标准发放。</v>
          </cell>
          <cell r="Q299">
            <v>30.8</v>
          </cell>
          <cell r="R299">
            <v>2.8</v>
          </cell>
          <cell r="S299">
            <v>14</v>
          </cell>
          <cell r="T299">
            <v>14</v>
          </cell>
          <cell r="U299" t="str">
            <v>周兴生（广州体育学院足球学院党总支书记）；13725345477</v>
          </cell>
        </row>
        <row r="300">
          <cell r="N300" t="str">
            <v>1.发挥南方医科大学附属医院医疗资源优势，采取院院结对模式，积极帮扶县人民医院、县中医院、县妇幼保健院，力争在5年内助力县人民医院创建三级医院；
2.通过派驻专家定点帮扶，重点加强县人民医院心内科、消化内科、胃肠外科，县中医院脑病科（脑血管病）、泌尿外科、肿瘤科，县妇幼保健院妇产科等专科建设，加快提升专科技术水平；
3.采取专科联盟、柔性派驻专家、名医工作室、现场带教、授课、会诊等专科共建和帮扶形式，帮助县级医院开展新技术、新疗法，拓展医疗业务；
4.借助远程医疗平台，开展远程会诊、讲学、专科视频培训等，</v>
          </cell>
          <cell r="O300" t="str">
            <v>1.2024-2027年，学校附属医院持续派驻专家到县人民医院、中医院、妇幼保健院等医院开展帮扶共建，按照每年重点支持1-2个专科的目标，逐步共建。 
2.2023-2027年组织附属医院开展支医义诊活动，每年不少于1次。
3.2024-2027年，组织大学附属医院专家到县域共建医院授课，讲授医院管理、医疗技术等，合计6场以上。
4.2024-2027年，以驻点、柔性派驻专家、名医工作室等方式支持县域医院医疗服务水平提升，合计每年6人以上。
5.2024年，共建医院远程诊疗系统上线服务。
6.2027年，</v>
          </cell>
          <cell r="P300" t="str">
            <v>按一名专家半天授课2800元标准，每年邀请不低于50次课。</v>
          </cell>
          <cell r="Q300">
            <v>29.4</v>
          </cell>
          <cell r="R300">
            <v>1.4</v>
          </cell>
          <cell r="S300">
            <v>14</v>
          </cell>
          <cell r="T300">
            <v>14</v>
          </cell>
          <cell r="U300" t="str">
            <v>刘克荣（南方医科大学驻县服务队队长）
18665000885</v>
          </cell>
        </row>
        <row r="301">
          <cell r="N301" t="str">
            <v>1.实施南方医科大学附属医院支持县卫生人才培养进修计划，结合县卫生人才实际，每年接收10至30名医技人员进修学习；
2.积极开展基层护理技能培训、基层卫生管理能力提升培训项目，提升基层护理能力，医院管理能力；
3.开展村医培训，提升村医技能。</v>
          </cell>
          <cell r="O301" t="str">
            <v>1.2024年至2026年，定期组织开展基层护理技能培训、基层卫生管理能力提升培训，实现县级医院、中心卫生院、镇医院全覆盖；
2.2024-2027年，每年组织县域村医培训班，实现每年每人全覆盖。
3.2024年至2027年，县域医疗人才到大学附属医院学习进修，每年进修人数10-30人。</v>
          </cell>
          <cell r="P301" t="str">
            <v>医、护培训班，每班10万元。</v>
          </cell>
          <cell r="Q301">
            <v>42</v>
          </cell>
          <cell r="R301">
            <v>2</v>
          </cell>
          <cell r="S301">
            <v>20</v>
          </cell>
          <cell r="T301">
            <v>20</v>
          </cell>
          <cell r="U301" t="str">
            <v>刘克荣（南方医科大学驻县服务队队长）
18665000885</v>
          </cell>
        </row>
        <row r="302">
          <cell r="N302" t="str">
            <v>1.派出专业团队对五华县社会体育指导员和体育场馆运营人员进行培训，提高体育健身指导、体育活动组织、体育场馆运营能力和水平。
2.创新“体育+”模式，为五华县社会体育、职业体育、校园体育发展以及体育制造业、体育用品销售业、竞赛表演业、体育培训业、健身休闲业、体育旅游业等融合业态发展提供智力支持。
3.建立产学研用协同创新基地。将五华县作为课题研究实验基地或示范推广地区，推动产学研融合发展。
4.捐赠一批社会体育器材。</v>
          </cell>
          <cell r="O302" t="str">
            <v>1.2024年，广州体育学院在五华挂牌产学研用协同创新基地，推动产学研融合发展。
2.捐赠一仳体育器材，助力县域体育项目发展。
3.2024年至2026年，组织广州体育学院社会项目方面专家团队赴五华县分层分类开展培训；其中，2024年探索，2025年1个典型镇1、6个典型村覆盖，2026年，县域覆盖。
4.2027年，实现社会体育项目培训项目绝大多数覆盖。</v>
          </cell>
          <cell r="P302" t="str">
            <v>按照广州体学院薪酬发放标准发放。</v>
          </cell>
          <cell r="Q302">
            <v>22</v>
          </cell>
          <cell r="R302">
            <v>2</v>
          </cell>
          <cell r="S302">
            <v>10</v>
          </cell>
          <cell r="T302">
            <v>10</v>
          </cell>
          <cell r="U302" t="str">
            <v>雷  伟（广州体育学院驻县服务队副队长）
13798106844</v>
          </cell>
        </row>
        <row r="303">
          <cell r="N303" t="str">
            <v>1、通过五华县水寨中学、高级中学挂牌南方医科大学、广州体育学院“优质生源基地”，促进两所高校优质教育资源向挂牌高中倾斜。
2、两校每年选拔30至50名符合条件的在校生、实习教师，到五华县受援学校开展支教、实习等活动，承担教育教学、学生辅导、校内课后服务等工作。
3、南方医科大学、广州体育学院每年通过讲学送教、教育教学课题研究、教学资源共享等多种形式组织对口帮扶学校教师开展培训，提升教师的教学水平。</v>
          </cell>
          <cell r="O303" t="str">
            <v>1.2023-2024年试点，组织提升教育技术、科学研究培训示范培训班。2025-2026组织县域骨干教师培训全覆盖；2027年，总结培训经验。
2.2024-2027年，组织暑期大学生社会实践活动。在1个典型镇1、6个典型村覆盖的基础上，引导大学生关注三农、关注乡村振兴。
4.2024-2027年，组织广州体育学院学生到五华实习、支教。每年学生人数30-50人。
5.2023-2024年，以重点中学为切入点，探索共建模式；2025-2027年，县域中小学体育骨干教师培训全覆盖。
通五年共建，进一步提高县</v>
          </cell>
          <cell r="P303" t="str">
            <v>按照南方医科大学、广州体学院薪酬发放标准发放。</v>
          </cell>
          <cell r="Q303">
            <v>33</v>
          </cell>
          <cell r="R303">
            <v>3</v>
          </cell>
          <cell r="S303">
            <v>15</v>
          </cell>
          <cell r="T303">
            <v>15</v>
          </cell>
          <cell r="U303" t="str">
            <v>刘克荣（南方医科大学驻县服务队队长）
18665000885
雷  伟（广州体育学院驻县服务队副队长）
13798106844</v>
          </cell>
        </row>
        <row r="304">
          <cell r="N304" t="str">
            <v>发挥南医、广体才智，推进决策咨询服务实践项目在五华落地。引导学校专家将科研论文写在五华大地，将技术专利在五华落地结果。引导大创项目、暑期社会实践团队服务五华百姓。围绕县镇村医疗卫生、公共服务、县域治理、基层卫生医疗体系建设、乡村振兴帮扶等领域开展专题调研，形成南医方案。指导五华县制定体育产业发展规划、中小学校体育发展规划、足球发展长远规划等，发挥广体所长。结合大学生“三下乡活动”，开展巩固拓展脱贫成果、扶贫资产管理和乡村产业方面的社会调查研究，提出产业振兴等意见建议。</v>
          </cell>
          <cell r="O304" t="str">
            <v>1.2023-2027年，每年高质量调研报告2-3篇， 调研报告总数量6-8篇。通过5年积累，促进大学人才、智力往五华转移，为五华各项工作提供决策参考。
2.2024-2027年，围绕县镇村医疗卫生、公共服务、县域治理、基层卫生医疗体系建设、乡村振兴帮扶等领域开展专题调研。每年至少形成2个以上方案。
3.2024-2025年，指导五华县制定体育产业发展规划、中小学校体育发展规划、足球发展长远规划等。每年至少形成1个以上方案。
4.引导大创项目、暑期社会实践团队服务五华百姓，每年不少于60天。</v>
          </cell>
          <cell r="P304" t="str">
            <v>按照南方医科大学、广州体学院薪酬发放标准发放。</v>
          </cell>
          <cell r="Q304">
            <v>23</v>
          </cell>
          <cell r="R304">
            <v>3</v>
          </cell>
          <cell r="S304">
            <v>10</v>
          </cell>
          <cell r="T304">
            <v>10</v>
          </cell>
          <cell r="U304" t="str">
            <v>刘克荣（南方医科大学驻县服务队队长）
18665000885
雷  伟（广州体育学院驻县服务队副队长）
13798106844</v>
          </cell>
        </row>
        <row r="305">
          <cell r="N305" t="str">
            <v>建设主要内容为党群服务点及外围环境提升、水稻梯田、村口大榕树周围及广兴楼周围三处村内景点打造、住房风貌管控、三清三拆三整治、人居环境整治、村内支路路灯安装等。经费由南方医科大学自筹资金及县镇统筹乡村振兴资金完成。</v>
          </cell>
          <cell r="O305" t="str">
            <v>通过项目实施，使蝉塘村更美丽、更宜居、更安全。在乡村建设、管理上探索出经验。
2023年12月启动项目。
2024年12月项目完成。</v>
          </cell>
          <cell r="P305" t="str">
            <v>项目概算近249万元，由专业设计团队提供咨询。</v>
          </cell>
          <cell r="Q305">
            <v>10</v>
          </cell>
          <cell r="R305">
            <v>39</v>
          </cell>
          <cell r="S305">
            <v>0</v>
          </cell>
          <cell r="T305">
            <v>0</v>
          </cell>
          <cell r="U305" t="str">
            <v>刘克荣（南方医科大学驻县服务队队长）
18665000885</v>
          </cell>
        </row>
        <row r="305">
          <cell r="W305" t="str">
            <v>经费测算需细化，测速依据与总金额不符</v>
          </cell>
        </row>
        <row r="306">
          <cell r="N306" t="str">
            <v>1、进一步建设蝉塘村卫生站，提升卫生站服务能力，探索村医培养可持续机制；
2、修缮蝉塘村党群服务中心，建设党员之家，丰富党员主题活动形式与内容，探索党员教育管理机制；
3、建设便民驿站、流动图书室、中医图书室，并探索相应管理机制；
4、探索丰富村综合性文化服务中心内容与管理机制；
5、探索村两委、村监委联系会议制度并实践；
6、扩大村广场舞队伍，提升舞蹈质量，丰富村民文化生活，探索乡村百姓文化生活供给机制。</v>
          </cell>
          <cell r="O306" t="str">
            <v>通过项目实施，使蝉塘村在乡村治理上更规范、有序，确保村可持续发展。
2023年，硬件建设基本完成；
2024年，软性建设逐步推进，在乡村治理上做出示范。</v>
          </cell>
          <cell r="P306" t="str">
            <v>每年党组织建设5万元，文体活动2万元，硬件建设5万元,治理模式探索8万元。
2023年按半年计。</v>
          </cell>
          <cell r="Q306">
            <v>30</v>
          </cell>
          <cell r="R306">
            <v>10</v>
          </cell>
          <cell r="S306">
            <v>20</v>
          </cell>
          <cell r="T306">
            <v>0</v>
          </cell>
          <cell r="U306" t="str">
            <v>刘克荣（南方医科大学驻县服务队队长）
18665000885</v>
          </cell>
        </row>
        <row r="307">
          <cell r="N307" t="str">
            <v>发挥资源优势，指导开展1-2种岭南药物种植栽培，以及相关医药、食品、美容产品研发。</v>
          </cell>
          <cell r="O307" t="str">
            <v>持续指导五华南药种植及产品深加工工作，通过五年的支持，使五华南药种植形成品牌。
2023-2024年，对五华南药种植工作进行调研，推荐优选合适品种种植；
2025-2027年，在南药销售、品牌创建等方面出谋划策，闯出一条出路。</v>
          </cell>
          <cell r="P307" t="str">
            <v>主要费用包括：专家指导费、调研报告撰写、品牌创建费等。</v>
          </cell>
          <cell r="Q307">
            <v>28</v>
          </cell>
          <cell r="R307">
            <v>3</v>
          </cell>
          <cell r="S307">
            <v>10</v>
          </cell>
          <cell r="T307">
            <v>15</v>
          </cell>
          <cell r="U307" t="str">
            <v>刘克荣（南方医科大学驻县服务队队长）
18665000885</v>
          </cell>
        </row>
        <row r="308">
          <cell r="N308" t="str">
            <v>
1、海洋牧场重要经济动物苗种培育
以海洋牧场关键生态功能种类如牡蛎、管角螺等经济动物为主要对象：
（1）大规格、健康苗种的规模化培育，保障海洋牧场及增殖放流的土著种苗供给；
（2）牡蛎、管角螺等原生种的繁育与驯化，构建其适宜增养殖模式。
2、海洋牧场重要经济动物病害防控技术的构建
（1）主要经济动物重要寄生虫流行病学调查和监测，以海水鱼种苗场和海上网箱养殖为主。
（2）海水鱼类病毒性疾病如虹彩病毒、神经坏死症病毒的流行病学调查与研究。 </v>
          </cell>
          <cell r="O308" t="str">
            <v>总体目标：
1、培育1个本土特色的贝类品种；
2、建立1个海水养殖病原数据库。
年度目标：
2023年：1、摸清管角螺生长性能参数；2、收集鉴定常见海水鱼类病原；
2024年：1、摸清管角螺不同地理种群的遗传背景；2、获得不同病原的基因条形码数据；
2025年：1、不同地理种群管角螺的杂交，实现子一代的人工养殖至成熟，评估子一代抗逆、抗病及生长性能和生态指标；2、建立惠州市海水养殖病原物种、基因资源数据库。 </v>
          </cell>
        </row>
        <row r="308">
          <cell r="U308" t="str">
            <v>王江勇，教授13316219660</v>
          </cell>
        </row>
        <row r="309">
          <cell r="N309" t="str">
            <v>选育和引进优良荔枝、龙眼、芒果等惠东特色农作物，研究和应用现代机械和自动化智能管理技术，发展惠东优良特色农作物产业链，培养特色农作物管理的青年人才，促进惠东特色农作物产业升级发展。</v>
          </cell>
          <cell r="O309" t="str">
            <v>（一）选育1和引进优良10品种，建设示范果园3-6个（二）研发发展果干、果醋、果酒、果饼等加工产品2个或以上（三）培养特色农产品加工管理的青年人才500人次以上。</v>
          </cell>
        </row>
        <row r="309">
          <cell r="U309" t="str">
            <v>曾令达，教授13631956969</v>
          </cell>
        </row>
        <row r="310">
          <cell r="N310" t="str">
            <v>项目内容
1.高品质旅游服务培训
2.精品项目策划
落实举措
1.组织旅游咨询、旅游服务等专家团队，根据巽寮度假区主要企业需求，开展相关旅游培训，通过培训提高从业人员旅游服务意识与能力，为度假区高品质旅游服务的提供奠定基础
2.组织旅游规划、旅游产品策划专家团队，结合巽寮度假区资源优势进行精准市场分析，根据市场需求及已有产品、项目现状完成精品项目策划，打造融农业观光、滨海旅游等于一体的巽寮度假区代表性文旅项目。</v>
          </cell>
          <cell r="O310" t="str">
            <v>2023年度：开展项目对接，充分沟通需服务方的实际需要，结合地旅学院专长，制定具体的合作内容，并拟立合同。
2024年度：进一步细化合作内容，开展项目实施，完成相关调研工作，开展项目策划、召开专家论证会。</v>
          </cell>
        </row>
        <row r="310">
          <cell r="U310" t="str">
            <v>吴鹏豹，地理与旅游学院副院长，18251952602</v>
          </cell>
        </row>
        <row r="311">
          <cell r="N311" t="str">
            <v>1、经与合作关联单位广泛深入沟通，结合拟合作项目组建专乡村规划服务团队、乡村振兴示范带规划团队；2、结合合作项目（白盆珠镇），专业技术团队进行现场踏勘、调研、座谈、收集资料；3、拟定具体项目的清单、工作内容及工作进度。</v>
          </cell>
          <cell r="O311" t="str">
            <v>惠东县农房风貌设计指引》（2023.08-2023.12）
《惠东县农房设计标准图集》
（2024.01-2024.06）
在省级“百千万工程”美丽圩镇示范点（白盆珠镇）1-2处农房示范落地。（2024.07-2024.12）</v>
          </cell>
          <cell r="P311" t="str">
            <v>经费主要用于开展规划设计费（9万）、资料收集费（2万）、劳务费（8万）、差旅费（3万）、设计成果应用（8万）</v>
          </cell>
          <cell r="Q311">
            <v>30</v>
          </cell>
          <cell r="R311">
            <v>10</v>
          </cell>
          <cell r="S311">
            <v>20</v>
          </cell>
        </row>
        <row r="311">
          <cell r="U311" t="str">
            <v>蒋辉（科学技术部部长）15322143789</v>
          </cell>
        </row>
        <row r="312">
          <cell r="N312" t="str">
            <v>项目内容：
1.以党建为引领，发挥红色历史文化资源优势，深挖茶、蜜柚等产业历史、文化、品质等资源，编制惠东县高潭镇中洞村品牌故事，开展茶树、蜜柚等地方品种资源的收集保存、开发利用，推动惠东县高潭镇中洞村茶、蜜柚等产业高质量发展。
2.帮助该镇分区域、分特色进行整体规划编制，统筹以红色资源、特色农产品为主题，拓宽营销渠道，带动农家乐、特色民宿等乡村旅游精品项目发展。
落实举措：
1.协助中洞村进行红色资源的整合、开发、推广和利用。包括红色历史的整理，红色故事的再创作、景区人员的培训，宣讲专家和师生志愿者的</v>
          </cell>
          <cell r="O312" t="str">
            <v>总体目标：对高潭红色资源进行整体打造，利用红色教育基地激发本地市场需求，打造一批“小而精”的生态智慧观光型茶、蜜柚园，形成集研学、科技、休闲、康养于一体的“红+绿”产业链新格局，帮助高潭镇成功创建国家AAAA级旅游景区。
年度指标：
2024年，深入中洞村进行实地调研，并针对性拿出调研报告。对景区人员进行红色宣讲培训、农业技能培训。
2025年，帮助该村分区域、分特色进行整体规划编制，统筹以红色资源、特色农产品为主题，拓宽营销渠道，带动红色旅游路线、农家乐、特色民宿等乡村旅游精品项目发展。
2026年，</v>
          </cell>
        </row>
        <row r="312">
          <cell r="U312" t="str">
            <v>张勇：马克思主义学院教授，广东革命老区（惠州）研究中心主任
联系电话：18958951396</v>
          </cell>
        </row>
        <row r="313">
          <cell r="N313" t="str">
            <v>1.希望惠东政府加大力度支持惠东时尚创意学院的建设；希望校领导、校友办带队单独拜访惠东县县长（我校校友）陈广文，促成联建协议的有效执行；
2.依托惠东时尚创意学院建设，推动惠州市“2+1”产业规划大健康产业与惠东鞋产业融合，推进双创工作，孵化惠东品牌;借助教育厅或其他部门的项目资金或学校资产处条件建设资金向产业学院一定程度倾斜，尽快实现立项项目的落地；
3.深入企业，与惠东企业联合共建新品牌或引入旭日集团、潮宏基集团等上市公司品牌资源,拓展新品牌或运营方向，扩大惠东鞋业品牌的影响力或塑造新品牌。目前已经与</v>
          </cell>
        </row>
        <row r="313">
          <cell r="U313" t="str">
            <v>韩建林，惠州学院惠东时尚创意学院副院长，15260828850</v>
          </cell>
        </row>
        <row r="314">
          <cell r="N314" t="str">
            <v>在深度调研基础上，高校方面发挥自身的资源优势，开展专题讲座及相关学术研讨活动；开展面向未来的乡村教育振兴行动。以“三下乡”为平台，开展主题调研等活动，为实施乡村振兴战略添砖加瓦。协助该县完成广东省乡村治理示范村监测评估、广东省乡村治理示范镇创建指导、国家乡村治理示范村创建指导、积分制和清单制研究推广、典型案例总结和宣传推广等五项工作。</v>
          </cell>
          <cell r="O314" t="str">
            <v>1.专题授课3次较2.高质量的咨询报告2-3篇
3.大学生三下乡社会实践活动（3-5支团队）
</v>
          </cell>
        </row>
        <row r="314">
          <cell r="U314" t="str">
            <v>郭萍（副院长）
13825476898</v>
          </cell>
        </row>
        <row r="315">
          <cell r="N315" t="str">
            <v>1.根据惠东县学校需求，联合探索紧缺专业定向师范生培养，每年派出优秀学生开展支教援教活动。                        2.结合对方需求，组织开展学科专业、师德师风等教师培训活动，并联合市县及教研机构开展名师送课下乡活动。            3.根据对方需求，每年派出一批专家到惠东县基础教育学校指导开展课题申报和研究工作，提高课题研究质量。</v>
          </cell>
          <cell r="O315" t="str">
            <v>优化县镇村教育资源配置，推动县域基础教育扩优提质。强化乡镇学校联城带村功能，推进城乡教育一体化发展。着力构建县域良好教育生态，提升教育育人成效。切实地提高镇教育水平以及改善教育管理等方面的水平，优化教育人才资源，改善偏远小镇受教育水平。</v>
          </cell>
        </row>
        <row r="315">
          <cell r="U315" t="str">
            <v>李秀珍 教务处13825420539</v>
          </cell>
        </row>
        <row r="316">
          <cell r="N316" t="str">
            <v>业务培训，采用集中培训、考察学习方式进行</v>
          </cell>
          <cell r="O316" t="str">
            <v>培训100名名教师,2024年50名,2025年50名</v>
          </cell>
        </row>
        <row r="316">
          <cell r="U316" t="str">
            <v>邓伟浩(继续教育学院副院长)13680766333</v>
          </cell>
        </row>
        <row r="317">
          <cell r="N317" t="str">
            <v>业务培训，采用集中培训、考察学习方式进行</v>
          </cell>
          <cell r="O317" t="str">
            <v>培训100名名班主任,2024年50名,2025年50名</v>
          </cell>
        </row>
        <row r="317">
          <cell r="U317" t="str">
            <v>邓伟浩(继续教育学院副院长)13680766333</v>
          </cell>
        </row>
        <row r="318">
          <cell r="N318" t="str">
            <v>结合乡村建设需求组建社会实践团队，开展政策宣讲、理论科普、问卷调查、关爱老幼、环境清洁、乡村彩绘等文明实践活动，推动文化、科技下乡和移风易俗。
</v>
          </cell>
          <cell r="O318" t="str">
            <v>计划用3年的时间，组建39支队伍，覆盖3个镇12个村。
每年组建13支队伍，覆盖3个镇12个村。</v>
          </cell>
        </row>
        <row r="318">
          <cell r="U318" t="str">
            <v>负责领导：田翠华（校团委副书记）15220663562
具体联络人：詹秀红（校团委专职团干）15768260506</v>
          </cell>
        </row>
        <row r="319">
          <cell r="N319" t="str">
            <v>1.指导建设荔枝新品种高接换种示范园；
2.指导建设宜加工荔枝品种‘淮枝’优质丰产稳产示范园；
3.培育荔枝加工及三产融合的农文旅企业；
4.协助打造惠东九龙峰旅游区荔枝区域品牌；
5.培养一批荔枝产业发展带头人。</v>
          </cell>
          <cell r="O319" t="str">
            <v>1. 指导建设优质、丰产、稳产淮枝示范园1个，面积100亩以上，集成区域淮枝荔枝生产技术，制订淮枝荔枝生产技术规程1项。上述综合技术在对接镇8个以上行政村应用推广。（2024年完成示范园指导建设，并制定淮枝生产技术规程；2025年完成综合技术在对接镇8个以上村推广应用）
2. 指导建设新品种示范园1个以上，面积100亩以上，围绕供给侧的产业需求为导向，加大新品种在当地的示范与推广应用。（2024年，完成新品种示范园的指导建设；2025年协助开展现场观摩会1次）
3. 协助建设三产融合农文旅示范园1个，提升</v>
          </cell>
          <cell r="P319" t="str">
            <v>1.材料费：10.8万元
2.设计制作费：1万元
3.差旅费：2万元
4.会议费：3万元
5.劳务费：3万元
6.邮寄费：0.2万元</v>
          </cell>
          <cell r="Q319">
            <v>20</v>
          </cell>
          <cell r="R319">
            <v>0</v>
          </cell>
          <cell r="S319">
            <v>10</v>
          </cell>
          <cell r="T319">
            <v>10</v>
          </cell>
          <cell r="U319" t="str">
            <v>乔方13714004399</v>
          </cell>
        </row>
        <row r="320">
          <cell r="N320" t="str">
            <v>1.分析“深圳-深汕-黄埠镇”及周边地区的经济特点、产业结构及资源禀赋，通过资源互补性的发掘，为协同发展提供战略性建议。
2.探索建立“深圳-黄埠镇”政府、黄埠镇本地企业和深职大的合作机制，建设信息共享平台，推动各方在技术研发、人才培养、产业协同等方面的深度合作。
3.了解企业对科研成果转化的需求和瓶颈，明确解决方案。
4.调研汽车配套产业当前和未来的人才需求，分析行业发展趋势，预测新兴技术和职业的人才需求，加强人才培训方面的合作。
5.汇总项目实施中的成功经验和教训，形成可供其他地区借鉴的经验总结。</v>
          </cell>
          <cell r="O320" t="str">
            <v>1.针对新能源汽车动力电池、驱动电机、汽车电子零部件等关键技术、关键工艺，制定技术升级的详细方案≥2项，包括引进先进技术、提升产业链技术水平等。
2.联合比亚迪等行业龙头企业，在深职大本部、深汕校区、黄埠镇建立技术创新孵化基地3个，为企业提供实验和试验场地，加速新技术的应用。
3.建立“深圳-黄埠镇”政府、黄埠镇本地企业和深圳职业技术大学的合作机制，明确各方的角色和责任。
4.建立信息共享平台，推动各方在技术研发、人才培养、产业协同等方面的深度合作，推动当地就业增长，产业提升，人才聚集。
5.发表论文2篇</v>
          </cell>
          <cell r="P320" t="str">
            <v>1.材料费：6万元
2.测试化验加工费：4万元
3.设计制作费：2万元
4.租赁费：1万元
5.差旅费：3万元
6.劳务费：3万元
7.出版/文献/信息传播/知识产权事务/会议注册费：1万元</v>
          </cell>
          <cell r="Q320">
            <v>20</v>
          </cell>
          <cell r="R320">
            <v>0</v>
          </cell>
          <cell r="S320">
            <v>10</v>
          </cell>
          <cell r="T320">
            <v>10</v>
          </cell>
          <cell r="U320" t="str">
            <v>朱小春18603029713</v>
          </cell>
        </row>
        <row r="321">
          <cell r="N321" t="str">
            <v>1. 空间统筹规划视角下的畲族文化保护和发掘
2. 空间统筹规划设计，实现连片开发格局
（1）现状调查
（2）依据地理脉络统筹规划空间布局
1）在长形村庄中设置文化走廊慢行系统，串联各个文化景点。走廊可以是慢行步道、自行车道或文化展示区域。利用文化走廊设计展示牌、雕塑等元素，突显村庄的历史和文化内涵。
2）通过道路设计，强化交通与连接性，提升景点之间的交通便捷性，确保文化景点之间的交通联通，方便游客流动。通过慢行系统设计，鼓励步行和非机动交通工具，减少机动车辆对环境的干扰。
3）统筹零散部分景点之间的聚合</v>
          </cell>
          <cell r="O321" t="str">
            <v>（一）技术指标：
1.实现绿色建筑实施率提升
完成碧山村畲族旅游景区建设，提升绿色建筑实施率。
采用节能设备和可再生能源，实现景区建筑的能源效率显著提升。
2.碳中和目标实现
引入碳中和设计原则，实现景区建筑零碳设计，降低碳排放。
推动碧山村达到碳中和目标，通过植树造林等措施提高碳汇能力。
3.文化体验项目创新
设计并实施多种畲族文化体验项目，包括传统手工艺制作、畲族文化展览等。
引入数字化技术，提升游客体验，实现文化传统与现代科技的有机融合。
（二）经济指标
1. 旅游收入增长
增加碧山村旅游景区的游客</v>
          </cell>
          <cell r="P321" t="str">
            <v>1.材料费：3.7万元
2.差旅费 1.7万
3.市内交通费 0.8万
4.劳务费 3万
5.设计制作费 5.5万
6.出版/文献/信息传播/知识产权事务/会议注册费 3.5万
7.印刷费：0.8万
8.燃料动力费：1万</v>
          </cell>
          <cell r="Q321">
            <v>20</v>
          </cell>
          <cell r="R321">
            <v>0</v>
          </cell>
          <cell r="S321">
            <v>10</v>
          </cell>
          <cell r="T321">
            <v>10</v>
          </cell>
          <cell r="U321" t="str">
            <v>马异观 13760381272</v>
          </cell>
        </row>
        <row r="322">
          <cell r="N322" t="str">
            <v>1.对农房风貌管控提升工作进行规划设计指导。
2.协助完善智慧旅游服务小程序的各项服务功能和销售功能。
3.通过专业规划研究对旅游业产业定位及与各产业融合进行指导。
4.协助创建文化IP与开发旅游品牌。
5.新媒体等平台营销推广指导。
6.落实美丽圩镇“七个一”建设的指导和支持。
7.协助制定符合地域特色和乡村振兴的村庄规划方案。
8.开展深职大与白盆珠镇卫生院帮扶对接。</v>
          </cell>
          <cell r="O322" t="str">
            <v>1.促进旅游业与其他产业融合发展新增项目数不少于3个。
2.推动新媒体平台的推广内容发布量达不少于500条，推广覆盖人数超过100万，推广转化率达到5%；促进白盆珠镇的旅游知名度、吸引力明显提升，年旅游客流量、年旅游收入均获得显著增长。
3.提升白盆珠镇的环境质量和生态功能，改善镇域的基础设施和公共服务，提高居民的生活水平和幸福感。
4.保护和传承白盆珠镇的历史文化和民俗风情，增强镇域的文化自信和文化影响力。
5.加强白盆珠镇与深圳职业技术大学的医学技术与护理帮扶对接，提高镇域的医疗水平和健康水平。
6.</v>
          </cell>
          <cell r="P322" t="str">
            <v>1.测试化验加工费：3.5万
2.设计制作费：6.5万
3.差旅费：1.5万
4.劳务费 ：3万
5.出版/文献/信息传播/知识产权事务：5万
6.印刷费 0.5万</v>
          </cell>
          <cell r="Q322">
            <v>20</v>
          </cell>
          <cell r="R322">
            <v>0</v>
          </cell>
          <cell r="S322">
            <v>10</v>
          </cell>
          <cell r="T322">
            <v>10</v>
          </cell>
          <cell r="U322" t="str">
            <v>蔡曜宜13510629922</v>
          </cell>
        </row>
        <row r="323">
          <cell r="N323" t="str">
            <v>“特殊困难未成年人关爱服务”项目旨在构建特殊困难未成年人关爱服务体系，解决特殊困难未成年人的感情缺失、心理失衡、生活失助、安全缺保等问题，不断提高其综合素质，促进社会和谐稳定。具体研究内容如下：
1.儿童督导员和儿童主任的业务培训；2.中小学、幼儿园教师的专业素养提升；3.普法宣传教育和学生自我保护教育能力的加强</v>
          </cell>
          <cell r="O323" t="str">
            <v>1.提升儿童督导员和儿童主任的专业水平；（不少于100人次）
2.推动特殊困难未成年人的自我保护能力；
3.促进幼儿园等教师的专业素养提高。（不少于100人次）</v>
          </cell>
          <cell r="P323" t="str">
            <v>1.设备费：2万
2.材料费：5万
3.设计制作费：5万
4.差旅费：3万
5.劳务费：1万
6.专家咨询费：2万
7.印刷费：2万
</v>
          </cell>
          <cell r="Q323">
            <v>20</v>
          </cell>
          <cell r="R323">
            <v>0</v>
          </cell>
          <cell r="S323">
            <v>10</v>
          </cell>
          <cell r="T323">
            <v>10</v>
          </cell>
          <cell r="U323" t="str">
            <v>龚佳佳13510799752</v>
          </cell>
        </row>
        <row r="324">
          <cell r="N324" t="str">
            <v>项目内容：坚持优势叠加、科教融合、产研合作，把博罗在电子信息、新能源、先进制造业等产业优势、发展需求和暨南大学的科研优势、人才优势结合起来，加速前瞻性产业技术布局和重大科技成果转化。
落实举措：充分了解企业需求，以揭榜挂帅的模式切实解决企业的技术难题；2.共同设立校企创新联合体，建设校企创新联合体，建设校企合作研发平台；3.安排科技特派员到企业，实地解决企业科研与生产难题。</v>
          </cell>
          <cell r="O324" t="str">
            <v>充分发挥学校科技成果职务科技成果赋权改革、单列管理改革等国家级试点单位的政策优势科研团队与博罗县一批企业开展学研合作，联合申报科研项目、创新平台、只是产权案和科技奖励，助力科技成果落地转化，推动科技孵化器加速升级</v>
          </cell>
          <cell r="P324" t="str">
            <v>36（按每年80人次，每人专家费及交通误餐费2000）</v>
          </cell>
          <cell r="Q324">
            <v>36</v>
          </cell>
          <cell r="R324">
            <v>4</v>
          </cell>
          <cell r="S324">
            <v>16</v>
          </cell>
          <cell r="T324">
            <v>16</v>
          </cell>
          <cell r="U324" t="str">
            <v>史进程，科技处，18620156785</v>
          </cell>
        </row>
        <row r="325">
          <cell r="N325" t="str">
            <v>项目内容：结合结对高校学生志愿者“三下乡”社会实践活动，聚焦特色农业、特色制造业、文化创意、休闲旅游等领域，开展暑期义教、公益课堂、文化宣传、农业发展、生态环保、调查研究等社会实践，实现精准结对、长期结对，助力壮大县域经济，建设美丽圩镇，推进乡村振兴。
落实举措：
1.开展兴农助农社会实践活动
2.开展科普宣传活动
3.开展助老爱幼活动
4.开展乡村环境卫生清洁宣传
5.开展社会调查研究                   </v>
          </cell>
          <cell r="O325" t="str">
            <v>暨南大学、广东环境保护工程职业学院联合博罗县团委在博罗县开展暑期“三下乡”社会实践活动，5年内开展活动共105场，参与人数近2万人次。每年开展活动21场，参与人数4000人次</v>
          </cell>
          <cell r="P325" t="str">
            <v>54（暨南大学团委每年组织15-20支社会实践团队。其中，重点团队资助5000-8000元，一般团队资助3000元，预计每年总支出12w元。院系配套约10w.广东环境保护职业学院5w元）</v>
          </cell>
          <cell r="Q325">
            <v>54</v>
          </cell>
          <cell r="R325">
            <v>0</v>
          </cell>
          <cell r="S325">
            <v>27</v>
          </cell>
          <cell r="T325">
            <v>27</v>
          </cell>
          <cell r="U325" t="str">
            <v>暨南大学伍秀君（团委副书记）；广东环境保护工程职业学院李可（团委书记）15217649768</v>
          </cell>
        </row>
        <row r="326">
          <cell r="N326" t="str">
            <v>项目内容：1.对道路绿化带和口袋公园布局出具设计方案；
2.对源头村农房风貌提升出具设计方案；
3.在源头村红色水乡打造文旅文创的合作运营团队上提供相关资源指导，编制设计布局方案；
4.对源头村便民服务区布局出具设计方案。
落实举措：现场调研，根据现状结合周边环境进行总体思考出具设计方案</v>
          </cell>
          <cell r="O326" t="str">
            <v>围绕道路绿化带和口袋公园、农房风貌、红色水乡、便民服务区进行实地调研，结合周边环境进行设计</v>
          </cell>
          <cell r="P326" t="str">
            <v>60（目前设计类一般市场价格）</v>
          </cell>
          <cell r="Q326">
            <v>60</v>
          </cell>
          <cell r="R326">
            <v>2</v>
          </cell>
          <cell r="S326">
            <v>58</v>
          </cell>
          <cell r="T326">
            <v>0</v>
          </cell>
          <cell r="U326" t="str">
            <v>广东环境保护工程职业学院，罗国良（书记），13660458037</v>
          </cell>
        </row>
        <row r="326">
          <cell r="W326" t="str">
            <v>经费测算需细化</v>
          </cell>
        </row>
        <row r="327">
          <cell r="N327" t="str">
            <v>项目内容：对石湾镇湖山村廉洁文化广场出具设计方案。北宋著名的哲学家、文学家、诗人周敦颐所著《爱莲说》千百年来脍炙人口。根据石湾镇湖山村族谱记载，湖山村周氏村民是周敦颐的后代，通过打造湖山村廉洁文化广场，传承、弘扬周敦颐廉洁文化，为石湾镇村民提供一个兼具教育学习与休闲娱乐于一体的活动场所。
落实举措：现场实地调研，了解人文历史、结合“廉洁”文化进行设计</v>
          </cell>
          <cell r="O327" t="str">
            <v>现场实地调研，了解人文历史、结合“廉洁”文化进行设计</v>
          </cell>
          <cell r="P327" t="str">
            <v>15（参考目前村域规划项目市场价格）</v>
          </cell>
          <cell r="Q327">
            <v>15</v>
          </cell>
          <cell r="R327">
            <v>2</v>
          </cell>
          <cell r="S327">
            <v>13</v>
          </cell>
          <cell r="T327">
            <v>0</v>
          </cell>
          <cell r="U327" t="str">
            <v>力学与建筑工程学院，李洁</v>
          </cell>
        </row>
        <row r="327">
          <cell r="W327" t="str">
            <v>经费测算需细化</v>
          </cell>
        </row>
        <row r="328">
          <cell r="N328" t="str">
            <v>项目内容:
探索建立博罗县设计规模≥100吨/日农村污水设施的联网监测试点与县级中央监控系统，统一规格、技术标准、输出信号，实时监测农村污水设施运行情况，以技术赋能推动全县农污设施运行管理上新台阶。
落实举措：
1.对博罗县的农村污水处理工作进行摸底，梳理农村污水处理设施建设情况和运维情况，做到“底数清”，形成基础台账；
2.结合基础台账信息，对村庄治理模式进行分类，重点筛选100吨以上规模,且有动力条件的处理设施实施在线监控设施；
3.对筛选的重点处理设施，进一步比对其安全性、防盗性以及安装运营成本，确</v>
          </cell>
          <cell r="O328" t="str">
            <v>总体目标：
实现实时监测农村污水设施运行情况的目标。
分年量化指标：
2023年，对博罗县的农村污水处理工作进行摸底，梳理农村污水处理设施建设情况和运维情况，做到“底数清”，形成基础台账。
2024年，1-6月，重点筛选100吨以上规模,且有动力条件的处理设施，并进一步比对其安全性、防盗性以及安装运营成本，确定其实施在线监控和远程监控的可行性，个别分布比较偏远，可予以移出安装名单。
2024年，7-12月，在线监控设施安装。
2025年，1-6月，设施设备的调试与项目验收。</v>
          </cell>
          <cell r="P328">
            <v>139.6</v>
          </cell>
          <cell r="Q328">
            <v>139.6</v>
          </cell>
          <cell r="R328">
            <v>1</v>
          </cell>
          <cell r="S328">
            <v>69.3</v>
          </cell>
          <cell r="T328">
            <v>69.3</v>
          </cell>
          <cell r="U328" t="str">
            <v>广东环院环境工程公司，区雪连 （董事长）13570350224</v>
          </cell>
        </row>
        <row r="328">
          <cell r="W328" t="str">
            <v>经费测算需细化</v>
          </cell>
        </row>
        <row r="329">
          <cell r="N329" t="str">
            <v>项目内容：开展博罗县环境空气质量跟踪驻点服务，协助开展监测数据在线巡查工作，利用高科技监测设备进行现场巡查，对污染高值精准溯源分析并提出防治对策，切实提高空气质量综合指数排名，为持续改善博罗县环境空气质量保驾护航，顺利完成十四五期间大气污染防治目标及任务要求。
落实举措：1.资料调研；2.企业调研；3.建立排放源清单；4.帮扶重点区域VOCs和NOx重点企业制定综合整治方案；5.结合空气质量现状和预警预报情况协助开展空气质量提升应对工作。</v>
          </cell>
          <cell r="O329" t="str">
            <v>总体目标：强化污染天气本地污染防控，保障博罗县环境空气质量持续稳定向好，打造粤港澳大湾区核心城市空气质量标杆，为博罗县迈向千亿级经济强县提供空气质量保障，助力广东省和惠州市高质量发展。 
2023年：制定博罗县环境空气质量提升跟踪研究项目工作实施方案；开展基础统计资料收集整理与分析；开展第一阶段污染源排查核查。
2024年：通过污染源地毯式排查核查、污染物走航监测、污染物在线及离线源解析、污染物传输路径跟踪摸排等手段，以有效削减各类工业源、生活源、移动源、施工工地等多源头挥发性有机物（VOCs）、氮氧化物</v>
          </cell>
          <cell r="P329">
            <v>132.3</v>
          </cell>
          <cell r="Q329">
            <v>132.3</v>
          </cell>
          <cell r="R329">
            <v>1</v>
          </cell>
          <cell r="S329">
            <v>80</v>
          </cell>
          <cell r="T329">
            <v>51.3</v>
          </cell>
          <cell r="U329" t="str">
            <v>暨南大学，环境与气候学院，陈达（院长）18819327170；广东环境保护工程职业学院，大气中心，蔡慧华（部长），18029372860</v>
          </cell>
        </row>
        <row r="329">
          <cell r="W329" t="str">
            <v>经费测算需细化</v>
          </cell>
        </row>
        <row r="330">
          <cell r="N330" t="str">
            <v>项目内容：将结对高校专业的科学理论知识与博罗实际相结合，针对我县涉VOCs废气排放行业类别，对县生态环境监测站开展专门的监测业务培训，进一步提高监测能力，满足执法监测需要。  项目举措：针对性开展测试标准培训，现场速测和自动监测培训。</v>
          </cell>
          <cell r="O330" t="str">
            <v>针对性开展测试标准培训，现场速测和自动监测培训。</v>
          </cell>
          <cell r="P330">
            <v>2.695</v>
          </cell>
          <cell r="Q330">
            <v>2.695</v>
          </cell>
          <cell r="R330">
            <v>0</v>
          </cell>
          <cell r="S330">
            <v>2.695</v>
          </cell>
        </row>
        <row r="330">
          <cell r="U330" t="str">
            <v>继续教育学院，黄玲（院长），18029372871；监测学院，罗超（副院长），18029372086</v>
          </cell>
        </row>
        <row r="330">
          <cell r="W330" t="str">
            <v>经费测算需细化</v>
          </cell>
        </row>
        <row r="331">
          <cell r="N331" t="str">
            <v>项目内容：制定广惠高速沿线大气环境问题整治行动方案，通过梳理建立沿线企业特别是涉气企业的排查台账，寻找问题来源；对发现的问题企业、问题区域提出整治方案及建议；结合属地镇街网格化排查，提出日常管理的建议；利用先进的监测技术，开展不定期的巡查。
落实举措：1. 编制行动方案；2. 现场检查；3. 提出整改报告；4. 行动总结。</v>
          </cell>
          <cell r="O331" t="str">
            <v>总目标：排查广惠高速沿线臭气污染源及分析污染成因，并形成整改报告。
分年量化指标：2023年，开展前期资料收集，完成项目前期报价及初步工作方案；
2024年，1-6月，开展走航及手工比对监测，精准追踪恶臭污染来源以及分析污染成因。
7-9月：形成广惠高速博罗段2公里范围内涉气企业问题清单及整改清单；完成《广惠高速沿线博罗段大气环境问题整治行动工作总结报告》编制工作。</v>
          </cell>
          <cell r="P331">
            <v>84.875</v>
          </cell>
          <cell r="Q331">
            <v>84.875</v>
          </cell>
          <cell r="R331">
            <v>1</v>
          </cell>
          <cell r="S331">
            <v>60</v>
          </cell>
          <cell r="T331">
            <v>24.875</v>
          </cell>
          <cell r="U331" t="str">
            <v>环境科学研究所，凌伟峰（副所长），13580393901</v>
          </cell>
        </row>
        <row r="331">
          <cell r="W331" t="str">
            <v>经费测算需细化</v>
          </cell>
        </row>
        <row r="332">
          <cell r="N332" t="str">
            <v>项目内容：通过构建完善的产业科技体系、筑牢高端先进的制造体系，结合博罗县产业发展的基础，积极参与到粤港澳大湾区的分工中，助推博罗实现产业数字化转型和自动化改造，逐步提高博罗的发展竞争力和实力地位。
落实举措：了解产业发展现状，产业发展方向，针对行业产业转型和产业自动化程度提出改造方案和建议，提升博罗产业发展的竞争力和实力地位</v>
          </cell>
          <cell r="O332" t="str">
            <v>了解产业发展现状，产业发展方向，针对行业产业转型和产业自动化程度提出改造方案和建议</v>
          </cell>
          <cell r="P332" t="str">
            <v>30（目前产业规划类项目一般为30w以上）</v>
          </cell>
          <cell r="Q332">
            <v>30</v>
          </cell>
          <cell r="R332">
            <v>2</v>
          </cell>
          <cell r="S332">
            <v>18</v>
          </cell>
          <cell r="T332">
            <v>10</v>
          </cell>
          <cell r="U332" t="str">
            <v>陶峰，产业经济研究院院长，13751888169</v>
          </cell>
        </row>
        <row r="333">
          <cell r="N333" t="str">
            <v>项目内容：促进地校人才交流，协调暨南大学定期安排产业规划发展的教师和人才到博罗县开展专题调研，结合暨南大学产业规划团队、生物医药与中医药团队，进一步优化提升博罗县生命健康产业规划与招商图谱。
落实举措：组织生物药学和中医药学专家进行实地考察，了解当地药学产业现状和发展趋势进行分析，并对产业发展方向提供发展方案</v>
          </cell>
          <cell r="O333" t="str">
            <v>组织生物药学和中医药学专家进行实地考察，依托学校科研平台切入当地药学发展需求，寻找合作共赢交集点，带动生命健康产业发展。</v>
          </cell>
          <cell r="P333" t="str">
            <v>30W（目前产业规划类项目一般为30w以上）</v>
          </cell>
          <cell r="Q333">
            <v>30</v>
          </cell>
          <cell r="R333">
            <v>2</v>
          </cell>
          <cell r="S333">
            <v>18</v>
          </cell>
          <cell r="T333">
            <v>10</v>
          </cell>
          <cell r="U333" t="str">
            <v>陈国栋，中药系主任，13751759442</v>
          </cell>
        </row>
        <row r="334">
          <cell r="N334" t="str">
            <v>项目内容：1.以面授培训和网络研修方式培育优秀中小学校校长，提高教师信息技术应用能力。
2.通过共建共享培训资源和组织专项培训，加强教研队伍建设,提高教师队伍能力素质,同时开展在职连续培养，培养名优骨干教师队伍。
3.加强交流活动，推动教育集团化办学。根据县教育局和三所对口学校的需求，开展定向招生、专业建设及人才培养等工作。
落实举措：1.开展多组织骨干教师生态文明教育能力提升研修种形式中小学校长全员培训；2.组织骨干教师提升研修；3.加强教师培训能力建设；4.开展教研指导帮扶与教研员培训；5.开展教师信</v>
          </cell>
          <cell r="O334" t="str">
            <v>骨干教师生态文明教育能力提升研修种形式中小学校长全员培训和研修；开展教师信息技术应用能力培训并开展学生志愿服务，加强教师培训，结合学校低碳、节能、环保、安全等专业特色，指导受援方中小学创建省绿色学校，深度参与受援方基础教育工作，开展社会化服务，开展特色帮扶服务。</v>
          </cell>
          <cell r="P334" t="str">
            <v>43.54w</v>
          </cell>
          <cell r="Q334">
            <v>45.54</v>
          </cell>
          <cell r="R334">
            <v>16</v>
          </cell>
          <cell r="S334">
            <v>15</v>
          </cell>
          <cell r="T334">
            <v>14.54</v>
          </cell>
          <cell r="U334" t="str">
            <v>组织宣传统战部（武装部），刘红萍（副部长），13416170596</v>
          </cell>
        </row>
        <row r="335">
          <cell r="N335" t="str">
            <v>项目内容：打造惠州知青归侨文化品牌1.加大舆论宣传，开展知青归侨文化进校园、进企业、进社区农村、知青归侨文化表演等宣传活动。
2.加强学术研究，成立惠州知青归侨文化研究会，聚集专家、爱好者共同深挖惠州知青归侨文化内涵。
3.创造惠州知青归侨文化产品，如手账本、影视剧等，延伸文化产业链。
4.设计惠州知青归侨文化标志，通过微信、短视频等平台公布，提升城市形象与知名度。
落实举措：委派专家实地考察，了解收集侨乡文化和知青文化，梳理材料，对文化的发展做好规划设计，研究确立品牌并推广。</v>
          </cell>
          <cell r="O335" t="str">
            <v>实地考察，收集知青归侨文化及相关信息，整理成体系，研究建立品牌体系，品牌进行推广。</v>
          </cell>
          <cell r="P335" t="str">
            <v>10w（调研合作及咨询专家费等）</v>
          </cell>
          <cell r="Q335">
            <v>10</v>
          </cell>
          <cell r="R335">
            <v>1</v>
          </cell>
          <cell r="S335">
            <v>4</v>
          </cell>
          <cell r="T335">
            <v>5</v>
          </cell>
          <cell r="U335" t="str">
            <v>林文兴，图书馆（副馆长）13430338436</v>
          </cell>
        </row>
        <row r="336">
          <cell r="N336" t="str">
            <v>项目内容：对东福排渠圩镇段河岸的环境整治出具设计方案。长宁镇着重打造美丽圩镇"七个一"点的建设，已对东福排渠圩镇段河岸的人行休闲道、凉亭、绿植等方面进行的建设和改造，下来通过环境整治，真正实现水美景美相映成趣，为村民创造更加宜居的生活环境。    落实举措：现场考察调研，结合周边配套对东福排渠圩镇段河岸的环境整治出具设计方案。</v>
          </cell>
          <cell r="O336" t="str">
            <v>开展现场考察调研，结合周边配套对东福排渠圩镇段河岸的环境整治出具设计方案。</v>
          </cell>
          <cell r="P336" t="str">
            <v>80w</v>
          </cell>
          <cell r="Q336">
            <v>80</v>
          </cell>
          <cell r="R336">
            <v>1</v>
          </cell>
          <cell r="S336">
            <v>79</v>
          </cell>
          <cell r="T336">
            <v>0</v>
          </cell>
          <cell r="U336" t="str">
            <v>人居环境学院，罗国良（书记），13660458037</v>
          </cell>
        </row>
        <row r="336">
          <cell r="W336" t="str">
            <v>经费测算需细化</v>
          </cell>
        </row>
        <row r="337">
          <cell r="N337" t="str">
            <v>1.科学指导南昆山景区制定完善的市场营销及宣传推广方案，结合景区实际打造引流网红项目。
2.发挥高校文化和旅游等现代服务学科优势，充分挖掘南昆山竹文化、客家文化、造纸文化、南昆毛茶文化，讲好南昆山故事，促进南昆山文旅康养度假产业融合发展。
3.推进南昆山景区升级改造、丰富旅游业态、打造特色康养旅游项目等提供决策咨询服务。</v>
          </cell>
          <cell r="O337" t="str">
            <v>南昆山景区制作好一份市场营销、宣传推广、打造特色康养旅游项目的咨询决策方案。</v>
          </cell>
        </row>
        <row r="337">
          <cell r="U337" t="str">
            <v>广东财经大学旅游管理与规划设计研究院桂拉旦13423689892，文化旅游与地理学院书记文波13660185415，艺术与设计学院党委书记杨长春13535060199；广东工贸职业技术学院应用外语学院
副书记罗春科18028622330
</v>
          </cell>
        </row>
        <row r="338">
          <cell r="N338" t="str">
            <v>1.助力龙门县农民画文创产品方面的设计、研发，形成龙门县特色旅游手信，为其进行宣传推广营销，提高龙门农民画附加值，使龙门传统的非遗手艺在高校得到推广。
2.通过农民画动漫设计等方式推进龙门农民画动画短片制作，进一步提高龙门农民画的传播力度和知名度。</v>
          </cell>
          <cell r="O338" t="str">
            <v>设计一批农民画文创产品，同时组织农民画进校园的活动，邀请1位农民画专家进校园开讲座，组织1场农民画展进校园。</v>
          </cell>
        </row>
        <row r="338">
          <cell r="U338" t="str">
            <v>广东财经大学艺术与设计学院党委书记杨长春13535060199，
湾区影视产业学院党委书记陈莎莉13922219552；广东工贸职业技术学院艺术与教育学院副院长
张幼晖13556040033
</v>
          </cell>
        </row>
        <row r="339">
          <cell r="N339" t="str">
            <v>茶产业品牌提升和销售技能方面。以“互联网+”的形式推广地派山茶，并通过新颖的宣传方式，如直播带货、拍摄短视频等方式拓宽地派山茶的销售渠道、丰富销售手段，擦亮地派山茶品牌，促进地派山茶销量。</v>
          </cell>
          <cell r="O339" t="str">
            <v>茶产业品牌提升和销售技能方面。分年度量化指标：2023-2027年项目组进行调研，与龙门县电商协会完成1份合作协议，并挂牌校企合作基地，通过教与学的合作，提升茶产业品牌影响力，擦亮擦亮地派山茶品牌，促进地派山茶销量。</v>
          </cell>
        </row>
        <row r="339">
          <cell r="U339" t="str">
            <v>广东财经大学人文与传播学院党委书记于万红13640210158；广东工贸职业技术学院经济贸易学院副院长蒋晶15918764589
</v>
          </cell>
        </row>
        <row r="340">
          <cell r="N340" t="str">
            <v>指导县城和中心镇发展规划编制。围绕提高县城承载力、做大做强中心镇(永汉镇)规划编制方面提供技术支持，对正在开展编制的规划 (《龙门县县城高质量发展行动规划》《中心镇人居环境品质提升改造设计方案》) 出谋划策，提供专业意见。</v>
          </cell>
          <cell r="O340" t="str">
            <v>围绕提高县城承载力、做大做强中心镇(永汉镇)规划编制方面提供技术支持，对正在开展编制的规划 (《龙门县县城高质量发展行动规划》《中心镇人居环境品质提升改造设计方案》) 出谋划策，协助完成规划1份。</v>
          </cell>
        </row>
        <row r="340">
          <cell r="U340" t="str">
            <v>“双百行动”龙门服务工作队队长、广东财经大学旅游管理与规划设计研究院副院长（主持工作）桂拉旦13423689892，文化旅游与地理学院党委书记文波13660185415；广东工贸职业技术学院测绘遥感信息工程学院院长
速云中13380086928
</v>
          </cell>
        </row>
        <row r="340">
          <cell r="W340" t="str">
            <v>缺经费测算依据、缺经费预算</v>
          </cell>
        </row>
        <row r="341">
          <cell r="N341" t="str">
            <v>在村庄规划的基础上，立足龙门优质的生态资源禀赋，支持协助制定龙门大米、三黄胡须鸡、年桔、蜂蜜、杨桃等五个国家地理标志农产品和南昆毛茶的产业发展规划。</v>
          </cell>
          <cell r="O341" t="str">
            <v>制定成龙门大米、三黄胡须鸡、年桔、蜂蜜、杨桃等五个国家地理标志农产品和南昆毛茶的产业发展规划。</v>
          </cell>
          <cell r="P341" t="str">
            <v>2023年，龙华镇水坑村（典型村）、永汉镇低冚村（典型村）、蓝田瑶族乡红星村等三个乡村风貌设计预算30万元；2024年，平陵街道山下村（典型村）、南昆山下坪社区、麻榨镇下龙村等三个乡村风貌设计预算30万元；2025年地派镇山洞村、芒派村、龙田镇砂塘村等三个乡村风貌设计预算30万元</v>
          </cell>
          <cell r="Q341">
            <v>90</v>
          </cell>
          <cell r="R341">
            <v>30</v>
          </cell>
          <cell r="S341">
            <v>30</v>
          </cell>
          <cell r="T341">
            <v>30</v>
          </cell>
          <cell r="U341" t="str">
            <v>“双百行动”龙门服务工作队队长、广东财经大学旅游管理与规划设计研究院副院长（主持工作）桂拉旦13423689892，乡村振兴研究院院长彭荣13724000012；广东工贸职业技术学院测绘遥感信息工程学院院长速云中13380086928
</v>
          </cell>
        </row>
        <row r="341">
          <cell r="W341" t="str">
            <v>经费预算偏高</v>
          </cell>
        </row>
        <row r="342">
          <cell r="N342" t="str">
            <v>依托全国“全民数字素养与技能培养基地”，重点聚焦数字化、人工智能发展创新前沿，推进“全民数字素养与技能培训基地龙门分中心”建设，为龙门县数字经济高质量发展发挥高校力量。</v>
          </cell>
          <cell r="O342" t="str">
            <v>成功挂牌“全民数字素养与技能培训基地龙门分中心”。</v>
          </cell>
        </row>
        <row r="342">
          <cell r="U342" t="str">
            <v>广东财经大学社会合作处副处长钟健
13825008020，继续教育学院党总支书记蔡楷有13503049361；广东工贸职业技术学院继续教育培训学院院长朱永平18819806968
</v>
          </cell>
        </row>
        <row r="343">
          <cell r="N343" t="str">
            <v>1.与龙门县职业技术学校建立产教深度融合的人才培养模式，通过互派骨干教师帮助提升龙门县职业技术学校师资队伍素质。
2.指导和帮助龙门县职业技术学校进行专业设置规划，深入对接2-3个专业中高职贯通培养三二分段并围绕当地重点产业加强1-2个专业群建设。
3.指导和帮助本地中职实训基地建设，提高龙门县职业教育实训基地建设水平。
4.深度进行教科研合作，指导和帮助龙门县职业技术学校建设精品课程、教材资源以及数字化教学资源等，推动在学习成果互认等方面进行积极探索，联合申报国家及省有关课题和项目。</v>
          </cell>
          <cell r="O343" t="str">
            <v>推进中高职教育高质量发展。
分年度量化指标：
2023-2025年：成功对接2-3个中高职专业。互派骨干教师到双方学校进行跟班学习。
2025-2027年：达成校内教学资源共享协议。</v>
          </cell>
        </row>
        <row r="343">
          <cell r="U343" t="str">
            <v>广东财经大学社会合作处副处长钟健
13825008020，教务处处长张军13660427668，外国语学院党委书记谭玉祥13902269123，广东工贸职业技术学院教务处处长赵文龙13729875898
</v>
          </cell>
        </row>
        <row r="344">
          <cell r="N344" t="str">
            <v>提升民营企业管理水平和民营企业家的综合素质，举办县域民营企业家专题培训班。</v>
          </cell>
          <cell r="O344" t="str">
            <v>每年举办2-3期龙门民营企业家业务能力和管理水平提升培训班。</v>
          </cell>
        </row>
        <row r="344">
          <cell r="U344" t="str">
            <v>广东财经大学工商管理/粤商学院/创新创业学院党委书记王德斌13602810633
，“双百行动”龙门服务工作队队长、广东财经大学旅游管理与规划设计研究院副院长（主持工作）桂拉旦13423689892；“双百行动”龙门乡村服务工作队蔡桂文18102290126</v>
          </cell>
        </row>
        <row r="345">
          <cell r="N345" t="str">
            <v>1.加强基层干部、乡村人才在法律、金融方面的培训，旅游从业人员培训等。
2.建立实习基地，每年选派优秀学生到龙门县司法、财政、审计、统计局等单位开展毕业实习。</v>
          </cell>
          <cell r="O345" t="str">
            <v>推动龙门县司法、财政、审计、统计局等单位与两所高校的二级学院签订实习选派协议，选派优秀学生到以上单位开展毕业实习。</v>
          </cell>
        </row>
        <row r="345">
          <cell r="U345" t="str">
            <v>广东财经大学工商管理/粤商学院/创新创业学院党委书记王德斌13602810633
，“双百行动”龙门服务工作队队长、广东财经大学旅游管理与规划设计研究院副院长（主持工作）桂拉旦13423689892；广东工贸职业技术学院 继续教育培训学院院长朱永平18819806968
</v>
          </cell>
        </row>
        <row r="346">
          <cell r="N346" t="str">
            <v>1.推动电子商务发展，制定一份科学合理的发展规划，建设镇级电子商务服务体系平台和完善电子商务供应链体系，实现镇级电子商务服务站点全覆盖。
2.推进电子商务品牌及营销体系建设，促进农村电商高速发展，借助校企优势，合理制定培训计划，开展镇村电商人才培训。
3.设置专项的“三下乡”实践团队项目，招募相关专业师生，指导农户市场化运营并销售百香果等农产品，助力农户参与电商直播，扩大上东村百香果等农产品的市场影响力。
4.组织相关专业为龙潭镇竹木加工企业开展电商培训，提高竹木制品从业人员对当前竹木加工市场的相关认知，</v>
          </cell>
          <cell r="O346" t="str">
            <v>推动镇级电子商务服务体系平台和完善电子商务供应链体系，实现镇级电子商务服务站点全覆盖。
年度目标：每年设置“双百行动”专项的“三下乡”实践团队项目到龙门开展社会实践。
依托与龙门县电子商务协会的校企合作，挂牌电子商务合作实习实训基地。</v>
          </cell>
        </row>
        <row r="346">
          <cell r="U346" t="str">
            <v>广东财经大学工商管理/粤商学院/创新创业学院党委书记王德斌13602810633
，国际商学院党委书记梁希琴18998392339，校团委书记张鹏程13430287886；广东工贸职业技术学院经济贸易学院副院长蒋晶15918764589
</v>
          </cell>
        </row>
        <row r="347">
          <cell r="N347" t="str">
            <v>创建网络强村，推选出1-2个示范村作为切入点，依托“百千万工程”项目，探索一条多方参与、协同配合、落实有力、行之有效县域网络强村“龙门模式”。</v>
          </cell>
          <cell r="O347" t="str">
            <v>创建网络强村，推选出1-2个示范村建成“龙门模式”县域网络强村。</v>
          </cell>
        </row>
        <row r="347">
          <cell r="U347" t="str">
            <v>广东财经大学人文与传播学院/网络传播学院党委书记于万红13640210158
，“双百行动”龙门服务工作队队长、广东财经大学旅游管理与规划设计研究院副院长（主持工作）桂拉旦13423689892， “双百行动”龙门乡村服务工作队蔡桂文18102290126</v>
          </cell>
        </row>
        <row r="348">
          <cell r="N348" t="str">
            <v>结合蓝田瑶族乡旅游资源特点，将零散的旅游景点连点成线、连线成片，打造“吃住行游购娱”要素齐全的精品旅游路线，设计出独具瑶族风情的文创产品，打造具有蓝田亮点的文化IP。</v>
          </cell>
          <cell r="O348" t="str">
            <v>打造出一条蓝田瑶族乡旅游精品路线。</v>
          </cell>
        </row>
        <row r="348">
          <cell r="U348" t="str">
            <v>“双百行动”龙门服务工作队队长、广东财经大学旅游管理与规划设计研究院副院长（主持工作）桂拉旦13423689892，文化旅游与地理学院书记文波13660185415；广东工贸职业技术学院应用外语学院副书记罗春科18028622330
</v>
          </cell>
        </row>
        <row r="349">
          <cell r="N349" t="str">
            <v>结合大学生“三下乡”活动，聚焦龙门县域经济、城镇建设、乡村振兴、城乡融合等方面的体制机制障碍，结合前沿理论开展研究，每年定期开展不同领域的蹲点式调查研究，为龙门县域改革创新出谋划策。</v>
          </cell>
          <cell r="O349" t="str">
            <v>每年设置15支“双百行动”专项的“三下乡”实践团队项目到龙门12个村或者其他单位开展社会实践。</v>
          </cell>
        </row>
        <row r="349">
          <cell r="U349" t="str">
            <v>广东财经大学团委书记张鹏程13430287886，“双百行动”龙门服务工作队队长、广东财经大学旅游管理与规划设计研究院副院长（主持工作）桂拉旦13423689892；广东工贸职业技术学院校团委书记陈冠锋18002253311
</v>
          </cell>
        </row>
        <row r="350">
          <cell r="N350" t="str">
            <v>成立龙门县百千万工程战略咨询委员会，结合龙门县城乡建设的实际情况，因地制宜，谋划符合城乡区域协调发展咨询服务。定期举办：①广东省“双百行动”经验交流会；②乡村振兴论坛—“双百行动”分论坛。</v>
          </cell>
          <cell r="O350" t="str">
            <v>争取每年举办：①广东省“双百行动”经验交流会1次；②乡村振兴论坛—“双百行动”分论坛1次。</v>
          </cell>
        </row>
        <row r="350">
          <cell r="U350" t="str">
            <v>“双百行动”龙门服务工作队队长、广东财经大学旅游管理与规划设计研究院副院长（主持工作）桂拉旦13423689892；“双百行动”龙门乡村服务工作队蔡桂文18102290126</v>
          </cell>
        </row>
        <row r="351">
          <cell r="N351" t="str">
            <v>依托广东财经大学经管法文理艺本科专业和研究生学科点，共建大学生/研究生实践基地，为龙门经济社会高质量发展提供智力服务。</v>
          </cell>
          <cell r="O351" t="str">
            <v>建成一个“双百行动”旅游帮扶大学生/研究生实践基地。</v>
          </cell>
        </row>
        <row r="351">
          <cell r="U351" t="str">
            <v>广东财经大学教务处处长张军13660427668，研究生院院长晏宗新13711268150；广东工贸职业技术学院对外交流合作处黎明虹13902262988</v>
          </cell>
        </row>
        <row r="356">
          <cell r="N356" t="str">
            <v>瞄准产业链关键环节，发挥学校新一代信息技术特色优势，加强对县域产业转型升级、技术改造、工业设计等服务。加大力度助推陆河县现代农业产业发展。结合当地产业发展，推动学校科技成果转化在县域布局设点，推动校企合作企业到县域布局，建立产学研用协同创新机制，推广科技项目落户陆河县。</v>
          </cell>
          <cell r="O356" t="str">
            <v>2024年，推动完成高校创业园在陆河高新区创业孵化基地挂牌仪式，打造校地创业孵化通道。
2024-2025年，对陆河县冷链物流园规划建设及物流园运转模式进行指导，在保障青梅、油柑、生猪等农副产品的储藏和流通等方面提供技术咨询、建议服务，助力实现陆河城乡冷链物流“产、供、销、运”一条龙无缝对接。
2024-2026年，依据陆河在新一代信息技术产业以及信息技术赋能的数字经济产业等领域技术需求，组织校内教师面向陆河产业园区开展“揭榜”攻关项目、技术服务、成果转移转化等。
2024-2026年，搭建学校科技成果与</v>
          </cell>
        </row>
        <row r="356">
          <cell r="U356" t="str">
            <v>驻县服务队队长，胡学英（13510185759）
驻县服务队副队长，雷聪聪（13760395330）</v>
          </cell>
        </row>
        <row r="357">
          <cell r="N357" t="str">
            <v>在“连带成片”项目中提供专业建议、技术服务。组建跨学科专业服务团队，协助陆河县做好乡村布局规划、村庄建设规划、农房风貌规划编制，在美丽圩镇建设、农村人居环境整治提升、公共基础设施建设与管护、绿美汕尾生态建设等方面提供支持。</v>
          </cell>
          <cell r="O357" t="str">
            <v>2024-2027年度目标：
1.2024年，实施“连带成片”项目全面的基础调研，深入了解自然地理、社会人文和经济发展现状。
2.2024-2025年，结合调研情况参与“连带成片”项目规划设计工作。
3.2024-2025年，结合规划编制，提出“连带成片”项目农房改造、建设和保护的具体措施和建议。
4.2026年，总结“连带成片”项目的成功经验和遇到的挑战，形成案例研究报告，进一步提高乡村建设规划的效果，促进宜居宜业和美乡村建设，为推动城乡一体化进程提供经验支持。</v>
          </cell>
        </row>
        <row r="357">
          <cell r="U357" t="str">
            <v>驻县服务队队长，胡学英（13510185759）
驻县服务队副队长，雷聪聪（13760395330）</v>
          </cell>
        </row>
        <row r="357">
          <cell r="W357" t="str">
            <v>缺经费测算依据、缺经费预算</v>
          </cell>
        </row>
        <row r="358">
          <cell r="N358" t="str">
            <v>组团开展专家指导、学生教学实践，围绕县域公共文化建设，共建文化实践基地和交流中心。依托师生服务团队，开展送教下乡和援教支教社会实践活动。参与文明实践、文明创建、文明培育，丰富当地群众文化生活。实施大学生进县入村志愿服务就业创业行动，推动相关团队与县结对、与镇村对接。</v>
          </cell>
          <cell r="O358" t="str">
            <v>
1.2024年，推动高校艺术类相关专业和文化品牌项目落户陆河，与赖少其美术馆共建实践基地和交流中心
2.完善“深信息社区教育网络学习平台”资源（含约6万集视频课程、10万册电子图书、400门慕课课程、1万集微课程等），全时全域开放陆河市民使用，满足陆河市民的终身学习需求。
3.2024年-2026年，重点推进三个乡镇十二个村对口共建暑期助学项目落地，制定社会实践专项计划，推动各单位与县镇结对，推动高校社会实践队伍到陆河开展文明实践、文明培育等服务；与当地县、镇村对接，签署社会实践基地共建协议。
3.20</v>
          </cell>
        </row>
        <row r="358">
          <cell r="U358" t="str">
            <v>驻县服务队队长，胡学英（13510185759）
驻县服务队副队长，雷聪聪（13760395330）</v>
          </cell>
        </row>
        <row r="359">
          <cell r="N359" t="str">
            <v>组织开展中小学校校长、教师骨干培训，跟岗学习、教研交流、教研指导活动。开展学生志愿服务，暑期三下乡活动。。通过会议、论坛、调研、学术研讨等多种形式的活动，加强基础教育领域交流合作。</v>
          </cell>
          <cell r="O359" t="str">
            <v>2024-2026年，通过会议、论坛、调研、培训、学术研讨等多种形式的活动，提升基础教育办学水平、提升教师综合素质，开展教研指导帮扶，推进教研协作，推动推动陆河县基础教育高质量发展。每年组织陆河中小学校长、名优骨干教师培训，选拔高校及其附属中学优秀教师送教上门。
2024-2026年，开展学生志愿服务，到陆河县开展支教活动，面向中小学开展编程、科普、美术、声乐等领域讲座、旋转课堂等活动；利用三下乡社会实践活动，开展学生下乡支教；安排特色科技类社团下乡，开展科技科普类活动；
2024-2026年，加强基础教</v>
          </cell>
        </row>
        <row r="359">
          <cell r="U359" t="str">
            <v>驻县服务队队长，胡学英（13510185759）
驻县服务队副队长，雷聪聪（13760395330）</v>
          </cell>
        </row>
        <row r="360">
          <cell r="N360" t="str">
            <v>组团与陆河县职业技术学校、陆河县新能源技工学校开展结对帮扶，组建专家团队帮助相关学校优化人才培养方案，深挖职教内涵，提升办学水平。探索中高职贯通培养新模式，助力陆河中职教育高质量发展。与陆河县共寻多方资源，探索乡村振兴人才定向培育机制。</v>
          </cell>
          <cell r="O360" t="str">
            <v>
2024-2027年度目标：
1.开展中职学校结对帮扶，在国培、省培项目中优先安排陆河县职业技术学校、陆河县新能源技工学校教师参加培训，助力职业教育高素质专业化“双师型”教师队伍建设。
2.与陆河县职业技术学校开展中高职贯通培养，挂牌设立“深圳信息职业技术学院中高职贯通联合培养共建办公室”，助力陆河县基础教育高质量发展，力争扩大招生覆盖专业和人数。
3.组建专家团队帮助相关学校优化人才培养方案，深挖职教内涵，提升办学水平。</v>
          </cell>
        </row>
        <row r="360">
          <cell r="U360" t="str">
            <v>驻县服务队队长，胡学英（13510185759）
驻县服务队副队长，雷聪聪（13760395330）</v>
          </cell>
        </row>
        <row r="361">
          <cell r="N361" t="str">
            <v>组织师生团队利用专业优势，挖掘乡村价值，盘活集体资产，协助陆河县发展农文旅产业。陆河县有条件的集体经济组织可聘请学校专家或团队担任职业经理人、参与经营管理，探索建立收益共享机制，实现共赢效果。</v>
          </cell>
          <cell r="O361" t="str">
            <v>1.2023-2024年，组织师生团队进行实地考察，协助挖掘乡村价值，提供协助陆河县发展农文旅产业相关建议。
2.2024-2025年，依托专业实践课程在相关方面进行专项设计帮扶，支持螺溪谷、北中欢乐谷、螺洞世外梅园等旅游景点规划建设、品牌运营进一步提升，推进IP赋能乡村振兴。
3.2025-2026年，依托数字媒体学院相关专业优势，发挥动画制作、IP形象与品牌设计、包装与产品设计等资源优势，助力乡村文旅发展，发挥产品包装摄影、产品宣传影像制作等资源优势，助力农产品展销。</v>
          </cell>
        </row>
        <row r="361">
          <cell r="U361" t="str">
            <v>驻县服务队队长，胡学英（13510185759）
驻县服务队副队长，雷聪聪（13760395330）</v>
          </cell>
        </row>
        <row r="362">
          <cell r="N362" t="str">
            <v>聚焦县域经济、城镇建设、乡村振兴、城乡融合等方面的体制机制障碍，结合前沿理论开展研究，为县域改革创新出谋划策。参与陆河县相关改革试点和发展规划，总结经验做法，推动改革创新成果在全市推广应用。</v>
          </cell>
          <cell r="O362" t="str">
            <v>1.2023-2024年，组建团队开展大规模田野调查，与陆河县各部门组织研讨会，明晰县域发展体制机制障碍，并为陆河县高质量发展提供可参考和借鉴的解决思路。
2.2025-2026年，通过学术期刊、资政建议、媒体供稿等多渠道，总结陆河县“百千万工程”建设过程中的经验和做法，推动改革创新成果在全市推广应用。
3.2024-2026年，常态化联系深圳对口帮扶协作汕尾指挥部、汕尾市改革办、汕尾市教育局、汕尾市委党校等部门，积极推动破解陆河县域经济、城镇建设、乡村振兴、城乡融合、基层治理等方面的障碍，组织专家团队到</v>
          </cell>
        </row>
        <row r="362">
          <cell r="U362" t="str">
            <v>驻县服务队队长，胡学英（13510185759）
驻县服务队副队长，雷聪聪（13760395330）</v>
          </cell>
        </row>
        <row r="363">
          <cell r="N363" t="str">
            <v>围绕“百千万工程”重点问题和县域发展实际需求进行专题研究，到陆河县开展实地专题调研，重点聚焦推进乡村振兴战略、县域经济发展、基层治理现代化、基础教育质量提升等重点课题，组建师生团队深入开展蹲点式调查研究，形成一批实用型研究成果，为陆河县党委和政府提供决策参考。</v>
          </cell>
          <cell r="O363" t="str">
            <v>1.2023-2024年，建立陆河县“百千万工程”微观调查样本框，按年和按时期针对“百千万工程”不同议题更新调查样本框，为县域经济发展提供决策参考。
2.2024-2025年，组织师生实地调查队伍，校地协同组织田野调查，聚焦县域经济、乡村振兴等“百千万工程”重点问题开展田野调查，为县域经济发展提供第一手资料。
3.2025-2026年，针对陆河县所重点关注议题，在部分行业、产业园、乡村等设立固定观察点，为地方政府政策制定提供决策参考。
4.2024-2026年，为县域改革创新出谋划策，参与相关工作方案和政</v>
          </cell>
        </row>
        <row r="363">
          <cell r="U363" t="str">
            <v>驻县服务队队长，胡学英（13510185759）
驻县服务队副队长，雷聪聪（13760395330）</v>
          </cell>
        </row>
        <row r="366">
          <cell r="N366" t="str">
            <v>广州航海学院、江门职业技术学院组织专业教师与开平有关单位组成调研团队，共同就开平市的产业现状和发展需要进行专题研究，为开平市产业发展提供决策咨询服务。组织广州航海学院、江门职业技术学院老师不定期为开平市镇（街）、管委会及企业进行产业方面的培训，举办专题讲座，共同探讨产业发展。</v>
          </cell>
          <cell r="O366" t="str">
            <v>总体目标：围绕市委市政府重点工作、经济发展中的难点问题及群众关心的热点问题进行选题，为相关部门提供决策建议；为基层工作人员及企业负责人培训，提升参训人员政策水平及业务能力。   年度目标（2024）：与科工商务局合作调研一个课题，提供一份5000字政策建议；与科工商务局共同举办1期培训班。</v>
          </cell>
          <cell r="P366" t="str">
            <v>测算依据：开平市区交通费往返、差旅费；测算数据：每学期调研1次共2次，每次5人。   </v>
          </cell>
          <cell r="Q366">
            <v>1.8</v>
          </cell>
          <cell r="R366">
            <v>0.6</v>
          </cell>
          <cell r="S366">
            <v>0.6</v>
          </cell>
          <cell r="T366">
            <v>0.6</v>
          </cell>
          <cell r="U366" t="str">
            <v>唐宋元 13342816146徐永慧18814140468</v>
          </cell>
          <cell r="V366" t="str">
            <v>广州航海学院</v>
          </cell>
          <cell r="W366" t="str">
            <v>广州航海学院</v>
          </cell>
        </row>
        <row r="367">
          <cell r="N367" t="str">
            <v>广州航海学院、江门职业技术学院组织专业教师与开平有关单位组成调研团队，共同就开平市的产业现状和发展需要进行专题研究，为开平市产业发展提供决策咨询服务。组织广州航海学院、江门职业技术学院老师不定期为开平市镇（街）、管委会及企业进行产业方面的培训，举办专题讲座，共同探讨产业发展。</v>
          </cell>
          <cell r="O367" t="str">
            <v>总体目标：围绕市委市政府重点工作、经济发展中的难点问题及群众关心的热点问题进行选题，为相关部门提供决策建议；为基层工作人员及企业负责人培训，提升参训人员政策水平及业务能力。   年度目标（2024）：与科工商务局合作调研一个课题，提供一份5000字政策建议；与科工商务局共同举办1期培训班。</v>
          </cell>
          <cell r="P367"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367">
            <v>1.8</v>
          </cell>
          <cell r="R367">
            <v>0.6</v>
          </cell>
          <cell r="S367">
            <v>0.6</v>
          </cell>
          <cell r="T367">
            <v>0.6</v>
          </cell>
          <cell r="U367" t="str">
            <v>李珩：0750-3725130
13924680806
刘子贵0750-3725220
13760505005</v>
          </cell>
          <cell r="V367" t="str">
            <v>江门职业技术学院</v>
          </cell>
          <cell r="W367" t="str">
            <v>江门职业技术学院</v>
          </cell>
        </row>
        <row r="368">
          <cell r="N368" t="str">
            <v>围绕创新主体培育、科技创新平台建设、创新人才培养、技术合作等领域，通过校企、校地合作等形式，进一步深入实施创新驱动发展战略，加强产学研合作，强化企业创新主体地位，进一步激发企业创新活力。开展技术研讨会,针对开平产业技术发展特点，组织专家与开平企业技术负责人进行技术研讨。开展科技咨询对接,组织专家深入企业进行现场技术调研，了解企业技术需求，并进行现场指导、攻关，解决企业实际问题。1.与水暖卫浴企业就金属材料加工及生产自动化、数字化、机器人制造进行技术探讨；2.与开平市远航螺旋桨制造有限公司进行螺旋桨制造技术</v>
          </cell>
          <cell r="O368" t="str">
            <v>总体目标：收集整理相关企业技术需求，及时提供技术支持和帮助，高技术支撑产业与科技发展，助力企业掌握核心技术。分年度目标：2023年底开展企业调研；2024年继续安排学校教授团队、联合培养研究生与开平市水口镇、月山镇、翠山湖镇相关企业进行对接交流与技术指导；促进产学研融合，试验与应用新技术；2025年优化与改进新技术，核心关键新技术助力开平相关企业成为行业知名高新技术品牌企业。</v>
          </cell>
          <cell r="P368" t="str">
            <v>每年计划差旅费5万，仪器设备及研发投入5万，共计预算10万</v>
          </cell>
          <cell r="Q368">
            <v>20.3</v>
          </cell>
          <cell r="R368">
            <v>0.3</v>
          </cell>
          <cell r="S368">
            <v>10</v>
          </cell>
          <cell r="T368">
            <v>10</v>
          </cell>
          <cell r="U368" t="str">
            <v>温兆麟 13342816238</v>
          </cell>
          <cell r="V368" t="str">
            <v>广州航海学院科研处、船海学院、信通学院</v>
          </cell>
          <cell r="W368" t="str">
            <v>广州航海学院科研处、船海学院、信通学院</v>
          </cell>
        </row>
        <row r="369">
          <cell r="N369" t="str">
            <v>围绕创新主体培育、科技创新平台建设、创新人才培养、技术合作等领域，通过校企、校地合作等形式，进一步深入实施创新驱动发展战略，加强产学研合作，强化企业创新主体地位，进一步激发企业创新活力。开展技术研讨会,针对开平产业技术发展特点，组织专家与开平企业技术负责人进行技术研讨。开展科技咨询对接,组织专家深入企业进行现场技术调研，了解企业技术需求，并进行现场指导、攻关，解决企业实际问题。1.与水暖卫浴企业就金属材料加工及生产自动化、数字化、机器人制造进行技术探讨；2.与开平市远航螺旋桨制造有限公司进行螺旋桨制造技术</v>
          </cell>
          <cell r="O369" t="str">
            <v>总体目标：收集整理相关企业技术需求，及时提供技术支持和帮助，高技术支撑产业与科技发展，助力企业掌握核心技术。分年度目标：2023年底开展企业调研；2024年继续安排学校教授团队、联合培养研究生与开平市水口镇、月山镇、翠山湖镇相关企业进行对接交流与技术指导；促进产学研融合，试验与应用新技术；2025年优化与改进新技术，核心关键新技术助力开平相关企业成为行业知名高新技术品牌企业。</v>
          </cell>
          <cell r="P369"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369">
            <v>1.8</v>
          </cell>
          <cell r="R369">
            <v>0.6</v>
          </cell>
          <cell r="S369">
            <v>0.6</v>
          </cell>
          <cell r="T369">
            <v>0.6</v>
          </cell>
          <cell r="U369" t="str">
            <v>李珩：0750-3725130
13924680806
刘子贵0750-3725220
13760505005</v>
          </cell>
          <cell r="V369" t="str">
            <v>江门职业技术学院</v>
          </cell>
          <cell r="W369" t="str">
            <v>江门职业技术学院</v>
          </cell>
        </row>
        <row r="370">
          <cell r="N370" t="str">
            <v>结合苍城镇产业特色和发展需求，以开平市苍城镇工业园区企业为主要载体，开展面向企业服务、人才服务、技术创新、技术服务和企业员工素质提升的产教融合、校企合作等项目。
</v>
          </cell>
          <cell r="O370" t="str">
            <v>苍城镇
1.与开平市苍城镇人民政府签订合作框架协议
2.走访联冠（开平）胶粘制品有限公司，并签订新型学徒制合作培养协议书。
3.为联冠（开平）胶粘制品有限公司开展企业员工培训班。
</v>
          </cell>
          <cell r="P370"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370">
            <v>1.8</v>
          </cell>
          <cell r="R370">
            <v>0.6</v>
          </cell>
          <cell r="S370">
            <v>0.6</v>
          </cell>
          <cell r="T370">
            <v>0.6</v>
          </cell>
          <cell r="U370" t="str">
            <v>科研部：
李珩：0750-3725130
13924680806
材料与食品学院院长徐朝华：0750-3725021
13428266216</v>
          </cell>
          <cell r="V370" t="str">
            <v>江门职业技术学院</v>
          </cell>
          <cell r="W370" t="str">
            <v>江门职业技术学院</v>
          </cell>
        </row>
        <row r="371">
          <cell r="N371" t="str">
            <v>广州航海学院对三埠新港的规划建设提供技术支持，指导构建水陆联动的物流网络，强化综合保障，推动升级为“内河港+现代物流+临港工业”三位一体的开平港口经济区，加快融入粤港澳大湾区港口群建设。为三埠新港规划建设提供咨询服务和技术支撑。1.临港工业发展与产业规划（2023-2025年）：协助进行临港工业发展和产业规划方面的咨询服务。如基于对区域产业发展的理解和研究，提供相关政策建议、产业布局等方面的支持，促进港口经济区与临港工业的有机结合。2.物流科技与信息化建设（2025-2027年）：提供物流科技与信息化方面</v>
          </cell>
          <cell r="O371" t="str">
            <v>主要任务目标：对三埠新港的规划建设提供技术支持，指导构建水陆联动的物流网络，强化综合保障，推动升级为“内河港+现代物流+临港工业”三位一体的开平港口经济区，加快融入粤港澳大湾区港口群建设。2023年主要任务：（1）根据“双百行动”三方结对共建重点项目清单，成立“开平市三埠新港临港工业发展与产业规划咨询报告”项目组，由港航学院科研副院长负责落实；（2）2023年11月22日前往开平市三埠街道进行项目调研，收集有关资料，撰写研究报告初稿； （3）2023年年底，港航学院会同有关学院完成《开平市三埠新港临港工业</v>
          </cell>
          <cell r="P371" t="str">
            <v>2023年经费投入2万元，完成《开平市三埠新港临港工业发展与产业规划咨询报告》调研及撰写；2024年经费投入9万元，完成《开平市三埠新港临港工业发展与产业规划咨询报告》，开展港口物流、信息技术等相关的人才培养和技术培训服务，以满足港口经济区建设中的人力资源需求，培养与港口经济区发展相适应的专业人才；2025年经费投入9万元，开展三埠新港物流科技与信息化建设的调研，撰写《开平市三埠新港物流科技与信息化建设咨询报告》初稿，继续做好人才培养和技术培训服务，以满足港口经济区建设中的人力资源需求，培养与港口经济区发</v>
          </cell>
          <cell r="Q371">
            <v>20</v>
          </cell>
          <cell r="R371">
            <v>2</v>
          </cell>
          <cell r="S371">
            <v>9</v>
          </cell>
          <cell r="T371">
            <v>9</v>
          </cell>
          <cell r="U371" t="str">
            <v>广州航海学院港航学院  苏万春  13342816463     
三埠街道陈曼娜 13202895727</v>
          </cell>
        </row>
        <row r="372">
          <cell r="N372" t="str">
            <v>开展“航海知多D”系列知识讲座及技能展示体验活动，深化校地间精神文明建设方面的合作，共同开展青少年爱国主义教育、国防教育，为广大学子提供更为广阔的实践、发展平台。结合广州航海学院党建品牌建设，每年组织1场示范宣讲活动。在开平市举办基层宣讲员培训班后，组织广航老师为开平基层宣讲员进行示范宣讲，将理论与实践深度有机结合，推动宣讲员把从中汲取的专业知识和宣讲技巧转化为基层宣讲的强大动力，进一步深化“碉楼下的党课”品牌建设。江职院每年举办一次基层宣讲员培训。</v>
          </cell>
          <cell r="O372" t="str">
            <v>时间2023年12月-2025年12月
拟每年开展活动10次，共21次，同时开展航海科普展厅建设。2023年：成立广州航海学院开平教育实践基地，举办航海科普讲座1次，举行航海科普活动项目揭牌仪式。
2024年:举办航海科普讲座10次，建设航海科普展厅。
2025年:举办航海科普讲座10次。</v>
          </cell>
          <cell r="P372" t="str">
            <v>1.餐费100元/人*30人共3000元*10次合计3万；
2.租车费（大巴）3000元/次*10次合计3万，
3.宣传及材料费4000元*10次（横幅，喷画，亚克力板，易拉宝等广告制作，纪念品，缆绳，救生衣，手旗，旗帜、证书等）合计4万元；
4.航海科普展厅项目10万元：显示屏3万，宣传设计制作费7万。
5.其他费用：3万
合计23万</v>
          </cell>
          <cell r="Q372">
            <v>23</v>
          </cell>
          <cell r="R372">
            <v>0.5</v>
          </cell>
          <cell r="S372">
            <v>13</v>
          </cell>
          <cell r="T372">
            <v>9.5</v>
          </cell>
          <cell r="U372" t="str">
            <v>陈海航 13342816644</v>
          </cell>
          <cell r="V372" t="str">
            <v>广州航海学院</v>
          </cell>
          <cell r="W372" t="str">
            <v>广州航海学院</v>
          </cell>
        </row>
        <row r="373">
          <cell r="N373" t="str">
            <v>组织结对共建高校参与“法律明白人”培养工程，为开平提供专门法治培训或业务培训，提升开平“法律明白人”化解矛盾纠纷能力水平。结合开平华侨特点，组织学校涉外法学专业志愿者服务队定期入驻开平市华侨华人港澳台同胞公共法律服务中心，为当地侨企、侨胞提供普法宣传、法律咨询等服务。沟通拟定共建计划，积极拓展服务侨胞、侨企法律咨询、法治宣传、法律援助等领域的交流合作：协助学院为本地法律服务人员开展相关培训，提升开平法律服务人员业务能力和执业水平；协助学院为开平“法律明白人”提供专门法治培训或业务培训；协助学院对接市委统战</v>
          </cell>
          <cell r="O373" t="str">
            <v>总体目标：积极拓展服务侨胞、侨企法律咨询、法治宣传、法律援助等领域的交流合作。2024年：进行3次以上的乡村普法，重点对村民进行《民法典》普法培训内容；为本地法律服务人员开展相关培训，提升开平法律服务人员业务能力和执业水平；为开平“法律明白人”提供专门法治培训或业务培训；2025年度量化指标：进行3次以上的乡村普法，重点对村民进行《民法典》普法培训内容。对接市委统战部、科工商务局、翠山湖管委会等相关部门，共同商讨校企法律服务合作的具体事宜。</v>
          </cell>
          <cell r="P373" t="str">
            <v>1、宣传资料、印刷品、版面设计等：1万
2、差旅费（教师/学生等集体往返路费，食宿等）：5万</v>
          </cell>
          <cell r="Q373">
            <v>6</v>
          </cell>
          <cell r="R373">
            <v>0.2</v>
          </cell>
          <cell r="S373">
            <v>2.9</v>
          </cell>
          <cell r="T373">
            <v>2.9</v>
          </cell>
          <cell r="U373" t="str">
            <v>海运学院：
林少栋 13570500196</v>
          </cell>
          <cell r="V373" t="str">
            <v>广州航海学院</v>
          </cell>
          <cell r="W373" t="str">
            <v>广州航海学院</v>
          </cell>
        </row>
        <row r="374">
          <cell r="N374" t="str">
            <v>组织结对共建高校参与“法律明白人”培养工程，为开平提供专门法治培训或业务培训，提升开平“法律明白人”化解矛盾纠纷能力水平。结合开平华侨特点，组织学校涉外法学专业志愿者服务队定期入驻开平市华侨华人港澳台同胞公共法律服务中心，为当地侨企、侨胞提供普法宣传、法律咨询等服务。沟通拟定共建计划，积极拓展服务侨胞、侨企法律咨询、法治宣传、法律援助等领域的交流合作：协助学院为本地法律服务人员开展相关培训，提升开平法律服务人员业务能力和执业水平；协助学院为开平“法律明白人”提供专门法治培训或业务培训；协助学院对接市委统战</v>
          </cell>
          <cell r="O374" t="str">
            <v>总体目标：积极拓展服务侨胞、侨企法律咨询、法治宣传、法律援助等领域的交流合作。2024年：进行3次以上的乡村普法，重点对村民进行《民法典》普法培训内容；为本地法律服务人员开展相关培训，提升开平法律服务人员业务能力和执业水平；为开平“法律明白人”提供专门法治培训或业务培训；2025年度量化指标：进行3次以上的乡村普法，重点对村民进行《民法典》普法培训内容。对接市委统战部、科工商务局、翠山湖管委会等相关部门，共同商讨校企法律服务合作的具体事宜。</v>
          </cell>
          <cell r="P374"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374">
            <v>1.8</v>
          </cell>
          <cell r="R374">
            <v>0.6</v>
          </cell>
          <cell r="S374">
            <v>0.6</v>
          </cell>
          <cell r="T374">
            <v>0.6</v>
          </cell>
          <cell r="U374" t="str">
            <v>继续教育学院：
郑健明：0750-3508216
13725923133
马克思主义学院：
赵建伟：0750-3725939
13620192698</v>
          </cell>
          <cell r="V374" t="str">
            <v>江门职业技术学院</v>
          </cell>
          <cell r="W374" t="str">
            <v>江门职业技术学院</v>
          </cell>
        </row>
        <row r="375">
          <cell r="N375" t="str">
            <v>结合广州航海学院、江门职业技术学院党建品牌建设，每年组织1场示范宣讲活动。在开平举办基层宣讲员培训班后，组织高校教师为开平市基层宣讲员进行示范宣讲，同时发挥两所高校师资优势，将理论与实践深度有机结合，推动宣讲员把从中汲取的专业知识和宣讲技巧转化为基层宣讲的强大动力，进一步深化“碉楼下的党课”品牌建设。</v>
          </cell>
          <cell r="O375" t="str">
            <v>总体目标：加强开平市乡村基层宣讲员培养，建强基层宣讲队伍，进一步提升开平市基层宣讲队伍素质和能力。
分年度目标：1.每年组织广州航海学院、江门职业技术学院为开平市基层宣讲员开展1场示范宣讲活动。</v>
          </cell>
          <cell r="P375" t="str">
            <v>测算依据：开平市区交通费往返、差旅费。   </v>
          </cell>
          <cell r="Q375">
            <v>1.3</v>
          </cell>
          <cell r="R375">
            <v>0.3</v>
          </cell>
          <cell r="S375">
            <v>0.5</v>
          </cell>
          <cell r="T375">
            <v>0.5</v>
          </cell>
          <cell r="U375" t="str">
            <v>广州航海学院马克思主义学院 田志文 19513811865 
江门职业技术学院继续教育学院郑健明：0750-3508216 13725923133
开平市委宣传部陈淑贞15626400832</v>
          </cell>
          <cell r="V375" t="str">
            <v>广州航海学院</v>
          </cell>
          <cell r="W375" t="str">
            <v>广州航海学院</v>
          </cell>
        </row>
        <row r="376">
          <cell r="N376" t="str">
            <v>结合广州航海学院、江门职业技术学院党建品牌建设，每年组织1场示范宣讲活动。在开平举办基层宣讲员培训班后，组织高校教师为开平市基层宣讲员进行示范宣讲，同时发挥两所高校师资优势，将理论与实践深度有机结合，推动宣讲员把从中汲取的专业知识和宣讲技巧转化为基层宣讲的强大动力，进一步深化“碉楼下的党课”品牌建设。</v>
          </cell>
          <cell r="O376" t="str">
            <v>总体目标：加强开平市乡村基层宣讲员培养，建强基层宣讲队伍，进一步提升开平市基层宣讲队伍素质和能力。
分年度目标：1.每年组织广州航海学院、江门职业技术学院为开平市基层宣讲员开展1场示范宣讲活动。</v>
          </cell>
          <cell r="P376" t="str">
            <v>依据：开平市区交通费往返、伙食补助（160元/人天）、培训课时费（学校课酬标准，副高500元/课时）；
数据：每学期调研1次一年2次，每次5人；培训讲师2人次，每次计2小时。   交通与差旅费合计160*2*5=1600元；培训课酬按副高计算，2*2*500=2000元。合计3600元
</v>
          </cell>
          <cell r="Q376">
            <v>1.2</v>
          </cell>
          <cell r="R376">
            <v>0.4</v>
          </cell>
          <cell r="S376">
            <v>0.4</v>
          </cell>
          <cell r="T376">
            <v>0.4</v>
          </cell>
          <cell r="U376" t="str">
            <v>广州航海学院马克思主义学院 田志文 19513811865 
江门职业技术学院继续教育学院郑健明：0750-3508216 13725923133
开平市委宣传部陈淑贞15626400832</v>
          </cell>
          <cell r="V376" t="str">
            <v>江门职业技术学院</v>
          </cell>
          <cell r="W376" t="str">
            <v>江门职业技术学院</v>
          </cell>
        </row>
        <row r="377">
          <cell r="N377" t="str">
            <v>推动开平市城乡基础教育高质量均衡发展；教育集团化办学，积极提升开平乡镇学校的办学水平。共同建设研学基地，配合乙丙双方将研学基地设立在塘口镇仓东教育基地或者乡村振兴培训中心，利用研学活动提升塘口镇教育水平，促进人才振兴。</v>
          </cell>
          <cell r="O377" t="str">
            <v>1、开展开平市2023年新入职教师（118人）岗前培训；
2、采取挂点式帮扶的方式，由江门职院组建专家团队具体指导开平市第19个教育集团（苍城镇中心小学教育集团）开展活动，提升乡镇学校办学水平。
3、江门职业技术学院到开平开展中小学（幼儿园）教师心理健康C证和A证培训。
4、是加强研学旅游基地建设，重点推进江门市乡村振兴培训中心、仓东文化遗产保育与发展中心等建设成为研学旅游基地。
5、塘口镇人民政府联合塘口镇中心学校与江门职业技术学院共同建立送教下乡、援教支教工作小组，在塘口镇研学旅游基地定期开展送教下乡</v>
          </cell>
          <cell r="P377" t="str">
            <v>依据：开平市区交通费往返、伙食补助（160元/人天）、培训课时费（学校课酬标准，副高500元/课时），支教学生伙食补助50元/人/天，往返租车49座1800每车次；
数据：每学期调研1次一年2次，每次5人；培训讲师4人次，每次计2小时。 交通与差旅费合计160*2*5=1600元；培训课酬按副高计算，4*2*500=4000元。20人支教14天费用
20*50*14+1800*2=17600。合计21600元；</v>
          </cell>
          <cell r="Q377">
            <v>6.6</v>
          </cell>
          <cell r="R377">
            <v>2.2</v>
          </cell>
          <cell r="S377">
            <v>2.2</v>
          </cell>
          <cell r="T377">
            <v>2.2</v>
          </cell>
          <cell r="U377" t="str">
            <v>教务部：
李卫忠：0750-3725128
13556985631
团委：
唐灏：0750-3726189
15219001629
继续教育学院：
郑健明：0750-3508216
13725923133</v>
          </cell>
          <cell r="V377" t="str">
            <v>江门职业技术学院</v>
          </cell>
          <cell r="W377" t="str">
            <v>江门职业技术学院</v>
          </cell>
        </row>
        <row r="378">
          <cell r="N378" t="str">
            <v>组织结对共建高校协助开平中职学校专业建设、教师培养、产教融合发展、人才贯通培养、省高水平中职学校培育建设，探索3+2分段培养和中高职联合办学模式。1、组织广州航海学院、江门职业技术学院参与开平智能制造产业学院建设。2、与江门职业技术学院相关专业开展3+2分段中高职贯通培养模式。3、开展中职学校专业教师教研能力指导，提升教学能力。</v>
          </cell>
          <cell r="O378" t="str">
            <v>一、广州航海学院、江门职业技术学院参与开平市智能制造产业学院建设；二、江门职业技术学院与开平中职学校相关专业开展3+2分段中高职贯通培养模式；三、开展中职学校专业教师教研能力指导，提升教师教研教改能力。</v>
          </cell>
          <cell r="P378" t="str">
            <v>参与培训工作费用，包括交通费、差旅费等；工作调研费用，省内外调研，每次2天计，包括交通、住宿、补贴等费用.</v>
          </cell>
          <cell r="Q378">
            <v>1.8</v>
          </cell>
          <cell r="R378" t="str">
            <v>0.6万元</v>
          </cell>
          <cell r="S378" t="str">
            <v>0.6万元</v>
          </cell>
          <cell r="T378" t="str">
            <v>0.6万元</v>
          </cell>
          <cell r="U378" t="str">
            <v>教务处 陈建平 18011983279
联系人：聂宇宏
18924056130</v>
          </cell>
          <cell r="V378" t="str">
            <v>广州航海学院</v>
          </cell>
          <cell r="W378" t="str">
            <v>广州航海学院</v>
          </cell>
        </row>
        <row r="379">
          <cell r="N379" t="str">
            <v>组织结对共建高校协助开平中职学校专业建设、教师培养、产教融合发展、人才贯通培养、省高水平中职学校培育建设，探索3+2分段培养和中高职联合办学模式。1、组织广州航海学院、江门职业技术学院参与开平智能制造产业学院建设。2、与江门职业技术学院相关专业开展3+2分段中高职贯通培养模式。3、开展中职学校专业教师教研能力指导，提升教学能力。</v>
          </cell>
          <cell r="O379" t="str">
            <v>一、广州航海学院、江门职业技术学院参与开平市智能制造产业学院建设；二、江门职业技术学院与开平中职学校相关专业开展3+2分段中高职贯通培养模式；三、开展中职学校专业教师教研能力指导，提升教师教研教改能力。</v>
          </cell>
          <cell r="P379"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379">
            <v>1.8</v>
          </cell>
          <cell r="R379">
            <v>0.6</v>
          </cell>
          <cell r="S379">
            <v>0.6</v>
          </cell>
          <cell r="T379">
            <v>0.6</v>
          </cell>
          <cell r="U379" t="str">
            <v>教务部：
李卫忠：0750-3725128
13556985631
学工部：
谢进伟：0750-3725232
15819942280</v>
          </cell>
          <cell r="V379" t="str">
            <v>江门职业技术学院</v>
          </cell>
          <cell r="W379" t="str">
            <v>江门职业技术学院</v>
          </cell>
        </row>
        <row r="380">
          <cell r="N380" t="str">
            <v>1.组织广州航海学院跨境电商、国际商务等专业教师和学生，为开平市提供电商、直播销售农产品等专业培训，提高农民的新型销售技能，扩大农产品知名度，助力农民增收。结合学生毕业设计与创新创业教育，引导学生选择开平市乡村振兴选题。联系辖区内有代表性的农产品种植公司、农户到镇进行统一培训，农业技术员下乡开展现代农业技术推广。
2.组织江门职业技术学院为大沙镇提供“电商+农业”技术推广、咨询服务，组织电子商务专业和市场营销专业学生结合当地需求进行实习、实践。</v>
          </cell>
          <cell r="O380" t="str">
            <v>总体目标：通过结对共建，为乡村振兴、村民增收出谋划策，助力农产品销售，加强农村人才培养培训。
2023年：有效对接农村所需与高校所能，谋划实施方案，积极联通结对共建三方，做到开局起步。
2024年：打造产学体系，形成高校与地方产业对接的良性循环。组织师生为当地农民举办一次农产品知识销售培训；为当地农村经济发展提供一份3000字政策建议；组织1次学生社会实践活动。</v>
          </cell>
          <cell r="P380" t="str">
            <v>测算依据：交通费、差旅费、江门县市住宿费。</v>
          </cell>
          <cell r="Q380">
            <v>0</v>
          </cell>
          <cell r="R380">
            <v>1.24</v>
          </cell>
          <cell r="S380">
            <v>1.24</v>
          </cell>
          <cell r="T380">
            <v>1.24</v>
          </cell>
          <cell r="U380" t="str">
            <v>唐宋元 13342816146徐永慧18814140468</v>
          </cell>
          <cell r="V380" t="str">
            <v>广州航海学院</v>
          </cell>
          <cell r="W380" t="str">
            <v>广州航海学院</v>
          </cell>
        </row>
        <row r="381">
          <cell r="N381" t="str">
            <v>1.组织广州航海学院跨境电商、国际商务等专业教师和学生，为开平市提供电商、直播销售农产品等专业培训，提高农民的新型销售技能，扩大农产品知名度，助力农民增收。结合学生毕业设计与创新创业教育，引导学生选择开平市乡村振兴选题。联系辖区内有代表性的农产品种植公司、农户到镇进行统一培训，农业技术员下乡开展现代农业技术推广。
2.组织江门职业技术学院为大沙镇提供“电商+农业”技术推广、咨询服务，组织电子商务专业和市场营销专业学生结合当地需求进行实习、实践。</v>
          </cell>
          <cell r="O381" t="str">
            <v>总体目标：通过结对共建，为乡村振兴、村民增收出谋划策，助力农产品销售，加强农村人才培养培训。
2023年：有效对接农村所需与高校所能，谋划实施方案，积极联通结对共建三方，做到开局起步。
2024年：打造产学体系，形成高校与地方产业对接的良性循环。组织师生为当地农民举办一次农产品知识销售培训；为当地农村经济发展提供一份3000字政策建议；组织1次学生社会实践活动。</v>
          </cell>
          <cell r="P381" t="str">
            <v>每年开展一期人才培训班，招收30名学员，约6万元。</v>
          </cell>
          <cell r="Q381">
            <v>18</v>
          </cell>
          <cell r="R381">
            <v>6</v>
          </cell>
          <cell r="S381">
            <v>6</v>
          </cell>
          <cell r="T381">
            <v>6</v>
          </cell>
          <cell r="U381" t="str">
            <v>继续教育学院：
郑健明：0750-3508216
13725923133</v>
          </cell>
          <cell r="V381" t="str">
            <v>江门职业技术学院</v>
          </cell>
          <cell r="W381" t="str">
            <v>江门职业技术学院</v>
          </cell>
        </row>
        <row r="382">
          <cell r="N382" t="str">
            <v>项目内容：组织广州航海学院派出专业测绘人员，提供技术支持，协助月山镇对农村（村、组）集体资产、资源的进行精准测绘，助力集体经济收入提高。积极配合高校专业测绘人员，对农村（村、组）集体资产、资源的进行精准测绘，对资产、资源进行全面摸底，因地制宜提高集体经济收入。
落实举措：经项目组开会讨论，明确了实施方案与技术路线，并计划于2024年与2025年每年暑期到月山镇开展项目的实施工作，1）统筹月山镇各村底图基础地理数据（国产1米分辨率高分系列光学遥感影像）；2）“实现一图一村”数字化三维农村建设。</v>
          </cell>
          <cell r="O382" t="str">
            <v>2024年度量化指标：统筹月山镇各村底图基础地理数据（国产1米分辨率高分系列光学遥感影像
自动化智能识别最新道路、水系、居民地信息构建基础数据库。图上展示有村域范围、主要道路、居民地分布、山脉水系等，对有特殊需求的村级组织，个性化展示村庄规划情况、自然屯人口数量、脱贫户分布、特色产业项目分布、旅游景点位置等信息，填补乡村地区基础图件的空白；
2025年度量化指标：“一图一村”数字化三维农村
以村为单位，指定详细测绘规划及作业流程，有条不絮得做好每个暑期高精度航空摄影测量（10cm分辨率）外业测量及内业4D</v>
          </cell>
          <cell r="P382" t="str">
            <v>1、遥感基础地力数据申请与购置：1万元；
2、便携式移测绘图形处理动工作站：2万元；
3、各村控制测量所需的大地测量观测消耗品（观测棱镜、观测标志、反射片、基座等）5000元；
4、差旅费（带学生往返路费，食宿等）：2万；</v>
          </cell>
          <cell r="Q382">
            <v>5.5</v>
          </cell>
          <cell r="R382">
            <v>0</v>
          </cell>
          <cell r="S382">
            <v>4.5</v>
          </cell>
          <cell r="T382">
            <v>1</v>
          </cell>
          <cell r="U382" t="str">
            <v>张子文（副教授）
13802547644</v>
          </cell>
          <cell r="V382" t="str">
            <v>广州航海学院</v>
          </cell>
          <cell r="W382" t="str">
            <v>广州航海学院</v>
          </cell>
        </row>
        <row r="383">
          <cell r="N383" t="str">
            <v>参与赤水镇试点村“农村职业经理人”培育工作，提高农村集体经济管理队伍整体水平。结合推进新型集体经济发展工作，为村集体经济组织开展专业化经营运作、投资决策等方面提供政策咨询、技术支持、合作资源、人才资源，助推镇村级集体经济收入提升。</v>
          </cell>
          <cell r="O383" t="str">
            <v>一、在职业经理人制度建设方面，进行调研，形成制度方向；二、发挥高校的师资优势，支持赤水镇的职业经理人培训工作；三、结合三下乡或暑期实习等方法参与开平市村集体经济发展运营工作。</v>
          </cell>
          <cell r="P383" t="str">
            <v>省内外调研5人次，每次2天计，包括交通、住宿、补贴等费用；6人次参与培训工作费用，包括交通费、差旅费等；三下乡活动，共3次，包括学生交通、住宿费。</v>
          </cell>
          <cell r="Q383">
            <v>3.4</v>
          </cell>
          <cell r="R383" t="str">
            <v>0.6万元</v>
          </cell>
          <cell r="S383" t="str">
            <v>1.4万元</v>
          </cell>
          <cell r="T383" t="str">
            <v>1.4万元</v>
          </cell>
          <cell r="U383" t="str">
            <v>教务处 陈建平 18011983279
联系人：聂宇宏
18924056130</v>
          </cell>
          <cell r="V383" t="str">
            <v>广州航海学院</v>
          </cell>
          <cell r="W383" t="str">
            <v>广州航海学院</v>
          </cell>
        </row>
        <row r="384">
          <cell r="N384" t="str">
            <v>参与赤水镇试点村“农村职业经理人”培育工作，提高农村集体经济管理队伍整体水平。结合推进新型集体经济发展工作，为村集体经济组织开展专业化经营运作、投资决策等方面提供政策咨询、技术支持、合作资源、人才资源，助推镇村级集体经济收入提升。</v>
          </cell>
          <cell r="O384" t="str">
            <v>一、在职业经理人制度建设方面，进行调研，形成制度方向；二、发挥高校的师资优势，支持赤水镇的职业经理人培训工作；三、结合三下乡或暑期实习等方法参与开平市村集体经济发展运营工作。</v>
          </cell>
          <cell r="P384" t="str">
            <v>依据：开平市区交通费往返、伙食补助（160元/人天），三下乡队伍1500元/队伍；
数据：每学期调研1次一年2次，每次5人， 交通与差旅费合计160*2*5=1600元；三下乡费用
1500*2=3000。合计4600元；</v>
          </cell>
          <cell r="Q384">
            <v>1.5</v>
          </cell>
          <cell r="R384">
            <v>0.5</v>
          </cell>
          <cell r="S384">
            <v>0.5</v>
          </cell>
          <cell r="T384">
            <v>0.5</v>
          </cell>
          <cell r="U384" t="str">
            <v>团委：
唐灏：0750-3726189
15219001629
继续教育学院：
郑健明：0750-3508216
13725923133</v>
          </cell>
          <cell r="V384" t="str">
            <v>江门职业技术学院</v>
          </cell>
          <cell r="W384" t="str">
            <v>江门职业技术学院</v>
          </cell>
        </row>
        <row r="385">
          <cell r="N385" t="str">
            <v>以“旺岗时光”、“童悦书屋”、“苍城印象”等为活动载体，组建师生团队，下乡彩绘、拍摄宣传，宣传开平学宫，宣传“潭碧东瓜”等乡村特色农产品，探索进一步提升农产品价值、扩宽销售渠道等可行性路径，丰富村民“精神乐园”，为当地新农业发展造势，推动实现文旅项目开展。
并进一步推动“开平优品”县级行政区品牌和“苍城优品”等镇级行政区品牌建设，组织江门职业技术学院与开平进行行政区品牌县镇两级优品相关产品标准的研制，促进一二三产业融合发展，带动全市名特优新农产品扩规模、创品牌。</v>
          </cell>
          <cell r="O385" t="str">
            <v>1.与苍城镇签订合作框架协议，参与“苍城优品”揭牌仪式。
2.2023年计划采购“开平优品”、“苍城优品”村镇特色农产品，通过消费助农，助力开平市苍城镇旺岗村提升村集体经济收入，完成年度村集体经营性收入超30万元，2025年村集体经营性收入超50万元目标。</v>
          </cell>
          <cell r="P385" t="str">
            <v>每学期调研1次一年2次，每次5人。“旺岗时光”、“童悦书屋”、“苍城印象”“潭碧东瓜品牌提升”“文旅项目开展”每个项目约5万元，每年采购“开平优品”、“苍城优品”村镇特色农产品一批，进行消费帮扶。
</v>
          </cell>
          <cell r="Q385">
            <v>120</v>
          </cell>
          <cell r="R385">
            <v>40</v>
          </cell>
          <cell r="S385">
            <v>40</v>
          </cell>
          <cell r="T385">
            <v>40</v>
          </cell>
          <cell r="U385" t="str">
            <v>江门职业技术学院工会：
宋剑虹：0750-3725303
18029600232</v>
          </cell>
        </row>
        <row r="386">
          <cell r="N386" t="str">
            <v>组织广州航海学院师生参加开平“村企校”三方共建。到开平相关企业、农村开展深调研，帮助农村、企业查找发展难点堵点问题，引领师生开展农村经济发展方向课题研究，助力共建单位农村、企业高质量发展。1.参加村村共建、村企共建等实践项目，为农村产业发展、增收创收贡献金点子；2.对“我到农村任乡村振兴专员”等党建引领乡村振兴工作开展专题调研，针对乡村振兴相关问题提出决策咨询建议。 </v>
          </cell>
          <cell r="O386" t="str">
            <v>总体目标：结对双方共同选定调研课题，为乡村振兴、村民增收出谋划策；探索校地党建共建新思路。                  年度目标（2024）：与市委组织部组织课题组共同开展调研，形成一份8000字左右调研报告，供有关部门决策参考；举办1次党建共建活动。</v>
          </cell>
          <cell r="P386" t="str">
            <v>测算依据：开平市区交通费往返、差旅费。   </v>
          </cell>
          <cell r="Q386">
            <v>0</v>
          </cell>
          <cell r="R386">
            <v>0.796</v>
          </cell>
          <cell r="S386">
            <v>0.796</v>
          </cell>
          <cell r="T386">
            <v>0.796</v>
          </cell>
          <cell r="U386" t="str">
            <v>唐宋元 13342816146徐永慧18814140468</v>
          </cell>
        </row>
        <row r="387">
          <cell r="N387" t="str">
            <v>为进一步提高开平侨刊乡讯对外传播力和影响力，提升侨刊乡讯采编人员业务能力，政治素养，开展侨刊乡讯活动。</v>
          </cell>
          <cell r="O387" t="str">
            <v>计划2024年上半年开展一次侨刊乡讯活动。通过侨刊乡讯，做好“集体家书”、报道乡情、传播乡音，引导海外侨胞积极传承中华文化、传播中国声音、讲好开平故事。</v>
          </cell>
          <cell r="P387" t="str">
            <v>依据：开平市区交通费往返、伙食补助（160元/人天），三下乡队伍1500元/队伍；
数据：每学期调研1次一年2次，每次5人， 交通与差旅费合计160*2*5=1600元；三下乡费用
1500*1=1500。合计3100元；</v>
          </cell>
          <cell r="Q387">
            <v>1.5</v>
          </cell>
          <cell r="R387">
            <v>0.5</v>
          </cell>
          <cell r="S387">
            <v>0.5</v>
          </cell>
          <cell r="T387">
            <v>0.5</v>
          </cell>
          <cell r="U387" t="str">
            <v>团委：
唐灏：0750-3726189
15219001629
罗志敏：0750-3725388
13680400133</v>
          </cell>
        </row>
        <row r="388">
          <cell r="N388" t="str">
            <v>组织两所高校“三下乡”实践团队深入开平各区、镇街、村，广泛开展“三下乡”实践活动，围绕产业振兴、文化建设、组织建设、生态建设、旅游宣传、关爱留守儿童等方面，深入调研开平现状，发掘当地乡俗文化，凝练乡土特色、弘扬乡土文化、挖掘乡村记忆、凝练乡土特色，调研产业现状，助力产业发展</v>
          </cell>
          <cell r="O388" t="str">
            <v>总体目标：调研开平发展现状传播开平
2023年：安排开平籍徐子寒假“返家乡”开展调研活动
2024年：遴选一批“三下乡”社会实践团队广泛开展“行走开平”调研活动
2025：遴选一批“三下乡”优秀社会实践团队深入开展调研活动，制作多篇推文、剧情故事短片、视频宣传片等。</v>
          </cell>
          <cell r="P388" t="str">
            <v>计划安排10支三下乡团队开展开平市情调研，每支队伍每年0.2万元差旅调研费用，重点团队费用酌情上浮，总量不超1万元，每年共计3万元，三年合计9万。</v>
          </cell>
          <cell r="Q388">
            <v>9</v>
          </cell>
          <cell r="R388">
            <v>3</v>
          </cell>
          <cell r="S388">
            <v>3</v>
          </cell>
          <cell r="T388">
            <v>3</v>
          </cell>
          <cell r="U388" t="str">
            <v>李娜
18922123139</v>
          </cell>
          <cell r="V388" t="str">
            <v>广州航海学院</v>
          </cell>
          <cell r="W388" t="str">
            <v>广州航海学院</v>
          </cell>
        </row>
        <row r="389">
          <cell r="N389" t="str">
            <v>组织两所高校“三下乡”实践团队深入开平各区、镇街、村，广泛开展“三下乡”实践活动，围绕产业振兴、文化建设、组织建设、生态建设、旅游宣传、关爱留守儿童等方面，深入调研开平现状，发掘当地乡俗文化，凝练乡土特色、弘扬乡土文化、挖掘乡村记忆、凝练乡土特色，调研产业现状，助力产业发展</v>
          </cell>
          <cell r="O389" t="str">
            <v>总体目标：调研开平发展现状传播开平
2023年：安排开平籍徐子寒假“返家乡”开展调研活动
2024年：遴选一批“三下乡”社会实践团队广泛开展“行走开平”调研活动
2025：遴选一批“三下乡”优秀社会实践团队深入开展调研活动，制作多篇推文、剧情故事短片、视频宣传片等。</v>
          </cell>
          <cell r="P389" t="str">
            <v>依据：开平市区交通费往返、伙食补助（160元/人天），三下乡队伍1500元/队伍；
数据：每学期调研1次一年2次，每次5人， 交通与差旅费合计160*2*5=1600元；三下乡费用
1500*2=3000。合计4600元；</v>
          </cell>
          <cell r="Q389">
            <v>1.5</v>
          </cell>
          <cell r="R389">
            <v>0.5</v>
          </cell>
          <cell r="S389">
            <v>0.5</v>
          </cell>
          <cell r="T389">
            <v>0.5</v>
          </cell>
          <cell r="U389" t="str">
            <v>江门职业技术学院团委唐灏：0750-3726189
15219001629</v>
          </cell>
          <cell r="V389" t="str">
            <v>江门职业技术学院</v>
          </cell>
          <cell r="W389" t="str">
            <v>江门职业技术学院</v>
          </cell>
        </row>
        <row r="390">
          <cell r="N390" t="str">
            <v>开平团市委与我校在创新创业项目上进行交流和资源对接，协调开展挑战杯、攀登计划、互联网＋、等创业品牌活动，我校收集一批重点项目与开平结对匹配，建立一批“百千万工程”突击队项目与当地精准结对、长期结对</v>
          </cell>
          <cell r="O390" t="str">
            <v>总体目标：打造一批“百千万工程”突击队项目与当地精准结对、长期结对。
2023年：调研整合开平各项资源和当地的发展需求
2024：从攀登计划、挑战杯、互联网＋等品牌活动中重遴选一批重点项目团队。
2025年：遴选的项目团队与开平当地的需求精准结对，在当地落地，助力当地产业发展</v>
          </cell>
          <cell r="P390" t="str">
            <v>计划每年安排5支“百千万工程”突击队开展突击队行动，每支队伍每年0.5万元差旅调研费，每年共计2.5万元，三年合计7.5万元</v>
          </cell>
          <cell r="Q390">
            <v>7.5</v>
          </cell>
          <cell r="R390">
            <v>2.5</v>
          </cell>
          <cell r="S390">
            <v>2.5</v>
          </cell>
          <cell r="T390">
            <v>2.5</v>
          </cell>
          <cell r="U390" t="str">
            <v>李娜
18922123139</v>
          </cell>
          <cell r="V390" t="str">
            <v>广州航海学院</v>
          </cell>
          <cell r="W390" t="str">
            <v>广州航海学院</v>
          </cell>
        </row>
        <row r="391">
          <cell r="N391" t="str">
            <v>开平团市委与我校在创新创业项目上进行交流和资源对接，协调开展挑战杯、攀登计划、互联网＋、等创业品牌活动，我校收集一批重点项目与开平结对匹配，建立一批“百千万工程”突击队项目与当地精准结对、长期结对</v>
          </cell>
          <cell r="O391" t="str">
            <v>总体目标：打造一批“百千万工程”突击队项目与当地精准结对、长期结对。
2023年：调研整合开平各项资源和当地的发展需求
2024：从攀登计划、挑战杯、互联网＋等品牌活动中重遴选一批重点项目团队。
2025年：遴选的项目团队与开平当地的需求精准结对，在当地落地，助力当地产业发展</v>
          </cell>
          <cell r="P391" t="str">
            <v>计划每年安排3支“百千万工程”突击队开展突击队行动，每年0.5万元活动经费。</v>
          </cell>
          <cell r="Q391">
            <v>1.5</v>
          </cell>
          <cell r="R391">
            <v>0.5</v>
          </cell>
          <cell r="S391">
            <v>0.5</v>
          </cell>
          <cell r="T391">
            <v>0.5</v>
          </cell>
          <cell r="U391" t="str">
            <v>江门职业技术学院团委唐灏：0750-3726189
15219001629</v>
          </cell>
          <cell r="V391" t="str">
            <v>江门职业技术学院</v>
          </cell>
          <cell r="W391" t="str">
            <v>江门职业技术学院</v>
          </cell>
        </row>
        <row r="392">
          <cell r="N392" t="str">
            <v>开平团市委每年发动机关机企事业单位提供100个实习岗位，为学生提供实习机会，促进学生高质量实习和就业。校团委遴选我校学子，特别是开平籍学生，让我校大学生有更多的机会接触到心仪的岗位，并获得实际工作经验。成立开平市大学生成长促进会广州航海学院分会，通过“青凤归巢”引领开平学子未来立志于为开平区域发展奉献青春力量</v>
          </cell>
          <cell r="O392" t="str">
            <v>总体目标：共同培养综合素质较高、基层经验丰富、善于服务群众的青年骨干队伍；搭建开平大学生成长促进会与结对结对共建单位学生组织的沟通平台，探索组建开平大学生成长促进会广州航海学院分会，鼓励开平籍大学生返乡参与社会实践活动。引导我校开平学子回家乡就业创业，以青春活力为家乡建设注入新鲜学业。
2023年：成立开平大学生成长促进会广州航海学院分会；
2024：遴选50名学生赴开平实习，引导学生到开平就业
2025：遴选引导50名学生赴开平实习，引导学生到开平就业</v>
          </cell>
          <cell r="P392" t="str">
            <v>计划每年安排50名学生赴开平实习实践，每人实习实践费用500元，每年共计2.5万元，三年合计7.5万元</v>
          </cell>
          <cell r="Q392">
            <v>7.5</v>
          </cell>
          <cell r="R392">
            <v>2.5</v>
          </cell>
          <cell r="S392">
            <v>2.5</v>
          </cell>
          <cell r="T392">
            <v>2.5</v>
          </cell>
          <cell r="U392" t="str">
            <v>李娜
189221231399</v>
          </cell>
          <cell r="V392" t="str">
            <v>广州航海学院</v>
          </cell>
          <cell r="W392" t="str">
            <v>广州航海学院</v>
          </cell>
        </row>
        <row r="393">
          <cell r="N393" t="str">
            <v>开平团市委每年发动机关机企事业单位提供100个实习岗位，为学生提供实习机会，促进学生高质量实习和就业。校团委遴选我校学子，特别是开平籍学生，让我校大学生有更多的机会接触到心仪的岗位，并获得实际工作经验。成立开平市大学生成长促进会广州航海学院分会，通过“青凤归巢”引领开平学子未来立志于为开平区域发展奉献青春力量</v>
          </cell>
          <cell r="O393" t="str">
            <v>总体目标：共同培养综合素质较高、基层经验丰富、善于服务群众的青年骨干队伍；搭建开平大学生成长促进会与结对结对共建单位学生组织的沟通平台，探索组建开平大学生成长促进会广州航海学院分会，鼓励开平籍大学生返乡参与社会实践活动。引导我校开平学子回家乡就业创业，以青春活力为家乡建设注入新鲜学业。
2023年：成立开平大学生成长促进会广州航海学院分会；
2024：遴选50名学生赴开平实习，引导学生到开平就业
2025：遴选引导50名学生赴开平实习，引导学生到开平就业</v>
          </cell>
          <cell r="P393" t="str">
            <v>计划每年安排30-50名学生赴开平实习实践，往返租车49座1800每车次；
费用1800*2=3600。合计3600元；</v>
          </cell>
          <cell r="Q393">
            <v>1.2</v>
          </cell>
          <cell r="R393">
            <v>0.4</v>
          </cell>
          <cell r="S393">
            <v>0.4</v>
          </cell>
          <cell r="T393">
            <v>0.4</v>
          </cell>
          <cell r="U393" t="str">
            <v>江门职业技术学院团委唐灏：0750-3726189
15219001629
教务部：
李卫忠：0750-3725128
13556985631</v>
          </cell>
          <cell r="V393" t="str">
            <v>江门职业技术学院</v>
          </cell>
          <cell r="W393" t="str">
            <v>江门职业技术学院</v>
          </cell>
        </row>
        <row r="394">
          <cell r="N394" t="str">
            <v>组织结对共建高校推荐专家人才，纳入开平咨询决策专家智库，为高质量发展重点问题提供咨询指导和论证。充分发挥高校专家智库作用，分别推荐两所高校及在校专家教授纳入江门市“百千万工程”专家智库以及开平市“百千万工程”专家智库。</v>
          </cell>
          <cell r="O394" t="str">
            <v>总体目标：充分发挥人才智库作用，提供决策咨询服务和专家智慧。分年度目标：2023年充分发挥已入选3名在校专家教授智库作用，为相关乡镇及企业高质量发展重点问题提供咨询指导和论证。2024年签订相关协议，根据建设实际需求，继续推荐企业急需专家人才，提供技术咨询和支撑；计划继续安排船海学院、信通学院、港航学院、经贸学院专家为开平市相关乡镇卫浴、螺旋桨和港口航运物流企业提供智力支持。2025年根据实际需求，增加新的专家教授纳入专家智库，激发青年博士博士后青年人才参与开平企业创新活力，充分发挥我校专家教授和青年高层</v>
          </cell>
          <cell r="P394" t="str">
            <v>计划每年专家差旅调研费3万元</v>
          </cell>
          <cell r="Q394">
            <v>9</v>
          </cell>
          <cell r="R394">
            <v>3</v>
          </cell>
          <cell r="S394">
            <v>3</v>
          </cell>
          <cell r="T394">
            <v>3</v>
          </cell>
          <cell r="U394" t="str">
            <v>温兆麟 13342816238</v>
          </cell>
          <cell r="V394" t="str">
            <v>广州航海学院</v>
          </cell>
          <cell r="W394" t="str">
            <v>广州航海学院</v>
          </cell>
        </row>
        <row r="395">
          <cell r="N395" t="str">
            <v>组织结对共建高校推荐专家人才，纳入开平咨询决策专家智库，为高质量发展重点问题提供咨询指导和论证。充分发挥高校专家智库作用，分别推荐两所高校及在校专家教授纳入江门市“百千万工程”专家智库以及开平市“百千万工程”专家智库。</v>
          </cell>
          <cell r="O395" t="str">
            <v>总体目标：充分发挥人才智库作用，提供决策咨询服务和专家智慧。分年度目标：2023年充分发挥已入选3名在校专家教授智库作用，为相关乡镇及企业高质量发展重点问题提供咨询指导和论证。2024年签订相关协议，根据建设实际需求，继续推荐企业急需专家人才，提供技术咨询和支撑；计划继续安排船海学院、信通学院、港航学院、经贸学院专家为开平市相关乡镇卫浴、螺旋桨和港口航运物流企业提供智力支持。2025年根据实际需求，增加新的专家教授纳入专家智库，激发青年博士博士后青年人才参与开平企业创新活力，充分发挥我校专家教授和青年高层</v>
          </cell>
          <cell r="P395"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395">
            <v>1.8</v>
          </cell>
          <cell r="R395">
            <v>0.6</v>
          </cell>
          <cell r="S395">
            <v>0.6</v>
          </cell>
          <cell r="T395">
            <v>0.6</v>
          </cell>
          <cell r="U395" t="str">
            <v>李珩：0750-3725130
13924680806</v>
          </cell>
          <cell r="V395" t="str">
            <v>江门职业技术学院</v>
          </cell>
          <cell r="W395" t="str">
            <v>江门职业技术学院</v>
          </cell>
        </row>
        <row r="396">
          <cell r="N396" t="str">
            <v>结对共建高校将组织三所中学师资培训班，每年 为三所中学共30名教师提供教学技能、师德师风培训。结对共建高校派出数学、语文、物理、英语、体育、艺术等专业教师赴三所学校开展讲座、课余美育训练等，提升中学教师和学生教与学的科学方法和综合素质培养。</v>
          </cell>
          <cell r="O396" t="str">
            <v>总体目标：三所学校师资水平有所增强，教风、学风、校风有所改善，社会评介有所提升。
2023年：形成帮扶意向，确定具体帮扶措施。
2024年：利用暑假举办一期师资力量培训，高校派出英语、体育、艺术专业博士、教授等到三所中学开展讲座、培训等，派出“三下乡”志愿服务队，在暑假开展航海文化宣传、音乐、体育、美术、舞蹈等艺术培训。
2025年：利用暑假举办一期师资力量培训，高校派出英语、体育、艺术专业博士、教授等到三所中学开展讲座、培训等，派出“三下乡”志愿服务队，在暑假开展航海文化宣传、音乐、体育、美术、舞蹈等艺</v>
          </cell>
          <cell r="P396" t="str">
            <v>师资培训每年一期，3天2晚30人培训费、住宿费、交通费6万元；</v>
          </cell>
          <cell r="Q396">
            <v>24</v>
          </cell>
          <cell r="R396">
            <v>0</v>
          </cell>
          <cell r="S396">
            <v>12</v>
          </cell>
          <cell r="T396">
            <v>12</v>
          </cell>
          <cell r="U396" t="str">
            <v>广州航海学院人事处：
黄震艺：13342816672
继续教育学院：
郑健明：0750-3508216
13725923133</v>
          </cell>
          <cell r="V396" t="str">
            <v>广州航海学院
江门职业技术学院各投入6万元</v>
          </cell>
          <cell r="W396" t="str">
            <v>广州航海学院
江门职业技术学院各投入6万元</v>
          </cell>
        </row>
        <row r="397">
          <cell r="N397" t="str">
            <v>（一）项目内容：华南理工大学公共政策研究院 (IPP)在国际著名中国问题研究专家、学术委员会主席郑永年教授的直接领导下， 致力于为“百千万工程”和未来乡村，区域协调发展和共同富裕等议题的充分讨论提供一个开放的平台，深度研究共建县镇村的实践，同时为共建县镇村提供发展思路，为广东、中国农业农村现代化发展提供新思路。（二）落实举措：2023年12月16日，公共政策研究院将在广东南沙举办为期一天的学术会议，由郑永年教授担任会议召集人，邀请来自学界、政界和企业界的专家，围绕依托县域高质量发展的乡村振兴和共同富裕路径</v>
          </cell>
          <cell r="O397" t="str">
            <v>1.召开会议并完成会议成果汇编；
2.形成政策报告。</v>
          </cell>
        </row>
        <row r="397">
          <cell r="Q397">
            <v>18</v>
          </cell>
          <cell r="R397">
            <v>18</v>
          </cell>
        </row>
        <row r="397">
          <cell r="U397" t="str">
            <v>刘金程（华南理工大学公共政策研究院行政副院长），13631360100</v>
          </cell>
        </row>
        <row r="398">
          <cell r="N398" t="str">
            <v>从鹤山的本底出发，一是围绕广东省百千万工程（县域经济），自上而下为鹤山市进行全域谋划；二是建立一个系统性的战略引导规划；三是梳理近三年、近五年的计划、重点片区以及重要节点。</v>
          </cell>
          <cell r="O398" t="str">
            <v>制定鹤山市高质量发展现状调研报告及实施方案。</v>
          </cell>
        </row>
        <row r="398">
          <cell r="Q398">
            <v>20</v>
          </cell>
          <cell r="R398">
            <v>5</v>
          </cell>
          <cell r="S398">
            <v>15</v>
          </cell>
        </row>
        <row r="398">
          <cell r="U398" t="str">
            <v>吴志才（华南理工大学旅游发展与规划研究院院长，教授）13560487956</v>
          </cell>
        </row>
        <row r="399">
          <cell r="N399" t="str">
            <v>打造鹤山国家级碳中和新乡村示范区。
一园区：智慧渔光一体化示范园区,建设渔业+新能源示范；一基地：华南区蓝龙虾种苗基地；
一示范片：碳中和新乡村示范片，“低碳环保”引领，带动一、二、三产业融合发展。</v>
          </cell>
          <cell r="O399" t="str">
            <v>以实现高标准农业、渔业+新能源示范项目为目标，全面落实总部基地及乡村振兴+新能源发电的战略合作模式。</v>
          </cell>
        </row>
        <row r="399">
          <cell r="Q399">
            <v>20</v>
          </cell>
          <cell r="R399">
            <v>5</v>
          </cell>
          <cell r="S399">
            <v>15</v>
          </cell>
        </row>
        <row r="399">
          <cell r="U399" t="str">
            <v>叶红（华南理工大学乡村振兴与发展研究院院长，教授）13922453455</v>
          </cell>
        </row>
        <row r="400">
          <cell r="N400" t="str">
            <v>打造鹤山和美乡村典型示范区。
1规划：通过总体规划完善村落村落空间结构，优化提升人居环境，建设来苏和美游径，形成乡村建设典型示范。
n组团：选择多个公共空间组团开展微改造，多方共建，形成全面展示来苏村乡村文化特色的典型空间。
n乡建：结合村委会（党群活动中心）、纱帽山山泉取水点、老年活动中心、游客服中心等改造，示范乡村建筑的设计与建造。</v>
          </cell>
          <cell r="O400" t="str">
            <v>2023年完成来苏村人居环境整体提升的策划方案。
2024年4月完成重点项目的建设指引。</v>
          </cell>
        </row>
        <row r="400">
          <cell r="Q400">
            <v>15</v>
          </cell>
          <cell r="R400">
            <v>5</v>
          </cell>
          <cell r="S400">
            <v>10</v>
          </cell>
        </row>
        <row r="400">
          <cell r="U400" t="str">
            <v>彭长歆（华南理工大学建筑学院院长），13922234890</v>
          </cell>
        </row>
        <row r="400">
          <cell r="W400" t="str">
            <v>缺经费测算依据</v>
          </cell>
        </row>
        <row r="401">
          <cell r="N401" t="str">
            <v>1.人才服务。通过联合实验室建设，引入高端博士、博士后人才、硕士研究生、本科生等各层次人才，助力企业升级转型；
2.科技赋能产业。以联合实验室为平台，发挥高校智力优势与企业产业优势，深度开展产学研合作，降本增效，助力企业高质量发展。</v>
          </cell>
          <cell r="O401" t="str">
            <v>主要任务目标：
1.联合申请博士科研工作站（含分站 ），研究生实践基地等产学研人才平台。每年安排学生参与企业日常的生产、技术支持及研发工作。
2.实现企业新材料、装备开发等技术在先进金属材料等核心技术方面的突破，促进华鳌技术创新体系的完善。
3.形成一批具有自主知识产权和具有推广应用价值的技术、装备、产品。
4.联合申报省级、国家级平台等。
5.联合完成技术成果鉴定。
6.每年为华鳌提供前一年本领域科技最前沿的情报与信息。</v>
          </cell>
        </row>
        <row r="401">
          <cell r="Q401">
            <v>2000</v>
          </cell>
          <cell r="R401">
            <v>400</v>
          </cell>
          <cell r="S401">
            <v>400</v>
          </cell>
          <cell r="T401">
            <v>400</v>
          </cell>
          <cell r="U401" t="str">
            <v>李烈军（华南理工大学机械与汽车工程学院教授、俄罗斯自然科学院外籍院士），13602844136</v>
          </cell>
        </row>
        <row r="402">
          <cell r="N402" t="str">
            <v>通过食品科学与工程学院专家团队技术，利用咸味增强肽在不显著降低咸味强度的前提下，降低酱油产品钠含量，开发薄盐酱油；进行酱油发酵菌种的稳定性及发酵过程控制研究，提升酱油产品稳定性，提高原料蛋白质利用率，从而提升企业竞争力。</v>
          </cell>
          <cell r="O402" t="str">
            <v>2023年年底进行高盐稀态酱油安全性提升关键技术及应用、高盐稀态池式发酵酱油风味提升关键技术及应用两个项目的成果鉴定；2024年申报相关奖项；2027年完成项目。</v>
          </cell>
        </row>
        <row r="402">
          <cell r="U402" t="str">
            <v>孙为正（华南理工大学科学技术协会办公室副主任，食品科学与工程学院教授），13798161563</v>
          </cell>
        </row>
        <row r="403">
          <cell r="N403" t="str">
            <v>由华南理工大学食品学院的专家团队提供整体技术服务，促进现代生物技术与大健康功能产品在鹤山市雅瑶镇陈山村的落地转化与产业化，建设高标准现代化的发酵工厂，围绕鹤山市的特色优势资源，采用现代生物技术进行提质增效深加工，以科技创新培育乡村新产业新业态。</v>
          </cell>
          <cell r="O403" t="str">
            <v>提供整体技术服务，促进现代生物技术与大健康功能产品在鹤山市雅瑶镇陈山村的落地转化与产业化，以科技创新培育乡村新产业新业态。
2023年：1.现代发酵与定向生物转化技术的小试研究与中试验证；2.示范生产线的设计；3.为生产线的建设与调试、产品标准与操作规程的制定提供技术支持；
2024-2015年： 应用产品开发与功能配料产业化推广。</v>
          </cell>
        </row>
        <row r="403">
          <cell r="U403" t="str">
            <v>杨继国（华南理工大学食品科学与工程学院教授），13560396620</v>
          </cell>
        </row>
        <row r="404">
          <cell r="N404" t="str">
            <v>充分发挥学校科技、人才优势，整合各方优质资源，立足鹤山现代产业发展和乡村建设需要，开展产学研合作，促进科技成果转化。</v>
          </cell>
          <cell r="O404" t="str">
            <v>建设华南理工大学乡村振兴与科技成果转化中心（鹤山）。</v>
          </cell>
        </row>
        <row r="404">
          <cell r="Q404">
            <v>15</v>
          </cell>
          <cell r="R404">
            <v>5</v>
          </cell>
          <cell r="S404">
            <v>5</v>
          </cell>
          <cell r="T404">
            <v>5</v>
          </cell>
          <cell r="U404" t="str">
            <v>杨杰（驻鹤山服务队队长），13560049016</v>
          </cell>
        </row>
        <row r="405">
          <cell r="N405" t="str">
            <v>充分发挥学校在科技、人才、国际合作等方面的优势，整合各方优质资源，立足鹤山现代产业发展需要，建设和引进科技研发平台，培育和引进高水平创新创业人才，开展关键技术开发和创新合作，实施科技成果的集成转化。</v>
          </cell>
          <cell r="O405" t="str">
            <v>目标：建设国际化校地合作产业培育孵化基地
模式：“产、学、研、资”一体化——“人才培养-研究开发-成果转化-企业孵化-资本运营”
领域：高新技术和产品的研发，成果转化与企业孵化，人才引进与培养，国际教育与合作，以及其他教育、科技、产业、投资等创新与服务。</v>
          </cell>
        </row>
        <row r="405">
          <cell r="Q405">
            <v>30</v>
          </cell>
          <cell r="R405">
            <v>10</v>
          </cell>
          <cell r="S405">
            <v>10</v>
          </cell>
          <cell r="T405">
            <v>10</v>
          </cell>
          <cell r="U405" t="str">
            <v>谢兴华（中新国际联合研究院常务副院长），18922770588</v>
          </cell>
        </row>
        <row r="406">
          <cell r="N406" t="str">
            <v>坚持“地方所需，华工所能”，深入调研分析鹤山市10个镇（街道）各自发展重点、特色产业和亟待解决的突出问题，结合学校各学院的学科、人才优势，制定“一镇一院”对接计划，由校内一学院牵头对接一个镇（街道），深化对接合作，整合校内其他学院共同参与，形成优势合力，服务和推动地方经济社会发展。</v>
          </cell>
          <cell r="O406" t="str">
            <v>2024年3月前完成“一镇一院”对接方案设计；
2024年4月起正式实施，并持续推进相关工作。</v>
          </cell>
        </row>
        <row r="406">
          <cell r="Q406">
            <v>150</v>
          </cell>
          <cell r="R406">
            <v>50</v>
          </cell>
          <cell r="S406">
            <v>50</v>
          </cell>
          <cell r="T406">
            <v>50</v>
          </cell>
          <cell r="U406" t="str">
            <v>杨杰（驻鹤山服务队队长），13560049016</v>
          </cell>
        </row>
        <row r="407">
          <cell r="N407" t="str">
            <v>项目内容：设计鹤山市源林实验中学方案；
落实措施：以整体、共享、生态性为设计原则，营建“理性”与“活力”共生的现代校园。</v>
          </cell>
          <cell r="O407" t="str">
            <v>1.前期调研分析；
2.发展趋势研究；
3.项目定位策划；
4.整体校园规划以及一期建筑方案设计；
5.初步设计、施工图设计；
6.配合施工，把控落地效果。</v>
          </cell>
        </row>
        <row r="407">
          <cell r="Q407">
            <v>15</v>
          </cell>
          <cell r="R407">
            <v>5</v>
          </cell>
          <cell r="S407">
            <v>10</v>
          </cell>
        </row>
        <row r="407">
          <cell r="U407" t="str">
            <v>李彬彬（华南理工大学建筑设计研究院副主任、高级工程师），18666093896</v>
          </cell>
        </row>
        <row r="407">
          <cell r="W407" t="str">
            <v>缺经费测算依据</v>
          </cell>
        </row>
        <row r="408">
          <cell r="N408" t="str">
            <v>寒假（7天），组织华南理工大学大学生和鹤山本地大学生到鹤山市古劳镇下乡助农，对鹤山乡村历史文化、饮食文化、红色革命故事、特色农产品、乡村经济发展等进行调研，收集整理相关数据形成报告，为规划古劳镇文旅融合发展助力，同时利用新媒体助力鹤山市优质文旅资源的推广。</v>
          </cell>
          <cell r="O408" t="str">
            <v>发挥华南理工大学生和鹤山籍大学生强国一代新青年的精神，助力新农村建设、振兴乡村。</v>
          </cell>
        </row>
        <row r="408">
          <cell r="Q408">
            <v>20</v>
          </cell>
          <cell r="R408">
            <v>0</v>
          </cell>
          <cell r="S408">
            <v>10</v>
          </cell>
          <cell r="T408">
            <v>10</v>
          </cell>
          <cell r="U408" t="str">
            <v>石春亮（华南理工大学团委副书记），13580553555</v>
          </cell>
        </row>
        <row r="409">
          <cell r="N409" t="str">
            <v>组织我市民营企业二代到华南理工大学开展“家族企业传承与发展”专题交流学习活动，并到创意产业园区、专精特新企业参观学习，并与华南理工大学工商管理学院教授团队专题探讨“家族企业传承与发展”。</v>
          </cell>
          <cell r="O409" t="str">
            <v>深入推进“人才倍增”工程和“鹤才计划”六大行动，助力“百县千镇万村高质量发展工程”。</v>
          </cell>
        </row>
        <row r="409">
          <cell r="U409" t="str">
            <v>吴远东（华南理工大学继续教育学院副院长），13660376868</v>
          </cell>
        </row>
        <row r="410">
          <cell r="N410" t="str">
            <v>实训基地应建设典型化工设备操作与检维修实训设施、化工特殊作业安全技能实训设施、化工工艺安全实训设施、个体防护和应急处置实训设施、事故警示教育和伤害体验设施、配套培训研讨教室，满足对企业在岗和新招录从业人员、特种作业人员、班组长等人员进行 100%实训考核上岗需求。华南理工大学为实训基地建设提供专业指导和师资保障。</v>
          </cell>
          <cell r="O410" t="str">
            <v>按照多方共建的模式高标准建设化工安全技能实训基地，顺利通过2024年省化工园区的认定审核。</v>
          </cell>
        </row>
        <row r="410">
          <cell r="U410" t="str">
            <v>赖伟（华南理工大学继续教育学院高级培训中心主任），13570460989</v>
          </cell>
        </row>
        <row r="411">
          <cell r="N411" t="str">
            <v>组织52名鹤山一中的师生到华工广州国际校区参观研学，开展科普讲座，参观未来技术学院实验室，体验机器人与人工智能技术，感受大学校园生活。</v>
          </cell>
        </row>
        <row r="411">
          <cell r="U411" t="str">
            <v>王喆（华南理工大学广州国际校区综合事务办公室副主任），13450292209</v>
          </cell>
        </row>
        <row r="412">
          <cell r="N412" t="str">
            <v>组织鹤华中学的师生到华工广州国际校区参观研学，开展科普讲座，参观未来技术学院实验室，体验机器人与人工智能技术，感受大学校园生活。</v>
          </cell>
        </row>
        <row r="412">
          <cell r="U412" t="str">
            <v>王喆（华南理工大学广州国际校区综合事务办公室副主任），13450292209</v>
          </cell>
        </row>
        <row r="413">
          <cell r="N413" t="str">
            <v>聘请华南理工大学、广东省科学院的专家、研究员为鹤山市少年科学院院长和执行院长，指导鹤山骨干教师团队和青少年学生开展人工智能、信息技术、生态环境、科普人文、天文气象、机械工程等课程，通过竞赛、讲座、实验、实践等方式培养学生的科技创新精神，搭建校外科技教育的师资网络。</v>
          </cell>
          <cell r="O413" t="str">
            <v>提升青少年科学素养。</v>
          </cell>
        </row>
        <row r="413">
          <cell r="U413" t="str">
            <v>杨杰（驻鹤山服务队队长），13560049016
吴小敏（驻鹤山服务队队长），13426801281</v>
          </cell>
        </row>
        <row r="414">
          <cell r="N414" t="str">
            <v>（一）通过走出去、请进来的方式，为学校与高校院所搭建桥梁，借力高校院所的优秀资源组织开展形式多样的“思政+”等学生生涯规划主题讲座；组织学生到高校院所参观、研学等。为学生树立正确的人生观、积极的学习观和未来就业方向等做引导。
（二）借力高校院所的优秀资源开设党团队建干部、名师、骨干教师、学校领导干部等各类师资培训，进一步提升鹤山中小学教师队伍的整体素质。
（三）借力高校院所的优秀资源对我市在科创、体艺等方面竞赛的辅导方面的指导、帮扶，提升我市素质教育成果。</v>
          </cell>
          <cell r="O414" t="str">
            <v>制定实施方案，按方案实施。</v>
          </cell>
        </row>
        <row r="414">
          <cell r="U414" t="str">
            <v>杨杰（驻鹤山服务队队长），13560049016
吴小敏（驻鹤山服务队队长），13426801281</v>
          </cell>
        </row>
        <row r="415">
          <cell r="N415" t="str">
            <v>加大人才项目合作，持续拓宽引才引智渠道。加大引才引智服务平台建设力度，引导人才资源向鹤山流动。</v>
          </cell>
          <cell r="O415" t="str">
            <v>加强与华南理工大学、广东省科学院等高校院所的人才项目合作，引进人才助力鹤山产业发展。</v>
          </cell>
        </row>
        <row r="415">
          <cell r="U415" t="str">
            <v>杨杰（驻鹤山服务队队长），13560049016
吴小敏（驻鹤山服务队队长），13426801281</v>
          </cell>
        </row>
        <row r="416">
          <cell r="N416" t="str">
            <v>拟在鹤山工业城中欧创新中心建设一个约1.1万平方米的科技企业孵化器。聚焦鹤山产业发展需求，完善科技创新创业生态链，构建科技孵化育成体系，引导与鹤山产业相关的各类人才到鹤山创新创业、加速科技成果转化、培育新质生产力、助力鹤山产业的高质量发展。</v>
          </cell>
          <cell r="O416" t="str">
            <v>短期内满足省级高新区对孵化载体的要求，并不断导入科创资源，将鹤山科技企业孵化器打造成为江门地区孵化创业的标杆，发挥其“科技引领”领头羊的作用。</v>
          </cell>
          <cell r="P416" t="str">
            <v>完成初步方案的拟定，正在进行项建及可研编制。
</v>
          </cell>
        </row>
        <row r="416">
          <cell r="U416" t="str">
            <v>吴小敏
广东省科学院驻鹤山市服务队副队长
13426801281</v>
          </cell>
        </row>
        <row r="417">
          <cell r="N417" t="str">
            <v>以建设国内一流的精细化工新材料、生物医药原料及生物医药中间体中试示范基地，推动科技成果的快速转化。建设目标：建成一个中试示范基地、引进一批高质量项目、设立一个技术服务中心、建立一个安全服务工作站、培养一批专业人才。</v>
          </cell>
          <cell r="O417" t="str">
            <v>为园区招引高质量项目的落地和企业培育、成果转化等提供有力支撑。</v>
          </cell>
          <cell r="P417" t="str">
            <v>完成初步方案的拟定，正在进行项建可研编制。</v>
          </cell>
        </row>
        <row r="417">
          <cell r="U417" t="str">
            <v>吴小敏
广东省科学院驻鹤山市服务队副队长
13426801281</v>
          </cell>
        </row>
        <row r="418">
          <cell r="N418" t="str">
            <v>通过共建企业产学研协同创新平台、高层次创新人才引进、建立产品检测和认证渠道；丰富鹤山产业创新资源和产学研合作内容，提升企业的创新能力，并有针对性地建设成果转移转化示范基地，助力鹤山高质量发展。</v>
          </cell>
          <cell r="O418" t="str">
            <v>/</v>
          </cell>
          <cell r="P418" t="str">
            <v>已完成初步方案的拟，正在进行项建及可研编制。</v>
          </cell>
        </row>
        <row r="418">
          <cell r="U418" t="str">
            <v>吴小敏
广东省科学院驻鹤山市服务队副队长
13426801281</v>
          </cell>
        </row>
        <row r="419">
          <cell r="N419" t="str">
            <v>广东省科学院联合中国铁道科学研究院、雅图高新材料股份有限公司开展《高铁车箱易清洁涂层研发及应用研究》项目，现已完成小试产品的研究并准备进行产品的中试。</v>
          </cell>
          <cell r="O419" t="str">
            <v>开始准备成果的中试放大实验，最终实现产业化。</v>
          </cell>
          <cell r="P419" t="str">
            <v>中试成功后，雅图高新材料股份有限公司提供产业化起动资金，省科学院提供技术支持。</v>
          </cell>
        </row>
        <row r="419">
          <cell r="U419" t="str">
            <v>吴小敏
广东省科学院驻鹤山市服务队副队长
13426801281</v>
          </cell>
        </row>
        <row r="420">
          <cell r="N420" t="str">
            <v>以该项目落地为契机引进博士后全职到鹤山工作，并为该企业进行生产基地选址，生产车间和配套条件建设提供技术咨询。</v>
          </cell>
          <cell r="O420" t="str">
            <v>在建设规划通过的情况下，2024年完成厂房建设并开展产业化试产。</v>
          </cell>
          <cell r="P420" t="str">
            <v>完成初步方案，正在进行项建及可研编制。
</v>
          </cell>
        </row>
        <row r="420">
          <cell r="U420" t="str">
            <v>吴小敏
广东省科学院驻鹤山市服务队副队长
13426801281</v>
          </cell>
        </row>
        <row r="421">
          <cell r="N421" t="str">
            <v>结合江门市“双百工程”和“博聚五邑”系列工作的开展，江门产研院引荐了省科学院焊接技术研究所的欧洲外籍院士及其博士团队到广东博盈特焊技术股份有限公司进行项目对接及交流，通过共建协同创新中心，依托焊接所的技术和人才优势，在焊接设备研发、焊接材料研制、焊接工艺提升、人才引进及培养等方面进行了深度合作。</v>
          </cell>
          <cell r="O421" t="str">
            <v>共同申请的江门市重点实验室已获批；完成“高参数垃圾焚烧发电机组关键部件堆焊防护层开发及应用”项目结题验收。</v>
          </cell>
          <cell r="P421" t="str">
            <v>企业拟投入研发经费1000万元，通过“揭榜挂帅”获项目支持经费90万元。 正在根据项目方案制定年度资金预算。
</v>
          </cell>
        </row>
        <row r="421">
          <cell r="U421" t="str">
            <v>吴小敏
广东省科学院驻鹤山市服务队副队长
13426801281</v>
          </cell>
        </row>
        <row r="422">
          <cell r="N422" t="str">
            <v>围绕企业功能性化妆棉、洗衣疑珠新元素注入、祛痘产品新配方研发、纯露面膜添加物、功效检测评价等提供技术指导及解决方案。</v>
          </cell>
          <cell r="O422" t="str">
            <v>共建企业协同创新中心</v>
          </cell>
          <cell r="P422" t="str">
            <v>视项目进展情况投入</v>
          </cell>
        </row>
        <row r="422">
          <cell r="U422" t="str">
            <v>吴小敏
广东省科学院驻鹤山市服务队副队长
13426801281</v>
          </cell>
        </row>
        <row r="423">
          <cell r="N423" t="str">
            <v>围绕广东米奇涂料有限公司特种新材料新的研发需求。已柔性引进省科学院2名博士，对标国际同类先进产品，开展产品研发、中试及产业化研究。</v>
          </cell>
          <cell r="O423" t="str">
            <v>共建企业协同创新中</v>
          </cell>
          <cell r="P423" t="str">
            <v>视项目进展情况投入</v>
          </cell>
        </row>
        <row r="423">
          <cell r="U423" t="str">
            <v>吴小敏
广东省科学院驻鹤山市服务队副队长
13426801281</v>
          </cell>
        </row>
        <row r="424">
          <cell r="N424" t="str">
            <v>村庄调研，编制村庄规划优化提升文本，图集和数据库，协助组织论证，上报</v>
          </cell>
          <cell r="O424" t="str">
            <v>为古劳镇村镇规划提供技术服务</v>
          </cell>
          <cell r="P424" t="str">
            <v>在充分调研的基础上完成规划的编制工作</v>
          </cell>
        </row>
        <row r="424">
          <cell r="U424" t="str">
            <v>吴小敏
广东省科学院驻鹤山市服务队副队长
13426801281</v>
          </cell>
        </row>
        <row r="424">
          <cell r="W424" t="str">
            <v>经费预算需细化、缺少经费预算</v>
          </cell>
        </row>
        <row r="425">
          <cell r="N425" t="str">
            <v>村庄实地调研，编制村庄规划优化提升文本，图集和数据库，协助组织论证及上报</v>
          </cell>
          <cell r="O425" t="str">
            <v>为龙口镇村镇规划提供技术服务</v>
          </cell>
          <cell r="P425" t="str">
            <v>在充分调研的基础上完成规划的编制工作</v>
          </cell>
        </row>
        <row r="425">
          <cell r="U425" t="str">
            <v>吴小敏
广东省科学院驻鹤山市服务队副队长
13426801281</v>
          </cell>
        </row>
        <row r="425">
          <cell r="W425" t="str">
            <v>经费预算需细化、缺少经费预算</v>
          </cell>
        </row>
        <row r="426">
          <cell r="N426" t="str">
            <v>鹤山市双合镇蒲塘工业区项目涉及申报预留城乡建设用地规模方案技术服务</v>
          </cell>
          <cell r="O426" t="str">
            <v>为双合镇蒲塘工业区项目提供技术服务</v>
          </cell>
          <cell r="P426" t="str">
            <v>在充分调研的基础上完成规划的编制工作</v>
          </cell>
        </row>
        <row r="426">
          <cell r="U426" t="str">
            <v>吴小敏
广东省科学院驻鹤山市服务队副队长
13426801281</v>
          </cell>
        </row>
        <row r="426">
          <cell r="W426" t="str">
            <v>经费预算需细化、缺少经费预算</v>
          </cell>
        </row>
        <row r="427">
          <cell r="N427" t="str">
            <v>省科学院随江门市科学技术局、江门市教育局、江门市科学技术协会一起走进鹤山市沙坪街道第一小学，联合开展以“点燃科技心，共筑强国梦”为主题的科普进校园活动</v>
          </cell>
          <cell r="O427" t="str">
            <v>支持并积极参与鹤山市学校开展科普活动。</v>
          </cell>
          <cell r="P427" t="str">
            <v>1万元</v>
          </cell>
          <cell r="Q427" t="str">
            <v>1万元</v>
          </cell>
        </row>
        <row r="427">
          <cell r="U427" t="str">
            <v>吴小敏
广东省科学院驻鹤山市服务队副队长
13426801281</v>
          </cell>
        </row>
        <row r="428">
          <cell r="N428" t="str">
            <v>图斑量算，图件处理，用地报批材料组卷，协助甲方申报。</v>
          </cell>
          <cell r="O428" t="str">
            <v>为鹤山市自然资源局提供技术咨询服务</v>
          </cell>
          <cell r="P428" t="str">
            <v>完成图斑量算，图件处理，用地报批材料组卷，协助鹤山申报该段高速公路的建设。</v>
          </cell>
        </row>
        <row r="428">
          <cell r="U428" t="str">
            <v>吴小敏
广东省科学院驻鹤山市服务队副队长
13426801281</v>
          </cell>
        </row>
        <row r="429">
          <cell r="N429" t="str">
            <v>双方以调研、座谈的方式沟通交流需求 </v>
          </cell>
          <cell r="O429" t="str">
            <v>为鹤山职校小家电检测中心提供咨询服务</v>
          </cell>
          <cell r="P429" t="str">
            <v>目前正在进行可行性和社会需求调研。经费投入视建设规模而定。</v>
          </cell>
        </row>
        <row r="429">
          <cell r="U429" t="str">
            <v>吴小敏
广东省科学院驻鹤山市服务队副队长
13426801281</v>
          </cell>
        </row>
        <row r="430">
          <cell r="N430" t="str">
            <v>按照“县域所需、高校所能”的原则，拟为恩平市公安局举办十二期《恩平市公安局民警综合能力提升培训班》。</v>
          </cell>
          <cell r="O430" t="str">
            <v>一、培训时间：2023年12月4日—8日举办第一期培训班，其余培训班分三年完成，拟在每个季度的第三个月中举办，每期培训时长5天，约40人一期，共12期；
二、参训人员
恩平市公安局民警约460人。
三、培训内容
培训内容分为综合类、侦查类、情报类、维稳处突类，以现场授课和现场教学相结合的模式。</v>
          </cell>
          <cell r="P430" t="str">
            <v>按550元/人（含食、宿、课程、交通等全包）的标准收取费用，每期培训时长5天，按460人计，共需经费1265000元，由学院支付。</v>
          </cell>
          <cell r="Q430">
            <v>1265000</v>
          </cell>
          <cell r="R430">
            <v>110000</v>
          </cell>
          <cell r="S430">
            <v>440000</v>
          </cell>
          <cell r="T430">
            <v>440000</v>
          </cell>
          <cell r="U430" t="str">
            <v>郭军强（驻恩平服务队队长，广东警官学院保卫处副处长）13922120369</v>
          </cell>
        </row>
        <row r="431">
          <cell r="N431" t="str">
            <v>结合沙湖镇的产业特点，高质量编制建设规划，高质量打造沙湖美丽圩镇。安排设计人员专班12人一对一对接。</v>
          </cell>
          <cell r="O431" t="str">
            <v>总体目标：恩平市高质量发展，打造产业兴旺、宜居宜游的美丽圩镇。
2023分年度量化指标：完成沙湖镇美丽圩镇规划建设初步方案1份；2024分年度量化指标：完成沙湖镇美丽圩镇规划建设正式方案1份，实施1-2个特色示范点建设，美丽圩镇建设初现成效；2025分年度量化指标：年完成继续1-2个特色示范点建设，美丽圩镇建设初步建成，产业兴旺，宜居、宜游、宜业。</v>
          </cell>
        </row>
        <row r="431">
          <cell r="U431" t="str">
            <v>张万胜（土建学院副院长）1382241616</v>
          </cell>
        </row>
        <row r="431">
          <cell r="W431" t="str">
            <v>缺经费测算依据、缺经费预算</v>
          </cell>
        </row>
        <row r="432">
          <cell r="N432" t="str">
            <v>结合米仓村的农业产业及文旅产业优势，高质量编制建设规划，高质量打造米仓村特色示范村。安排设计人员专班4人一对一对接</v>
          </cell>
          <cell r="O432" t="str">
            <v>总体目标：恩平市高质量发展，打造产业兴旺的特色示范村。
2023分年度量化指标：完成恩城街道米仓村特色示范村规划设计初稿；2024分年度量化指标：恩城街道米仓村特色示范村规划设计正式稿，实施1-2个特色示范点建设；2025分年度量化指标：继续实施1-2个特色示范点建设，恩城街道米仓村产业兴旺的特色示范村初步建成。</v>
          </cell>
        </row>
        <row r="432">
          <cell r="U432" t="str">
            <v>张万胜（土建学院副院长）1382241616</v>
          </cell>
        </row>
        <row r="432">
          <cell r="W432" t="str">
            <v>缺经费测算依据、缺经费预算</v>
          </cell>
        </row>
        <row r="433">
          <cell r="N433" t="str">
            <v>在党建引领下，联合校政企等11个党组织，创新工作方式和工作内容，打造好恩平歇马学院党建矩阵联盟品牌。
2.依托五邑大学学科力量优势，研究、挖掘、保护和抢救恩平地方优秀文化，推动地方优秀文化活化创新。
3. 成为恩平思政教育的新阵地，做好冯如文化、红色文化等转化工作，让地方优秀文化走进课堂。
4“共商共建共享”机制下，为研学课程开发提供智力支持，为大学生科创训练提供平台；.通过举办研学活动，增强大中小学生对地方文化的认同感和自豪感。
5.研发一批乡村振兴培训课程，讲好恩平文化赋能乡村振兴故事。
6.采用项目</v>
          </cell>
          <cell r="O433" t="str">
            <v>总体目标：
1.总结校政企联合共建学院模式，形成文化产业引领乡村振兴党建品牌。2.围绕恩平优秀文化研究、挖掘、活化和利用，举办4-5次“校长大讲堂”和“歇马论坛”等活动，成功申报1-2项省级研究课题，2-3项市/校级课题，形成一批优质研究成果。3.凝练10个左右大中小学思政教育案例，“励志成才、报效国家”文化走入校园，赋能恩平教育强市建设。4.共育学生科创训练，研发不少于5门适合大中小学生开展的研学课程，每年能组织开展不少于10000人次的研学教育活动，为村带来综合收入不少于30万元。5.研发5门左右适合</v>
          </cell>
        </row>
        <row r="433">
          <cell r="U433" t="str">
            <v>伍锋（经济管理学院 教师）13422548918</v>
          </cell>
        </row>
        <row r="434">
          <cell r="N434" t="str">
            <v>《家庭教育促进法》《未成年人保护法》《预防未成年人犯罪法》《未成年人网络保护条例》《禁毒法》等法律法规的宣传教育。
落实举措：
1、完善协同育人的工作机制，进一步统筹整合社会法治资源，加强青少年法治教育实践基地建设，着力打造社会多方共同参与的青少年法治教育格局。
2、结合中小学生的身心发展及学习生活实际情况，通过以案说法、模拟法庭、讨论辩论等形式，以启发式、互动式、探究式的教学方法培养学生的基本法律意识。
3、加强学生家长、学校教师及教育管理服务人员的法治教育，进一步提高相关人员的法治意识及法治服务水平，</v>
          </cell>
          <cell r="O434" t="str">
            <v>教师及教育管理工作者法治工作能力，履职尽责，切实保护未成年人合法权利，预防未成年犯罪。
1、2024年度，开展《家庭教育促进法》《未成年人保护法》宣传教育
2、2025年度，开展《预防未成年人犯罪法》《未成年人网络保护条例》宣传教育
3、2026年度开展《禁毒法》等方面的法律宣传教育，构建健全的协同育人工作机制，打造一个青少年法治教育基地。</v>
          </cell>
        </row>
        <row r="434">
          <cell r="U434" t="str">
            <v>韩光军（政法学院 教师）13066202448</v>
          </cell>
        </row>
        <row r="435">
          <cell r="N435" t="str">
            <v>结合蓝田村滨海风情、水产养殖及文旅产业优势，高质量编制建设规划，高质量打造蓝田滨海特色产业示范村。安排设计人员专班4人一对一对接。</v>
          </cell>
          <cell r="O435" t="str">
            <v>总体目标：围绕乡村振兴及高质量特色产业发展的，结合蓝田村的特色资源、生态优势及古韵文化，蓝田村的发展定位为“古村生态文化之旅，乡村农业体验之地”。
2023分年度量化指标：完成蓝田村高质量发展规划方案草案1份；2024分年度量化指标：完成完成蓝田村高质量发展规划正式方案1份，实施1-2个特色示范点建设，高质量发展初现成效；2025分年度量化指标：继续完成1-2个特色示范点建设，蓝田村“古村生态文化之旅，乡村农业体验之地”的目标初步实现。</v>
          </cell>
        </row>
        <row r="435">
          <cell r="U435" t="str">
            <v>张万胜（土建学院副院长）13822416165</v>
          </cell>
        </row>
        <row r="436">
          <cell r="N436" t="str">
            <v>温瞬时杀菌技术和无菌包装技术结合，不过需要企业自行投入购买相关生产设备。可以先在实验室里研究不同的杀菌方式和杀菌条件对产品外观、口感及保质期的影响，然后采用最优化的杀菌技术进行生产检验。
2）产品放置后外观和口感变化。应该是由于放置过程中淀粉溶解度变化或者老化的原因。需要进行金山芋淀粉及原材料的性质评价，找到影响金山芋淀粉稳定性的因素，并通过调节pH值、添加电解质或添加乳化剂或增稠剂等措施提高淀粉溶液的稳定性。
3）活性成分及功效研究。对金山芋原料或金山芋淀粉进行多糖活性成分的提取、分离、结构鉴定，以及进</v>
          </cell>
          <cell r="O436" t="str">
            <v>对金山芋饮品进行保质期研究，延长常温下保质期至一年；对金山芋进行胃黏膜保护、调节肠道菌群、保肝等功效的评价及活性成分研究；研究成果发表论文、申请专利，为金山芋深加工产品的开发提供科学依据。
分年度量化指标：
2023年11月-2024年11月：
得到优化后的金山芋饮品的配方。
对金山芋原料或金山芋淀粉进行多糖活性成分的提取、分离、结构鉴定。
2024年12月-2025年11月：
得到优化后的金山芋饮品的生产工艺。
对金山芋活性成分进行胃黏膜保护、保肝等功效评价及作用机制研究。
发表研究论文1篇，申请发明专</v>
          </cell>
        </row>
        <row r="436">
          <cell r="U436" t="str">
            <v>李冬利（生物科技与大健康学院 教师）18620008186</v>
          </cell>
        </row>
        <row r="437">
          <cell r="N437" t="str">
            <v>1、香水柠檬化痰止咳功效研究。
2、香水柠檬美容护肤产品开发。
3、柠檬精油深度开发利用。
目前落实举措：
1.进行实地调研，分别与两家企业签订项目论证方案；
2.项目组已落实柠檬精油工业化提取公司——广东华萃生物科技有限公司，就柠檬精油提取事宜与对方进行了深入沟通交流，并参观了公司提取车间。
3.同广东华萃生物科技有限公司商议签订精油提取合同，提取费用为每公斤鲜果30元。
4.就广东星浩公司提出的柠檬保鲜难题，项目负责人积极联系广东杰士农业科技有限公司进行咨询，商定时间实地前往广东星浩柠檬种植基地进行考</v>
          </cell>
          <cell r="O437" t="str">
            <v>一、香水柠檬化痰止咳功效研究。预计完成时间：1-2年。
（1）清咽润喉活性评价研究，体内实验包括小鼠动物实验和人体试食试验等； （2）化痰、止咳、润喉等功能性休闲健康食品开发，包括柠檬提取物原料活性成分及理化指标检测、产品制备工艺研究和样品试制。
二、香水柠檬美容护肤产品开发。预计完成时间：1-2年。
（1）体外抗氧化、抗炎活性评价研究；采用细胞实验检测炎症因子含量，NO、TNF-α分泌水平；（2）美白活性评价研究：采用酶+细胞实验，酪氨酸酶抑制活性、细胞内黑色素含量测试等；（3）发酵产物化妆品新原料开发</v>
          </cell>
        </row>
        <row r="437">
          <cell r="U437" t="str">
            <v>李辰（生物科技与大健康学院 教师）15322111266</v>
          </cell>
        </row>
        <row r="438">
          <cell r="N438" t="str">
            <v>1.提供古树名木规划咨询服务：为生态修复、文化展示提供技术指导服务；
2.提供产业发展咨询服务：为一河两岸基础设施建设项目、保护类建筑项目提供项目建议书、项目可行性研究等咨询服务。
</v>
          </cell>
          <cell r="O438" t="str">
            <v>总体目标：
1.从生态修复、增加绿化、公共设施升级、文化展示等方面制定白水河整体规划可持续发展方案；2.围绕城乡规划建设服务和提供决策咨询服务开展工作，力争将项目打造成为八甲镇美丽圩镇建设的样本项目。
分年量化指标：                                                1.2022年初完成八甲镇白水河景观提升图纸设计服务。提供方案设计、深化设计、施工图设计设计成果；
2.2023年参与八甲镇白水河景观提升现场施工服务工作，在图纸答疑、园建施工、绿化施工、亮化工程等</v>
          </cell>
          <cell r="P438" t="str">
            <v>按照《国家计委关于印发建设项目前期工作咨询收费暂行规定的通知（计价格[1999]1283）》设定的可研报告的收费标准。总投资3000万-1亿元项目，编制项目建议书（6-14万），编制可行性研究报告（12-28万），评估项目建议书（4-8万），评估可行性研究报告（5-10）。此外根据行业类型和项目复杂程度不同，以上分档收费的调整系数0.8-1.3。</v>
          </cell>
          <cell r="Q438">
            <v>6</v>
          </cell>
          <cell r="R438">
            <v>2</v>
          </cell>
          <cell r="S438">
            <v>2</v>
          </cell>
          <cell r="T438">
            <v>2</v>
          </cell>
          <cell r="U438" t="str">
            <v>王铬（广州美术学院建筑艺术设计学院副院长、副教授）18688885843</v>
          </cell>
        </row>
        <row r="439">
          <cell r="N439" t="str">
            <v>1.提供城镇建设和产业发展规划咨询服务：为城镇建设规划和产业发展规划提供技术指导服务；
2.提供重大项目建设咨询服务：为区内重大城镇基础设施建设项目、产业类项目提供项目建议书、项目可行性研究等咨询服务。
。</v>
          </cell>
          <cell r="O439" t="str">
            <v>总体目标：
1.提高政府决策科学性。向当地政府提交了镇域和镇区的策划设计报告文本，为政府决策和完善相关政策提供参考；2.组织了“乡村振兴 魅力圩镇—人居环境高质量发展论坛”聚焦“文化引领、产业带动”为乡村振兴献计献策。
分年量化指标：                                                1.2021年参与乡村振兴擂台赛演讲汇报并获一等奖，提供1份专题宏观计划发展报告书；
2.2022年通过八甲镇形象标志设计的加持参与第12届广东现代农业博览会，通过八甲形象的艺术设</v>
          </cell>
          <cell r="P439" t="str">
            <v>按照《国家计委关于印发建设项目前期工作咨询收费暂行规定的通知（计价格[1999]1283）》设定的可研报告的收费标准。总投资3000万-1亿元项目，编制项目建议书（6-14万），编制可行性研究报告（12-28万），评估项目建议书（4-8万），评估可行性研究报告（5-10）
。此外根据行业类型和项目复杂程度不同，以上分档收费的调整系数0.8-1.3。</v>
          </cell>
          <cell r="Q439">
            <v>18</v>
          </cell>
          <cell r="R439">
            <v>6</v>
          </cell>
          <cell r="S439">
            <v>6</v>
          </cell>
          <cell r="T439">
            <v>6</v>
          </cell>
          <cell r="U439" t="str">
            <v>王铬（广州美术学院建筑艺术设计学院副院长、副教授）18688885843</v>
          </cell>
        </row>
        <row r="440">
          <cell r="N440" t="str">
            <v>1.本项目整合学校学科专业资源，以设计服务乡村建设、助力乡村产业发展，持续与阳春市八甲镇深度合作，提升当地冰激凌红薯、玉米和水晶鲷鱼的品牌形象与商业价值，切实增强农产品的市场竞争力，提升产品价格，增加当地种植农户的收入；2.本项目前期丝苗米、小生花蛋和水晶鲷鱼的包装设计均取得良好市场反响，打造出“八甲水晶鲷鱼”市场品牌,销售量均得到进一步增长。</v>
          </cell>
          <cell r="O440" t="str">
            <v>将按时间进度要求与当地对接，综合考虑成本等因素，促进设计成果落地。2023年10月-2024年8月 对当地冰淇淋红薯、玉米、水晶鲷鱼的设计方案开展对接，不断完善和改进设计方案，促进成果落地。2024年8月-2025年6月 宣传组师生制作新升级包装设计的农产品海报、视频等，凸显品牌特征、树立品牌价值。</v>
          </cell>
          <cell r="P440" t="str">
            <v>实地调研费用：2万（计划1年2次，每次10-15人师生团队往返包车交通及住宿费用）            打版打样费用：1万（10套包装，每套1000元）        展览费用：5万（10套包装及衍生视觉布置，如有外展，涉及场地费用和运输安装人工费）         资料及宣传费：2万（相关书籍及打印资料，媒体费用）</v>
          </cell>
          <cell r="Q440" t="str">
            <v>23</v>
          </cell>
          <cell r="R440" t="str">
            <v>3</v>
          </cell>
          <cell r="S440" t="str">
            <v>10</v>
          </cell>
          <cell r="T440" t="str">
            <v>10</v>
          </cell>
          <cell r="U440" t="str">
            <v>郭亮（广州美术学院视觉艺术设计学院党总支专职副书记），13632372306</v>
          </cell>
        </row>
        <row r="441">
          <cell r="N441" t="str">
            <v>每年由阳春选派美术教师到广州美术学院参加美术教育各类专题培训，提高基层中小学美术教师教学能力素养，进一步提升阳春市中小学美育教育水平。</v>
          </cell>
          <cell r="O441" t="str">
            <v>由阳春市选派若干名基层美术教师到我校参加强师工程中小学美术骨干教师示范培训班，提升了艺术教育实践水平和教育教学能力。
</v>
          </cell>
          <cell r="P441" t="str">
            <v>1.材料费（购置原、辅料、试剂费用等）：5万；
2.差旅费/会议费/合作交流费（考察、调研、技术推广、培训等费用）：5万；
3.出版／知识产权事务费（发表论文、申请专利、资料费用、装订费）：2万；
4.劳务费（请人工及专家指导费用）：2万；
5.其他费用：1万</v>
          </cell>
          <cell r="Q441">
            <v>9</v>
          </cell>
          <cell r="R441">
            <v>3</v>
          </cell>
          <cell r="S441">
            <v>3</v>
          </cell>
          <cell r="T441">
            <v>3</v>
          </cell>
          <cell r="U441" t="str">
            <v>周娟（广州美术学院美术教育学院辅导员）
，15913110058</v>
          </cell>
        </row>
        <row r="442">
          <cell r="N442" t="str">
            <v>依托“美育浸润”计划，每年选派优秀师范生到阳春进行实习，以点带面，带动乡村美术教学高质量发展。</v>
          </cell>
          <cell r="O442" t="str">
            <v>围绕突出基本公共服务支持和基层人才培养培训开展工作，助力阳春乡村美术教学发展</v>
          </cell>
          <cell r="P442" t="str">
            <v>1.材料费（购置原、辅料、试剂费用等）：5万；
2.差旅费/会议费/合作交流费（考察、调研、技术推广、培训等费用）：5万；
3.出版／知识产权事务费（发表论文、申请专利、资料费用、装订费）：2万；
4.劳务费（请人工及专家指导费用）：2万；
5.其他费用：1万</v>
          </cell>
          <cell r="Q442">
            <v>6</v>
          </cell>
          <cell r="R442">
            <v>2</v>
          </cell>
          <cell r="S442">
            <v>2</v>
          </cell>
          <cell r="T442">
            <v>2</v>
          </cell>
          <cell r="U442" t="str">
            <v>周娟（广州美术学院美术教育学院辅导员）
，15913110058</v>
          </cell>
        </row>
        <row r="443">
          <cell r="N443" t="str">
            <v>每年选派骨干教师和优秀师范生到阳春乡镇学校开展暑期夏令营活动，深入开展艺术实践工作坊，因地因校制宜，开设具有时代特征、地方文化、校园特色的美育课程，切实提高对口帮扶单位的美育教学水平和教育质量。</v>
          </cell>
          <cell r="O443" t="str">
            <v>结合本土文化提高参与师生的美术素养；围绕基本公共服务支持和基层人才培养培训开展工作，助力阳春农村学校师生美术教学发展。</v>
          </cell>
          <cell r="P443" t="str">
            <v>1.材料费（购置原、辅料、试剂费用等）：5万；
2.差旅费/会议费/合作交流费（考察、调研、技术推广、培训等费用）：5万；
3.出版／知识产权事务费（发表论文、申请专利、资料费用、装订费）：2万；
4.劳务费（请人工及专家指导费用）：2万；
5.其他费用：1万</v>
          </cell>
          <cell r="Q443">
            <v>30</v>
          </cell>
          <cell r="R443">
            <v>10</v>
          </cell>
          <cell r="S443">
            <v>10</v>
          </cell>
          <cell r="T443">
            <v>10</v>
          </cell>
          <cell r="U443" t="str">
            <v>周娟（广州美术学院美术教育学院辅导员）
，15913110058</v>
          </cell>
        </row>
        <row r="444">
          <cell r="N444" t="str">
            <v>在阳春市建立教学实践基地，通过专业教学和社会服务相结合，提升阳春整体美育水平；依托团委暑期“三下乡”社会实践活动平台，每年度派遣大学生志愿者队伍到地方开展三下乡活动，活动内容涵盖美育夏令营、美丽乡村墙绘、主题调研及国家政策宣讲等。通过若干年的派出，在阳春市17个镇街实现全覆盖。</v>
          </cell>
          <cell r="O444" t="str">
            <v>建立广州美术学院-阳春市八甲镇大学生校外实践基地项目，推动大学生社会实践教学。
推动团委、二级学院与阳春市17个镇街开展广东大学生“百千万工程”突击队行动项目结对，在2024、2025开展暑期“三下乡”社会实践活动。2024年结对10个镇街。2025年结对7个镇街。</v>
          </cell>
          <cell r="P444" t="str">
            <v>34万，按照1个队伍2万元活动经费支持测算。</v>
          </cell>
          <cell r="Q444">
            <v>34</v>
          </cell>
          <cell r="R444">
            <v>0</v>
          </cell>
          <cell r="S444">
            <v>20</v>
          </cell>
          <cell r="T444">
            <v>14</v>
          </cell>
          <cell r="U444" t="str">
            <v>林婕（广州美术学院教务处副主任科员），13538893213</v>
          </cell>
        </row>
        <row r="445">
          <cell r="N445" t="str">
            <v>1.提供城镇建设和产业发展规划咨询服务：为城镇建设规划和产业发展规划提供技术指导服务；
2.提供重大项目建设咨询服务：为区内重大城镇基础设施建设项目、产业类项目提供项目建议书、项目可行性研究等咨询服务。
3.提供项目申报咨询服务：为当地政府或企业申报专项资金、重点项目、产业园区等事项提供项目申报咨询服务。</v>
          </cell>
          <cell r="O445" t="str">
            <v>总体目标：
1.提高政府决策科学性。向当地政府提交2份城镇建设和产业发展专题调研报告，为政府决策和完善相关政策提供参考；2.提高项目立项和规划建设科学性。为当地政府和企业提供项目可研、项目申报、实施方案等项目咨询服务3项。
分年度量化指标：
1.2023-2025年每年开展1次关于城镇和产业发展的专题调研，提供1份专题宏观调研咨询报告；
2.2023-2025年根据当地政府项目申报和建设需要，每年提供至少1项目申报书、项目建议书、项目可行性研究报告、项目实施方案、项目验收报告等项目咨询成果。</v>
          </cell>
          <cell r="P445" t="str">
            <v>按照《国家计委关于印发建设项目前期工作咨询收费暂行规定的通知（计价格[1999]1283）》设定的可研报告的收费标准。总投资3000万-1亿元项目，编制项目建议书（6-14万），编制可行性研究报告（12-28万），评估项目建议书（4-8万），评估可行性研究报告（5-10）。此外根据行业类型和项目复杂程度不同，以上分档收费的调整系数0.8-1.3。
考虑到对口帮扶的公益性要求和城镇建设项目投资规模较小等因素，按照以上最低档收费标准4万元和最低调整系数0.8计算，工作任务量化指标1项规划咨询报告和1项可行性研</v>
          </cell>
          <cell r="Q445">
            <v>18</v>
          </cell>
          <cell r="R445">
            <v>6</v>
          </cell>
          <cell r="S445">
            <v>6</v>
          </cell>
          <cell r="T445">
            <v>6</v>
          </cell>
          <cell r="U445" t="str">
            <v>杨伟（阳江职业技术学院大数据与财务管理专业主任）
18926317071</v>
          </cell>
        </row>
        <row r="446">
          <cell r="N446" t="str">
            <v>1、开展河西石上村农产品调研；2、开展品牌设计工作打造乡品牌；3、打造返乡创业类三农类IP，提升乡村品牌认知；４、开展短视频创作技术、电子商务技术主题培训，带动更多农户，以点带面打造品牌</v>
          </cell>
          <cell r="O446" t="str">
            <v>2023.11-2024.03:开展河西石上村农产品调研；
2024.04-2024.12:开展品牌设计工作打造乡村品牌；
2025.01-2025.12:打造返乡创业类三农类IP，提升乡村品牌认知；
2026.01-2026.12:开展短视频创作技术、电子商务技术主题培训，带动更多农户，以点带面打造品牌矩阵；
</v>
          </cell>
          <cell r="P446" t="str">
            <v>经费预计投入20万元。
1.调研差旅费/会议费/合作交流费(考察、调研、技术推广等费用):6万;
2.劳务费(专家指导费、人员费用):3万;
3.设备费（直播间设备、电脑、相机、灯光、道具等）：5万；
4.出版费、调研报告(发表论文、软件著作权、相关专利、资料费用、装订费):3万;
5.其他费用:3万。</v>
          </cell>
          <cell r="Q446">
            <v>20</v>
          </cell>
          <cell r="R446">
            <v>10</v>
          </cell>
          <cell r="S446">
            <v>5</v>
          </cell>
          <cell r="T446">
            <v>5</v>
          </cell>
          <cell r="U446" t="str">
            <v>赖璟礼（阳江职业技术学院电子商务教研室主任）15119454779</v>
          </cell>
        </row>
        <row r="447">
          <cell r="N447" t="str">
            <v>1.联动高校科研平台和专家学者、汇聚各方力量助力革命老区文化振兴，以阳春市岗美镇潭簕为重点研究对象，辅以其他等革命资源和农文旅资源丰富的乡镇，开展阳春地区乡村文旅产业规划研究。
2.深入挖掘阳春市岗美镇潭簕等村镇的红色文化内涵，借助新媒体讲好红色故事，激活红色文化资源，提升红色文旅资源的文化内涵，打造红色旅游产业IP，助推乡村文化振兴。
3.打造革命老区阳春市岗美镇潭簕为主线的乡村文旅设计规划方案，整合红色文旅资源和乡村文旅资源，设计精品线路，实现潭簕农文旅资源的串联整合，开发富有地方特色的文创产品。  </v>
          </cell>
          <cell r="O447" t="str">
            <v>（1）2023.12-2024.08  全面开展阳春市乡村农文旅现状及“卡脖子”关键点的调研，提供科学可行的阳春市农文旅发展的市场分析。
（2）2024.09-2026.12  提供阳春市岗美镇潭簕等革命老区为主，农文旅资源丰富的乡村文旅设计规划方案，设计精品线路，开发富有地方特色的文创产品。
（3）2024.01-2027.12  开展阳春市岗美镇潭簕农文旅从业人员开展专题培训，从文旅产品运营、新媒体运营、职场礼仪培训等方面全面提升素养。
(4)2024.01-2027.12  根据实际情况和需要，每年</v>
          </cell>
          <cell r="P447" t="str">
            <v>经费预计投入20万元。
1.调研差旅费/会议费/合作交流费（考察、调研、技术推广等费用）：6万；
2.劳务费（专家指导费、人员费用）：3万；
3.从业人员培训费：6万
4.出版费、调研报告（发表论文、资料费用、装订费）：2万；
5.其他费用：3万。</v>
          </cell>
          <cell r="Q447">
            <v>20</v>
          </cell>
          <cell r="R447">
            <v>7</v>
          </cell>
          <cell r="S447">
            <v>7</v>
          </cell>
          <cell r="T447">
            <v>6</v>
          </cell>
          <cell r="U447" t="str">
            <v>敖慧仙（阳江职业技术学院 中文系）15099825998</v>
          </cell>
        </row>
        <row r="448">
          <cell r="N448" t="str">
            <v>以盘新村养殖的鸵鸟、药食同源中药材、蔬菜等为核心，研究产品保鲜技术、对其产品进行开发，并将鸵鸟肉、药食同源药材及特色果蔬与本地知名餐饮企业对接，促进相关产业及规模的不断扩大。并将鸵鸟肉开发成即食产品、将鸵鸟蛋、药食同源药材开发成文旅产品进行推广。</v>
          </cell>
          <cell r="O448" t="str">
            <v>建立以鸵鸟肉等农产品的保鲜、加工、包装、电商销售及品牌推广为一体的产品推广模式，为盘新村特色农产品发展找到一条可持续发展之路。
2024.01-2024.03：完成调研报告一份；
2024.04-2024.12：完成鸵鸟肉保鲜技术及深加工技术的研究，形成论文1篇；
2025.01-2025.12：形成鸵鸟肉产品完善的包装设计及推广模式，申请专利1项；
2026.01-2017.12:大力开展农产品品牌销售和推广，实现农产品线上线下销售模式，使农户实现增收。</v>
          </cell>
          <cell r="P448" t="str">
            <v>1.设备费：15万；
2.材料费（购置原、辅料、试剂费用等）：5万；
3.差旅费/会议费/合作交流费（考察、调研、技术推广、培训等费用）：3万；
4.出版／知识产权事务费（发表论文、申请专利、资料费用、装订费）：2万；
5.劳务费（请人工及专家指导费用）：2万；
6.其他费用：3万</v>
          </cell>
          <cell r="Q448">
            <v>20</v>
          </cell>
          <cell r="R448">
            <v>5</v>
          </cell>
          <cell r="S448">
            <v>5</v>
          </cell>
          <cell r="T448">
            <v>10</v>
          </cell>
          <cell r="U448" t="str">
            <v>钟旭美（食品质量与安全专业主任），13680608908</v>
          </cell>
        </row>
        <row r="449">
          <cell r="N449" t="str">
            <v>（1）生活污水处理设施效能提升。针对春湾镇农村生活污水的特点，提供污水处理建议及处理工艺设计方案，对污水集中或分散处理建设进行技术指导，对乡村污水处理设施运维人员进行技术培训；
（2）生活污水处理设施的运行管理。
（3）农村人居环境综合整治。对农村污水、垃圾、废气的处理提供处理建议及相关技术方案，改善该镇村居环境。</v>
          </cell>
          <cell r="O449" t="str">
            <v>总体目标：农村生活污水处理设施效能提升，人居环境改善。分年度量化指标：2023年:建立生活污水集中处理体系。
2024年:污水处理设施优化，生活污水达标排放；污水运营人员技术培训2次。2025年:农村面源污染控制策略及建议；污水处理设施运营管理。2026年:农村人居环境优化改善。研究报告一部。</v>
          </cell>
          <cell r="P449" t="str">
            <v>经费预计投入30万元。具体包括：（1)药剂及基本耗材类，共计12万元。（2）基础设施改造，共计10万元。（3）协调测试费0.5万元。（4）培训相关费用2.5万元。（4）人员劳务费、间接费等6万元。</v>
          </cell>
          <cell r="Q449">
            <v>30</v>
          </cell>
          <cell r="R449">
            <v>0</v>
          </cell>
          <cell r="S449">
            <v>15</v>
          </cell>
          <cell r="T449">
            <v>15</v>
          </cell>
          <cell r="U449" t="str">
            <v>司圆圆13680599488</v>
          </cell>
        </row>
        <row r="450">
          <cell r="N450" t="str">
            <v>1.开展以潭水镇为中心的南药种植情况调研；
2.确定病虫害防治方案；
3.组织相关专家进行现场指导和培训病虫害防治技术；
4.对病虫害防治情况进行跟踪和记录；
5.制定出科学、有效的病虫害防治措施；
6.将相关病虫害防治技术在阳春全市进行推广及应用。</v>
          </cell>
          <cell r="O450" t="str">
            <v>总体目标：建立以南药为主的病虫害防治措施，为南药的产品质量控制及产量的提高寻找一条可持续发展之路。
2024.01-2024.05：完成调研报告一份；
2024.06-2024.12：完成南药病虫害防治方案，并组织专家进行现场指导；
2025.01-2025.12：为南药产品质量控制确定可行性方案一份；
2026.01-2017.12:大力开展南药病虫害防治的宣传和推广，使农户实现增收。</v>
          </cell>
          <cell r="P450" t="str">
            <v>1.设备费：5万；
2.材料费（购置原、辅料、试剂费用等）：10万；
3.差旅费/会议费/合作交流费（考察、调研、技术推广、培训等费用）：5万；
4.出版／知识产权事务费（发表论文、申请专利、资料费用、装订费）：2万；
5.劳务费（请人工及专家指导费用）：5万；
6.其他费用：3万</v>
          </cell>
          <cell r="Q450" t="str">
            <v>30万</v>
          </cell>
          <cell r="R450" t="str">
            <v>0万</v>
          </cell>
          <cell r="S450" t="str">
            <v>20万</v>
          </cell>
          <cell r="T450" t="str">
            <v>10万</v>
          </cell>
          <cell r="U450" t="str">
            <v>钟旭美（食品质量与安全专业主任）
联系方式：13680608908</v>
          </cell>
        </row>
        <row r="451">
          <cell r="N451" t="str">
            <v>通过开展主题培训班、现场教学等形式，结合乡镇人才需求定期开展农业种植技术、农产品加工技术、水产养殖技术、营销技能、电商技能等技能培训，为阳春市辖区内的镇村培养一批乡村创业技能型人才。</v>
          </cell>
          <cell r="O451" t="str">
            <v>总体目标：根据阳春市乡镇人才需求进行种植技术、水产养殖技术、农产品加工技术、营销技能、电商技能等多项内容，以开展主题培训班、现场教学、技术交流等多种形式助力阳春市农村技能人才队伍建设。          分年度量化指标：2024-2027年度每年开展3-5场次主题技能培训或技术交流指导活动，可选主题包括种植技能、水产养殖技术、农产品（食品类）加工技术、商务类技能、电商技能、直播销售技能等。  </v>
          </cell>
          <cell r="P451" t="str">
            <v>测算依据：组织技能培训或技术交流指导活动的主要支出包括场地租用费用、设备租用费、资料费、差旅费、人员劳务费（包括聘请培训老师的费用）等，其中场地可以考虑充分利用阳春市人力资源与社会保障局往年组织培训所使用的资源以便节约资本。                            测算数据：根据本地物价水平，组织一场参加人数约100人的技能培训或技术交流指导活动的预算约为1.2万元。以年度量化指标最大值5场次/年计算，需投入约6万元/年。到目前为止处于项目可行性研究、需求调查及协议拟定阶段，2023年度暂时</v>
          </cell>
          <cell r="Q451">
            <v>12.1</v>
          </cell>
          <cell r="R451">
            <v>0.1</v>
          </cell>
          <cell r="S451">
            <v>6</v>
          </cell>
          <cell r="T451">
            <v>6</v>
          </cell>
          <cell r="U451" t="str">
            <v>许瑞雯（13421239561）</v>
          </cell>
        </row>
        <row r="452">
          <cell r="N452" t="str">
            <v>1.建立“水稻+禾虫”综合种养模式示范基地，并进行技术集成；
2.研究制定并发布“水稻+禾虫”综合种养模式及标准；
3.建立禾虫工厂化高密度养殖、池塘立体养殖等模式示范基地，并进行技术集成示范推广。</v>
          </cell>
          <cell r="O452" t="str">
            <v>总体目标：
1.引进优良品种2个
2.推广实用技术2项
3.服务农户数（企业、专合组织） 40个（户）
4.培训和指导农业科技服务200人（次）
分年度量化指标：
1.2023-2024年度：引进优良品种1个，推广实用技术1项，服务农户数（企业、专合组织）10个（户），培训和指导农业科技服务 50人（次）；
2.2024-2025年度：引进优良品种1个，推广实用技术1项，服务农户数（企业、专合组织）10个（户），培训和指导农业科技服务 50人（次）；
3.2025-2026年度：引进优良品种1个，推广实用</v>
          </cell>
          <cell r="P452" t="str">
            <v>每年经费10万元，三年共30万元，
每年经费预算入选：
1.材料费5.5万元；
2.差旅费0.5万元；
3.培训费1万元；
4.劳务费2万元；
5.其他支出1万元。</v>
          </cell>
          <cell r="Q452">
            <v>30</v>
          </cell>
          <cell r="R452">
            <v>10</v>
          </cell>
          <cell r="S452">
            <v>10</v>
          </cell>
          <cell r="T452">
            <v>10</v>
          </cell>
          <cell r="U452" t="str">
            <v>陈兴汉（阳江职业技术学院水产专业带头人15089591978）</v>
          </cell>
        </row>
        <row r="453">
          <cell r="N453" t="str">
            <v>1. 基于阳春特色农产品产业现状，深入一线，开展特色农产品种植、加工、贮运、电商销售等全产业技术指导和培训工作；
2.着重推动特色农产品仓储冷链保鲜及关键技术水平提升，补齐乡村农产品冷链保鲜贮运技术短板，解决鲜食特色农产品出村难题，选择重点村镇建设示范移动冷库并进行应用示范；
3.靶向聚焦特色农产品产地加工保藏技术需求，精准开展特色农产品精深加工关键技术指导工作，解决高端产业链中的技术难题。</v>
          </cell>
          <cell r="O453" t="str">
            <v>总体目标：
1. 建设特色农产品可移动式仓储保鲜示范冷库1个，补齐乡村农产品冷链保鲜贮运技术短板，解决鲜食特色农产品出村难题；
2. 精准开展特色农产品种植、加工、贮运、电商销售等全产业技术指导或培训工作200人次以上，提升特色农产品质量；
3. 精准开展3个品类特色农产品精深加工关键技术研发及指导工作，解决高端产业链中的技术难题，打响特色农产品品牌知名度。
分年度量化指标：
2023年10月-2024年10月  开展特色农产品加工、贮运技术指导和培训工作；选择重点村镇建设示范移动冷库并进行应用示范。
2</v>
          </cell>
          <cell r="P453" t="str">
            <v>1.设备费,合计9.84万元
（1）租用15平方移动式冷库1台，租金每月1050元，4年租金共计50400元；（2）购置特色农产品低温干燥设备1台，费用预计48000元；
2.材料费,合计9.25万元
（1）原材料：用于无特色农产品精深加工产品开发等所需原辅材料的费用。价格按照市场交易平均价格计算，仿野生山药70元/kg*250kg=1.75万元；香水柠檬8元/kg*1000kg=0.80万元；柠檬酸、柠檬酸钠、焦磷酸盐、复合磷酸盐等小计 2.00万元/吨×0.20 吨=0.40 万元。（2）试验试剂：用</v>
          </cell>
          <cell r="Q453">
            <v>25</v>
          </cell>
          <cell r="R453">
            <v>13</v>
          </cell>
          <cell r="S453">
            <v>6</v>
          </cell>
          <cell r="T453">
            <v>6</v>
          </cell>
          <cell r="U453" t="str">
            <v>余铭（省级工程中心主任）
13265044486</v>
          </cell>
        </row>
        <row r="454">
          <cell r="N454" t="str">
            <v>1.与适合的景区共建大学生教育实践基地
2.与适合的景区共建旅游、非遗文化电子商务研学教育实践基地       3.为社会提供电商技能培训
4.提供电商运营项目提供咨询服务</v>
          </cell>
          <cell r="O454" t="str">
            <v>总体目标：
    挖掘乡村红色文旅资源和非遗文化资源，与景区共建大学生教育实践基地、非遗文化研学教育实践基地。
分年度量化指标：
1.2024-2027年每年开展1次关于乡村红色文旅资源和非遗文化资源的专题调研；
2.2024-2027年根据适合的景区共建大学生实践基地1-2个，建立电商培训、市场营销实践基地1-2个。3. 开展特色农产品产品拍摄、视频拍摄、直播、线上推广等电商销售等全流程技术指导和培训工作；
4. 解决特色农产品出村上线的技术难题，选择重点村镇建设农特产品电商运营推广基地并进行应用示范</v>
          </cell>
          <cell r="P454" t="str">
            <v>按照阳江市社会培训服务费用惯例和《阳江职业技术学院差旅费管理办法》等，大致预算如下：
1.专题调研3万元（含专家咨询、差旅费、资料费等）
2.实践基地共建经费约11万元（年）（含基本设备设施、实习活动、运营维护等）
</v>
          </cell>
          <cell r="Q454" t="str">
            <v>25万元</v>
          </cell>
          <cell r="R454">
            <v>1</v>
          </cell>
          <cell r="S454" t="str">
            <v>12万元</v>
          </cell>
          <cell r="T454" t="str">
            <v>12万元</v>
          </cell>
          <cell r="U454" t="str">
            <v>牵头：吴其斌（阳江职业技术学院实训中心主任） 旅游系、财经系、信工系</v>
          </cell>
        </row>
        <row r="455">
          <cell r="N455" t="str">
            <v>1.开展阳春市乡村文旅产业研究，梳理乡村文旅资源，挖掘和传播本地文化；
2.面向阳春市文旅从业人员开展专题培训，提升其导游服务、产品运营和新媒体运营的能力和水平；
3.为阳春乡村文旅产品提供包装设计，开发富有地方特色的文创产品；
4.参与阳春市文旅项目相关活动，提供一定专业帮助。</v>
          </cell>
          <cell r="O455" t="str">
            <v>总体目标：
1.挖掘乡村红色文旅资源，开发富有特色的文创产品，提高阳春旅游文化的传播力度；2.提高阳春市文旅从业人员的运营能力和服务水平。
分年度量化指标：
1.2023年做1次前期调研
2.2024-2025年每年开展1次关于乡村文旅产业的专题调研，进行至少1次旅游资源的摄录与传播和1件文创产品的设计；
3.2024-2025年根据当地政府需要，每年提供至少1次文旅从业人员专题培训。</v>
          </cell>
          <cell r="P455" t="str">
            <v>按照文化旅游项目运营最低标准、阳春市根雕艺术品等文创产品开发经验、阳江市社会培训服务费用惯例以及《阳江职业技术学院差旅费管理办法》，并考虑到对口帮扶的公益性要求，各项目的预算大致如下：
1.专题调研1.5万元（含专家咨询费、差旅费、资料费等）
2.文创产品设计1.5万元（含产品开发费、市场推广费、运营管理费）
3.文旅形象宣传3万元（含拍摄制作、宣传推广、差旅费等）
4.专题培训1万元（含培训费、差旅费、场地费、资料费等）
综上，需投入约7万元/年。</v>
          </cell>
          <cell r="Q455">
            <v>15</v>
          </cell>
          <cell r="R455">
            <v>1</v>
          </cell>
          <cell r="S455">
            <v>7</v>
          </cell>
          <cell r="T455">
            <v>7</v>
          </cell>
          <cell r="U455" t="str">
            <v>容慧华（阳江职业技术学院中文系副主任）
13703052816</v>
          </cell>
        </row>
        <row r="456">
          <cell r="N456" t="str">
            <v>1.与阳春中职开展中高职三二分段人才培养；2.挖掘潜力、结合阳春中职实际，按照省教育厅的要求开展中高职衔接的相关工作；3.共同培养优质人才。</v>
          </cell>
          <cell r="O456" t="str">
            <v>总体目标：1.结合阳春职实际，让更多专业参与中高职贯通培养三二分段人才培养；2.按照省教育厅要求，做好人才培养过程管理，提高人才培养质量。
分年度量化目标：1.2023-2027年每年都与与阳春市中等职业技术学校共同制定、实施专业人才培养方案；2.2023-2027年每年都与阳春市中等职业技术学校共同研究专业中髙职贯通培养三二分段衔接课程体系，并严格按照课程体系实施教学；3.2023-2027年每年都与与阳春市中等职业技术学校共同开展人才培养质量评价。</v>
          </cell>
          <cell r="P456" t="str">
            <v>1.参与调研，共同制定中高职贯通人才培养方案，估计需要经费5万元；2.共同开展课程体系研究，估计需要经费5万元；3.共同参与教学管理工作，估计需要经费5万元；4.共同做好人才培养质量评价，估计需要经费5万元。</v>
          </cell>
          <cell r="Q456">
            <v>20</v>
          </cell>
          <cell r="R456">
            <v>2</v>
          </cell>
          <cell r="S456">
            <v>10</v>
          </cell>
          <cell r="T456">
            <v>8</v>
          </cell>
          <cell r="U456" t="str">
            <v>关芬瑞（阳江职业技术学院教务处教学教研科负责人）13703053186</v>
          </cell>
        </row>
        <row r="457">
          <cell r="N457" t="str">
            <v>1.协助开展阳春市初中
骨干教师教育教学能力提升培训；
2.协助开展阳春市中小
学“名教师、名校长、
名班主任”工作室建设
及工作室成员培训；
3.协助开展阳春市中小
学教研员（含专兼职）
队伍素质提升培训；
4.协助阳春市教师发展
中心开展中心建设，协
助组建县级教师培训者
团队，协助指导教师培
训管理者团队提升组织
实施培训项目和区域培
训整体推进的能力水平。</v>
          </cell>
          <cell r="O457" t="str">
            <v>总体目标：
1.提升初中骨干教师尤其农村初中骨干教师的教学能力中考备考能力和教研员队伍能力素质，为阳春市教育局设计相关培训课程方案和提供培训授课教师资源；2.助力阳春市中小学“名教师名校长名班主任”工作室建设，为三类工作室提供咨询和指导服务。3.助力阳春市教师发展中心提升师训实施水平，提供训前调研、项目设计、实施方案及业务咨询等服务。
分年度量化指标：
1.2023年-2024年对阳春市教师发展中心培训管理者团队进行2次以上业务培训和多角度咨询指导，协助组建县级教师培训者团队，提供培训师资源。
2.202</v>
          </cell>
          <cell r="P457" t="str">
            <v>本项目经费主要开支为教师培训项目的授课师资课酬，按照阳财行【2017】140号《关于印发&lt;市直党政机关和事业单位培训费管理办法&gt;的通知，师资费副高级及其他人员每学时最高不超过500元，正高级每学时不超过
1000元。2023—2025年，计划
联合开展初中9个学科骨干教师培训班（每学科面授6天，共54天，每天8学时）、三名工作室培训班（面授3天，每天8学时）和教研员素质提升培训班（面授3天，每天8学时），为确保培训质量取得帮扶效果，培训授课师资须安排省市中小学名师和高校知名学专家教授，按副高级标准支付，课</v>
          </cell>
          <cell r="Q457">
            <v>24</v>
          </cell>
          <cell r="R457">
            <v>8</v>
          </cell>
          <cell r="S457">
            <v>8</v>
          </cell>
          <cell r="T457">
            <v>8</v>
          </cell>
          <cell r="U457" t="str">
            <v>谭衬（阳江职业技术学院继续教育部副主任）
13719884921</v>
          </cell>
        </row>
        <row r="458">
          <cell r="N458" t="str">
            <v>1、开展特色农产品直播销售，解决特色农产品品牌知名度低，销量低，难以出村的技术难题：提供特色农产品直播销售所需技术、人才和知识等资源全渠道销售；
2、开展特色农产品直播销售关键技术指导、培训工作，解决直播带货难以常态化长效化开展难题：提供特色农产品直播销售技术指导、培训和产品销售策略工作</v>
          </cell>
          <cell r="O458" t="str">
            <v>1.推动“直播助农+特色农产品”--云卖货让特色农产品飞入千家万户。联系阳春陂面镇各村、基地等特色农产品，根据特色农产品成熟时期，每月开展一次特色农产品专项电商直播活动，。
2.开展农村电商培训。通过充分利用电商平台、商（协）会等平台，每季度举行一次电商培训，举办农特产品“走出去”专题培训或直播培训。</v>
          </cell>
          <cell r="P458" t="str">
            <v>1.根据财政部、中共中央组织部、
国家公务员局修订印发《中央和
国家机关培训费管理办法》规定，
副高专业人员每学时不高过500元
标准，每季度举行一场4学时专题
培训，每季度费用2000元，投入经费约0.6万元/年；
2.参考广东直播带货团队收费标准，从直播带货服务、直播间布置、主播费用、文案撰写与设计、社交媒体推广、直播回放及整理、现场拍摄服务费用等方面综合测算，结合助农初心，一场直播带货收费3000元，每月开展一次直播带货活动，投入经费约3.6万/年。</v>
          </cell>
          <cell r="Q458">
            <v>8.9</v>
          </cell>
          <cell r="R458">
            <v>0.5</v>
          </cell>
          <cell r="S458">
            <v>4.2</v>
          </cell>
          <cell r="T458">
            <v>4.2</v>
          </cell>
          <cell r="U458" t="str">
            <v>黄文静（阳江职业技术学院外语系党总支副书记13922007828）</v>
          </cell>
        </row>
        <row r="459">
          <cell r="N459" t="str">
            <v>1.拟与阳西县人民政府开展合作办学。
2.通过“以镇带镇”“以校带校”“一校一案”对阳西县沙扒镇和10个村的基础教育进行精准帮扶。具体措施：
（1）需求诊断，对接指导镇、学校、专家；（2）加强学校党建，强基铸魂；（3）建立名师名校长工作站，转变课程理念，提升课堂教学效果，提质减负。
3.加大对县教师发展中心和镇中心教研组指导，对接省级中小学教师发展中心，打造优质区域教师发展中心队伍。具体措施：
（1）指导研制中心发展规划，制定区域教师专业发展项目计划、项目设计和统筹；（2）协助构建支持教师专业发展的环境建</v>
          </cell>
          <cell r="O459" t="str">
            <v>总体目标：
合力共建广东第二师范学院阳西教育集团，助力阳西县基础教育高质量发展。
年度目标：
第一年，签订合作办学框架协议，建设名师名校长工作室和教师工作室，建设规划、过程指导、结果论证，加强制度建设。
第二年，加强学科指导和科研指导，协助做好环境、资源建设。
第三年，做好教师专业发展、教学成果评估建设，展示办学成效。</v>
          </cell>
          <cell r="P459" t="str">
            <v>每年45万元，含以下费用：
1.每所学校每年10万元（含交通费、住宿费、专家指导费，指导3所学校）。
2.名校长工作室，5万元/工作室/年培养经费。3.骨干教师全员轮训工程：每年10万（200人/年*500元）</v>
          </cell>
          <cell r="Q459">
            <v>90</v>
          </cell>
        </row>
        <row r="459">
          <cell r="S459">
            <v>45</v>
          </cell>
          <cell r="T459">
            <v>45</v>
          </cell>
          <cell r="U459" t="str">
            <v>钟丽霞（广东二师培训与社会服务处教师）
18026263631
陈晓静（珠城职院教务处处长）13631290430</v>
          </cell>
        </row>
        <row r="460">
          <cell r="N460" t="str">
            <v>助推阳江市阳西县中职教育高质量发展，着力对接阳西县中等职业技术学校，主要有以下5项项目内容及举措：
1、指导专业和专业课程体系建设：深化专业内涵建设，提升阳西县中职校办学水平，带动阳西县中职教育高质量发展。
2、开展教师队伍培训：协助制定适合区域产业发展、学校实际情况的专业教师培养计划，共建共享培训资源。
3、组织骨干教师相互交流：通过双向交流、人员互派等方式。引导阳西县中职校教师更新教育观念，改革教学方法，支持提升中职教师综合素质，助力骨干教师成为创新型教育者。
4、开展3+2中高职衔接项目：结合双方自</v>
          </cell>
          <cell r="O460" t="str">
            <v>1.建设一个电商直播实训室，满足阳西中职日常教学实训需求，按省赛、国赛标准规划建设.
2. 按照赛项举办时间提前选派1-2名国赛选手竞赛指导教师赴阳西职校开展竞赛指导，对阳西中职汽车应用与维修、电子商务专业进行技能操作和竞赛经验培训。
3. 指导阳西中职商贸类教师建设精品在线开放课程，更新课程建设理念，改革教学方法每学期开展一次，（需要阳西职校提供具体的商贸类专业名称）
4. 开展3+2中高职衔接项目，根据当年的招生计划酌情完成。
5.安排骨干教师到珠城职院跟岗学习（秋季学期1-2人，春秋学期1-2人）4</v>
          </cell>
          <cell r="P460" t="str">
            <v>1、专业及专业课程体系建设费用：差旅费2000/人*15人=30000元 物料费10次（学习资料、相关耗材）15000元                   2、骨干教师互派4人*9000元/人、14天费用36000元               3、3+2中高职衔接项目差旅费用3300元                     4、实训室建设专用设备购置60万元.   </v>
          </cell>
          <cell r="Q460">
            <v>140</v>
          </cell>
        </row>
        <row r="460">
          <cell r="S460">
            <v>70</v>
          </cell>
          <cell r="T460">
            <v>70</v>
          </cell>
          <cell r="U460" t="str">
            <v>陈华（珠城职院人事处处长）13809801270
陈晓静（珠城职院教务处处长）13631290430</v>
          </cell>
        </row>
        <row r="461">
          <cell r="N461" t="str">
            <v>1、与阳西县教育局协商确定帮扶地区、支教需求、食宿条件；
2、每年组织50名师范生在帮扶地区基础教育学校进行为期1个学期的支教实习，承担教育教学、学生辅导、校内课后服务等工作；
3、安排有丰富教学和学生实习管理经验的教师作为实习指导教师。</v>
          </cell>
          <cell r="O461" t="str">
            <v>1.每年下半年组织50名师范生在帮扶地区基础教育学校进行为期1个学期的支教实习。
</v>
          </cell>
          <cell r="P461" t="str">
            <v>每年12.36万元，含以下费用：
1、生活补助：
支教学生补助标准为500元/人/月，按4个月计算。50人的生活补助预算为500元/人/月*50人*4月=10万元；
2、学生往返大巴租赁费：4000元/辆*2辆*2（双程）=1.6万元。
3、实习检查差旅费（6人次，2天）
交通费（租车或高铁）4000元、住宿费400元/人*6人=2400元、差旅餐补100元/人/天*6人*2天=1200元，小计7600元。</v>
          </cell>
          <cell r="Q461">
            <v>24.72</v>
          </cell>
        </row>
        <row r="461">
          <cell r="S461">
            <v>12.36</v>
          </cell>
          <cell r="T461">
            <v>12.36</v>
          </cell>
          <cell r="U461" t="str">
            <v>梁绍敏（广东二师教务处实践教学科科长科长）13580409540
赵国宏（珠城职院人文学院院长）13543882966</v>
          </cell>
        </row>
        <row r="462">
          <cell r="N462" t="str">
            <v>综合性演出或者专项演出（包括合唱，舞蹈，音乐剧，管弦乐，民族管弦乐等），每次演出需要演职人员70人左右。</v>
          </cell>
          <cell r="O462" t="str">
            <v>1.输送优秀文艺作品。聚焦全面建成小康社会、脱贫攻坚等现实题材，深入挖掘优秀传统文化，红色革命文化，先进地方文化等资源，宣传有温度、传播正能量、弘扬主旋律的文艺作品。
2.推出优秀文艺专场。根据当地群众需求，合理安排演出内容，打造舞蹈、合唱、民乐、管乐、音乐剧等不同形式的专场，让阳西群众能享受到更为精准的文化服务。
3.打造优秀文化队伍。把服务群众和教育引导群众结合起来，激发阳西群众参与文化活动和文化建设的热情，用先进文化占领当地文化阵地。鼓励艺术团队与当地艺术爱好者团队开展结对文化活动，对阳西文艺人才进</v>
          </cell>
          <cell r="P462" t="str">
            <v>每年15万元，含以下费用：每次演出需要演职人员70人左右，交通费、灯光音响、舞台舞美、住宿、餐费等）</v>
          </cell>
          <cell r="Q462">
            <v>30</v>
          </cell>
        </row>
        <row r="462">
          <cell r="S462">
            <v>15</v>
          </cell>
          <cell r="T462">
            <v>15</v>
          </cell>
          <cell r="U462" t="str">
            <v>杜乐韵（广东二师音乐系辅导员）
13168383433</v>
          </cell>
        </row>
        <row r="463">
          <cell r="N463" t="str">
            <v>1.与阳西县教育局协商确定镇村需求，协同同级团组织发布相关需求，完成“百千万工程”项目对接；
2.组建项目团队，对接阳西县具体需求，充分发挥学科优势，开展下乡服务。</v>
          </cell>
          <cell r="O463" t="str">
            <v>每年暑期根据地方需求组建相应数量的下乡志愿服务队，开展为期14天内的志愿服务。如条件允许，可持续线上开展。
</v>
          </cell>
          <cell r="P463" t="str">
            <v>每年2.25万元，含以下费用：每年组建5支广东大学生“百千万工程”突击队前往阳西开展服务，每支队伍予以4500元（15人，300元/人）经费支持。元</v>
          </cell>
          <cell r="Q463">
            <v>4.5</v>
          </cell>
        </row>
        <row r="463">
          <cell r="S463">
            <v>2.25</v>
          </cell>
          <cell r="T463">
            <v>2.25</v>
          </cell>
          <cell r="U463" t="str">
            <v>林晓雯（广东二师校团委专职团干）
13422651110
周雁嫦（珠城职院学生工作部部长）13631233088</v>
          </cell>
        </row>
        <row r="464">
          <cell r="N464" t="str">
            <v>1.开展环境教育：在阳西县沙扒镇中小学开展入侵生物的环境教育，让中小学生辨识入侵生物、了解入侵生物的危害；
2.入侵生物的防控：中小学示范点组织学生开展入侵生物的调查与清理活动；
3.入侵生物的资源化利用：与阳西县农资企业合作，将入侵生物转化为农业有机肥等方式进行资源化，在农业上进行推广应用。</v>
          </cell>
          <cell r="O464" t="str">
            <v>开发入侵生物环境教育课程，探索入侵生物防控及资源化利用新途径，助力乡村振兴。 
2024年：环境教育课程开发，并在中小学进行示范教学。
2025年：环境教育课程推广，并组织入侵生物的防控。
2026年：入侵生物的资源化产品的开发及评价。
2027年：入侵生物资源化产品的应用推广。</v>
          </cell>
          <cell r="P464" t="str">
            <v>每年10万元，含以下费用：每年组织教师、学生到阳西县进行环境调查和环境教育2-3次，每次约30人，为期7天，费用包括租车费、食宿费、保险费等，购置相关图书、制作宣传板、打印宣传册等费用、邀请专家指导）。</v>
          </cell>
          <cell r="Q464">
            <v>20</v>
          </cell>
        </row>
        <row r="464">
          <cell r="S464">
            <v>10</v>
          </cell>
          <cell r="T464">
            <v>10</v>
          </cell>
          <cell r="U464" t="str">
            <v>刘金苓
（广东二师生物与食品工程学院副院长）
020-34115800；13450258092</v>
          </cell>
        </row>
        <row r="465">
          <cell r="N465" t="str">
            <v>协助村镇做好乡村环境风貌规划、文旅项目规划、村庄人居环境整治提升等设计工作。具体如提供乡村文旅项目规划设计、农业示范景观规划设计、乡村景观设计、环境微改造设计、公共艺术介入、标识导向系统设计等技术支持与服务。
落实举措：
1.进一步了解各村镇在文旅项目、农业示范项目、乡村环境提升、公共艺术介入、标识导向系统等设计服务需求。
2.重点推进同由村“乐美途榄根生态农场（度假村）”项目设计，融合建筑微改造、景观美化、农业示范、艺术介入等多个方面，发挥项目示范效应。</v>
          </cell>
          <cell r="O465" t="str">
            <v>总体目标：
完成相关环境设计项目6项。
2024年目标：进一步了解各村镇设计需求，选取2项具有代表性的项目开展共建。重点推进同由村“乐美途榄根度假村项目”，发挥示范效应。
2025年目标：选取4项具有代表性的项目重点推进。</v>
          </cell>
          <cell r="P465" t="str">
            <v>每年10万元，含以下费用：每年组织教师、学生2-3次，每次约30人，为期7天，费用包括租车费、食宿费、保险费等，购置相关图书、制作宣传板、打印宣传册等费用、邀请专家指导）</v>
          </cell>
          <cell r="Q465">
            <v>20</v>
          </cell>
        </row>
        <row r="465">
          <cell r="S465">
            <v>10</v>
          </cell>
          <cell r="T465">
            <v>10</v>
          </cell>
          <cell r="U465" t="str">
            <v>钟香炜（广东二师美术学院副院长）13922122543
韩玉梅（珠城职院：游游学院院长）13928051591</v>
          </cell>
        </row>
        <row r="466">
          <cell r="N466" t="str">
            <v>1.每学期至少派一支电商和一支旅游“三下乡”队伍进驻乡镇，举办不少于一次的电商运营培训，为当地乡镇培养不少于15人的电商技能人才；举办不少于一次的旅游规划培训。为当地乡镇经济发展储备人才。
2.每年至少组织一支电商运营和一支旅游管理大学生团队，结对至少一家当地乡镇的龙头企业，企业开展电商运营实战；接洽至少一家乡镇旅游企业，为当地旅游企业的发展提供战略规划、运营管为理、直播+旅游等方面的帮助。开展产学研合作，提高当地乡镇经济收入，为当地乡镇经济发展输送人才。
3.每年开展一次当地乡镇电子商务和旅游业发展调研</v>
          </cell>
          <cell r="O466" t="str">
            <v>1.每年培养30名电商和旅游技能人才。
2.每年至少与2名企业开展产学研。
3.每年撰写一份旅游发展调查报告。
4.每年开展一次当地乡镇电子商务发展情况调研，撰写调研报告一份，开展社会服务培训，人数达500人次。                          
 </v>
          </cell>
          <cell r="P466" t="str">
            <v>每年10万元，含以下费用：主要用于培训支出、差旅支出、调研支出等）</v>
          </cell>
          <cell r="Q466">
            <v>20</v>
          </cell>
        </row>
        <row r="466">
          <cell r="S466">
            <v>10</v>
          </cell>
          <cell r="T466">
            <v>10</v>
          </cell>
          <cell r="U466" t="str">
            <v>夏青（广东二师管理学院院长）
18665576068
林萌菲（珠城职院经济管理学院副院长）13750066700</v>
          </cell>
        </row>
        <row r="467">
          <cell r="N467" t="str">
            <v>与广东乐美途旅游开发有限公司合作，共同打造阳西县塘口镇同由村乐美途榄根度假村项目等，以榄根村为中心，辐射带动周围村庄，主要包括亲水、营地、民宿、农业观光，农耕文化体验等功能。通过租赁村集体土地、村民闲置房屋、闲置集体建设用地、村民荒废竹林地等，打造营地及民宿等；租赁村民撂荒农田，打造共享农场等，吸引游客，提高村集体经济及村民收入，对区域的消费、餐饮、住宿、旅游影响力、旅游资源开发等带来较好的辐射拉动效应。</v>
          </cell>
          <cell r="O467" t="str">
            <v>总体目标：度假村每年接待游客20万人次、车流量6万辆次，提供就业岗位40个，增加村集体收入25万。
2024年：全面建成乐美途榄根度假村，正常运营，接待游客12万人次、车流量3万辆次，增加村集体收入15万元。
2025年：接待游客15万人次、车流量4万辆次。增加村集体收入18万元。
2026年：接待游客18万人次、车流量5万辆次。增加村集体收入21万元。
2027年：接待游客20万人次、车流量6万辆次。增加村集体收入25万元。</v>
          </cell>
          <cell r="P467" t="str">
            <v>每年20万元，含以下费用：主要用于同由村打造乡村文旅项目，改造环境。</v>
          </cell>
          <cell r="Q467">
            <v>40</v>
          </cell>
        </row>
        <row r="467">
          <cell r="S467">
            <v>20</v>
          </cell>
          <cell r="T467">
            <v>20</v>
          </cell>
          <cell r="U467" t="str">
            <v>苏江生（广东二师党委组织部副部长）
13660109211</v>
          </cell>
        </row>
        <row r="468">
          <cell r="N468" t="str">
            <v>1.面向留守儿童，与地方沟通具体需求，开展线上课后辅导；
2.组建相对稳定的校内志愿服务团队、三下乡服务团队分学科开展线上线下课后辅导</v>
          </cell>
          <cell r="O468" t="str">
            <v>2024年至2027年面向3000人次以上的地方小学学段儿童开展课后辅导。
</v>
          </cell>
          <cell r="P468" t="str">
            <v>每年2万元，含以下费用：每年派出100名志愿者对地方儿童开展课后辅导，每人每年发放200元流量补贴。</v>
          </cell>
          <cell r="Q468">
            <v>2</v>
          </cell>
        </row>
        <row r="468">
          <cell r="S468">
            <v>2</v>
          </cell>
          <cell r="T468">
            <v>2</v>
          </cell>
          <cell r="U468" t="str">
            <v>林晓雯（广东二师校团委专职团干）
13422651110
叶甫能（珠城职院校团委临时负责人）13543896767</v>
          </cell>
        </row>
        <row r="469">
          <cell r="N469" t="str">
            <v>（1）石斑鱼亲本资源库的构建；（2）石斑鱼良种选育研究；（3）石斑鱼优良种苗繁育；（4） 石斑鱼良种推广。</v>
          </cell>
          <cell r="O469" t="str">
            <v>（1）申请专利1-2件；（2）协助建立石斑鱼核心繁育群体1个；（3）协助建立石斑鱼种质分析技术1项；（4）发表学术论文1-2篇。</v>
          </cell>
          <cell r="P469" t="str">
            <v>首期投入经费5万元整（主要用于团队往返雷州差旅费）</v>
          </cell>
          <cell r="Q469">
            <v>15</v>
          </cell>
          <cell r="R469">
            <v>5</v>
          </cell>
          <cell r="S469">
            <v>5</v>
          </cell>
          <cell r="T469">
            <v>5</v>
          </cell>
          <cell r="U469" t="str">
            <v>陈华谱教授
18820706692</v>
          </cell>
        </row>
        <row r="470">
          <cell r="N470" t="str">
            <v>（1）大珠母贝驯化群体繁育；（2）开展室内中间培育，提高苗种存活率。</v>
          </cell>
          <cell r="O470" t="str">
            <v>繁育大珠母贝苗种50-100万粒。</v>
          </cell>
          <cell r="P470" t="str">
            <v>首期投入经费5万元整（主要用于团队往返雷州差旅费）</v>
          </cell>
          <cell r="Q470">
            <v>15</v>
          </cell>
          <cell r="R470">
            <v>5</v>
          </cell>
          <cell r="S470">
            <v>5</v>
          </cell>
          <cell r="T470">
            <v>5</v>
          </cell>
          <cell r="U470" t="str">
            <v>王庆恒教授
13149325659</v>
          </cell>
        </row>
        <row r="471">
          <cell r="N471" t="str">
            <v>（1）示范马氏珠母贝新品种的扩繁和养殖技术，其繁育、制种达到规模化水平；（2）培育马氏珠母贝抗逆新品系，提高珍珠贝存活率；（3）培训育苗、育珠技术人员、养殖户，提升产业技术化水平。</v>
          </cell>
          <cell r="O471" t="str">
            <v>（1）繁育马氏珠母贝“海选1号”苗种1亿粒，免费赠送给当地的养殖户养殖；（2）培育马氏珠母贝新品系1个；（3）培训育苗、育珠技术人员、养殖户30人次以上。</v>
          </cell>
          <cell r="P471" t="str">
            <v>首期投入经费5万元整（主要用于团队往返雷州差旅费）</v>
          </cell>
          <cell r="Q471">
            <v>15</v>
          </cell>
          <cell r="R471">
            <v>5</v>
          </cell>
          <cell r="S471">
            <v>5</v>
          </cell>
          <cell r="T471">
            <v>5</v>
          </cell>
          <cell r="U471" t="str">
            <v>杨创业博士
15622085063</v>
          </cell>
        </row>
        <row r="472">
          <cell r="N472" t="str">
            <v>（1）优质抗病杂交稻新品种展示和筛选试验，综合评价优质品种的农艺性状、产量性状和生态适应性；（2）新品种高产栽培技术的示范试验研究；（3）开展相关技术指导和培训工作。</v>
          </cell>
          <cell r="O472" t="str">
            <v>（1）建立杂交稻新品种生产示范基地30亩；（2）展示优质抗病杂交稻新品种5个品种以上；（3）研发配套高产规范化栽培技术规程1套。</v>
          </cell>
          <cell r="P472" t="str">
            <v>首期投入经费5万元整（主要用于团队往返雷州差旅费）</v>
          </cell>
          <cell r="Q472">
            <v>15</v>
          </cell>
          <cell r="R472">
            <v>5</v>
          </cell>
          <cell r="S472">
            <v>5</v>
          </cell>
          <cell r="T472">
            <v>5</v>
          </cell>
          <cell r="U472" t="str">
            <v>黄永相副教授
13420190418</v>
          </cell>
        </row>
        <row r="473">
          <cell r="N473" t="str">
            <v>（1）开展雷州山羊种质资源保护工作，提高雷州山羊良种率；（2）系统筛选和挖掘雷州山羊的动物遗传资源，建立雷州山羊品系繁育体系；（3）构建适合雷州山羊的高效繁殖技术体系，提高种羊繁殖效率。</v>
          </cell>
          <cell r="O473" t="str">
            <v>（1）形成雷州山羊生产性能分析报告1份；（2）形成雷州山羊档案资料1份；（3） 形成雷州山羊的高效繁殖改良模式1套；（4）形成雷州山羊种质资源保护方案1套。</v>
          </cell>
          <cell r="P473" t="str">
            <v>首期投入经费5万元整（主要用于团队往返雷州差旅费）</v>
          </cell>
          <cell r="Q473">
            <v>15</v>
          </cell>
          <cell r="R473">
            <v>5</v>
          </cell>
          <cell r="S473">
            <v>5</v>
          </cell>
          <cell r="T473">
            <v>5</v>
          </cell>
          <cell r="U473" t="str">
            <v>于海滨博士
18686609912</v>
          </cell>
        </row>
        <row r="474">
          <cell r="N474" t="str">
            <v>（1）筛选最佳杂交组合；（2）开展地产非常规饲料资源开发、评价和利用；（3）缓解西门塔尔公犊热应激育肥技术体系构建；（4）肉牛TMR全混合日粮研制；（5）饲用牧草及全株青贮玉米种植、加工、利用技术体系构建；（6）高档牛肉生产技术体系研究。</v>
          </cell>
          <cell r="O474" t="str">
            <v>（1）建立二元或三元杂交育肥模式；（2）不同生理阶段肉牛全混合日粮配方4-5种；（3）开发地产非常规饲料资源3-4种；（4）开发抗热应激饲料添加剂1-2种；（5）发表相关论文2-3篇，授权发明专利1-2项。</v>
          </cell>
          <cell r="P474" t="str">
            <v>首期投入经费5万元整（主要用于团队往返雷州差旅费）</v>
          </cell>
          <cell r="Q474">
            <v>15</v>
          </cell>
          <cell r="R474">
            <v>5</v>
          </cell>
          <cell r="S474">
            <v>5</v>
          </cell>
          <cell r="T474">
            <v>5</v>
          </cell>
          <cell r="U474" t="str">
            <v>尹福泉教授
15913509615</v>
          </cell>
        </row>
        <row r="475">
          <cell r="N475" t="str">
            <v>我校已承办2023年广东省农业经理人培训班，其中雷州市有10人参加本次培训。</v>
          </cell>
          <cell r="O475" t="str">
            <v>组织乡村基层人才培训1期/年。</v>
          </cell>
          <cell r="P475" t="str">
            <v>首期投入经费7.5万元整（主要用于开支专家劳务费、差旅费等）</v>
          </cell>
          <cell r="Q475">
            <v>22.5</v>
          </cell>
          <cell r="R475">
            <v>7.5</v>
          </cell>
          <cell r="S475">
            <v>7.5</v>
          </cell>
          <cell r="T475">
            <v>7.5</v>
          </cell>
          <cell r="U475" t="str">
            <v>潘康培副院长
13509935732</v>
          </cell>
        </row>
        <row r="476">
          <cell r="N476" t="str">
            <v>在雷州市龙门镇潮溪村开展古民居建筑语言活化设计。</v>
          </cell>
          <cell r="O476" t="str">
            <v>结合学校实际，重点围绕传统文化保护、城乡规划咨询、文旅资源开发等领域开展工作，牵头组队参加“粤美乡村”规划设计大赛。</v>
          </cell>
          <cell r="P476" t="str">
            <v>首期投入经费5万元整（主要用于团队往返雷州差旅费）</v>
          </cell>
          <cell r="Q476">
            <v>15</v>
          </cell>
          <cell r="R476">
            <v>5</v>
          </cell>
          <cell r="S476">
            <v>5</v>
          </cell>
          <cell r="T476">
            <v>5</v>
          </cell>
          <cell r="U476" t="str">
            <v>吴刘萍教授
13318010176</v>
          </cell>
        </row>
        <row r="476">
          <cell r="W476" t="str">
            <v>项目内容、举措、经费测算建议细化</v>
          </cell>
        </row>
        <row r="477">
          <cell r="N477" t="str">
            <v>在雷州市覃斗镇塘边村开展农文旅融合的芒果产业小镇设计和火山石砌建筑在地性设计。</v>
          </cell>
          <cell r="O477" t="str">
            <v>结合学校实际，重点围绕传统文化保护、城乡规划咨询、文旅资源开发等领域开展工作，牵头组队参加“粤美乡村”规划设计大赛。</v>
          </cell>
          <cell r="P477" t="str">
            <v>首期投入经费5万元整（主要用于团队往返雷州差旅费）</v>
          </cell>
          <cell r="Q477">
            <v>15</v>
          </cell>
          <cell r="R477">
            <v>5</v>
          </cell>
          <cell r="S477">
            <v>5</v>
          </cell>
          <cell r="T477">
            <v>5</v>
          </cell>
          <cell r="U477" t="str">
            <v>唐若莹讲师
13318010176</v>
          </cell>
        </row>
        <row r="477">
          <cell r="W477" t="str">
            <v>项目内容、举措、经费测算建议细化</v>
          </cell>
        </row>
        <row r="478">
          <cell r="N478" t="str">
            <v>（1）开展大学生“三下乡”援教支教、普法宣传、法律咨询工作；（2）围绕“百千万工程”重点问题，组织大学生深入乡村开展社会调查研究，形成调研报告，为县域提供决策参考；（3）组织学生实践团队发挥学科专业优势，促进科技创新成果落地实践，推动科技助农。</v>
          </cell>
          <cell r="O478" t="str">
            <v>开展大学生“三下乡”活动和“百千万工程”调研1-2批/年。</v>
          </cell>
          <cell r="P478" t="str">
            <v>首期投入经费7.5万元整（主要用于实践团队往返雷州差旅费）</v>
          </cell>
          <cell r="Q478">
            <v>22.5</v>
          </cell>
          <cell r="R478">
            <v>7.5</v>
          </cell>
          <cell r="S478">
            <v>7.5</v>
          </cell>
          <cell r="T478">
            <v>7.5</v>
          </cell>
          <cell r="U478" t="str">
            <v>王梓珊科长
13828278938</v>
          </cell>
        </row>
        <row r="480">
          <cell r="N480" t="str">
            <v>在徐闻县曲界镇开展湛江菠萝地海风景道景观规划设计和田园风景道景观风貌提升设计。</v>
          </cell>
          <cell r="O480" t="str">
            <v>结合学校实际，重点围绕传统文化保护、城乡规划咨询、文旅资源开发等领域开展工作，牵头组队参加“粤美乡村”规划设计大赛。</v>
          </cell>
          <cell r="P480" t="str">
            <v>首期投入经费25万元整（主要用于团队往返雷州、徐闻差旅费）</v>
          </cell>
          <cell r="Q480">
            <v>15</v>
          </cell>
          <cell r="R480">
            <v>5</v>
          </cell>
          <cell r="S480">
            <v>5</v>
          </cell>
          <cell r="T480">
            <v>5</v>
          </cell>
          <cell r="U480" t="str">
            <v>梁子鑫博士
13318010176</v>
          </cell>
        </row>
        <row r="480">
          <cell r="W480" t="str">
            <v>经费测算需细化，测速依据与总金额不符</v>
          </cell>
        </row>
        <row r="481">
          <cell r="N481" t="str">
            <v>在徐闻县曲界镇龙门村开展典型火山田洋村落的乡村景观基因在地性设计；</v>
          </cell>
          <cell r="O481" t="str">
            <v>结合学校实际，重点围绕传统文化保护、城乡规划咨询、文旅资源开发等领域开展工作，牵头组队参加“粤美乡村”规划设计大赛。</v>
          </cell>
          <cell r="P481" t="str">
            <v>首期投入经费25万元整（主要用于团队往返雷州、徐闻差旅费）</v>
          </cell>
          <cell r="Q481">
            <v>15</v>
          </cell>
          <cell r="R481">
            <v>5</v>
          </cell>
          <cell r="S481">
            <v>5</v>
          </cell>
          <cell r="T481">
            <v>5</v>
          </cell>
          <cell r="U481" t="str">
            <v>黄艳娜讲师
13318010176</v>
          </cell>
        </row>
        <row r="481">
          <cell r="W481" t="str">
            <v>经费测算需细化，测速依据与总金额不符</v>
          </cell>
        </row>
        <row r="482">
          <cell r="N482" t="str">
            <v>（1）开展大学生“三下乡”援教支教、普法宣传、法律咨询工作；（2）围绕“百千万工程”重点问题，组织大学生深入乡村开展社会调查研究，形成调研报告，为县域提供决策参考；（3）组织学生实践团队发挥学科专业优势，促进科技创新成果落地实践，推动科技助农。</v>
          </cell>
          <cell r="O482" t="str">
            <v>开展大学生“三下乡”活动和“百千万工程”调研1-2批/年。</v>
          </cell>
          <cell r="P482" t="str">
            <v>首期投入经费15万元整（主要用于实践团队往返雷州、徐闻差旅费）</v>
          </cell>
          <cell r="Q482">
            <v>45</v>
          </cell>
          <cell r="R482">
            <v>15</v>
          </cell>
          <cell r="S482">
            <v>15</v>
          </cell>
          <cell r="T482">
            <v>15</v>
          </cell>
          <cell r="U482" t="str">
            <v>王梓珊科长
13828278938</v>
          </cell>
        </row>
        <row r="483">
          <cell r="N483" t="str">
            <v>（1）开展公费定向师范生见习、实习，结对帮扶教育见习、实习；与廉江企业建立大学生专业实践基地，通过针对性派大学生到城乡学校进行教育实践实习或顶岗实习，进一步缓解廉江城乡教师人才紧缺现象，解决教师岗后学习的工学矛盾现象
（2）在廉江市建立“大思政课”实践教学基地，组织大学生开展社会实践、研学活动，让学生深入了解和体验红色文化和革命传统教育，同时为当地经济社会发展提供支持。
（3）结合大学生暑期“三下乡”社会实践活动，组织大学生走千村、访万户，开展社会调查研究。</v>
          </cell>
          <cell r="O483" t="str">
            <v>（1）在城乡学校、企业设立大学生教育实践实习基地，通过有针对性派大学生到城乡、村学校及地方企业（如良垌兴旺企业）进行教育实践实习或顶岗实习，进一步缓解乡村教师或地方人才紧缺现象，同时通过顶岗置换实习方式，解决教师岗后学习的工学矛盾现象。
（2）1.每年暑假围绕商定的调研主题，与相关部门联合组队组织暑期“三下乡”实践队到廉江市开展“走千村、访万户”调研活动，形成调研报告。
2.结合乡村建设需求组建社会实践团队，开展政策宣讲、理论科普等文明实践活动，如科普宣传、乡村环境清洁和环保宣传、国家资助政策宣传、防诈骗</v>
          </cell>
        </row>
        <row r="483">
          <cell r="U483" t="str">
            <v>岭南师范学院：教务处处长：周立群13822581528
廉江市：市教育局（吴廷武）13822539338、市团委（黄水秀）13790985522</v>
          </cell>
        </row>
        <row r="484">
          <cell r="N484" t="str">
            <v>（1）对接市区及乡镇村中学、在师资培训、学生实习、援教支教、教学教研等方面进行教育共建
（2）通过人才输送、资源共享、送教下乡、援教支教等方式，提升城乡学校教师教学能力水平
（3）定期开展实验技能培训，助力教师实践教学能力提升。联合开展教研活动，将师范生教育见习活动与中学公开课活动链接起来，助力中学教育与师范生培养协同发展
（4）利用“青年云支教”平台，主要围绕青少年学生的学业帮助、就业帮助、体质健康促进、心理健康促进等四个方面开展帮扶。实现“四点半云课堂”公益服务活动的提制、扩面、升级，在“一对一支教”</v>
          </cell>
          <cell r="O484" t="str">
            <v>（1）每年对接市区及乡镇村中学、在师资培训、学生实习、援教支教、教学教研等方面进行教育共建；
（2）定期开展实验技能培训，助力教师实践教学能力提升，借助大学实验基础条件，补齐中学实验室设备短板，完成中学无法完成的实验授课；
（3）利用“青年云支教”平台，主要围绕青少年学生的学业帮助、就业帮助、体质健康促进、心理健康促进等四个方面开展帮扶。实现“四点半云课堂”公益服务活动的提制、扩面、升级，在“一对一支教”基础上，与数所廉江中小学校结对开展“组团式帮扶”，增强集约效应，提升帮扶效能。
（4）打造“百花开”美</v>
          </cell>
        </row>
        <row r="484">
          <cell r="U484" t="str">
            <v>岭南师范学院：基础教育高质量研究院、非学历管理办公室主任：吴涛13030168783
广东省外语艺术职业学院：人力资源部部长张镜怀 15622269136；教务部梁振辉 13699731327；团委书记朱丹 15902095599；广东省中小学教师发展中心张远惠13609767568
廉江市：市教育局（吴廷武）13822539338、市团委（黄水秀）13790985522</v>
          </cell>
        </row>
        <row r="485">
          <cell r="N485" t="str">
            <v>数字化正引领教育变革和创新的新浪潮，乡村教育在运用教育数字化创新教学严重缺乏，通过学校现有的数字化教学资源对口扶持乡村教育振兴，助推地方教育高质量发展。</v>
          </cell>
          <cell r="O485" t="str">
            <v>为廉江市基础教育教师提供人工智能技术培训，帮助教师掌握先进的教育理念和技术，提高教育教学能力。通过定期举办教学研讨会、实地考察等活动，促进教师之间的交流与合作，共同推动基础教育质量的提升。</v>
          </cell>
        </row>
        <row r="485">
          <cell r="U485" t="str">
            <v>岭南师范学院：计算机与智能教育学院院长：杨俊杰13659761821</v>
          </cell>
        </row>
        <row r="486">
          <cell r="N486" t="str">
            <v>利用学校专业技术优势，提升镇村干部、返乡创业人员、企业商户、农民等各类人员使用自媒体技术，加大对产业、农产品及地方文化的推广途径。</v>
          </cell>
          <cell r="O486" t="str">
            <v>通过直播、电商等新型数字技术，助力乡镇在文化宣传和特色农产品销售上与新媒体时代接轨，拓宽农产品销售渠道，向外界传播廉江美丽乡村新风貌和乡村振兴成果，达到社会效应与经济效益双丰收。</v>
          </cell>
        </row>
        <row r="486">
          <cell r="U486" t="str">
            <v>岭南师范学院：计算机与智能教育学院院长：杨俊杰13659761821；文学与传媒学院院长：阎开振13692397743
廉江市：市政务服务数据管理局（梁华章）13822532800、市农业农村局（曹忠芬）13824819666</v>
          </cell>
        </row>
        <row r="487">
          <cell r="N487" t="str">
            <v>利用学校专业技术优势，提升农民等各类人员种植技术，进一步提高农产品种植质量，增加农民的收入，提升农民幸福指数。</v>
          </cell>
          <cell r="O487" t="str">
            <v>组织生物科学、生物技术、园林和海洋资源开发技术学科专任教师及科研人员，以高素质农民培育、产业带头人培育为切入点，实行常规培训与集中培训相结合,农闲集约化培训与农时季节性培训相结合。</v>
          </cell>
        </row>
        <row r="487">
          <cell r="U487" t="str">
            <v>生命与技术学院院长：刘锴栋15876392616
廉江市：市农业农村局（曹忠芬）13824819666</v>
          </cell>
        </row>
        <row r="488">
          <cell r="N488" t="str">
            <v>开展广东三大工程（粤菜师傅、南粤家政、广东技工）就业技能培训，派遣专业技术老师到城乡开展乡村振兴五大方面（文化、产业、生态、人才、组织等）开展培训，提高就业技能水平。</v>
          </cell>
          <cell r="O488" t="str">
            <v>1.开展电商、人力资源管理等培训
2.利用化工技能鉴定站对化学化工类企业员工进行培训和技能认定，选派专业技术老师到城乡乡村振兴五大方面（文化、产业、生态、人才、组织等）培训
3.开展返乡入乡合作创业带头人培训、各级政府各类干部人才综合能力提升培训班
根据廉江市需求，开展相关技能培训。
1.和吉水镇公共服务办公室对接，根据地方需求对吉水镇辖区内的社工开展培训；
2.和廉江市团委对接，开展社工培训；
3.开展中西面点、中西餐技能培训；
4.依托广东省“新强师工程”，视培训名额而开展廉江市教师培训，帮助教师提</v>
          </cell>
        </row>
        <row r="488">
          <cell r="U488" t="str">
            <v>岭南师范学院：基础教育高质量研究院、非学历管理办公室主任：吴涛13030168783；继续教育学院书记：曹巧13828226001；
广东省外语艺术职业学院：继续教育学院院长孙志豪 18665590050；
餐饮旅游学院书记 肖庆波 13922230566、公共管理与服务学院书记张举正 13380025606、广东省中小学教师发展中心主任张远惠 13609767568
廉江市：市人力资源和社会保障局（杨晓文）13822538299</v>
          </cell>
        </row>
        <row r="489">
          <cell r="N489" t="str">
            <v>围绕红树林保护恢复、生态产业发展、滨海旅游以及自然科普研学教育等方向研讨，助力发展，打造红树林生态建设新名片助力。</v>
          </cell>
          <cell r="O489" t="str">
            <v>以廉江村镇建设和红树林景观建设与保护需求出发，结合园林专业建设及人才培养，在廉江村镇的乡村景观规划与建设、原生态景观保护与利用、生态旅游资源开发等方面开展共建。</v>
          </cell>
        </row>
        <row r="489">
          <cell r="U489" t="str">
            <v>生命与技术学院院长：刘锴栋15876392616
廉江市：湛江市生态环境局廉江分局（钟颖迪）13902571551</v>
          </cell>
        </row>
        <row r="490">
          <cell r="N490" t="str">
            <v>充分利用学校地方文化研究平台，根据地方风俗文化，深入挖掘乡村红色资源，打造红色文旅路线，建设红色文化名乡村，助推地方文旅事业发展。</v>
          </cell>
          <cell r="O490" t="str">
            <v>发掘乡村红色资源建设红色文化名村，共同打造面向大中小学生的红色旅游研学项目、红色研学精品课程和红色旅游研学线路，打造红色文化名村，以红色文化赋能乡村振兴。</v>
          </cell>
        </row>
        <row r="490">
          <cell r="U490" t="str">
            <v>岭南师范学院：岭南文化研究院（阎开振13692397743）、马克思主义学院（夏松涛18718348060）
廉江市：市文化广电旅游体育局（苏锡豪）13822530099</v>
          </cell>
        </row>
        <row r="491">
          <cell r="N491" t="str">
            <v>通过技术支持、人才支撑，服务廉江小家电产业、特色农业发展，同时利用校友资源帮助把种植粮食、蔬菜、水果等进行推广销售，提升撂荒地使用率。</v>
          </cell>
          <cell r="O491" t="str">
            <v>1.对接廉江市农业农村局、廉江市农业技术推广中心，调研各镇农业发展现状，形成调研报告，确定科技支撑方向；
2.针对不同镇、不同产业，开展针对性的定点科技支撑，力争转化新技术、新品种、新方法10-15项，建成示范基地20-30个；
3.搭建农产品交流平台。通过建群或引导相关校友会实地走访的方式，搭建与廉江农产品交流平台，实现廉江农副产品与我校校友的顺利对接，从而为农副产品的推广销售拓宽渠道。</v>
          </cell>
        </row>
        <row r="491">
          <cell r="U491" t="str">
            <v>岭南师范学院：科研处处长：刘群慧13536413866
廉江市：市农业农村局（曹忠芬）13824819666、市科工贸和信息化局（刘敬梅）13590038008</v>
          </cell>
        </row>
        <row r="492">
          <cell r="N492" t="str">
            <v>利用学校自身的专业人才优势，充分发挥学校的科研力量，积极服务地方小家电产业发展，极力打造小家电产业园。</v>
          </cell>
          <cell r="O492" t="str">
            <v>1.充分发挥科研力量，助力廉江市小家电、新能源、道地南药等产业的改性塑料、金属材料、镀层材料、光电转换材料、清洁能源材料、新药研发等。
2.拟通过“新一代人工智能赋能廉江家电产业高质量发展的机理及对策研究”、“基于事件系统理论视角下廉江家电企业管理实践中的应用研究”两个项目展开合作。
3.针对小家电产业组建工业自动化科研团队、电饭煲产品涂层研究团队、工业模具及参数化结构设计团队、产品工业设计创新团队、发热技术研究团队，依托政府科研项目，积极对接企业开展技术攻关项目研究，分批派驻骨干科研教师进驻企业，解决企</v>
          </cell>
        </row>
        <row r="492">
          <cell r="U492" t="str">
            <v>岭南师范学院：科研处处长：刘群慧13536413866
廉江市：市科工贸和信息化局（刘敬梅）13590038008</v>
          </cell>
        </row>
        <row r="493">
          <cell r="N493" t="str">
            <v>依托地方的饮食文化及地方小食为基础，充分发挥学校的专业优势，通过科普、宣讲、技术指导等形式，协助推动地方小食的健康发展，打造美食小镇名片。</v>
          </cell>
          <cell r="O493" t="str">
            <v>与廉江市兴旺农业发展有限公司签订战略合作框架协议，进一步深化产学研合作，探索协同育人设立“岭南师范学院产学研基地”，聚焦产学研合作建立“湛江市大中小学生食育教育（烹饪技能培训）基地”，设立乡村振兴的“新时代乡村居民烹饪技能培训教育基地”，设立兴旺好百千万工程创业孵化基地，成为“预制菜产业学院”（省级）的合作建设单位，同时结合建设“科技小院”打造“安铺美食小镇”</v>
          </cell>
        </row>
        <row r="493">
          <cell r="U493" t="str">
            <v>岭南师范学院：食品科学与工程学院书记：邱飞18820623369
廉江市：市人力资源和社会保障局（杨晓文）13822538299、市农业农村局（曹忠芬）13824819666</v>
          </cell>
        </row>
        <row r="494">
          <cell r="N494" t="str">
            <v>根据地方乡村经济的发展特点及发展需求，组织专家团队进行深入调研、指导，厘清其工作思路，明确发展方面。</v>
          </cell>
          <cell r="O494" t="str">
            <v>根据廉江市城乡的经济特点，组织学校人力资源深入地方把脉，力争为廉江城乡经济发展提供可行性的指导方案，助推乡村产业发展。</v>
          </cell>
        </row>
        <row r="494">
          <cell r="U494" t="str">
            <v>岭南师范学院：乡村振兴研究院、科研处（刘群慧13536413866）
廉江市：市农业农村局（曹忠芬）13824819666</v>
          </cell>
        </row>
        <row r="495">
          <cell r="N495" t="str">
            <v>共建“双百行动”实践基地，开展科技创新、技术培训、创新创业、实习锻炼，布局设点，建立产学研用协同创新机制。</v>
          </cell>
          <cell r="O495" t="str">
            <v>1.共建校外实训基地。和廉江财经外贸领域、文化艺术领域企业合作，共同打造校外实践教学基地，服务当地经济文化领域人才培养和技术改良提升；
2.打造创新创业教育基地。与当期政府机构和企业合作，共同打造产、学、研教学实践平台，助力共同研发成果在廉江当地和经济文化领域中的实际运用和产业转化；
3.利用国家大力推广市域产教联合体、产教共同体、产教融合实践中心建设的契机，积极与廉江当地政府、园区和企业合作，共建新型产教融合平台，利用平台辐射、惠及当地教育、文化、经济的发展。
4.挖掘当地的资源、特色和需求，结合学校创</v>
          </cell>
        </row>
        <row r="495">
          <cell r="U495" t="str">
            <v>广东省外语艺术职业学院：校企合作与实训管理部部长张晖
13380025630；教务部部长梁振辉 13699731327、科学技术部部长王 迪 13710695916；创新创业学院院长尹春洁 13527815576、音乐舞蹈学院书记林裕旭 13724802698
廉江市：市教育局（吴廷武）13822539338、市团委（黄水秀）13790985522</v>
          </cell>
        </row>
        <row r="496">
          <cell r="N496" t="str">
            <v>通过协助地方文旅项目管理、创新创业、市场分析与管理、酒店管理、财务管理、乡村规划建设、电子商务、信息化农业、舞蹈培训、文化艺术创新等方面的管理设计，促使文旅产业规范化、市场化。</v>
          </cell>
          <cell r="O496" t="str">
            <v>1.发挥工业设计专业的学科特色，通过前期开展廉江市工业旅游IP调研、设计提取、手信产品设计开发、自媒体市场营销包装、品牌设计等做大做强、做出特色，打造廉江全国电饭煲之乡的工业旅游名片；
2.打造2-3家优质工业旅游路线，面向中小学开展现代工业自动化、人工智能化等高科技工业旅游教育基地，强化青少年的地域工业自豪感和职业感</v>
          </cell>
        </row>
        <row r="496">
          <cell r="U496" t="str">
            <v>岭南师范学院：商学院（许抄军15975970907）
廉江市：市文化广电旅游体育局（苏锡豪）13822530099</v>
          </cell>
        </row>
        <row r="497">
          <cell r="N497" t="str">
            <v>通过协助城乡建设完整的红色文化链，同时借助校友在社会的影响力，助推地方文旅产业发展。</v>
          </cell>
          <cell r="O497" t="str">
            <v>1.开发智慧廉江旅游APP
2.利用人才和校友资源，助力廉江开展工业和农业旅游，通过道地南药、果蔬菜、采摘、加工等农产品的特色，扩大旅游宣传的深度和广度。
3.获取资源支持编写出版廉江红色文化读本、“建库开河”精神读本等出版物、教材，
4.组建师生语言翻译服务团队，对接廉江旅游宣传部门，为廉江市文旅形象塑造宣传提供语言翻译服务支持</v>
          </cell>
        </row>
        <row r="497">
          <cell r="U497" t="str">
            <v>岭南师范学院：科研处（刘群慧13536413866）、校友办
廉江市：市文化广电旅游体育局（苏锡豪）13822530099</v>
          </cell>
        </row>
        <row r="498">
          <cell r="N498" t="str">
            <v>组织学生团队利用专业优势，挖掘乡村价值，盘活集体资产，加强廉江市旅游宣传，协助廉江市发展农文旅产业。</v>
          </cell>
          <cell r="O498" t="str">
            <v>组织财会金融学院专业教师和学生，为当地提供电商、直播销售农产品等专业培训，扩大当地特色农产品知名度，挖掘乡村价值；就当地特色文旅产业进行直播宣传，提升旅游知名度和吸引力。
1.精心打造电商与直播销售培训课程资源：发挥学校电商专业师资团队优势，挖掘乡村价值以当地农业、小家电或餐饮特色，设计课程内容，制作成生动有趣、浅显易懂的电商销售和直播短视频课程资源。依托新媒体、网络教学平台、远程教育等网上课堂，开展免费培训、实战演练等，满足乡村企业员工、居民多层次、多样化的学习需求；
2.通过直播项目完成农产品宣传推广</v>
          </cell>
        </row>
        <row r="498">
          <cell r="U498" t="str">
            <v>广东省外语艺术职业学院：校团委书记：朱丹
15902095599；
财会金融学院副院长马韵 13802523592；餐饮旅游学院书记肖庆波 13922230566
廉江市：市农业农村局（曹忠芬）13824819666、市文化广电旅游体育局（苏锡豪）13822530099、市人力资源和社会保障局（杨晓文）13822538299</v>
          </cell>
        </row>
        <row r="499">
          <cell r="N499" t="str">
            <v>为乡村振兴提供文艺支持，开展相关文艺活动</v>
          </cell>
          <cell r="O499" t="str">
            <v>1.与龙健集团按照劳动教育实践基地合作协议进行建设；
2.结合当地对于音乐教师或文旅行业技术技能人才的培养提升计划，与廉江市教育局、龙健集团开展中小学音乐教师师资培训等，开展系列“送教下基层（乡）活动”；
3.充分发挥音乐舞蹈学院专业特色和办学优势，通过开展送演出下基层（乡）、数字音乐展示活动等多种形式助力当地特色音乐小镇建设；
4.与龙健集团及廉江的相关文化企业合作，共同打造音乐科技产业学院。结合廉江的地域特色和文化底蕴，以音乐科技产业为核心，助力具有廉江特色的文化创意产业发展。</v>
          </cell>
        </row>
        <row r="499">
          <cell r="U499" t="str">
            <v>广东省外语艺术职业学院：校团委书记朱丹 15902095599；音乐舞蹈学院院长陈路芳 18922405858
廉江市：市文化广电旅游体育局（苏锡豪）13822530099、市教育局（吴廷武）13822539338、市团委（黄水秀）13790985522</v>
          </cell>
        </row>
        <row r="500">
          <cell r="N500" t="str">
            <v>聚焦县域经济、城镇建设、乡村振兴、城乡融合等方面需求，开展理论研究，同时以廉江龙头产业为案例，开展节能减排，解决农村人口就业问题。</v>
          </cell>
          <cell r="O500" t="str">
            <v>根据廉江市城乡的经济特点，组织学校人力资源深入地方把脉，同时针对地方产业特点培养对口人才资源，提升农村返乡人员的就业率。</v>
          </cell>
        </row>
        <row r="500">
          <cell r="U500" t="str">
            <v>岭南师范学院：法政学院（刘鑫淼18022601981）、商学院（许抄军15975970907）
廉江市：市农业农村局（曹忠芬）13824819666</v>
          </cell>
        </row>
        <row r="501">
          <cell r="N501" t="str">
            <v>围绕“百千万工程”重点问题和廉江发展实际需求进行专题调研，形成一批实用型研究成果，为廉江市委市政府提供决策参考。</v>
          </cell>
          <cell r="O501" t="str">
            <v>1.围绕廉江“三农”高质量发展存在的突出问题进行研究，并提出咨询和科学指导，如工厂生产、乡镇生活污水处理、危化品安全知识等。
2.撰写廉江特色农业高质量发展咨询报告及廉江“碳达峰碳中和”背景下产业高质量发展咨询报告。
3.拟通过“廉江市乡镇商业建设高质量发展研究”、“基础教育高质量发展”、“农业高质量发展”、“廉江县域经济高质量及可持续发展研究”、“廉江市镇级乡村振兴规划”、“廉江市家电产业数字化发展规划”等项目展开合作
4.定期开展普法活动
5.围绕“百千万工程”实施，结合廉江市实际需求，聚焦农村人才短</v>
          </cell>
        </row>
        <row r="501">
          <cell r="U501" t="str">
            <v>岭南师范学院：规划与法规处（郭和才13828280886）、法政学院（刘鑫淼18022601981）
广东省外语艺术职业学院：
职业与学前教育研究所所长李海13450364859；团委书记朱丹
15902095599；马克思主义学院院长陈英 18602065012；
廉江市：市农业农村局（曹忠芬）13824819666、市文化广电旅游体育局（苏锡豪）13822530099</v>
          </cell>
        </row>
        <row r="502">
          <cell r="N502" t="str">
            <v>高质量做好选派工作，对照粤百千万办发[2023]4号文明确的选派任务、人选条件、管理考核及待遇，严把人主选的政治关、品行关、能力关、作风关、廉洁关和健康关，注重选派有基层工作经验或专业背景的优秀年轻干部到帮扶协作一线工作，确保选派质量，推动驻镇帮镇扶村工作走深走实。</v>
          </cell>
          <cell r="O502" t="str">
            <v>按照上级文件精神，选派能力强、素质高的干部，下沉驻点，推动驻镇帮镇扶村工作走深走实</v>
          </cell>
        </row>
        <row r="502">
          <cell r="U502" t="str">
            <v>岭南师范学院：组织部（赫云鹏13828286908）
广东省外语艺术职业学院：组织宣传统战部部长：李敏玉13662535961；
党政办公室主任：罗胜忠18028511096、人力资源部部长：张镜怀 15622269136
廉江市：市委组织部</v>
          </cell>
        </row>
        <row r="503">
          <cell r="N503" t="str">
            <v>组织科技特派员团队前往帮扶乡镇开展工作，与当地农户、企业和政府交流，不断地深入农村，走访农户，切实帮助农民解决农业生产经营上的问题，同时不断加强科普宣传和科技培训，提高农民科学文化素质，增强农民致富本领。</v>
          </cell>
          <cell r="O503" t="str">
            <v>每年组织科技特派员团队深入对口共建乡镇开展服务工作，加强科普宣传和科技培训，提高农民科学文化素质，增强农民致富本领。</v>
          </cell>
        </row>
        <row r="503">
          <cell r="U503" t="str">
            <v>岭南师范学院：科研处（刘群慧13536413866）
廉江市：市农业农村局（曹忠芬）13824819666</v>
          </cell>
        </row>
        <row r="504">
          <cell r="N504" t="str">
            <v>为推进乡村教育振兴，有针对性对乡村教师实施全员培训培养，同时通过人才输送、资源共享、送教下乡、援教支教、就业创业等方式，提升乡村学校教师教学能力水平，赋能基础教育高质量发展。</v>
          </cell>
          <cell r="O504" t="str">
            <v>1.集聚学校优势资源力量，围绕基础教育师资队伍建设、课程改革、特殊教育、海岛教育、教育均衡、教育监测、课后服务等方面，着力建立高水平的现代教师教育体系，全面实施结对帮扶，全力推进廉江市基础教育加快发展，探索解决地方基础教育发展的瓶颈问题。
2.打造“百花开”美育浸润项目品牌，集学校各专业力量和邀请省内中小学音体美名师工作室主持人及成员开展送演送教活动，以美育促进乡村学生身心智健康发展，以品牌扩大学校美育度。开展大师进校园活动，邀请省内艺术大师进校园，为师生进行艺术指导；组织当地小学生的艺术展示和展演等活动</v>
          </cell>
        </row>
        <row r="504">
          <cell r="U504" t="str">
            <v>岭南师范学院：教法评（吴涛13030168783）
广东省外语艺术职业学院：艺术教育学院朴红梅 13725233155；
廉江市：市教育局（吴廷武）13822539338</v>
          </cell>
        </row>
        <row r="505">
          <cell r="N505" t="str">
            <v>探索协同育人设立“岭南师范学院产学研基地”，聚焦产学研合作建立“湛江市大中小学生食育教育（烹饪技能培训）基地”，聚焦乡村振兴设立“新时代乡村居民烹饪技能培训教育基地”，开展乡村振兴农产品宣传与推广工作</v>
          </cell>
          <cell r="O505" t="str">
            <v>通过学校食品科学与工程学院的专业优势，助力廉江产业发展。</v>
          </cell>
        </row>
        <row r="505">
          <cell r="U505" t="str">
            <v>岭南师范学院：食品科学与工程学院书记：邱飞18820623369
廉江市：市人力资源和社会保障局（杨晓文）13822538299</v>
          </cell>
        </row>
        <row r="506">
          <cell r="N506" t="str">
            <v>通过科研平台共建、联合开展科研攻关、合作产出科研成果、联合申报科研课题或成果奖项、联合举办学术论坛等方式开展科研合作。通过对番石榴栽培技术、鲜果采后贮藏及加工等产业需求开展产学研合作。</v>
          </cell>
          <cell r="O506" t="str">
            <v>力争合作期间在产学研合作、基地共建、人员互聘、研究生联合培养、学生就业等领域全面开展战略合作，形成资源互补，实现双赢的局面。</v>
          </cell>
        </row>
        <row r="506">
          <cell r="U506" t="str">
            <v>生命与技术学院院长：刘锴栋15876392616
廉江市：市农业农村局（曹忠芬）13824819666</v>
          </cell>
        </row>
        <row r="507">
          <cell r="N507" t="str">
            <v>通过科研平台共建、联合开展科研攻关、合作产出科研成果、联合申报科研课题或成果奖项、联合举办学术论坛等方式开展科研合作。通过对番石榴栽培技术、鲜果采后贮藏及加工等产业需求开展产学研合作。</v>
          </cell>
          <cell r="O507" t="str">
            <v>力争合作期间在产学研合作、基地共建、人员互聘、研究生联合培养、学生就业等领域全面开展战略合作，形成资源互补，实现双赢的局面。</v>
          </cell>
        </row>
        <row r="507">
          <cell r="U507" t="str">
            <v>生命与技术学院院长：刘锴栋15876392616
廉江市：市农业农村局（曹忠芬）13824819666</v>
          </cell>
        </row>
        <row r="508">
          <cell r="N508" t="str">
            <v>通过科研平台共建、联合开展科研攻关、合作产出科研成果、联合申报科研课题或成果奖项、联合举办学术论坛等方式开展科研合作。通过对番石榴栽培技术、鲜果采后贮藏及加工等产业需求开展产学研合作。</v>
          </cell>
          <cell r="O508" t="str">
            <v>力争合作期间在产学研合作、基地共建、人员互聘、研究生联合培养、学生就业等领域全面开展战略合作，形成资源互补，实现双赢的局面。</v>
          </cell>
        </row>
        <row r="508">
          <cell r="U508" t="str">
            <v>生命与技术学院院长：刘锴栋15876392616
廉江市：市农业农村局（曹忠芬）13824819666</v>
          </cell>
        </row>
        <row r="509">
          <cell r="N509" t="str">
            <v>通过科研平台共建、联合开展科研攻关、合作产出科研成果、联合申报科研课题或成果奖项、联合举办学术论坛等方式开展科研合作。通过对番石榴栽培技术、鲜果采后贮藏及加工等产业需求开展产学研合作。</v>
          </cell>
          <cell r="O509" t="str">
            <v>力争合作期间在产学研合作、基地共建、人员互聘、研究生联合培养、学生就业等领域全面开展战略合作，形成资源互补，实现双赢的局面。</v>
          </cell>
        </row>
        <row r="509">
          <cell r="U509" t="str">
            <v>生命与技术学院院长：刘锴栋15876392616
廉江市：市农业农村局（曹忠芬）13824819666</v>
          </cell>
        </row>
        <row r="510">
          <cell r="N510" t="str">
            <v>通过科研平台共建、联合开展科研攻关、合作产出科研成果、联合申报科研课题或成果奖项、联合举办学术论坛等方式开展科研合作。通过对番石榴栽培技术、鲜果采后贮藏及加工等产业需求开展产学研合作。</v>
          </cell>
          <cell r="O510" t="str">
            <v>力争合作期间在产学研合作、基地共建、人员互聘、研究生联合培养、学生就业等领域全面开展战略合作，形成资源互补，实现双赢的局面。</v>
          </cell>
        </row>
        <row r="510">
          <cell r="U510" t="str">
            <v>生命与技术学院院长：刘锴栋15876392616
廉江市：市农业农村局（曹忠芬）13824819666</v>
          </cell>
        </row>
        <row r="511">
          <cell r="N511" t="str">
            <v>通过科研平台共建、联合开展科研攻关、合作产出科研成果、联合申报科研课题或成果奖项、联合举办学术论坛等方式开展科研合作。通过对番石榴栽培技术、鲜果采后贮藏及加工等产业需求开展产学研合作。</v>
          </cell>
          <cell r="O511" t="str">
            <v>力争合作期间在产学研合作、基地共建、人员互聘、研究生联合培养、学生就业等领域全面开展战略合作，形成资源互补，实现双赢的局面。</v>
          </cell>
        </row>
        <row r="511">
          <cell r="U511" t="str">
            <v>生命与技术学院院长：刘锴栋15876392616
廉江市：市农业农村局（曹忠芬）13824819666</v>
          </cell>
        </row>
        <row r="512">
          <cell r="N512" t="str">
            <v>根据营仔镇人民政府的需求，对营仔人民政府的干部和工作人员开展能力提升培训。</v>
          </cell>
          <cell r="O512" t="str">
            <v>对营仔人民政府的干部和工作人员开展能力提升培训，着力提升干部的管理水平以及管理能力。</v>
          </cell>
        </row>
        <row r="512">
          <cell r="U512" t="str">
            <v>继续教育学院书记：曹巧13828226001；
廉江市：市人力资源和社会保障局（杨晓文）13822538299、吉水镇人民政府（陈锐）13822510101</v>
          </cell>
        </row>
        <row r="513">
          <cell r="N513" t="str">
            <v>共同打造职业教育教学点。合作开办学历教育，开展学历提升教育工作，为乡村提供合适人才。</v>
          </cell>
          <cell r="O513" t="str">
            <v>着力于提升廉江城乡学历教育工作，为廉江城乡培养基层人才，提升城乡人员的就业率。</v>
          </cell>
        </row>
        <row r="513">
          <cell r="U513" t="str">
            <v>继续教育学院书记：曹巧13828226001；
廉江市：市人力资源和社会保障局（杨晓文）13822538299、市教育局（吴廷武）13822539338</v>
          </cell>
        </row>
        <row r="514">
          <cell r="N514" t="str">
            <v>以帮扶塘㙍镇的高油酸花生种植和水果牛奶玉米轮番种植基地为基础，以东村村、杨屋村村委会为联合业主，投入179多万元建设有冷库功能的农产品加工厂，通过发挥两家村委会居间组织作用和将加工厂发租，帮助东村村、杨屋村村委会集体增收，助力解决土地撂荒、土质改良、农业产业缺乏有力支撑、农业用地产值不高等问题。</v>
          </cell>
          <cell r="O514" t="str">
            <v>2023年规划，2024年实施</v>
          </cell>
          <cell r="P514">
            <v>179.98</v>
          </cell>
          <cell r="Q514">
            <v>179.98</v>
          </cell>
          <cell r="R514">
            <v>20</v>
          </cell>
          <cell r="S514">
            <v>159.98</v>
          </cell>
          <cell r="T514">
            <v>0</v>
          </cell>
          <cell r="U514" t="str">
            <v>谢礼炮（副队长）15913103711</v>
          </cell>
        </row>
        <row r="515">
          <cell r="N515" t="str">
            <v>在服务吴川本地企业生产一线技术需求为目标，瞄准吴川本地水产养殖与加工等现代农业产业、月饼产业、塑料鞋产业、羽绒产业、空港物流产业等经济特色，依托广东机电职业教育集团行业协会、企业和高校三大联盟等优势资源，充分利用本院在冷链物流、模具、机械一体化、电气自动化、计算机、工业设计、产品艺术设计、物流管理、跨境电商、市场营销等专业或技术方面的高端人才资源，开展技术改进、技术创新、科技成果转化、科技人才素质能力提升等方面的服务。</v>
          </cell>
          <cell r="O515" t="str">
            <v>每年开展1次</v>
          </cell>
          <cell r="P515">
            <v>9</v>
          </cell>
          <cell r="Q515">
            <v>9</v>
          </cell>
          <cell r="R515">
            <v>3</v>
          </cell>
          <cell r="S515">
            <v>3</v>
          </cell>
          <cell r="T515">
            <v>3</v>
          </cell>
          <cell r="U515" t="str">
            <v>谢礼炮（副队长）15913103711</v>
          </cell>
        </row>
        <row r="516">
          <cell r="N516" t="str">
            <v>学院驻吴川市塘㙍镇帮扶工作组已经会同驻镇工作队投入20万元，为塘㙍镇出台全镇乡村振兴发展与建设规划，并经专家组验收通过。</v>
          </cell>
          <cell r="O516" t="str">
            <v>2023年实施1次</v>
          </cell>
          <cell r="P516">
            <v>20</v>
          </cell>
          <cell r="Q516">
            <v>20</v>
          </cell>
          <cell r="R516">
            <v>20</v>
          </cell>
          <cell r="S516">
            <v>0</v>
          </cell>
          <cell r="T516">
            <v>0</v>
          </cell>
          <cell r="U516" t="str">
            <v>谢礼炮（副队长）15913103711</v>
          </cell>
        </row>
        <row r="516">
          <cell r="W516" t="str">
            <v>经费测算需细化</v>
          </cell>
        </row>
        <row r="517">
          <cell r="N517" t="str">
            <v>服务吴川市各层次教师科研能力提升需求，在课题申报、报告写作、论文撰写、学术规范等方面提供精准培训</v>
          </cell>
          <cell r="O517" t="str">
            <v>每年举办2期</v>
          </cell>
          <cell r="P517" t="str">
            <v>1万元，每期5000元</v>
          </cell>
          <cell r="Q517">
            <v>2</v>
          </cell>
          <cell r="R517">
            <v>0</v>
          </cell>
          <cell r="S517">
            <v>1</v>
          </cell>
          <cell r="T517">
            <v>1</v>
          </cell>
          <cell r="U517" t="str">
            <v>周仲高（队长）13570320509</v>
          </cell>
        </row>
        <row r="518">
          <cell r="N518" t="str">
            <v>成立提质强能帮扶团队，指导和协助吴川职业高级中学加强内涵建设。每年安排吴川职业高级中学不少于2位骨干教师到广东机电职业技术学院挂职锻炼。组织团队指导协助吴川职业高级中学现代物流人才培养（新专业设置等）和其他专业建设、课程建设、校企合作等，以计算机应用、会计事务、跨境电商、新能源汽车制造与检测或新开专业等专业为基础，联合吴川或湛江、珠三角企业，合作开展三二分段、现代学徒制或其他方式的人才培养，拓宽吴川中职毕业生升学渠道。同时，助力师资培训，为吴川公办、民办职业教育教师队伍开展课程思政教学、教学能力、科研能力</v>
          </cell>
          <cell r="O518" t="str">
            <v>每年实施</v>
          </cell>
          <cell r="P518" t="str">
            <v>30万元，每年10万元</v>
          </cell>
          <cell r="Q518">
            <v>30</v>
          </cell>
          <cell r="R518">
            <v>10</v>
          </cell>
          <cell r="S518">
            <v>10</v>
          </cell>
          <cell r="T518">
            <v>10</v>
          </cell>
          <cell r="U518" t="str">
            <v>谢礼炮（副队长）15913103711</v>
          </cell>
        </row>
        <row r="519">
          <cell r="N519" t="str">
            <v>对吴川市干部和镇村干部进行能力提升培训和专题培训，围绕党建引领、产业发展、乡村治理等方面开展专题培训。</v>
          </cell>
          <cell r="O519" t="str">
            <v>每年举办2期</v>
          </cell>
          <cell r="P519" t="str">
            <v>1万元，每期5000元</v>
          </cell>
          <cell r="Q519">
            <v>2</v>
          </cell>
          <cell r="R519">
            <v>0</v>
          </cell>
          <cell r="S519">
            <v>1</v>
          </cell>
          <cell r="T519">
            <v>1</v>
          </cell>
          <cell r="U519" t="str">
            <v>周仲高（队长）13570320509</v>
          </cell>
        </row>
        <row r="520">
          <cell r="N520" t="str">
            <v>服务吴川市外出人员以及本地建筑电工上岗资格考证需求，与企业联合开展乡村振兴带头人智能建筑电工领班培训考证班。</v>
          </cell>
          <cell r="O520" t="str">
            <v>每年举办1期</v>
          </cell>
          <cell r="P520" t="str">
            <v>60万元，每期20万元</v>
          </cell>
          <cell r="Q520">
            <v>60</v>
          </cell>
          <cell r="R520">
            <v>20</v>
          </cell>
          <cell r="S520">
            <v>20</v>
          </cell>
          <cell r="T520">
            <v>20</v>
          </cell>
          <cell r="U520" t="str">
            <v>谢礼炮（副队长）15913103711</v>
          </cell>
        </row>
        <row r="521">
          <cell r="N521" t="str">
            <v>面向吴川市塘㙍镇脱贫户以及其他村民特别是女性青壮劳力，联合企业开展以育婴员考证为主的培训，适当培养学员勇于创新、开拓创业的精神与能力。</v>
          </cell>
          <cell r="O521" t="str">
            <v>每年举办1期</v>
          </cell>
          <cell r="P521" t="str">
            <v>30万元，每年10万元</v>
          </cell>
          <cell r="Q521">
            <v>30</v>
          </cell>
          <cell r="R521">
            <v>10</v>
          </cell>
          <cell r="S521">
            <v>10</v>
          </cell>
          <cell r="T521">
            <v>10</v>
          </cell>
          <cell r="U521" t="str">
            <v>谢礼炮（副队长）15913103711</v>
          </cell>
        </row>
        <row r="522">
          <cell r="N522" t="str">
            <v>培训培养专业化、高素质的农业经理人队伍。会同吴川市委组织部、市人力资源与社会保障局、市农业农村局遴选农业种养带头人、农业经营管理骨干、农产品加工技术骨干、农产品电商网红、农村现代物流管理人才、农机应用能手等人选参加农业经理人培训培养，扶持农业经理人将事业做大做强。</v>
          </cell>
          <cell r="O522" t="str">
            <v>每年举办1期</v>
          </cell>
          <cell r="P522" t="str">
            <v>60万元，每期20万元</v>
          </cell>
          <cell r="Q522">
            <v>60</v>
          </cell>
          <cell r="R522">
            <v>20</v>
          </cell>
          <cell r="S522">
            <v>20</v>
          </cell>
          <cell r="T522">
            <v>20</v>
          </cell>
          <cell r="U522" t="str">
            <v>谢礼炮（副队长）15913103711</v>
          </cell>
        </row>
        <row r="523">
          <cell r="N523" t="str">
            <v>对吴川市村干部特别是村“两委”、自然村组、经济合作社负责财务工作的干部进行财务技能提升培训，促进他们明晰财务制度与核算管理规程，较高效率地做好财务工作和资产管理工作。</v>
          </cell>
          <cell r="O523" t="str">
            <v>每年举办一次</v>
          </cell>
          <cell r="P523" t="str">
            <v>30万元，每年10万元</v>
          </cell>
          <cell r="Q523">
            <v>30</v>
          </cell>
          <cell r="R523">
            <v>10</v>
          </cell>
          <cell r="S523">
            <v>10</v>
          </cell>
          <cell r="T523">
            <v>10</v>
          </cell>
          <cell r="U523" t="str">
            <v>谢礼炮（副队长）15913103711</v>
          </cell>
        </row>
        <row r="524">
          <cell r="N524" t="str">
            <v>根据吴川市实际需要，每年重点支持1个决策咨询服务课题，为问题解决提供咨询服务。</v>
          </cell>
          <cell r="O524" t="str">
            <v>每年立项1个</v>
          </cell>
          <cell r="P524" t="str">
            <v>5万元，由院科研处立项，采用包干制。</v>
          </cell>
          <cell r="Q524">
            <v>10</v>
          </cell>
          <cell r="R524">
            <v>0</v>
          </cell>
          <cell r="S524">
            <v>5</v>
          </cell>
          <cell r="T524">
            <v>5</v>
          </cell>
          <cell r="U524" t="str">
            <v>周仲高（队长）13570320509</v>
          </cell>
        </row>
        <row r="525">
          <cell r="N525" t="str">
            <v>每年在吴川召开一次高质量发展学术论坛，提升吴川市社会影响力。</v>
          </cell>
          <cell r="O525" t="str">
            <v>每年举办1期</v>
          </cell>
        </row>
        <row r="525">
          <cell r="U525" t="str">
            <v>周仲高（队长）13570320509</v>
          </cell>
          <cell r="V525" t="str">
            <v>由习中心组织并支付经费。</v>
          </cell>
          <cell r="W525" t="str">
            <v>由习中心组织并支付经费。</v>
          </cell>
        </row>
        <row r="526">
          <cell r="N526" t="str">
            <v>2024年暑假组织大学生特别是吴川籍大学生到农村特别是结对服务的5个乡镇12条行政村，参与乡村文明实践、文明创建、文明培育、普法宣传等志愿服务。广东机电职业技术学院与杨屋中学签订协议，结对为党建共建单位，在杨屋中学设立“三下乡”社会实践基地。</v>
          </cell>
          <cell r="O526" t="str">
            <v>每年至少为4条行政村服务1次，可分批服务</v>
          </cell>
          <cell r="P526" t="str">
            <v>每条村经费5万元，争取省团委资金和上级帮扶资金，广东机电职院资金作补充</v>
          </cell>
          <cell r="Q526">
            <v>60</v>
          </cell>
          <cell r="R526">
            <v>20</v>
          </cell>
          <cell r="S526">
            <v>20</v>
          </cell>
          <cell r="T526">
            <v>20</v>
          </cell>
          <cell r="U526" t="str">
            <v>谢礼炮（副队长）15913103711</v>
          </cell>
          <cell r="V526" t="str">
            <v>争取省团委资金和上级帮扶资金，广东机电职院资金作补充</v>
          </cell>
          <cell r="W526" t="str">
            <v>争取省团委资金和上级帮扶资金，广东机电职院资金作补充</v>
          </cell>
        </row>
        <row r="527">
          <cell r="N527" t="str">
            <v>广东机电职业技术学院会同广东省社会科学院与吴川市共建“百千万工程”人才联合培养基地（拟挂牌吴川市委党校）、“百千万工程”乡村振兴人才联合培养基地（拟挂牌黄坡镇党校）、广东机电职业技术学院创新创业学院吴川分院（拟挂牌吴川市人才驿站），培养适合吴川市政治、经济、社会建设所需的创新型党政干部、经济人才、文化教育人才、农村创新创业带头人等，举办基层改革创新沙龙、讲座等。</v>
          </cell>
          <cell r="O527" t="str">
            <v>每年举办沙龙1期、讲座1期</v>
          </cell>
          <cell r="P527" t="str">
            <v>0.6万元，每年0.2万元</v>
          </cell>
          <cell r="Q527">
            <v>0.6</v>
          </cell>
          <cell r="R527">
            <v>0.2</v>
          </cell>
          <cell r="S527">
            <v>0.2</v>
          </cell>
          <cell r="T527">
            <v>0.2</v>
          </cell>
          <cell r="U527" t="str">
            <v>谢礼炮（副队长）15913103711</v>
          </cell>
        </row>
        <row r="528">
          <cell r="N528" t="str">
            <v>实施“学科带头人引智工程”，组织直属附院专家组团式重点帮扶遂溪县紧密型医共体总医院（遂溪县人民医院），先行提升县级医院服务能力，以点带面辐射重点镇村。开展“百名学科骨干培养计划”“基层护士长培养计划”，协助县级医院骨干完成外出进修任务，</v>
          </cell>
          <cell r="O528" t="str">
            <v>总体目标：以常驻、定期两种形式下沉直属附院专家不少于50名/年进行定点帮扶，培养县级医院骨干不少于100名
2023年度：1.下沉专家40名，重点帮扶遂溪县人民医院在全省二级医院DRG排名中进入三甲行列；2.开展“百名学科骨干培养计划”“基层护士长培养计划”，协助50名县级医院骨干完成外出进修任务，进修结业后返院开设专病门诊不少于3个，开展新技术新项目不少于10项；
2024年度：1.下沉医学专家及管理人员不少于60名，帮扶遂溪县人民医院完成二甲医院复审项目及新院区整体搬迁工程，力争遂溪县人民医院升格为三</v>
          </cell>
          <cell r="P528" t="str">
            <v>截至2023年11月份，附院下沉遂溪县人民医院专家共56人，其中定期援建40人，长期驻点16人，2023年下沉专家的工资、原岗位绩效、交通补助、劳务费等支出约845万元，“百名学科骨干”“基层护士长培养计划”人员进修培训费用共53.32万元。2024年、2025年经费投入参考2023年专家及外出培训人员的人均费用测算。</v>
          </cell>
          <cell r="Q528">
            <v>3332.22</v>
          </cell>
          <cell r="R528">
            <v>898.36</v>
          </cell>
          <cell r="S528">
            <v>1322.56</v>
          </cell>
          <cell r="T528">
            <v>1111.3</v>
          </cell>
          <cell r="U528" t="str">
            <v>林颢（遂溪县人民医院，党委书记）13828299895</v>
          </cell>
        </row>
        <row r="529">
          <cell r="N529" t="str">
            <v>启动“基层卫生院骨干人才培训计划”，重点指导遂溪县人民医院围绕典型镇村开展基层医护人员系统培训，整体提升县域医疗队伍水平。</v>
          </cell>
          <cell r="O529" t="str">
            <v>总体目标：培训乡镇卫生院骨干不少于100人。
分年度目标：
每年度目标：1.为不少于30名乡镇卫生院骨干提供“糖尿病”“高血压”等专病专科教学平台；2.培养遂溪县人民医院主治以上级别人员不少于5名，下沉至各乡镇卫生院任医疗副院长，协助提升基层卫生院整体诊疗水平。3.常态性支持与配合遂溪县实施的各项人才计划，并为其到我校开展卫生专项招聘开通绿色通道，推动毕业生履约回到生源地就业。2025年度：力争广东省住院医师规范化培训协同基地落地遂溪。</v>
          </cell>
          <cell r="P529" t="str">
            <v>遂溪县人民医院目前有5名科室骨干在乡镇卫生院担任副院长职务，其中副主任医师1人，主治医师4人，其5人工资、绩效支出47.4万元，均由遂溪县人民医院承担。2024年、2025年每年递增</v>
          </cell>
          <cell r="Q529">
            <v>172.54</v>
          </cell>
          <cell r="R529">
            <v>47.4</v>
          </cell>
          <cell r="S529">
            <v>56.88</v>
          </cell>
          <cell r="T529">
            <v>68.256</v>
          </cell>
          <cell r="U529" t="str">
            <v>林颢（遂溪县人民医院，党委书记）13828299895</v>
          </cell>
        </row>
        <row r="530">
          <cell r="N530" t="str">
            <v>针对常见病、多发病、慢性病等，系统提高县域村医诊疗水平。</v>
          </cell>
          <cell r="O530" t="str">
            <v>总体目标：培训村医不少于100人。
分年度目标：
年度目标：1.为不少于100名村医提供每月1~2次的常见病、多发病、慢性病诊疗线上培训；2.组织直属附院、县人民医院医学专家定期下乡协同村医义诊，不少于20次/年。3.推动优质医疗资源下乡进村，每年义诊、免费筛查覆盖人群不少于5000人次。</v>
          </cell>
          <cell r="P530" t="str">
            <v>遂溪县人民医院2023年开展“乡村振兴”“送医下乡”义诊差旅费、劳务费、汽车租赁费等9.69万元，2024年、2025年每年递增。</v>
          </cell>
          <cell r="Q530">
            <v>35.32</v>
          </cell>
          <cell r="R530">
            <v>9.69</v>
          </cell>
          <cell r="S530">
            <v>11.63</v>
          </cell>
          <cell r="T530">
            <v>14</v>
          </cell>
          <cell r="U530" t="str">
            <v>林颢（遂溪县人民医院，党委书记）13828299895</v>
          </cell>
        </row>
        <row r="531">
          <cell r="N531" t="str">
            <v>1.实施“临床重点专科提升工程”，培育在区域具有优势的临床重点专科。2.实施“优势医疗护理技术团队培育计划”，培育具有区域特色的医疗护理技术团队。</v>
          </cell>
          <cell r="O531" t="str">
            <v>总体目标：十四五期间培育出1-2个在区域具有差异化优势的市级临床重点专科，15-20个在区域具有特色优势的医疗护理技术团队。
分年度目标：
年度计划：1.每年有一个以上专科获批市级以上临床重点专科或省级基地；2.培育6-8个具有特色优势的医疗护理技术团队；3.每年开展新技术新项目不少于15项；</v>
          </cell>
          <cell r="P531" t="str">
            <v>遂溪县人民医院目前共有4个重点专科，每个重点专科建设经费20万元/年，3个重点扶持专科，每个建设经费10万元/年，9支优势医疗技术团队，每个经费10万元/年。</v>
          </cell>
          <cell r="Q531">
            <v>600</v>
          </cell>
          <cell r="R531">
            <v>200</v>
          </cell>
          <cell r="S531">
            <v>200</v>
          </cell>
          <cell r="T531">
            <v>200</v>
          </cell>
          <cell r="U531" t="str">
            <v>林颢（遂溪县人民医院，党委书记）13828299895</v>
          </cell>
        </row>
        <row r="532">
          <cell r="N532" t="str">
            <v>进一步强化胸痛、卒中、创伤、危重孕产妇救治、危重儿童和新生儿救治等急诊急救五大中心，构建县域急危重症患者救治服务体系。</v>
          </cell>
          <cell r="O532" t="str">
            <v>总体目标：加快完善分级诊疗体系，提升县域急危重症救治能力。
分年度目标：
2023年度：1.帮扶遂溪县人民医院通过国家级胸痛中心标准版评审，杨柑镇通过国家级胸痛救治单元评审；帮扶遂溪县人民医院通过国家级卒中防治中心评审；2.实施“临床重点专科提升工程”，培育至少一个专科获批市级临床重点专科。培育8-10个具有特色优势的医疗护理技术团队；3.在北坡镇成立慢病管理中心分中心；。
2024年度：1.帮扶各卫生院设立联合门诊、联合病房及慢病管理中心、远程心电中心、危重孕产妇远程会诊中心分中心，辐射周边县域乡镇；2</v>
          </cell>
          <cell r="P532" t="str">
            <v>胸痛中心复审通过国家级基层版转标准版网评，现已帮扶杨柑镇中心卫生院、城月镇中心卫生院两家卫生院创建“胸痛单元”；卒中中心通过国家级防治中心网评评审；心衰中心通过国家基层版心衰中心认证，正式成为“国家级心衰中心”，暨湛江市首家通过国家基层版心衰中心建设的县级医院。2023年遂溪医院重症医学科获批市级临床重点专科。2023年急诊急救五大中心建设经费支出78万元，包含设备购置费、人员外出培训费、专家课酬、差旅费等。2024年、2025年每年递增</v>
          </cell>
          <cell r="Q532">
            <v>283.92</v>
          </cell>
          <cell r="R532">
            <v>78</v>
          </cell>
          <cell r="S532">
            <v>93.6</v>
          </cell>
          <cell r="T532">
            <v>112.32</v>
          </cell>
          <cell r="U532" t="str">
            <v>林颢（遂溪县人民医院，党委书记）13828299895</v>
          </cell>
        </row>
        <row r="533">
          <cell r="N533" t="str">
            <v>校团委联合附属第二医院团委，开展眼健康相关服务：
1.立足青少年，开展眼视光筛查及科学用眼科普课堂；
2.立足中老年群体，开展白内障筛查。</v>
          </cell>
          <cell r="O533" t="str">
            <v>总体目标：三年内眼健康筛查和眼健康科普覆盖定向人群超过60%，开展科学用眼科普不少于10次；
年度目标：年均眼健康筛查人数不少于当地定向人群的20%，开展科普不少于3次。</v>
          </cell>
          <cell r="P533" t="str">
            <v>1.三年平均每年4-5次筛查活动，每次活动0.7万元，约10万元。
近视预防宣传队伍，结合三下乡初会实践活动。每年10支队伍，每支队伍1万元，约20万元。</v>
          </cell>
          <cell r="Q533">
            <v>30</v>
          </cell>
          <cell r="R533">
            <v>4</v>
          </cell>
          <cell r="S533">
            <v>13</v>
          </cell>
          <cell r="T533">
            <v>13</v>
          </cell>
          <cell r="U533" t="str">
            <v>徐畅（广医医科大学，团委副科长）
13729044669</v>
          </cell>
        </row>
        <row r="534">
          <cell r="N534" t="str">
            <v>1.开展附属第二医院党委、学校团委党支部与园区企业党建共建，凝聚促进高质量发展合力；
2.依托医院和医学生志愿者优势，开展应急救护技能普及，助力安全生产；
3.将职业病筛查、中医保健等内容送入园区，激发企业活力。</v>
          </cell>
          <cell r="O534" t="str">
            <v>总体目标：三年内全覆盖园区企业。
年度目标：年均覆盖园区企业不少30%。</v>
          </cell>
          <cell r="P534" t="str">
            <v>1.急救知识培训每年4场，按50人场，每场0.5万元，约6万元。
2.企业党建活动经费预算为5万元/年，约15万元。
3.其他活动费用2万元/年，约6万元。</v>
          </cell>
          <cell r="Q534">
            <v>21</v>
          </cell>
          <cell r="R534">
            <v>3</v>
          </cell>
          <cell r="S534">
            <v>8</v>
          </cell>
          <cell r="T534">
            <v>10</v>
          </cell>
          <cell r="U534" t="str">
            <v>徐畅（广医医科大学，团委副科长）
13729044669</v>
          </cell>
        </row>
        <row r="535">
          <cell r="N535" t="str">
            <v>①通过健康服务和宣传普及老年健康科学知识；②营造有利于老年人健康生活的社会环境；③联合遂溪县相关企业共同研发提高免疫力、抗炎、抗抑郁及促进肠道功能的系列益生菌产品；④致力于将遂溪县长寿之乡的人文资源开发成相应的医药健康产业</v>
          </cell>
          <cell r="O535" t="str">
            <v>总体目标：开展对百岁老人医疗保健及最终探访工作，明确遂溪老人长寿与肠道菌群的关系，提升遂溪国际长寿之乡的品牌
年度目标：年均覆盖人数不少于当地定向人群的30%</v>
          </cell>
          <cell r="P535" t="str">
            <v>研发经费30万元。包括走访、交通、科研经费等。项目已立项2023年省科技创新战略专项资金（大专项+任务清单）、市科技发展专项
资金竞争性分配项目，项目经费为30万，全额用于专项资金。</v>
          </cell>
          <cell r="Q535">
            <v>30</v>
          </cell>
          <cell r="R535">
            <v>10</v>
          </cell>
          <cell r="S535">
            <v>10</v>
          </cell>
          <cell r="T535">
            <v>10</v>
          </cell>
          <cell r="U535" t="str">
            <v>李雪萌（广东医科大学教授） 13286835043</v>
          </cell>
        </row>
        <row r="536">
          <cell r="N536" t="str">
            <v>1.与广东医科大学附属医院、第二医院联动；
2.开展培训班定期培训（急救知识、基本医疗技能、心理危机干预等）</v>
          </cell>
          <cell r="O536" t="str">
            <v>开展若干场次培训班，实现全部学校覆盖</v>
          </cell>
          <cell r="P536" t="str">
            <v>相关知识培训每年4场，按50人场，每场0.5万元，约6万元。
</v>
          </cell>
          <cell r="Q536">
            <v>6</v>
          </cell>
          <cell r="R536">
            <v>2</v>
          </cell>
          <cell r="S536">
            <v>2</v>
          </cell>
          <cell r="T536">
            <v>2</v>
          </cell>
          <cell r="U536" t="str">
            <v>陈炳权（广东医科大学，学生处副处长，双百行动服务队队长）13712581910</v>
          </cell>
        </row>
        <row r="537">
          <cell r="N537" t="str">
            <v>提升基础教育人才培养成效。主要搭建名校长、名教师、教研员类三类培训，每年组织至少1-2批名校长、名教师和教研员骨干培训，提升综合实力；
1.名校长培养。序列化开展“5+1”梯队成长体系培训；
2.名教师培养。专业化开展“5+2”梯队成长体系培训；
3.教研员培养。开展“2+1”梯队成长体系培训。</v>
          </cell>
          <cell r="O537" t="str">
            <v>总体目标：通过组织校长、名教师和教研员骨干培训，整体提升遂溪教育的综合实力，教师全县培训覆盖率达到100%。
分年度工作量化指标：
2023年：开展调研，成立项目工作小组，由牵头部门制定具体方案，挂牌试点“基础教育师资培养基地”，开展1-3期培训班；
2024年度：组织1-3期培训，全县覆盖率约为70%；
2025年度：组织1-3期培训，全县覆盖率达到100%。</v>
          </cell>
          <cell r="P537" t="str">
            <v>培训标准：0.055万元/人/天
培训人数：50-55人/期
培训天数：6天
培训期数：9期
经费投入总预算（按50人/期）：0.055*50*6*9=148.5万元</v>
          </cell>
          <cell r="Q537">
            <v>148.5</v>
          </cell>
          <cell r="R537">
            <v>49.5</v>
          </cell>
          <cell r="S537">
            <v>49.5</v>
          </cell>
          <cell r="T537">
            <v>49.5</v>
          </cell>
          <cell r="U537" t="str">
            <v>广州铁路职业技术学院教务处副处长胡英芹，13560175032</v>
          </cell>
        </row>
        <row r="538">
          <cell r="N538" t="str">
            <v>打造高水平职业学校。采用“一对一”“菜单”式帮扶，精准对接遂溪职业技术学校。通过“送教上门”及三二分段中高职的有效衔接，整体提升遂溪职业技术学校整体办学水平和升学率。</v>
          </cell>
          <cell r="O538" t="str">
            <v>总目标：通过帮扶，采取“线上+线下”方式，完成遂溪职业技术学校与我校对接合作相关专业的教师培训全覆盖；完成“三二分段”中高职专业3个。
分年度工作量化指标：
2023年：开展调研，成立项目工作小组，由牵头部门制定具体方案，探讨跨境电子商务专业三二分段事宜，完成“优质生源基地”挂牌；
2024年：教师培训率不低于50%，对接专业不少于1个；
2025年：完成总目标任务。</v>
          </cell>
          <cell r="P538" t="str">
            <v>培训标准：0.055万元/人/天
培训人数：10-15人/期
培训天数：6天
培训期数：2期
经费投入总预算（按15人/期）：0.055*15*6*2=9.9万元</v>
          </cell>
          <cell r="Q538">
            <v>10</v>
          </cell>
          <cell r="R538">
            <v>0</v>
          </cell>
          <cell r="S538">
            <v>5</v>
          </cell>
          <cell r="T538">
            <v>5</v>
          </cell>
          <cell r="U538" t="str">
            <v>广州铁路职业技术学院教务处副处长胡英芹，13560175032</v>
          </cell>
        </row>
        <row r="539">
          <cell r="N539" t="str">
            <v>打造VR全景智慧乡村。探索数字乡村建设，以数字技术手段赋能乡村振兴建设，以此带动特色旅游业发展、特色农副产品的销售，加强乡村传统文化的保护和传承。
乡村通过VR全景拍摄，以航拍的方式展示乡村风景的全貌，VR全景数字乡村能够深度挖掘乡村特色美景、美食，集点赞、评论、营销、电商功能于一体，打造VR场景里的闭环；
</v>
          </cell>
          <cell r="O539" t="str">
            <v>总目标：通过帮扶，完成16个镇（街）VR全覆盖；不少于100条行政村覆盖。
分年度工作量化指标：
2023年：开展调研，成立项目工作小组，由牵头部门制定具体方案，开展1个镇试点；
2024年：完成10个镇街（含典型岭北镇、60条行政村（含典型村）；
2025年：新增完成6个镇街（含典型岭北镇、40条行政村（含典型村），完成总目标任务。</v>
          </cell>
          <cell r="P539" t="str">
            <v>
1.村级VR制作经费预算：
设备使用费:0.08万元/天；
天数：4天
场景制作费：0.12万元/个；
场景数量：15个
管理费、杂费和税费:1万元/项，经费投入总预算：约3万元/村
2.镇级VR制作经费预算：
设备使用费:0.08万元/天；
天数：4天
场景制作费：0.21万元/个；
场景数量：15个
管理费、杂费和税费:1.5万元/项，经费投入总预算：约5万元/镇
</v>
          </cell>
          <cell r="Q539">
            <v>380</v>
          </cell>
          <cell r="R539">
            <v>5</v>
          </cell>
          <cell r="S539">
            <v>230</v>
          </cell>
          <cell r="T539">
            <v>145</v>
          </cell>
          <cell r="U539" t="str">
            <v>广州铁路职业技术学院信息工程学院副院长
孟思明，13711220272</v>
          </cell>
        </row>
        <row r="540">
          <cell r="N540" t="str">
            <v>打通“5G+VR直播”渠道，提升农产品销售量。
通过5G+VR直播，村民能够将当地特色农产品以更加新颖的方式展现推广出去，为直播带货提供更多便利。</v>
          </cell>
          <cell r="O540" t="str">
            <v>总目标：通过帮扶，完成16个镇（街）特色农产品的5G直播20场次以上。
分年度工作量化指标：
2023年：开展调研，成立项目工作小组，由牵头部门制定具体方案；
2024年：完成典型镇岭北镇、7个典型村特色农产品5G直播；
2025年：完成5G直播20场次。</v>
          </cell>
          <cell r="P540" t="str">
            <v>往返遂溪县交通费：0.06万元/人；
住宿费：0.028元/人；
差旅费：0.023元/人
服务团队：10人/ 队；
服务天数：3天/2场次；
服务场次：20场
设备费：1.5万元
费用总预算：
(0.06+0.028*2+0.023*3)*10*10+1.5=20万</v>
          </cell>
          <cell r="Q540">
            <v>20</v>
          </cell>
          <cell r="R540">
            <v>0</v>
          </cell>
          <cell r="S540">
            <v>15</v>
          </cell>
          <cell r="T540">
            <v>5</v>
          </cell>
          <cell r="U540" t="str">
            <v>广州铁路职业技术学院外语商贸学院副院长
刘雨涛，13535348776</v>
          </cell>
        </row>
        <row r="541">
          <cell r="N541" t="str">
            <v>注入乡村振兴“活水源”。开展暑期大学生“三下乡”实践活动，结合广东青年大学生“百千万工程”突击队行动，共组建7支突击队，在遂溪县对应选取镇村进行“一对一”结对，有针对性地开展大学生社会实践活动。</v>
          </cell>
          <cell r="O541" t="str">
            <v>总目标：采取“分散与集中”相结合的方式 ，集中完成7条行政村（典型村）的暑期“三下乡”实践活动。
分年度工作量化指标：
2023年：开展调研，成立项目工作小组，由牵头部门制定具体方案；
2024年：组建4支队伍；
2025年：组建3支队伍完成总目标任务。</v>
          </cell>
          <cell r="P541" t="str">
            <v>往返遂溪县交通费：0.06万元/人；
学生人数：20人/ 队；
伙食补助：0.003万元/人/天；
服务天数：15天；
服务队伍：7支
2.1万元/支*7支=14.7万元。
</v>
          </cell>
          <cell r="Q541">
            <v>14.7</v>
          </cell>
          <cell r="R541">
            <v>0</v>
          </cell>
          <cell r="S541">
            <v>8.4</v>
          </cell>
          <cell r="T541">
            <v>6.3</v>
          </cell>
          <cell r="U541" t="str">
            <v>广州铁路职业技术学院团委副书记吕猛，13710688466</v>
          </cell>
        </row>
        <row r="542">
          <cell r="N542" t="str">
            <v>（1）开展南美白对虾继代选育，提升生长性能和环境抗逆性；（2）优质亲本繁育，生产SPF无节幼体，通过种虾和无节幼体进行良种种苗推广；（3）新品种养殖示范。</v>
          </cell>
          <cell r="O542" t="str">
            <v>（1）繁育良种200对，种苗1000万尾；进行选育良种养殖示范，示范面积5亩；在粤西沿海进行良种的应用示范与推广，推广面积50亩。（2）培养研究生1名，发表论文1篇，申请专利1项。</v>
          </cell>
          <cell r="P542" t="str">
            <v>首期投入经费5万元整（主要用于团队往返徐闻差旅费）</v>
          </cell>
          <cell r="Q542">
            <v>15</v>
          </cell>
          <cell r="R542">
            <v>5</v>
          </cell>
          <cell r="S542">
            <v>5</v>
          </cell>
          <cell r="T542">
            <v>5</v>
          </cell>
          <cell r="U542" t="str">
            <v>刘建勇教授
13828202109</v>
          </cell>
        </row>
        <row r="543">
          <cell r="N543" t="str">
            <v>（1）开展优异牡蛎种质的持续挖掘与创制，形成多样化、优势互补的牡蛎健康养殖业态；（2）建立养殖产业动态监测与预警预报系统；（3）构建机械化与智能化先进养殖模式。</v>
          </cell>
          <cell r="O543" t="str">
            <v>（1）厘清徐闻牡蛎资源及其精细评估；（2）开发优异牡蛎种质资源1～2个；
（3）构建牡蛎养殖预警预报体系1套；（4）研发机械化和智能化牡蛎采收装置2套。</v>
          </cell>
          <cell r="P543" t="str">
            <v>首期投入经费5万元整（主要用于团队往返徐闻差旅费）</v>
          </cell>
          <cell r="Q543">
            <v>15</v>
          </cell>
          <cell r="R543">
            <v>5</v>
          </cell>
          <cell r="S543">
            <v>5</v>
          </cell>
          <cell r="T543">
            <v>5</v>
          </cell>
          <cell r="U543" t="str">
            <v>赵力强副教授
15097461949</v>
          </cell>
        </row>
        <row r="544">
          <cell r="N544" t="str">
            <v>（1）菠萝新品种的示范推广；（2）现代化栽培技术创新与集成；（3）延长菠萝供货期及产业链；（4）产业附加值提升。</v>
          </cell>
          <cell r="O544" t="str">
            <v>（1）培育或筛选出1-2种适合徐闻广泛推广的优质新品种，改善菠萝产业结构；（2）制定现代化菠萝优质高效绿色栽培技术的行业标准；（3）开发一套菠萝采后保鲜新方法及1-2个菠萝新产品；（4）申报1-2项发明或实用新型专利；（5）培养学生4-5名学生。</v>
          </cell>
          <cell r="P544" t="str">
            <v>首期投入经费5万元整（主要用于团队往返徐闻差旅费）</v>
          </cell>
          <cell r="Q544">
            <v>15</v>
          </cell>
          <cell r="R544">
            <v>5</v>
          </cell>
          <cell r="S544">
            <v>5</v>
          </cell>
          <cell r="T544">
            <v>5</v>
          </cell>
          <cell r="U544" t="str">
            <v>杨转英副教授
18820664006</v>
          </cell>
        </row>
        <row r="545">
          <cell r="N545" t="str">
            <v>（1）开展流行病调查监测工作，进行疫情预测和疫病监测；（2）开展调控猪肠道损伤和免疫应激的关键技术研究；（3）中西药联合防治猪病，提高机体免疫力；（4）猪病综合防控技术推广应用。</v>
          </cell>
          <cell r="O545" t="str">
            <v>（1）建立产学研合作基地1个；（2）开发功能性氨基酸类、植物活性成分类和益生素类物质调控猪肠道功能的关键技术1个；
（3）开发中药、免疫增强剂与抗生素联合防治猪病的关键技术1个；（4）培训农户或技术人员30人次，生猪高效健康养殖与疫病综合防控技术在约30个养殖场推广应用。</v>
          </cell>
          <cell r="P545" t="str">
            <v>首期投入经费5万元整（主要用于团队往返徐闻差旅费）</v>
          </cell>
          <cell r="Q545">
            <v>15</v>
          </cell>
          <cell r="R545">
            <v>5</v>
          </cell>
          <cell r="S545">
            <v>5</v>
          </cell>
          <cell r="T545">
            <v>5</v>
          </cell>
          <cell r="U545" t="str">
            <v>马驿副院长
13590085508</v>
          </cell>
        </row>
        <row r="546">
          <cell r="N546" t="str">
            <v>我校已承办2023年广东省农业经理人培训班，其中徐闻县有7人参加本次培训。</v>
          </cell>
          <cell r="O546" t="str">
            <v>组织乡村基层人才培训1期/年。</v>
          </cell>
          <cell r="P546" t="str">
            <v>首期投入经费7.5万元整（主要用于开支专家劳务费、差旅费等）</v>
          </cell>
          <cell r="Q546">
            <v>22.5</v>
          </cell>
          <cell r="R546">
            <v>7.5</v>
          </cell>
          <cell r="S546">
            <v>7.5</v>
          </cell>
          <cell r="T546">
            <v>7.5</v>
          </cell>
          <cell r="U546" t="str">
            <v>潘康培副院长
13509935732</v>
          </cell>
        </row>
        <row r="547">
          <cell r="N547" t="str">
            <v>在徐闻县南山镇二桥村开展乡村文旅融景观创新设计。</v>
          </cell>
          <cell r="O547" t="str">
            <v>结合学校实际，重点围绕传统文化保护、城乡规划咨询、文旅资源开发等领域开展工作，牵头组队参加“粤美乡村”规划设计大赛。</v>
          </cell>
          <cell r="P547" t="str">
            <v>首期投入经费5万元整（主要用于团队往返徐闻差旅费）</v>
          </cell>
          <cell r="Q547">
            <v>15</v>
          </cell>
          <cell r="R547">
            <v>5</v>
          </cell>
          <cell r="S547">
            <v>5</v>
          </cell>
          <cell r="T547">
            <v>5</v>
          </cell>
          <cell r="U547" t="str">
            <v>姚力豪博士
13318010176</v>
          </cell>
        </row>
        <row r="547">
          <cell r="W547" t="str">
            <v>项目内容、举措、经费测算建议细化</v>
          </cell>
        </row>
        <row r="548">
          <cell r="N548" t="str">
            <v>在徐闻县曲界镇开展湛江菠萝地海风景道景观规划设计和田园风景道景观风貌提升设计。</v>
          </cell>
          <cell r="O548" t="str">
            <v>结合学校实际，重点围绕传统文化保护、城乡规划咨询、文旅资源开发等领域开展工作，牵头组队参加“粤美乡村”规划设计大赛。</v>
          </cell>
          <cell r="P548" t="str">
            <v>首期投入经费5万元整（主要用于团队往返徐闻差旅费）</v>
          </cell>
          <cell r="Q548">
            <v>15</v>
          </cell>
          <cell r="R548">
            <v>5</v>
          </cell>
          <cell r="S548">
            <v>5</v>
          </cell>
          <cell r="T548">
            <v>5</v>
          </cell>
          <cell r="U548" t="str">
            <v>梁子鑫博士
13318010176</v>
          </cell>
        </row>
        <row r="548">
          <cell r="W548" t="str">
            <v>项目内容、举措、经费测算建议细化</v>
          </cell>
        </row>
        <row r="549">
          <cell r="N549" t="str">
            <v>在徐闻县曲界镇龙门村开展典型火山田洋村落的乡村景观基因在地性设计；</v>
          </cell>
          <cell r="O549" t="str">
            <v>结合学校实际，重点围绕传统文化保护、城乡规划咨询、文旅资源开发等领域开展工作，牵头组队参加“粤美乡村”规划设计大赛。</v>
          </cell>
          <cell r="P549" t="str">
            <v>首期投入经费5万元整（主要用于团队往返徐闻差旅费）</v>
          </cell>
          <cell r="Q549">
            <v>15</v>
          </cell>
          <cell r="R549">
            <v>5</v>
          </cell>
          <cell r="S549">
            <v>5</v>
          </cell>
          <cell r="T549">
            <v>5</v>
          </cell>
          <cell r="U549" t="str">
            <v>黄艳娜讲师
13318010176</v>
          </cell>
        </row>
        <row r="549">
          <cell r="W549" t="str">
            <v>项目内容、举措、经费测算建议细化</v>
          </cell>
        </row>
        <row r="550">
          <cell r="N550" t="str">
            <v>（1）开展大学生“三下乡”援教支教、普法宣传、法律咨询工作；（2）围绕“百千万工程”重点问题，组织大学生深入乡村开展社会调查研究，形成调研报告，为县域提供决策参考；（3）组织学生实践团队发挥学科专业优势，促进科技创新成果落地实践，推动科技助农。</v>
          </cell>
          <cell r="O550" t="str">
            <v>开展大学生“三下乡”活动和“百千万工程”调研1-2批/年。</v>
          </cell>
          <cell r="P550" t="str">
            <v>首期投入经费7.5万元整（主要用于实践团队往返徐闻差旅费）</v>
          </cell>
          <cell r="Q550">
            <v>22.5</v>
          </cell>
          <cell r="R550">
            <v>7.5</v>
          </cell>
          <cell r="S550">
            <v>7.5</v>
          </cell>
          <cell r="T550">
            <v>7.5</v>
          </cell>
          <cell r="U550" t="str">
            <v>王梓珊科长
13828278938</v>
          </cell>
        </row>
        <row r="551">
          <cell r="N551" t="str">
            <v>主要工作：1.与南山镇镇政府，驻村工作队对全镇韭菜种植面积及种植基地进行调研；2. 掌握南山镇韭菜种植技术，解决目前种植过程中的突出问题，掌握韭菜的安全生产及检测技术。</v>
          </cell>
          <cell r="O551" t="str">
            <v>1.前期已经对南山镇近两年种植规模初步调研；2. 通过农户培训等方式进行解决目前种植过程中的突出问题，正在推进。</v>
          </cell>
        </row>
        <row r="551">
          <cell r="Q551">
            <v>25</v>
          </cell>
          <cell r="R551">
            <v>4</v>
          </cell>
          <cell r="S551">
            <v>21</v>
          </cell>
        </row>
        <row r="551">
          <cell r="U551" t="str">
            <v>马超
生物与食品工程学院副院长
15251856410 
</v>
          </cell>
        </row>
        <row r="552">
          <cell r="N552" t="str">
            <v>通过选拔幼儿园及中小学教师参与培训，重点在音、美、体、心理等方面开展。</v>
          </cell>
          <cell r="O552" t="str">
            <v>通过对徐闻县幼儿园及中小学教师交流学习及培训，提升美育培训成果。        2023年处于工作对接阶段；2024年开展相关培训。</v>
          </cell>
          <cell r="P552">
            <v>3</v>
          </cell>
          <cell r="Q552">
            <v>3</v>
          </cell>
          <cell r="R552">
            <v>0</v>
          </cell>
          <cell r="S552">
            <v>2</v>
          </cell>
          <cell r="T552">
            <v>1</v>
          </cell>
          <cell r="U552" t="str">
            <v>张玲       生物与食品工程学院副院长13828674590</v>
          </cell>
        </row>
        <row r="553">
          <cell r="N553" t="str">
            <v>结合具体村镇要求，通过环境设计、地理等相关专业开展调研，通过学校竞赛评奖方式，激活文旅方案设计热情。</v>
          </cell>
          <cell r="O553" t="str">
            <v>主要目标是设计出符合目标地区发展、有助于提升目标地区文化软实力和品牌价值的文旅产品。            2023年处于工作对接阶段。2024年开展文旅设计工作。</v>
          </cell>
          <cell r="P553">
            <v>2</v>
          </cell>
          <cell r="Q553">
            <v>2</v>
          </cell>
          <cell r="R553">
            <v>0</v>
          </cell>
          <cell r="S553">
            <v>2</v>
          </cell>
          <cell r="T553">
            <v>0</v>
          </cell>
          <cell r="U553" t="str">
            <v>张玲       生物与食品工程学院副院长13828674590</v>
          </cell>
        </row>
        <row r="554">
          <cell r="N554" t="str">
            <v>结合对接乡镇需求，通过开展电商理论培训，提升电商设计能力、促销活动设计、广告设计、营销能力等。</v>
          </cell>
          <cell r="O554" t="str">
            <v>主要目标是通过培训，使相关村镇及需求人群能更好的了解电商的发展趋势和营销技术，更好的发展区域经济。                      2023年开展工作对接。    2024年开展相关培训工作。</v>
          </cell>
          <cell r="P554">
            <v>3</v>
          </cell>
          <cell r="Q554">
            <v>3</v>
          </cell>
          <cell r="R554">
            <v>0</v>
          </cell>
          <cell r="S554">
            <v>2</v>
          </cell>
          <cell r="T554">
            <v>1</v>
          </cell>
          <cell r="U554" t="str">
            <v>张玲       生物与食品工程学院副院长13828674590</v>
          </cell>
        </row>
        <row r="555">
          <cell r="N555" t="str">
            <v>1.专家领学项目。邀请专家开展专题宣讲和理论导学2.精品导入项目。引入学校思政品牌活动，打造朋辈宣传阵地；3、艺文浸润项目。开展文化实践项目。</v>
          </cell>
          <cell r="O555" t="str">
            <v>总体任务：推动镇村干部能力素质和党性修养不断提升。
1.2024年，完成专家导学不少于6次；朋辈实践不少于200人次；开展一次文化展演活动
2.2025年，完成专家导学不少于6次；朋辈实践不少于200人次；开展一次文化展演活动</v>
          </cell>
          <cell r="P555" t="str">
            <v>100万元
（含当地资金）</v>
          </cell>
          <cell r="Q555">
            <v>100</v>
          </cell>
          <cell r="R555">
            <v>0</v>
          </cell>
          <cell r="S555" t="str">
            <v>50（含当地资金）</v>
          </cell>
          <cell r="T555" t="str">
            <v>50（含当地资金</v>
          </cell>
          <cell r="U555" t="str">
            <v>崔惠斌
（服务队长）
13512754720</v>
          </cell>
          <cell r="V555" t="str">
            <v>希望有相关经费支持</v>
          </cell>
          <cell r="W555" t="str">
            <v>希望有相关经费支持</v>
          </cell>
        </row>
        <row r="556">
          <cell r="N556" t="str">
            <v>以华南师范大学励儒高级中学华和华南师范大学附属信宜学校建设为契机，系统提升帮扶县基础教育质量，实现均衡发展
1.学科讲座与教师培训
2.教育实习
3.智慧课堂</v>
          </cell>
          <cell r="O556" t="str">
            <v>总体任务：系统提升信宜市基础教育质量
1.2024年开设学科讲座、建设专递课堂。
2.2025年将行知小院运行体系化、常态化</v>
          </cell>
          <cell r="P556" t="str">
            <v>200万元
（含当地资金）</v>
          </cell>
          <cell r="Q556">
            <v>200</v>
          </cell>
          <cell r="R556">
            <v>0</v>
          </cell>
          <cell r="S556" t="str">
            <v>100（含当地资金</v>
          </cell>
          <cell r="T556" t="str">
            <v>100（含当地资金</v>
          </cell>
          <cell r="U556" t="str">
            <v>崔惠斌
（服务队长）
13512754720</v>
          </cell>
          <cell r="V556" t="str">
            <v>希望有相关经费支持</v>
          </cell>
          <cell r="W556" t="str">
            <v>希望有相关经费支持</v>
          </cell>
        </row>
        <row r="557">
          <cell r="N557" t="str">
            <v>建设符合信宜实际的心理健康教育指导体系，为“百千万”工程顺利开展保驾护航</v>
          </cell>
          <cell r="O557" t="str">
            <v>总体任务：建成信宜市心理健康教育指导体系
1.2024年完成筹建与升级；2.2025年实现C证全覆盖；3.各年度均按实际安排教育实习</v>
          </cell>
          <cell r="P557" t="str">
            <v>50万元
（含当地资金）</v>
          </cell>
          <cell r="Q557">
            <v>50</v>
          </cell>
          <cell r="R557">
            <v>0</v>
          </cell>
          <cell r="S557" t="str">
            <v>25（含当地资金）</v>
          </cell>
          <cell r="T557" t="str">
            <v>25（含当地资金）</v>
          </cell>
          <cell r="U557" t="str">
            <v>崔惠斌
（服务队长）
13512754720</v>
          </cell>
          <cell r="V557" t="str">
            <v>希望有相关经费支持</v>
          </cell>
          <cell r="W557" t="str">
            <v>希望有相关经费支持</v>
          </cell>
        </row>
        <row r="558">
          <cell r="N558" t="str">
            <v>新型智库共建项目。参与地方教育规划、乡村建设规划，开展园区经济、镇域经济、资源经济以及产业发展政策研究等</v>
          </cell>
          <cell r="O558" t="str">
            <v>总体任务：建成新型智库
开展1个大型调研项目；开展政策宣讲和普法宣传等活动3-5次</v>
          </cell>
          <cell r="P558" t="str">
            <v>25万元
（含当地政府资金）</v>
          </cell>
          <cell r="Q558">
            <v>25</v>
          </cell>
          <cell r="R558">
            <v>0</v>
          </cell>
          <cell r="S558" t="str">
            <v>20（含政府投入资金）</v>
          </cell>
          <cell r="T558" t="str">
            <v>5（含政府投入资金）</v>
          </cell>
          <cell r="U558" t="str">
            <v>崔惠斌
（服务队长）
13512754720</v>
          </cell>
          <cell r="V558" t="str">
            <v>希望有相关经费支持</v>
          </cell>
          <cell r="W558" t="str">
            <v>希望有相关经费支持</v>
          </cell>
        </row>
        <row r="559">
          <cell r="N559" t="str">
            <v>组建助农服务队，深度挖掘乡村文化资源，通过新媒体推广和电商直播等方式，提升村镇及特色农产品影响力和知名度；发挥学校科研优势，搭建产学研用交流平台，推动科研成果转化应用；开展新农人、新工匠及创业青年、职业技能人才等各类乡村振兴人才培养培训</v>
          </cell>
          <cell r="O559" t="str">
            <v>总体任务：打造新农人工作坊
1.组建2支助农服务队。
2.开展新农人培训。
3.组织学生开展创新创业课外科研项目及驻村采访宣传发掘；
4.组建2支媒体推广和电商直播队伍，推广特色农产品。</v>
          </cell>
          <cell r="P559" t="str">
            <v>50万元
（含当地资金）</v>
          </cell>
          <cell r="Q559">
            <v>50</v>
          </cell>
          <cell r="R559">
            <v>0</v>
          </cell>
          <cell r="S559" t="str">
            <v>25（含当地资金）</v>
          </cell>
          <cell r="T559" t="str">
            <v>25（含当地资金）</v>
          </cell>
          <cell r="U559" t="str">
            <v>崔惠斌
（服务队长）13512754720</v>
          </cell>
          <cell r="V559" t="str">
            <v>希望有相关经费支持</v>
          </cell>
          <cell r="W559" t="str">
            <v>希望有相关经费支持</v>
          </cell>
        </row>
        <row r="560">
          <cell r="N560" t="str">
            <v>开发和迭代具有当地特色的文旅产品，规划设计新农村形象。以文旅资源为切入点，结合体验、研学、养生、休闲度假等功能，协助当地政府开展文旅节等，结合华师力量，开展研学等文旅活动，引荐优质媒体资源，塑造和宣传当地文旅形象和品牌。</v>
          </cell>
          <cell r="O560" t="str">
            <v>总体任务：建成可持续发展的新文旅工作室。
每年度开展咨询1-2次</v>
          </cell>
          <cell r="P560" t="str">
            <v>51万元
（含当地资金）</v>
          </cell>
          <cell r="Q560">
            <v>51</v>
          </cell>
          <cell r="R560">
            <v>0</v>
          </cell>
          <cell r="S560" t="str">
            <v>25（含当地资金）</v>
          </cell>
          <cell r="T560" t="str">
            <v>25（含当地资金）</v>
          </cell>
          <cell r="U560" t="str">
            <v>崔惠斌
（服务队长）13512754720</v>
          </cell>
          <cell r="V560" t="str">
            <v>希望有相关经费支持</v>
          </cell>
          <cell r="W560" t="str">
            <v>缺经费测算依据</v>
          </cell>
        </row>
        <row r="561">
          <cell r="N561" t="str">
            <v>怀乡鸡标准化养殖技术示范与推广
2.怀乡鸡种质资源库建设
</v>
          </cell>
          <cell r="O561" t="str">
            <v>总体任务：建成怀乡鸡和肉鸽标准化养殖技术规程1套，并推广至10个以上新型农业经营主体。
1.2024年，建成怀乡鸡和肉鸽标准化养殖技术规程，并推广4家新型经营主体；
2.2025年，标准化养殖技术规程推广4家新型经营主体；</v>
          </cell>
          <cell r="P561" t="str">
            <v>100万元
（含当地企业资金）</v>
          </cell>
          <cell r="Q561">
            <v>100</v>
          </cell>
          <cell r="R561">
            <v>0</v>
          </cell>
          <cell r="S561" t="str">
            <v>50（含企业投入资金）</v>
          </cell>
          <cell r="T561" t="str">
            <v>50（含企业投入资金</v>
          </cell>
          <cell r="U561" t="str">
            <v>马力
（副处长）13828435136</v>
          </cell>
          <cell r="V561" t="str">
            <v>希望有相关经费支持</v>
          </cell>
          <cell r="W561" t="str">
            <v>希望有相关经费支持</v>
          </cell>
        </row>
        <row r="562">
          <cell r="N562" t="str">
            <v>重点对红肉罗非鱼和鳜鱼等高价值鱼类混养技术进行研究和示范</v>
          </cell>
          <cell r="O562" t="str">
            <v>总体任务：建立高价值鱼类混养技术体系
1.2023年凝练标准化技术规程1项，示范推广3家以上
2.2024年推广5家以上</v>
          </cell>
          <cell r="P562" t="str">
            <v>100万元
（含当地企业资金）</v>
          </cell>
          <cell r="Q562">
            <v>100</v>
          </cell>
          <cell r="R562">
            <v>0</v>
          </cell>
          <cell r="S562" t="str">
            <v>50（含企业投入资金</v>
          </cell>
          <cell r="T562" t="str">
            <v>50（含企业投入资金</v>
          </cell>
          <cell r="U562" t="str">
            <v>马力
（副处长）13828435136</v>
          </cell>
          <cell r="V562" t="str">
            <v>希望有相关经费支持</v>
          </cell>
          <cell r="W562" t="str">
            <v>希望有相关经费支持</v>
          </cell>
        </row>
        <row r="563">
          <cell r="N563" t="str">
            <v>高山云雾茶及代茶关键技术，组建校内研究团队分头进行帮扶</v>
          </cell>
          <cell r="O563" t="str">
            <v>总体任务：高山云雾茶及代茶种植与加工技术规程编制及示范推广
各年度推广示范培训不少于2场</v>
          </cell>
          <cell r="P563" t="str">
            <v>200万元
（含当地企业资金）</v>
          </cell>
          <cell r="Q563">
            <v>100</v>
          </cell>
          <cell r="R563">
            <v>0</v>
          </cell>
          <cell r="S563" t="str">
            <v>50（含企业投入资金）</v>
          </cell>
          <cell r="T563" t="str">
            <v>50（含企业投入资金）</v>
          </cell>
          <cell r="U563" t="str">
            <v>马力
（副处长）13828435136</v>
          </cell>
          <cell r="V563" t="str">
            <v>希望有相关经费支持</v>
          </cell>
          <cell r="W563" t="str">
            <v>希望有相关经费支持</v>
          </cell>
        </row>
        <row r="564">
          <cell r="N564" t="str">
            <v>积极开展预制菜关键技术研发，“粤菜师傅”工程培训，强化信宜市预制菜人才支撑</v>
          </cell>
          <cell r="O564" t="str">
            <v>总体任务：推广预制菜关键技术6项，培训相关人才300人次
各年推广预制菜关键技术2项，年培训相关人才100人次</v>
          </cell>
          <cell r="P564" t="str">
            <v>60万元
（含当地政府资金）</v>
          </cell>
          <cell r="Q564">
            <v>60</v>
          </cell>
          <cell r="R564">
            <v>0</v>
          </cell>
          <cell r="S564" t="str">
            <v>30（含政府投入资金）</v>
          </cell>
          <cell r="T564" t="str">
            <v>30（含政府投入资金）</v>
          </cell>
          <cell r="U564" t="str">
            <v>马力
（副处长）13828435136</v>
          </cell>
          <cell r="V564" t="str">
            <v>希望有相关经费支持</v>
          </cell>
          <cell r="W564" t="str">
            <v>希望有相关经费支持</v>
          </cell>
        </row>
        <row r="565">
          <cell r="N565" t="str">
            <v>三华李产业自动化水平提升
1.无人机冠内喷药技术防治技术应用
2.三华李无人采摘装备研发及技术示范
</v>
          </cell>
          <cell r="O565" t="str">
            <v>总体任务：探索无人机冠内喷药技术防治技术1项，探索三华李无人采摘装备1套
1.2024年逐步完善无人机冠内喷药技术防治技术
2.探索开展三华李无人采摘装备研发</v>
          </cell>
          <cell r="P565" t="str">
            <v>100万元（含当地企业资金）</v>
          </cell>
          <cell r="Q565">
            <v>100</v>
          </cell>
          <cell r="R565">
            <v>0</v>
          </cell>
          <cell r="S565" t="str">
            <v>50（含企业投入资金</v>
          </cell>
          <cell r="T565" t="str">
            <v>50（含企业投入资金</v>
          </cell>
          <cell r="U565" t="str">
            <v>马力（副处长）13828435136</v>
          </cell>
          <cell r="V565" t="str">
            <v>希望有相关经费支持</v>
          </cell>
          <cell r="W565" t="str">
            <v>希望有相关经费支持</v>
          </cell>
        </row>
        <row r="566">
          <cell r="N566" t="str">
            <v>分别包括信宜市特色产业如三华李与大芥菜套种技术、高山云雾茶及代茶关键基础、黑榄加工、特色红黑米增香、南药标准化种植、预制菜品研发、“云上大成”农业大数据平台应用
组建校内研究团队分头进行帮扶</v>
          </cell>
          <cell r="O566" t="str">
            <v>总体任务：各特色产业及需求均得到良好的技术总结及示范推广
各年度推广示范培训不少于2场</v>
          </cell>
          <cell r="P566" t="str">
            <v>200万元（含当地企业资金）</v>
          </cell>
          <cell r="Q566">
            <v>200</v>
          </cell>
          <cell r="R566">
            <v>0</v>
          </cell>
          <cell r="S566" t="str">
            <v>100（含企业投入资金）</v>
          </cell>
          <cell r="T566" t="str">
            <v>100（含企业投入资金）</v>
          </cell>
          <cell r="U566" t="str">
            <v>马力（副处长）13828435136</v>
          </cell>
          <cell r="V566" t="str">
            <v>希望有相关经费支持</v>
          </cell>
          <cell r="W566" t="str">
            <v>希望有相关经费支持</v>
          </cell>
        </row>
        <row r="567">
          <cell r="N567" t="str">
            <v>城乡规划及乡村风貌整治
依托学校园林学院、艺术设计学院和餐旅学院共同实施</v>
          </cell>
          <cell r="O567" t="str">
            <v>总体任务：城乡规划建设及乡村风貌得到有效提升
各年服务乡村振兴不少于2个村</v>
          </cell>
          <cell r="P567" t="str">
            <v>60万元（含当地政府资金）</v>
          </cell>
          <cell r="Q567">
            <v>60</v>
          </cell>
          <cell r="R567">
            <v>0</v>
          </cell>
          <cell r="S567" t="str">
            <v>30（含政府投入资金）</v>
          </cell>
          <cell r="T567" t="str">
            <v>30（含政府投入资金）</v>
          </cell>
          <cell r="U567" t="str">
            <v>马力（副处长）13828435136</v>
          </cell>
          <cell r="V567" t="str">
            <v>希望有相关经费支持</v>
          </cell>
          <cell r="W567" t="str">
            <v>缺经费测算依据</v>
          </cell>
        </row>
        <row r="568">
          <cell r="N568" t="str">
            <v>将留守儿童关爱和教育工作列为重要的民生工程，促进乡风文明建设</v>
          </cell>
          <cell r="O568" t="str">
            <v>总体任务：建成2个以上留守儿童托管中心
1.2023年建成1个
2.2024年建成1个</v>
          </cell>
          <cell r="P568" t="str">
            <v>1万元</v>
          </cell>
          <cell r="Q568">
            <v>2</v>
          </cell>
          <cell r="R568">
            <v>0</v>
          </cell>
          <cell r="S568">
            <v>0.5</v>
          </cell>
          <cell r="T568">
            <v>0.5</v>
          </cell>
          <cell r="U568" t="str">
            <v>马力（副处长）13828435136</v>
          </cell>
          <cell r="V568" t="str">
            <v>校内捐赠为主</v>
          </cell>
          <cell r="W568" t="str">
            <v>校内捐赠为主</v>
          </cell>
        </row>
        <row r="569">
          <cell r="N569" t="str">
            <v>1.信宜中高职能力提升工程
2.信宜基层干部教学培训
3.新型经营主体及高素质农民培训工程</v>
          </cell>
          <cell r="O569" t="str">
            <v>总体任务：培训各级人数达1600人次
1.2023年培训100人次
2.2024年培训300人次
2025-2027年培训1200人次</v>
          </cell>
          <cell r="P569" t="str">
            <v>40万元（含当地政府资金）</v>
          </cell>
          <cell r="Q569">
            <v>40</v>
          </cell>
          <cell r="R569">
            <v>0</v>
          </cell>
          <cell r="S569" t="str">
            <v>20（含政府投入资金）</v>
          </cell>
          <cell r="T569" t="str">
            <v>20（含政府投入资金）</v>
          </cell>
          <cell r="U569" t="str">
            <v>马力（副处长）13828435136</v>
          </cell>
          <cell r="V569" t="str">
            <v>希望有相关经费支持</v>
          </cell>
          <cell r="W569" t="str">
            <v>希望有相关经费支持</v>
          </cell>
        </row>
        <row r="570">
          <cell r="N570" t="str">
            <v>1.推进合水镇庙湾村农产品集散中心建设。
2.学校商贸学院、双创学院推动实施合水乡创计划，指导培育“银湾甄选”庙湾村电商创业团队</v>
          </cell>
          <cell r="O570" t="str">
            <v>总体任务：建成农产品集散中心，指导创业团队
村集体经济得到明显提升
</v>
          </cell>
          <cell r="P570" t="str">
            <v>40万元（含当地政府资金）</v>
          </cell>
          <cell r="Q570">
            <v>40</v>
          </cell>
          <cell r="R570">
            <v>0</v>
          </cell>
          <cell r="S570" t="str">
            <v>20（含政府投入资金）</v>
          </cell>
          <cell r="T570" t="str">
            <v>20（含政府投入资金）</v>
          </cell>
          <cell r="U570" t="str">
            <v>马力（副处长）13828435136</v>
          </cell>
          <cell r="V570" t="str">
            <v>希望有相关经费支持</v>
          </cell>
          <cell r="W570" t="str">
            <v>希望有相关经费支持</v>
          </cell>
        </row>
        <row r="571">
          <cell r="N571" t="str">
            <v>结对帮扶探索农村基层改革创新。</v>
          </cell>
          <cell r="O571" t="str">
            <v>总体任务：结对帮扶探索农村基层改革创新
每年获得相关荣誉一项
</v>
          </cell>
          <cell r="P571" t="str">
            <v>10万元（含当地政府资金）</v>
          </cell>
          <cell r="Q571">
            <v>10</v>
          </cell>
          <cell r="R571">
            <v>0</v>
          </cell>
          <cell r="S571" t="str">
            <v>5（含政府投入资金）</v>
          </cell>
          <cell r="T571" t="str">
            <v>5（含政府投入资金）</v>
          </cell>
          <cell r="U571" t="str">
            <v>马力（副处长）13828435136</v>
          </cell>
        </row>
        <row r="572">
          <cell r="N572" t="str">
            <v>农业农村决策咨询能力提升。</v>
          </cell>
          <cell r="O572" t="str">
            <v>总体任务：提交农业农村决策咨询报告10项以上
每年提交相关报告2项
</v>
          </cell>
          <cell r="P572" t="str">
            <v>4万元</v>
          </cell>
          <cell r="Q572">
            <v>4</v>
          </cell>
          <cell r="R572">
            <v>0</v>
          </cell>
          <cell r="S572">
            <v>2</v>
          </cell>
          <cell r="T572">
            <v>2</v>
          </cell>
          <cell r="U572" t="str">
            <v>马力（副处长）13828435136</v>
          </cell>
        </row>
        <row r="573">
          <cell r="N573" t="str">
            <v>依托中山大学心理学系、中山大学心理健康教育咨询中心等单位开展曹江镇中小学教师心理健康教育能力提升培训。</v>
          </cell>
          <cell r="O573" t="str">
            <v>通过开展培养，提升曹江镇中小学教师心理健康教育能力。2023-2024年培训完成第一批50人次，建设曹江镇中心学校“心康工作室”1个。</v>
          </cell>
        </row>
        <row r="573">
          <cell r="Q573">
            <v>20</v>
          </cell>
          <cell r="R573">
            <v>0</v>
          </cell>
          <cell r="S573">
            <v>10</v>
          </cell>
          <cell r="T573">
            <v>10</v>
          </cell>
          <cell r="U573" t="str">
            <v>陈凌（驻高州服务队队长）13922770016</v>
          </cell>
        </row>
        <row r="574">
          <cell r="N574" t="str">
            <v>依托中山大学生命科学学院团队，向广东绿杨农业股份有限公司蛋鸡产业发展提供科技支撑。</v>
          </cell>
          <cell r="O574" t="str">
            <v>帮助绿杨公司在蛋鸡养殖方面取得增产、降损实际成效。2023-2024年定期提供科技指导，建立示范服务基地1个。</v>
          </cell>
        </row>
        <row r="574">
          <cell r="Q574">
            <v>50</v>
          </cell>
          <cell r="R574">
            <v>0</v>
          </cell>
          <cell r="S574">
            <v>25</v>
          </cell>
          <cell r="T574">
            <v>25</v>
          </cell>
          <cell r="U574" t="str">
            <v>陈凌（驻高州服务队队长）13922770016</v>
          </cell>
        </row>
        <row r="575">
          <cell r="N575" t="str">
            <v>依托中山大学生命科学学院团队，与生命一号药业有限公司合作，开展荔枝、龙眼深加工研究。</v>
          </cell>
          <cell r="O575" t="str">
            <v>根据生命一号公司生产经营的实际情况，在荔枝、龙眼深加工（有效成分利用）、新产品研发等方面提供指导。2023-2024年研发新产品1-2个，建立示范服务基地1个。</v>
          </cell>
        </row>
        <row r="575">
          <cell r="Q575">
            <v>50</v>
          </cell>
          <cell r="R575">
            <v>0</v>
          </cell>
          <cell r="S575">
            <v>25</v>
          </cell>
          <cell r="T575">
            <v>25</v>
          </cell>
          <cell r="U575" t="str">
            <v>陈凌（驻高州服务队队长）13922770016</v>
          </cell>
        </row>
        <row r="576">
          <cell r="N576" t="str">
            <v>对高州“黑叶”等荔枝加工品种轻简高效栽培技术进行科研攻关，联合龙头企业、合作社等建立示范基地，进行示范推广和技术培训。</v>
          </cell>
          <cell r="O576" t="str">
            <v>2023年：初步制定加工型荔枝高产稳产、轻简省力、高效栽培技术规范体系2套以上。2024年：与当地企业联合建立示范基地5个；服务基层农业经济合作社、企业、农户超过300家（户），培训基层农技人员100人次以上；2025年：与当地企业联合建立示范基地10个，技术辐射推广面积超过3.1万亩，使产业新增经济效益超过2.8亿元；服务基层农业经济合作社、企业、农户超过790家（户），培训基层农技人员250人次以上。</v>
          </cell>
        </row>
        <row r="576">
          <cell r="Q576">
            <v>720</v>
          </cell>
          <cell r="R576">
            <v>240</v>
          </cell>
          <cell r="S576">
            <v>240</v>
          </cell>
          <cell r="T576">
            <v>240</v>
          </cell>
          <cell r="U576" t="str">
            <v>凡超（省农科院果树所副研究员）13427582200；宫晓波（驻高州服务队副队长）13580529407</v>
          </cell>
        </row>
        <row r="577">
          <cell r="N577" t="str">
            <v>依托中山大学心理学系、中山大学心理健康教育咨询中心等单位力量开展根子镇中小学教师心理健康教育能力提升培训。</v>
          </cell>
          <cell r="O577" t="str">
            <v>通过开展培养，提升根子镇中小学教师心理健康教育能力。2023-2024年培训完成第一批50人次，建设根子镇中心学校“心康工作室”1个。</v>
          </cell>
        </row>
        <row r="577">
          <cell r="Q577">
            <v>20</v>
          </cell>
          <cell r="R577">
            <v>0</v>
          </cell>
          <cell r="S577">
            <v>10</v>
          </cell>
          <cell r="T577">
            <v>10</v>
          </cell>
          <cell r="U577" t="str">
            <v>陈凌（驻高州服务队队长）13922770016</v>
          </cell>
        </row>
        <row r="578">
          <cell r="N578" t="str">
            <v>依托中山大学地理科学与规划学院团队，开展高州市根子镇、分界镇规划。</v>
          </cell>
          <cell r="O578" t="str">
            <v>结合高州市自然资源局关于该镇城乡规划工作的进展进行安排。2023-2024年，完成根子镇初步城乡规划。</v>
          </cell>
        </row>
        <row r="578">
          <cell r="Q578">
            <v>30</v>
          </cell>
          <cell r="R578">
            <v>0</v>
          </cell>
          <cell r="S578">
            <v>15</v>
          </cell>
          <cell r="T578">
            <v>15</v>
          </cell>
          <cell r="U578" t="str">
            <v>陈凌（驻高州服务队队长）13922770016</v>
          </cell>
        </row>
        <row r="578">
          <cell r="W578" t="str">
            <v>缺经费测算依据</v>
          </cell>
        </row>
        <row r="579">
          <cell r="N579" t="str">
            <v>荔枝汁非热加工技术推广；荔枝皮渣等副产物高值化加工技术研发。</v>
          </cell>
          <cell r="O579" t="str">
            <v>2024年：荔枝汁非热加工技术高州市1-2家大型加工企业推广应用；2025年：荔枝汁非热加工技术高州市2-3家大型加工企业推广应用；荔枝皮渣等副产物高值化加工技术研发取得相关成果，提升产业效益。</v>
          </cell>
        </row>
        <row r="579">
          <cell r="Q579">
            <v>160</v>
          </cell>
          <cell r="R579">
            <v>0</v>
          </cell>
          <cell r="S579">
            <v>80</v>
          </cell>
          <cell r="T579">
            <v>80</v>
          </cell>
          <cell r="U579" t="str">
            <v>吴继军（省农科院加工所副所长）13922193979；宫晓波（驻高州服务队副队长）13580529407</v>
          </cell>
        </row>
        <row r="580">
          <cell r="N580" t="str">
            <v>深入学习宣传贯彻习近平总书记视察广东重要讲话精神，依托中山大学人文社科领域科研力量，结合高州开展“百千万工程”的具体实践，开展理论阐释、成果凝练。</v>
          </cell>
          <cell r="O580" t="str">
            <v>2023-2024年，根据高州市实际情况，组织中山大学专家开展调研，形成调研初稿。</v>
          </cell>
        </row>
        <row r="580">
          <cell r="Q580">
            <v>20</v>
          </cell>
          <cell r="R580">
            <v>0</v>
          </cell>
          <cell r="S580">
            <v>10</v>
          </cell>
          <cell r="T580">
            <v>10</v>
          </cell>
          <cell r="U580" t="str">
            <v>陈凌（驻高州服务队队长）13922770016</v>
          </cell>
        </row>
        <row r="581">
          <cell r="N581" t="str">
            <v>中山大学中山医学院、中山大学附属第一医院、中山大学肿瘤防治中心与高州市人民医院开展干细胞、营养医学、肿瘤防治等领域的合作。</v>
          </cell>
          <cell r="O581" t="str">
            <v>2023-2024年：与高州市人民医院联合培养博士后1-2名；指导高州市人民医院开展干细胞研究中心资质备案工作并取得显著成果。</v>
          </cell>
        </row>
        <row r="581">
          <cell r="Q581">
            <v>50</v>
          </cell>
          <cell r="R581">
            <v>0</v>
          </cell>
          <cell r="S581">
            <v>25</v>
          </cell>
          <cell r="T581">
            <v>25</v>
          </cell>
          <cell r="U581" t="str">
            <v>陈凌（驻高州服务队队长）13922770016</v>
          </cell>
        </row>
        <row r="582">
          <cell r="N582" t="str">
            <v>中山大学紧扣地方实际，组织大学生“百千万工程”突击队，发挥专业所学，在高州开展助农增收、助力乡村振兴等方面的社会实践。</v>
          </cell>
          <cell r="O582" t="str">
            <v>组织各院系学生发挥专业所学，在高州开展助农增收、助力乡村振兴等方面的社会实践。2023-2024年，开展社会实践活动5次。</v>
          </cell>
        </row>
        <row r="582">
          <cell r="Q582">
            <v>60</v>
          </cell>
          <cell r="R582">
            <v>0</v>
          </cell>
          <cell r="S582">
            <v>30</v>
          </cell>
          <cell r="T582">
            <v>30</v>
          </cell>
          <cell r="U582" t="str">
            <v>陈凌（驻高州服务队队长）13922770016</v>
          </cell>
        </row>
        <row r="583">
          <cell r="N583" t="str">
            <v>采用生物+物理措施，利用“气调包装+生物抑菌剂”技术，结合低温冷链运输，实现荔枝长时间抑菌防褐变的保鲜效果，替代目前传统安全性低的化学保鲜剂。</v>
          </cell>
          <cell r="O583" t="str">
            <v>2024年：“气调包装+生物抑菌剂”出口荔枝无硫保鲜技术在代表性企业示范应用，海运至迪拜、加拿大和东南亚等国家。2025年：出口荔枝无硫保鲜技术全面应用于出口国，年处理量达500吨。</v>
          </cell>
        </row>
        <row r="583">
          <cell r="Q583">
            <v>15</v>
          </cell>
          <cell r="R583">
            <v>5</v>
          </cell>
          <cell r="S583">
            <v>5</v>
          </cell>
          <cell r="T583">
            <v>5</v>
          </cell>
          <cell r="U583" t="str">
            <v>戴凡炜（省农科院加工所保鲜研究室主任）13512707052；宫晓波（驻高州服务队副队长）13580529407</v>
          </cell>
        </row>
        <row r="584">
          <cell r="N584" t="str">
            <v>“佳丽”蕉抗黄叶病，其推广能解决受污染土地的香蕉种植问题。对广东亿通农业发展有限公司进行“佳丽”香蕉新品种授权和推广，促进高州香蕉产业发展。</v>
          </cell>
          <cell r="O584" t="str">
            <v>2023年：建立“佳丽”蕉组培苗生产、无病虫害基质育苗繁育基地，香蕉电商基地。2024年：培训技术员、农民50人次。2025年：培训技术员、农民80人次。</v>
          </cell>
        </row>
        <row r="584">
          <cell r="Q584">
            <v>20</v>
          </cell>
          <cell r="R584">
            <v>10</v>
          </cell>
          <cell r="S584">
            <v>10</v>
          </cell>
          <cell r="T584">
            <v>0</v>
          </cell>
          <cell r="U584" t="str">
            <v>许林兵13802903327；宫晓波（驻高州服务队副队长）13580529407</v>
          </cell>
        </row>
        <row r="585">
          <cell r="N585" t="str">
            <v>开展镇江镇野生稻原地保护监测；野生稻鉴评和种质创新；协助当地建立野生稻科普基地;水稻优质品种示范推广</v>
          </cell>
          <cell r="O585" t="str">
            <v>2023年：开展野生稻调查、监测与科普；推广优质高效品种2个；培训水稻种植户50人以上；2024年：协助当地建立野生稻科普基地1个；推广优质高效品种3个；培训技术人员3-5名，培训水稻种植户50-80人以上，促进新品种及栽培技术推广和效益提升。</v>
          </cell>
        </row>
        <row r="585">
          <cell r="Q585">
            <v>20</v>
          </cell>
          <cell r="R585">
            <v>10</v>
          </cell>
          <cell r="S585">
            <v>10</v>
          </cell>
          <cell r="T585">
            <v>0</v>
          </cell>
          <cell r="U585" t="str">
            <v>潘大建（省农科院水稻所研究员）13922413514；宫晓波（驻高州服务队副队长）13580529407</v>
          </cell>
        </row>
        <row r="586">
          <cell r="N586" t="str">
            <v>研究一种以乡村竹木材料为原料，研发质量更好、成本更低的墙板。项目一方面有利于降低装配式墙板成本、提高墙板保温隔热性能，另一方面有利于提高农民收入、降低墙板生产阶段及建筑物使用阶段的碳排放。</v>
          </cell>
          <cell r="O586" t="str">
            <v>1、采用乡村常见竹木材料作为产品原材料，提高农民收入。
2、满足新型轻质墙板性能指标，降低成本、提高质量。
</v>
          </cell>
        </row>
        <row r="586">
          <cell r="Q586">
            <v>20</v>
          </cell>
          <cell r="R586">
            <v>20</v>
          </cell>
        </row>
        <row r="586">
          <cell r="U586" t="str">
            <v>李胜强
建筑工程学院
副院长 13927536422
</v>
          </cell>
        </row>
        <row r="587">
          <cell r="N587" t="str">
            <v>针对茂名市东绿装配式建筑有限公司所生产的新型装配式墙板，开展墙板连接结点的研究，提出墙板与结构体系之间及墙板相互之间的连接方法，以减少了墙板拼装时的开裂隐患，提高了墙板质量及装配效率，提升了公司产品市场空间。</v>
          </cell>
          <cell r="O587" t="str">
            <v>1、提出墙板连接结点做法，并验证；
2、建造小型工程项目，开展实证研究；
3、减少墙板拼接开裂隐患，提高墙板拼接质量及装配效率。
</v>
          </cell>
        </row>
        <row r="587">
          <cell r="Q587">
            <v>20</v>
          </cell>
          <cell r="R587">
            <v>20</v>
          </cell>
        </row>
        <row r="587">
          <cell r="U587" t="str">
            <v>李胜强
建筑工程学院
副院长 13927536422
</v>
          </cell>
        </row>
        <row r="588">
          <cell r="N588" t="str">
            <v>到杨梅镇实地调研，与杨梅镇政府积极沟通，进入项目选址工作。</v>
          </cell>
          <cell r="O588" t="str">
            <v>主要任务：改善杨梅镇乡村风貌。分年度任务：2023年度完成相关对接工作；2023年进入设计阶段。</v>
          </cell>
        </row>
        <row r="588">
          <cell r="Q588">
            <v>30</v>
          </cell>
        </row>
        <row r="588">
          <cell r="S588">
            <v>30</v>
          </cell>
        </row>
        <row r="588">
          <cell r="U588" t="str">
            <v>吴家炜
建筑工程学院
副院长 13509923445
</v>
          </cell>
        </row>
        <row r="588">
          <cell r="W588" t="str">
            <v>缺经费测算依据</v>
          </cell>
        </row>
        <row r="589">
          <cell r="N589" t="str">
            <v>推进化州“乡村美育教师成长帮扶计划”，推广美育创新模式和典型案例，建立美育教学协同创新基地，美育教学协同创新育人平台。</v>
          </cell>
          <cell r="O589" t="str">
            <v>提升乡村美育教师工作能力，增强创新协同作用。</v>
          </cell>
        </row>
        <row r="589">
          <cell r="Q589">
            <v>25</v>
          </cell>
          <cell r="R589">
            <v>5</v>
          </cell>
          <cell r="S589">
            <v>10</v>
          </cell>
          <cell r="T589">
            <v>10</v>
          </cell>
          <cell r="U589" t="str">
            <v>蒋快安
艺术学院副院长 19806680660
</v>
          </cell>
        </row>
        <row r="590">
          <cell r="N590" t="str">
            <v>组建学生“百千万工程”突击队，开展支教、普法等工作；组织学生开展社会调研，发挥学科优势，鼓励创业，助推科技创新成果落地。</v>
          </cell>
          <cell r="O590" t="str">
            <v>每年暑期开展大学生“百千万工程”突击队前往化州、徐闻各乡镇等地，助力乡村振兴服务。</v>
          </cell>
        </row>
        <row r="590">
          <cell r="Q590">
            <v>30</v>
          </cell>
          <cell r="R590">
            <v>10</v>
          </cell>
          <cell r="S590">
            <v>10</v>
          </cell>
          <cell r="T590">
            <v>10</v>
          </cell>
          <cell r="U590" t="str">
            <v>冯耀勇
 “双百行动”化州工作队队长
团委书记13580026543
</v>
          </cell>
        </row>
        <row r="591">
          <cell r="N591" t="str">
            <v>积极开展化橘红加工、番石榴绿色防控技术研究及推广等合作项目。</v>
          </cell>
          <cell r="O591" t="str">
            <v>提升农产品栽植和加工水平，加强技术研发及推广工作。</v>
          </cell>
        </row>
        <row r="591">
          <cell r="Q591">
            <v>0</v>
          </cell>
          <cell r="R591">
            <v>0</v>
          </cell>
        </row>
        <row r="591">
          <cell r="U591" t="str">
            <v>尹爱国
科技部副部长 
13535928053 
</v>
          </cell>
        </row>
        <row r="592">
          <cell r="N592" t="str">
            <v>推动落实“百千万工程”，开展系列培训，主要对象是镇（街道）领导班子成员和副股级以上干部，镇级“百千万工程”指挥办全体工作人员，各村（社区）“两委”干部，村民小组长。</v>
          </cell>
          <cell r="O592" t="str">
            <v>在本年度内开展安排市级师资团队进行8次授课，并开展小组讨论，助力“百千万工程”深入人心。</v>
          </cell>
        </row>
        <row r="592">
          <cell r="Q592">
            <v>0</v>
          </cell>
        </row>
        <row r="592">
          <cell r="U592" t="str">
            <v>庞海全
组织统战部统战科科长 
17819001204
</v>
          </cell>
        </row>
        <row r="593">
          <cell r="N593" t="str">
            <v>组织学校教师学生参加粤美乡村风貌设计大赛，积极提交作品参与比赛，我校共提交7项作品。</v>
          </cell>
          <cell r="O593" t="str">
            <v>做好后续作品收集及对接工作。</v>
          </cell>
        </row>
        <row r="593">
          <cell r="Q593">
            <v>0</v>
          </cell>
        </row>
        <row r="593">
          <cell r="U593" t="str">
            <v>吴家炜
建筑工程学院
副院长 13509923445</v>
          </cell>
          <cell r="V593" t="str">
            <v>项目实施地点在茂名市</v>
          </cell>
          <cell r="W593" t="str">
            <v>缺经费测算依据</v>
          </cell>
        </row>
        <row r="594">
          <cell r="N594" t="str">
            <v>由广东石油化工学院主办，化州市杨梅镇政府、珠海市驻杨梅镇帮扶工作队协办的罗非鱼养殖疾病防治培训班暨罗非鱼产业园区化模式研讨会，在杨梅镇政府四楼会议室举行。来自杨梅镇各村（社区）的50多名养殖户齐聚一堂，共同学习鱼苗养殖技术。</v>
          </cell>
          <cell r="O594" t="str">
            <v>已完成相关培训工作，做好后续工作对接，及时做好咨询解惑工作。</v>
          </cell>
        </row>
        <row r="594">
          <cell r="Q594">
            <v>30</v>
          </cell>
        </row>
        <row r="594">
          <cell r="U594" t="str">
            <v>杜诚       环境科学与工程学院13929710045</v>
          </cell>
        </row>
        <row r="595">
          <cell r="N595" t="str">
            <v>项目内容：总投资约16万元，其中市档案馆投资6万元，广东石油化工学院投资10万元，建筑占地面积约为200平方米左右，框架结构，内设一个多功能展厅和一个多功能室。其中展厅约150平方米，多功能室50平方米。落实举措：经过第三方鉴定，检测结果满足在原一层的基础上加建一层的条件，通过报建和邀标后，现定于11月21日开始动工兴建。</v>
          </cell>
          <cell r="O595" t="str">
            <v>总体：实现集乡村产业振兴展、好人好心乡贤名录栏、土特产及名贵动植物样品展等多个功能展区。分年度量化指标：2023年完成主体框架浇铸及墙体的部分建设。2024年3月份前基本完成主体建设并进入室内装修阶段，7月份工程竣工交付村委。</v>
          </cell>
        </row>
        <row r="595">
          <cell r="Q595">
            <v>10</v>
          </cell>
          <cell r="R595">
            <v>10</v>
          </cell>
        </row>
        <row r="595">
          <cell r="U595" t="str">
            <v>陈远
保卫部副部长 
13824893866
</v>
          </cell>
          <cell r="V595" t="str">
            <v>项目实施地点在茂名市电白区</v>
          </cell>
          <cell r="W595" t="str">
            <v>缺经费测算依据</v>
          </cell>
        </row>
        <row r="596">
          <cell r="N596" t="str">
            <v>发展“莲藕种植观光基地”的莲垌村，帮扶莲藕种植，提供科技、人才和资金支持。</v>
          </cell>
        </row>
        <row r="596">
          <cell r="Q596">
            <v>20</v>
          </cell>
          <cell r="R596">
            <v>20</v>
          </cell>
        </row>
        <row r="596">
          <cell r="U596" t="str">
            <v>陈远
保卫部副部长 
13824893866
</v>
          </cell>
          <cell r="V596" t="str">
            <v>项目实施地点在茂名市电白区</v>
          </cell>
          <cell r="W596" t="str">
            <v>项目实施地点在茂名市电白区</v>
          </cell>
        </row>
        <row r="597">
          <cell r="N597" t="str">
            <v>一是在化橘红、黄瓜、番薯、果蔬等特色农产品领域加强产业帮扶，提供技术支撑，强化对当地企业的指导，助力产业链和产业集群的形成。二是化州市食品资源丰富，正在依托优势资源，大力发展食品加工业，与广东轻工合作共同攻坚保鲜技术、冷链物流等制约产业发展的瓶颈问题，研发新型特色食品，抢抓“预制菜”产业发展先机，做大做强预制菜产业。</v>
          </cell>
        </row>
        <row r="597">
          <cell r="U597" t="str">
            <v>易广（财贸学院副书记）
13751863513</v>
          </cell>
          <cell r="V597" t="str">
            <v>工作队副队长</v>
          </cell>
          <cell r="W597" t="str">
            <v>工作队副队长</v>
          </cell>
        </row>
        <row r="598">
          <cell r="N598" t="str">
            <v>一是定向人才培养培训项目，根据化州发展需要，定向招生培育专项人才。二是聚焦产业领域和农村服务领域的人才需求问题，结对推动“新农人”培育提质增效，共同打造“新农人”品牌。三是开展强师工程，选派教师到高校交流学习，促进化州教育与高等学府接轨。四是开展职业培训项目，广东轻工与辖区企业达成合作协议，联合开展培训服务，为企业定向培训专项人才。</v>
          </cell>
        </row>
        <row r="598">
          <cell r="U598" t="str">
            <v>易广（财贸学院副书记）
13751863513</v>
          </cell>
          <cell r="V598" t="str">
            <v>工作队副队长</v>
          </cell>
          <cell r="W598" t="str">
            <v>工作队副队长</v>
          </cell>
        </row>
        <row r="599">
          <cell r="N599" t="str">
            <v>一是重点帮扶化州职业技术学校，用3至5年时间将其打造成为省内一流职业学校；二是与化职校开展合作办学，增加化州学子到广东轻工职业技术学院深造机会，为化州经济和社会发展培养技能型高素质人才。</v>
          </cell>
        </row>
        <row r="599">
          <cell r="U599" t="str">
            <v>易广（财贸学院副书记）
13751863513</v>
          </cell>
          <cell r="V599" t="str">
            <v>工作队副队长</v>
          </cell>
          <cell r="W599" t="str">
            <v>工作队副队长</v>
          </cell>
        </row>
        <row r="600">
          <cell r="N600" t="str">
            <v>发挥化州农业大市、土地和人力资源优势，探索农业龙头企业、农民合作社、家庭农村等经营主体与广东轻工共建新型农林科教合作实践教学基地、产教融合创新平台等，实现双向共赢。</v>
          </cell>
        </row>
        <row r="600">
          <cell r="U600" t="str">
            <v>易广（财贸学院副书记）
13751863513</v>
          </cell>
          <cell r="V600" t="str">
            <v>工作队副队长</v>
          </cell>
          <cell r="W600" t="str">
            <v>工作队副队长</v>
          </cell>
        </row>
        <row r="601">
          <cell r="N601" t="str">
            <v>安排专家教授到化州开展专题培训，分别就农业、建筑业和电商直播行业为专题，针对性开展行业实用人才特色课程培训，在激活人才效能、拓宽群众增收致富路的同时，为化州市扎实推进“百千万工程”提供人才保障。</v>
          </cell>
        </row>
        <row r="601">
          <cell r="U601" t="str">
            <v>易广（财贸学院副书记）
13751863513</v>
          </cell>
          <cell r="V601" t="str">
            <v>工作队副队长</v>
          </cell>
          <cell r="W601" t="str">
            <v>工作队副队长</v>
          </cell>
        </row>
        <row r="602">
          <cell r="N602" t="str">
            <v>在实施“百千万工程”中，化州市由市委党校、市社科联牵头成立了决策咨询专班，但目前我市的市委党校、市社科联等单位力量不足，专家库专家数量很有限，所覆盖的专业领域也不全面。广东轻工在很多领域人才云集，专家学者较多，利用广东轻工人才优势，在化州市重大决策、重大项目建设等方面多提参考意见，并积极参与化州市“百千万工程”智库建设。</v>
          </cell>
        </row>
        <row r="602">
          <cell r="U602" t="str">
            <v>易广（财贸学院副书记）
13751863513</v>
          </cell>
          <cell r="V602" t="str">
            <v>工作队副队长</v>
          </cell>
          <cell r="W602" t="str">
            <v>工作队副队长</v>
          </cell>
        </row>
        <row r="603">
          <cell r="N603" t="str">
            <v>广泛开展暑期“三下乡”“展翅计划”、高校毕业生志愿服务乡村振兴行动等基层项目，组织青年师生深入化州各镇（街）开展调查研究、援教支教、普法宣传、未成年人保护、红色宣传教育、文艺演出等多形式志愿服务，助力我市乡风文明建设和基层治理工作。</v>
          </cell>
        </row>
        <row r="603">
          <cell r="U603" t="str">
            <v>易广（财贸学院副书记）
13751863513</v>
          </cell>
          <cell r="V603" t="str">
            <v>工作队副队长</v>
          </cell>
          <cell r="W603" t="str">
            <v>工作队副队长</v>
          </cell>
        </row>
        <row r="604">
          <cell r="N604" t="str">
            <v>镇村规划建设是化州市短板问题，希望充分利用广东轻工专业领域资源，加强在乡村建设规划咨询、人才培养、技术支持、建筑工匠辅导等方面的合作，助力化州市抓好农房管控和风貌提升工作。并结合化州市本地特点和乡土气息，合力打造一批校地合作的特色村、样板村。</v>
          </cell>
        </row>
        <row r="604">
          <cell r="U604" t="str">
            <v>易广（财贸学院副书记）
13751863513</v>
          </cell>
          <cell r="V604" t="str">
            <v>工作队副队长</v>
          </cell>
          <cell r="W604" t="str">
            <v>缺任务目标、缺经费测算依据、缺经费预算金额</v>
          </cell>
        </row>
        <row r="605">
          <cell r="N605" t="str">
            <v>当前，化州市荣获“两山”创新基地，正积极打造化北生态经济区，规划建设“EOD”项目，全域推进城镇生活污水处理设施建设等，借助广东轻工环境工程技术专业方面积累的先进经验，在化州市推进相关项目时给予技术指导。</v>
          </cell>
        </row>
        <row r="605">
          <cell r="U605" t="str">
            <v>易广（财贸学院副书记）
13751863513</v>
          </cell>
          <cell r="V605" t="str">
            <v>工作队副队长</v>
          </cell>
          <cell r="W605" t="str">
            <v>工作队副队长</v>
          </cell>
        </row>
        <row r="606">
          <cell r="N606" t="str">
            <v>①示范性特色学校建设（1所中学、1所小学）；②教师职后专业发展与提升；③师范生顶岗支教教育实习；④高质量课堂教学模式构建；⑤学校专家驻地指导，与中小学教师合作课题研究。</v>
          </cell>
          <cell r="O606" t="str">
            <v>①示范性特色学校建设（1所中学、1所小学）；②教师职后专业发展与提升；③师范生顶岗支教教育实习；④高质量课堂教学模式构建；⑤学校专家驻地指导，与中小学教师合作课题研究。</v>
          </cell>
          <cell r="P606" t="str">
            <v>约110万元，主要来自学校省师资培训专项、学生实习实践教学经费和教研经费等。用于示范性特色学校建设、教师职后专业发展与提升、师范生顶岗支教教育实习、高质量课堂教学模式构建、学校专家驻地指导和中小学教师合作课题研究等。</v>
          </cell>
          <cell r="Q606">
            <v>111</v>
          </cell>
          <cell r="R606">
            <v>1</v>
          </cell>
          <cell r="S606">
            <v>60</v>
          </cell>
          <cell r="T606">
            <v>50</v>
          </cell>
          <cell r="U606" t="str">
            <v>教师教育学院-曾毅（副院长）-13432476430</v>
          </cell>
        </row>
        <row r="607">
          <cell r="N607" t="str">
            <v>①柑桔精深加工新产品与新工艺研发；②柑桔产品精深加工关键技术攻关；③柑桔产品质量安全风险管理与控制；④柑桔产品品牌的建设与塑造；⑤共建柑桔产业研究院、工程技术中心等研发平台。</v>
          </cell>
          <cell r="O607" t="str">
            <v>①开发系列新款柑桔精深加工产品（柑桔果汁、柑桔奶昔、柑桔酒、柑桔糕点、柑桔饼干、柑桔面包、柑桔茶饮）；②优化生产工艺条件，提高企业现有产品品质与市场竞争力；③对柑桔原料、产品进行质量安全风险监测，满足企业对柑桔安全生产和安全消费需求；④积极与地区、企业合作举办柑桔特色文化推广活动，助力四会打造柑桔金字招牌和城市名片；⑤柑桔产业研究院、工程技术中心等研发平台通过市级及以上科技管理部门认定；⑥延伸柑橘产业链条，助力“百千万工程”和实现乡村振兴。</v>
          </cell>
          <cell r="P607" t="str">
            <v>学校给予每个项目日常工作运行和实践基地建设经费1－3万元不等，项目共建经费主要来源与服务对象（单位）课题研究、立项和项目申报等。</v>
          </cell>
          <cell r="Q607">
            <v>33</v>
          </cell>
          <cell r="R607">
            <v>1</v>
          </cell>
          <cell r="S607">
            <v>11</v>
          </cell>
          <cell r="T607">
            <v>21</v>
          </cell>
          <cell r="U607" t="str">
            <v>食品与制药工程学院-汪洪武（院长）-13827552758</v>
          </cell>
        </row>
        <row r="608">
          <cell r="N608" t="str">
            <v>①高性能木纹铝合金型材绿色环保生产技术开发；②轻量化绿色铝型材关键技术开发；③共建高水平研发中心；④高水平人才培养。</v>
          </cell>
          <cell r="O608" t="str">
            <v>①力争获得上级科技部门项目；②获得专利技术发明；③获得科学技术奖励；④助力企业高质量发展。</v>
          </cell>
          <cell r="P608" t="str">
            <v>学校给予每个项目日常工作运行和实践基地建设经费1－3万元不等，项目共建经费主要来源与服务对象（单位）课题研究、立项和项目申报等。</v>
          </cell>
          <cell r="Q608">
            <v>33</v>
          </cell>
          <cell r="R608">
            <v>1</v>
          </cell>
          <cell r="S608">
            <v>11</v>
          </cell>
          <cell r="T608">
            <v>21</v>
          </cell>
          <cell r="U608" t="str">
            <v>电子与电气工程学院-陈庆华（教授）-15113977999</v>
          </cell>
        </row>
        <row r="609">
          <cell r="N609" t="str">
            <v>①乡村振兴与村庄规划及技术跟踪服务；②农村风貌管控以及美丽圩镇建设服务。</v>
          </cell>
          <cell r="O609" t="str">
            <v>①分类指导打造1条乡村振兴示范村/美丽圩镇；②乡村风貌管控规划、农村风貌管控示范村/美丽圩镇提质升级。</v>
          </cell>
          <cell r="P609" t="str">
            <v>学校给予每个项目日常工作运行和实践基地建设经费1－3万元不等，项目共建经费主要来源与服务对象（单位）课题研究、立项和项目申报等（本项目有“冲补强”专项支持）。</v>
          </cell>
          <cell r="Q609">
            <v>54</v>
          </cell>
          <cell r="R609">
            <v>2</v>
          </cell>
          <cell r="S609">
            <v>26</v>
          </cell>
          <cell r="T609">
            <v>26</v>
          </cell>
          <cell r="U609" t="str">
            <v>旅游与历史文化学院-李朝军（院长）-13622776746</v>
          </cell>
        </row>
        <row r="609">
          <cell r="W609" t="str">
            <v>经费测算需细化</v>
          </cell>
        </row>
        <row r="610">
          <cell r="N610" t="str">
            <v>①南药品种选育及优质规范种植技术指导；②广藿香、肉桂、金线莲等特色南药绿色生态种植示范；③林木良种繁育技术集成及送教下乡式培训；④南药种质资源收集与保护等。</v>
          </cell>
          <cell r="O610" t="str">
            <v>①收集与保存四会特色南药野生种与家种8份以上，指导建立资源圃或基地建设1个；②协同德众(佛山)药业有限公司开展下茆南药园区建设。拟建立专业实习基地和产学研合作基地（校企合作），合作期限：2023年10月-2028月10月，合作单位：国药集团德众（佛山）药业有限公司。合作取得（或预期）成效成果：拟联合完成每年生物技术专业10名学生的见习、实习等工作；拟协同建设广藿香种植技术示范基地1个；③拟与江谷镇开展金线莲特色南药绿色生态种植，集成种植技术团体标准1项。同期开展良种良法、绿色农业等农业科技推广服务及培训。</v>
          </cell>
          <cell r="P610" t="str">
            <v>学校给予每个项目日常工作运行和实践基地建设经费1－3万元不等，项目共建经费主要来源与服务对象（单位）课题研究、立项和项目申报等。</v>
          </cell>
          <cell r="Q610">
            <v>27</v>
          </cell>
          <cell r="R610">
            <v>1</v>
          </cell>
          <cell r="S610">
            <v>13</v>
          </cell>
          <cell r="T610">
            <v>13</v>
          </cell>
          <cell r="U610" t="str">
            <v>生命科学学院-邵玲（副院长）-13727242816</v>
          </cell>
        </row>
        <row r="611">
          <cell r="N611" t="str">
            <v>①柑橘种植相关技术指导；②培育林木良种；③果树无病毒苗木繁育技术示范；④开展柑橘良种良法等科技推广服务培训（新农人培训）。</v>
          </cell>
          <cell r="O611" t="str">
            <v>①助力四会砂糖橘产业园的建设，助力四会柑橘产业的复种与复兴；②收集与保存四会柑橘种质资源；③建设柑橘相关技术示范基地1个；④每年开展砂糖橘科技推广服务或培训1次以上。</v>
          </cell>
          <cell r="P611" t="str">
            <v>学校给予每个项目日常工作运行和实践基地建设经费1－3万元不等，项目共建经费主要来源与服务对象（单位）课题研究、立项和项目申报等。</v>
          </cell>
          <cell r="Q611">
            <v>27</v>
          </cell>
          <cell r="R611">
            <v>1</v>
          </cell>
          <cell r="S611">
            <v>13</v>
          </cell>
          <cell r="T611">
            <v>13</v>
          </cell>
          <cell r="U611" t="str">
            <v>生命科学学院-吉前华（教授）-13824630969</v>
          </cell>
        </row>
        <row r="612">
          <cell r="N612" t="str">
            <v>①与精细化工园区相关企业开展实验室共建、产学研合作、技术开发与应用；②共建精细化工、化妆品和环境等专业学生实习实践基地，聘请企业工程技术骨干参与专业实践教学，探索“双导师制”；③探索学校与企业实验室共享机制，共建联合产业学院；④共同构建精细化工、化妆品及环境专业学生就业择业平台。</v>
          </cell>
          <cell r="O612" t="str">
            <v>①争取建成产教融合的省或市级重点实验室，产学研合作更广泛更深入；②建立若干个精细化工专业和化妆品专业实践实习基地，建立常态化毕业生与企业供需“双选”平台，为企业提供人才储备；争取建成联合产业学院，提升校地校企产教融合发展水平。</v>
          </cell>
          <cell r="P612" t="str">
            <v>学校给予每个项目日常工作运行和实践基地建设经费1－3万元不等，项目共建经费主要来源与服务对象（单位）课题研究、立项和项目申报等。</v>
          </cell>
          <cell r="Q612">
            <v>37</v>
          </cell>
          <cell r="R612">
            <v>1</v>
          </cell>
          <cell r="S612">
            <v>18</v>
          </cell>
          <cell r="T612">
            <v>18</v>
          </cell>
          <cell r="U612" t="str">
            <v>环境与化学工程学院-吴贤格（副院长）-13322964001</v>
          </cell>
        </row>
        <row r="613">
          <cell r="N613" t="str">
            <v>①砚玉融合发展与四会玉产业提质升级；②四会文物普查与保护性开发利用研究；③博物馆展陈设计、藏品的开发与利用；④乡村文创、乡村旅游与乡村研学。</v>
          </cell>
          <cell r="O613" t="str">
            <v>①建设和升级现代玉器产业园区；②四会文物保护与利用解决方案；③博物馆展陈设计创新，博兴文博旅游；④规划和建设文创乡村点、乡村旅游和乡村研学示范基地。</v>
          </cell>
          <cell r="P613" t="str">
            <v>学校给予每个项目日常工作运行和实践基地建设经费1－3万元不等，项目共建经费主要来源与服务对象（单位）课题研究、立项和项目申报等。</v>
          </cell>
          <cell r="Q613">
            <v>33</v>
          </cell>
          <cell r="R613">
            <v>1</v>
          </cell>
          <cell r="S613">
            <v>16</v>
          </cell>
          <cell r="T613">
            <v>16</v>
          </cell>
          <cell r="U613" t="str">
            <v>旅游与历史文化学院-李朝军-13622776746</v>
          </cell>
          <cell r="V613" t="str">
            <v>总355万</v>
          </cell>
          <cell r="W613" t="str">
            <v>总355万</v>
          </cell>
        </row>
        <row r="615">
          <cell r="N615" t="str">
            <v>结合广东金融学院第一批主题教育和广宁县第二批主题教育的情况，开展党建联建共建，建立党建与思想政治教育基地，开展师生创新创业项目和研究性课题，深入挖掘广宁县红色文化资源，推动广宁农文旅融合项目发展。</v>
          </cell>
          <cell r="O615" t="str">
            <v>总目标：县校以红色文化资源开展党建联建共建，以此引领“双百行动”项目落地落实。
分年度目标：
2023年形成共建合作协议，开展红色文化调研；
2024年-2025年开展师生三下乡活动和红色文化创业创新项目，开展研究课题，初步推动农文旅融合发展。
2026-2027年持续开展“红之源”“绿之韵”三下乡活动和文创项目，开展研究成果转化开发项目，推动农文旅深度融合发展。
</v>
          </cell>
          <cell r="P615" t="str">
            <v>1.共建竹子精神主题思想教育馆建设，25万元；               2.红色文化调研，0.5万元/次，三年共12次，2023年2次，2024年、2025年各5次，共6万元；               3.课题研究经费，3万元/项，2024年、2025年各1项，共2项，共6万元。</v>
          </cell>
          <cell r="Q615">
            <v>37</v>
          </cell>
          <cell r="R615">
            <v>26</v>
          </cell>
          <cell r="S615">
            <v>5.5</v>
          </cell>
          <cell r="T615">
            <v>5.5</v>
          </cell>
          <cell r="U615" t="str">
            <v>陈学文（广东金融学院马克思主义学院党委书记），13825102189</v>
          </cell>
        </row>
        <row r="616">
          <cell r="N616" t="str">
            <v>探讨富县强镇兴村的新战略、新思维和新路径，凝炼若干重点项目选题，按照上级有关精神，争取省教育厅专项资金资助，研究推广项目。</v>
          </cell>
          <cell r="O616" t="str">
            <v>总目标：成立乡村振兴研究推广中心，形成体制机制，建立项目储备库，实施储备库管理。      分年度目标：2024年遴选5-8个重点项目，预算50万元；2025年争取落实10个重点项目落地。</v>
          </cell>
          <cell r="P616" t="str">
            <v>1.2024年推进5-8个项目启动，项目预算50万元；2.2025年争取10个重点项目落地，预算60万元。</v>
          </cell>
          <cell r="Q616">
            <v>110</v>
          </cell>
          <cell r="R616">
            <v>0</v>
          </cell>
          <cell r="S616">
            <v>50</v>
          </cell>
          <cell r="T616">
            <v>60</v>
          </cell>
          <cell r="U616" t="str">
            <v>李建军（广东金融学院党委书记），13902284228</v>
          </cell>
        </row>
        <row r="617">
          <cell r="N617" t="str">
            <v>建立师生电子商务实践基地，利用广宁竹产业优势，开展竹产品和农优产品电商直播带货。</v>
          </cell>
          <cell r="O617" t="str">
            <v>总目标：充分利用竹海旅游资源和竹产业优势，服务于学校电子商务专业人才培养，服务于广宁竹产品和农优产品推广，推动县校合作双赢。
分年度目标：
2023年-2024年，在横山镇罗锅村开展电商产业园调研，掌握竹产品加工和农优产品品牌，搭建电商平台；
2025年-2027年.开展毕业生实习和三下乡学生假期实践活动，开展大学生电商策划和直播社会实践和创业项目，推广广宁农优产品品牌和销售，培育广宁电子商务从业人员综合素质。
</v>
          </cell>
          <cell r="P617" t="str">
            <v>1.电商实践基地挂牌，1万元（2023年）；             2.电商产业调研，1万元/次，三年共3次，共3万元；               3.农优产品调研，1万元/次，三年共3次，共3万元；               4.直播器材购置，10万元（2024年）；                5.课题研究经费，3万元/项，2024年、2025年各1项，共2项，共6万元。</v>
          </cell>
          <cell r="Q617">
            <v>23</v>
          </cell>
          <cell r="R617">
            <v>3</v>
          </cell>
          <cell r="S617">
            <v>15</v>
          </cell>
          <cell r="T617">
            <v>5</v>
          </cell>
          <cell r="U617" t="str">
            <v>廖晓（广东金融学院互联网金融与信息工程学院电子商务系主任），13711083315</v>
          </cell>
        </row>
        <row r="618">
          <cell r="N618" t="str">
            <v>在电商产业园搭建广金-广宁电商直播平台，开展农优产品品牌推广和销售，推动县校合作双赢和学校人才培养。</v>
          </cell>
          <cell r="O618" t="str">
            <v>总目标：充分利用广宁作为全国电子商务进农村综合示范项目优势，服务于县校电子商务人才培养，服务于广宁竹产品和农优产品推广，推动县校合作双赢。
2023年在横山镇罗帷村电商产业园调研，掌握竹产品加工和农优产品品牌，搭建县校合作电商平台，并参与试营运。
2024-2025年开展三下乡实践活动，策划电商直接比赛，组织电商协会开展培训，初步形成县校合作机制。
2026年-2027年开展县校深度合作，形成毕业生实习基地，三下乡学生假期实践基地，开展电商人才培养和培训，策划电商直播和创业挑战杯比赛，推广宁农优产品品牌和</v>
          </cell>
          <cell r="P618" t="str">
            <v>1.电商合作平台研发，10万元（2024年）；            2.电商协会会员培训，2万元/期，2024、2025年共2期，共4万元；          3.三下乡实践活动，1万元/年，2024、2025年共2期，共2万元；    4.电商活动竞赛，3万元/年，2024、2025年共2期，共6万元。</v>
          </cell>
          <cell r="Q618">
            <v>22</v>
          </cell>
          <cell r="R618">
            <v>0</v>
          </cell>
          <cell r="S618">
            <v>16</v>
          </cell>
          <cell r="T618">
            <v>6</v>
          </cell>
          <cell r="U618" t="str">
            <v>廖晓（广东金融学院互联网金融与信息工程学院电子商务系主任），13711083315</v>
          </cell>
        </row>
        <row r="619">
          <cell r="N619" t="str">
            <v>根据广宁县域产业经济发展的需要，联合人行、国家金融监管机构、县政府、地方机构和企业，开展金融机构与县域产业企业的对接会；开展金融科技赋能产业融资提效能降成本活动，开展信用体系建设调研、培训、咨询、落实推进会。</v>
          </cell>
          <cell r="O619" t="str">
            <v>总目标：为了产业强县富镇兴村，切实推进区域协调发展战略，创新金融服务方式，拓宽企业融资渠道，疏通资金进入实体经济的渠道，推进金融与实体经济深度融合，助力广金-广宁“双百行动”。2023年12月开展首次融资对接会；开展金融专班和产业融资人才培训会。2024-2027年持续开展“粤信融”推广和“云对接”线上融资活动。组织师生开展创新创业调研项目，提供决策咨询服务。</v>
          </cell>
          <cell r="P619" t="str">
            <v>1.重点项目融资对接会，10万元/场，3年共3场，共30万元；    2.金融人才培训，2万元/场，3年共3场，共6万元。</v>
          </cell>
          <cell r="Q619">
            <v>36</v>
          </cell>
          <cell r="R619">
            <v>12</v>
          </cell>
          <cell r="S619">
            <v>12</v>
          </cell>
          <cell r="T619">
            <v>12</v>
          </cell>
          <cell r="U619" t="str">
            <v>方茂扬（广东金融学院肇庆校区副主任）
18902363696
</v>
          </cell>
        </row>
        <row r="620">
          <cell r="N620" t="str">
            <v>围绕广宁县“421”发展理念和产业布局，探讨如何有序产业转移，如何有效招商引资和增资扩产，如何有效打造两大塑料再生产业集群和竹产业集群，如何康养文旅、休闲旅游和全域旅游。</v>
          </cell>
          <cell r="O620" t="str">
            <v>总体目标：科研立项20个项目，完成项目成果转化，预算资金60万元。                     分年度目标：2024年、2025年年度发布项目申报指南，遴选10个调查研究项目，年度开展两次决策咨询会。</v>
          </cell>
          <cell r="P620" t="str">
            <v>科研项目立项20项，每项3万元，2024年立项10项，经费30万元；2025年立项10项，经费30万元；</v>
          </cell>
          <cell r="Q620">
            <v>60</v>
          </cell>
          <cell r="R620">
            <v>0</v>
          </cell>
          <cell r="S620">
            <v>30</v>
          </cell>
          <cell r="T620">
            <v>30</v>
          </cell>
          <cell r="U620" t="str">
            <v>汪前元（广东金融学院科研处处长）15918745848</v>
          </cell>
        </row>
        <row r="621">
          <cell r="N621" t="str">
            <v>面向县级镇级干部，举办党建、领导力、执行力管理知识培训；面向乡镇、村干部、新农人、高校毕业生志愿者、回乡创业青年，开展知识和技术培训</v>
          </cell>
          <cell r="O621" t="str">
            <v>总体目标：提高县镇村干部治理能力，提高返乡青年及新农人专业技能。                      分年度目标：2023年完成1次金融人才培训；2024年、2025年年度各开展2次以上专题培训。</v>
          </cell>
          <cell r="P621" t="str">
            <v>培训费用按80人规模测算，每场2万元。2023年已完成10场，20万元；2024、2025年分年度不少于10场，费用20万元。</v>
          </cell>
          <cell r="Q621">
            <v>60</v>
          </cell>
          <cell r="R621">
            <v>20</v>
          </cell>
          <cell r="S621">
            <v>20</v>
          </cell>
          <cell r="T621">
            <v>20</v>
          </cell>
          <cell r="U621" t="str">
            <v>陈福盛（广东金融学院肇庆校区副主任、驻县服务队队长）13827516708</v>
          </cell>
        </row>
        <row r="622">
          <cell r="N622" t="str">
            <v>联合中职校开展三二分段贯通培养，针对学生家长、基层教师、妇女干部及学生等群体，每年举办不少于50场线下教育辅导讲座，线上各类支教不少于200学时。</v>
          </cell>
          <cell r="O622" t="str">
            <v>总体目标：中高职三二分段贯通培养，建立校家社联动育人机制，提高基层教育育人质量。                      分年度目标：2023年签署中高职三二分段贯通培养协议，完成30次教育辅导活动；2024年、2025年开展招生，年度各开展100场以上线上线下专题培训。</v>
          </cell>
          <cell r="P622" t="str">
            <v>培训费用按80人规模测算，每场1500元。2023年已完成30场；2024、2025年分年度各开展100场以上线上线下专题培训，费用30万元。</v>
          </cell>
          <cell r="Q622">
            <v>34.5</v>
          </cell>
          <cell r="R622">
            <v>4.5</v>
          </cell>
          <cell r="S622">
            <v>15</v>
          </cell>
          <cell r="T622">
            <v>15</v>
          </cell>
          <cell r="U622" t="str">
            <v>万磊（广东农工商职业技术学院驻县服务队副队长）13316001067</v>
          </cell>
        </row>
        <row r="623">
          <cell r="N623" t="str">
            <v>通过“广东青年大学生‘百千万工程’突击队行动项目对接平台”与古水镇横山镇达成结对共建，发挥好大学生暑期社会实践作用，围绕现代化农业发展以走千村、访千户，通过专业的社会调研获得当地村（社区）的数据资料，形成调查研究报告</v>
          </cell>
          <cell r="O623" t="str">
            <v>总目标：由青年大学生和指导老师组成突击队，以县镇村为调研对象，推动青年大学生奔赴田间地头，深入调查研究，破解县镇村发展难题。总调研报告不少于10份。2024年、2025年调研报告年度不少于5份。</v>
          </cell>
          <cell r="P623" t="str">
            <v>“百千万工程”突击队经费，1万元/支，2024、2025年每年5支，共10支，共10万元。</v>
          </cell>
          <cell r="Q623">
            <v>10</v>
          </cell>
          <cell r="R623">
            <v>0</v>
          </cell>
          <cell r="S623">
            <v>5</v>
          </cell>
          <cell r="T623">
            <v>5</v>
          </cell>
          <cell r="U623" t="str">
            <v>欧江（广东金融学院团委书记）
13760881752
</v>
          </cell>
        </row>
        <row r="624">
          <cell r="N624" t="str">
            <v>根据广宁县域产业经济发展的需要，针对广宁农业现状，因地制宜引进新品种，针对特色农产品开展深加工研发。</v>
          </cell>
          <cell r="O624" t="str">
            <v>总目标：为了产业强县富镇兴村，结合农业现状，引进再生稻等5种新品种，围绕竹笋、肉鸽、生猪、西瓜等研发深加工新技术。
2023年8月引入了南晶香占新稻种。2024-2027年每年至少引进1项新品种，研发1项新产品。</v>
          </cell>
          <cell r="P624" t="str">
            <v>科研项目立项4项，每项5万元，2024年立项2项，经费10万元；2025年立项2项，经费10万元；</v>
          </cell>
          <cell r="Q624">
            <v>20</v>
          </cell>
          <cell r="R624">
            <v>0</v>
          </cell>
          <cell r="S624">
            <v>10</v>
          </cell>
          <cell r="T624">
            <v>10</v>
          </cell>
          <cell r="U624" t="str">
            <v>林春华（广东农工商职业技术学院热带农林学院院长）
13610193120
</v>
          </cell>
        </row>
        <row r="625">
          <cell r="N625" t="str">
            <v>项目内容：中高职贯通培养。落实举措：与德庆县教育局、德庆县中等职业学校推动“中高职贯通培养三二分段”工作，与德庆县中职学校计算机应用专业合作培养，拟上报教育厅学生指标150人，学生中职毕业后计划在广东轻工学习两年。</v>
          </cell>
          <cell r="O625" t="str">
            <v>总体目标：推动德庆县中等职业学校高质量发展，为县企业培养和积聚职业人才。分年度目标：2024年双方在培养计算机专业学生达成“三二”分段培训，计划上报150名培养指标。2024年9月拟招收德庆县中等职业学校计算机专业第一批学生，开展两年时间的教学培养。2025年在就业指导方便，与德庆县教育局、县企业对接就业意向。2026年培养150名学生顺利毕业，向德庆县企业推送就业人才。</v>
          </cell>
        </row>
        <row r="625">
          <cell r="U625" t="str">
            <v>吴威（驻县服务队副队长）15017558014</v>
          </cell>
        </row>
        <row r="626">
          <cell r="N626" t="str">
            <v>项目内容：成立广东省大中小学思政课一体化共同体（广东轻工职业技术学院）。落实举措：以共同体为载体，定时按期集体开展思政课备课。集体申报省级以上思政课类型课题。</v>
          </cell>
          <cell r="O626" t="str">
            <v>总体目标：推动县中小学思政课授课能力和科研能力。分年度目标：2023年牵头成立成立广东省大中小学思政课一体化共同体（广东轻工职业技术学院）。2024年按学期开展至少两次集体备课，开展一次科研能力培养课程。2025年培养一支思政课宣讲团队，共同申报省级以上课题一项。</v>
          </cell>
        </row>
        <row r="626">
          <cell r="U626" t="str">
            <v>吴威（驻县服务队副队长）15017558014</v>
          </cell>
        </row>
        <row r="627">
          <cell r="N627" t="str">
            <v>项目内容：科技项目帮扶。落实举措：围绕德庆县家居建材、机械装备制造、食品南药三大主导产业，建立技术团队人才库，对接产学研服务需求，开展产学研合作，为县域企业把脉解决技术难题。</v>
          </cell>
          <cell r="O627" t="str">
            <v>总体目标：与三大产业开展产学研合作，为县域企业把脉解决技术难题。分年度目标：2024年建立专家人才库，调研三大产业基本情况，形成初步产学研合作意向。2025年与三大产业建立产学研项目3-5个，为企业解决技术问题，转化成果，合作科研项目经费达到10万以上。</v>
          </cell>
        </row>
        <row r="627">
          <cell r="U627" t="str">
            <v>吴威（驻县服务队副队长）15017558014</v>
          </cell>
        </row>
        <row r="628">
          <cell r="N628" t="str">
            <v>项目内容：“周末工程师”项目。落实举措：组建“周末工程师”队伍，建立技术专家人才库，选派技术人才为德庆县企业解决技术难题。</v>
          </cell>
          <cell r="O628" t="str">
            <v>总体目标：组建“周末工程师”队伍，为德庆县企业解决技术难题。分年度目标：2024年调研摸查企业技术需求情况，建立技术团队人才库，初步达成服务意向。2025年服务县企业10家以上，解决县企业技术难题10个以上，转化科技成果达10万以上。</v>
          </cell>
        </row>
        <row r="628">
          <cell r="U628" t="str">
            <v>吴威（驻县服务队副队长）15017558014</v>
          </cell>
        </row>
        <row r="629">
          <cell r="N629" t="str">
            <v>项目内容：助农帮农项目。落实举措：深挖农村资源潜力，结合德庆种植的贡柑、“四大南药”、肉桂、荔枝、小黄瓜等农产品，提供土地管理、农产品加工、市场运营等方面的技术、人才支持。</v>
          </cell>
          <cell r="O629" t="str">
            <v>总体目标：提升德庆农产品技术，提高产品质量。分年度目标：2024年调研摸查企业、镇村农产品技术需求情况，建立技术团队人才库，初步达成服务意向。2025年提升农产品技术，打造多个品牌，转化科技成果达10万以上。</v>
          </cell>
        </row>
        <row r="629">
          <cell r="U629" t="str">
            <v>吴威（驻县服务队副队长）15017558014</v>
          </cell>
        </row>
        <row r="630">
          <cell r="N630" t="str">
            <v>项目内容：城乡规划建设项目。落实举措：为德庆县两条美丽乡村示范带、国土空间总体规划、村庄规划、农房风貌提升、旅游项目设计等方面提供人才和技术支持；协助镇（街）完善从报建、施工、竣工验收全过程带图审批流程，提供农房建设设计图集相应的技术支持。</v>
          </cell>
          <cell r="O630" t="str">
            <v>总体目标：提升德庆县城乡风貌，全县镇村活力显著提升。分年度目标：2024年围绕镇村规划建设要求，与镇村洽谈设计方案，初步达成建设规划意向。2025年确定设计方案，实施镇村风貌改造建设动工。</v>
          </cell>
        </row>
        <row r="630">
          <cell r="U630" t="str">
            <v>吴威（驻县服务队副队长）15017558014</v>
          </cell>
        </row>
        <row r="630">
          <cell r="W630" t="str">
            <v>缺经费测算依据、缺经费预算</v>
          </cell>
        </row>
        <row r="631">
          <cell r="N631" t="str">
            <v>项目内容：志愿服务项目。落实举措：开展暑期“三下乡”“展翅计划”、高校毕业生志愿服务乡村振兴行动等基层项目，组织青年师生深入德庆乡镇开展志愿服务，共同打造城乡各类“文明积分超市”等文明实践特色品牌项目，推动乡风文明。</v>
          </cell>
          <cell r="O631" t="str">
            <v>总体目标：共同打造城乡各类“文明积分超市”等文明实践特色品牌项目，推动乡风文明。分年度目标：2024年开展暑期社会实践，带动5个以上团队参与到志愿者活动，培育一个省级广东青年百千万工程突击队。2025年开展暑期社实践，带动6个以上团队参与到志愿活动，培育两个广东青年百千万工程突击队。</v>
          </cell>
        </row>
        <row r="631">
          <cell r="U631" t="str">
            <v>吴威（驻县服务队副队长）15017558014</v>
          </cell>
        </row>
        <row r="632">
          <cell r="N632" t="str">
            <v>项目内容：心理健康教育项目。落实举措：组织经验丰富的心理咨询师到德庆中小学开展心理健康辅导，设置心理援助热线，开展远程心理援助辅导。</v>
          </cell>
          <cell r="O632" t="str">
            <v>总体目标：为中小学师生心理健康建设搭建平台，培养一支本地服务队。分年度目标：2024年建立常态化心理健康教育制度，建立一支帮扶队伍，建立一个远程指导平台，开展一次业务培训。2025年搭建一个服务平台，覆盖镇村教师，培养一支本地服务队，服务全体学生。</v>
          </cell>
        </row>
        <row r="632">
          <cell r="U632" t="str">
            <v>吴威（驻县服务队副队长）15017558014</v>
          </cell>
        </row>
        <row r="633">
          <cell r="N633" t="str">
            <v>项目内容：教师能力提升项目。落实举措：组织德庆县教师开展教师能力提升培养，利用寒暑假开展集中授课。</v>
          </cell>
          <cell r="O633" t="str">
            <v>总体目标：建设一支满足教育教学需要的高素质教师队伍，提升德庆县教育质量。分年度目标：2024年组织德庆县教师到广东轻工开展教师能力培训。2025年省委党校老师到德庆县开展系列教师能力培训。</v>
          </cell>
        </row>
        <row r="633">
          <cell r="U633" t="str">
            <v>吴威（驻县服务队副队长）15017558014</v>
          </cell>
        </row>
        <row r="634">
          <cell r="N634" t="str">
            <v>项目内容：产学研项目帮扶。落实举措：做好人才培养供给侧和产业行业需求侧精准对接，开展送教下乡和援教支教，探索开展合作办学、合作办班、送教到县、共建培训基地、搭建实践平台等合作，加强与德庆县企业的就业合作，通过签订定向培养协议、举办专场招聘会等形式达成就业合作。</v>
          </cell>
          <cell r="O634" t="str">
            <v>总体目标：改善德庆县企业和人才的矛盾关系，促进县域经济合理发展。分年度标目：2024年开展产学研合作，搭建实训基地、人才培养基地，开展就业企业宣讲活动，为德庆县输送毕业生人才。2025年实训基地、人才培养基地形成一定规模，毕业生就业意向强烈。</v>
          </cell>
        </row>
        <row r="634">
          <cell r="U634" t="str">
            <v>吴威（驻县服务队副队长）15017558014</v>
          </cell>
        </row>
        <row r="635">
          <cell r="N635" t="str">
            <v>项目内容：技能人才培养项目。落实举措：组织开展系列技能人才培养项目，培育各类专业人才服务乡村振兴，推动实现城乡区域协调发展。</v>
          </cell>
          <cell r="O635" t="str">
            <v>总体目标：为镇村培养一批技能型人才，为镇村输送人才和技术支持。分年度标目：2024年按组织3-5次技能人才培养。2025年组织3-4次技能人才培养。输送100人以上应用型人才。</v>
          </cell>
        </row>
        <row r="635">
          <cell r="U635" t="str">
            <v>吴威（驻县服务队副队长）15017558014</v>
          </cell>
        </row>
        <row r="636">
          <cell r="N636" t="str">
            <v>项目内容：智力帮扶合作项目。落实举措：1.组建乡村建设服务队开展调研。2.组织协调高层次人才进驻人才驿站。</v>
          </cell>
          <cell r="O636" t="str">
            <v>总体目标：推动高层次人才驻点开展调研、培训。分年度目标：2024年—达成初步高层次进驻方案，配套对应激励措施，启动高层次人才驻点开展调研、培训。协调2-3名高层次人才驻点并开展活动。2025年—形成较为固定的模式，进一步完善高层次人才服务乡村机制。</v>
          </cell>
        </row>
        <row r="636">
          <cell r="U636" t="str">
            <v>吴威（驻县服务队副队长）15017558014</v>
          </cell>
        </row>
        <row r="637">
          <cell r="N637" t="str">
            <v>项目内容：德庆县委党校办学质量提升项目。落实举措：支持德庆县委党校分批次派出干部、教师到广东省委党校跟班学习。</v>
          </cell>
          <cell r="O637" t="str">
            <v>总体目标：提升县委党校整体师资水平，加强县委党校整体办学质量。分年度目标：2023年—采用下乡培训等方式为县委党校人员授课，提升县委党员教师水平。2024年—开展德庆县委党校专题培训班，德庆县委党校分批次派出干部、教师到广东省委党校跟班学习。在科研、教学等方面开展深入合作。2025年—持续推动德庆县委党校专题培训班，形成固定合作机制。</v>
          </cell>
        </row>
        <row r="637">
          <cell r="U637" t="str">
            <v>吴威（驻县服务队副队长）15017558014</v>
          </cell>
        </row>
        <row r="638">
          <cell r="N638" t="str">
            <v>项目内容：乡村治理深调研项目。落实举措：组建师生团队，开展基层治理调研；长期蹲点，聚焦主题，不断深耕。</v>
          </cell>
          <cell r="O638" t="str">
            <v>总体目标：每年形成基层调研报告不少于12篇，为乡村治理、乡风文明等提供决策参考。分年度目标：2024年—组织师生调研团队，利用寒暑假时间赴镇、村进行调研，形成2-3篇决策咨询报告。2025年—组织师生调研团队，利用寒暑假时间赴镇、村进行调研。对镇、村情况变化进行跟进。</v>
          </cell>
        </row>
        <row r="638">
          <cell r="U638" t="str">
            <v>吴威（驻县服务队副队长）15017558014</v>
          </cell>
        </row>
        <row r="639">
          <cell r="N639" t="str">
            <v>项目内容：德庆讲坛、乡村振兴专题培训班项目。落实举措：1.依托党校系统资源与人才优势，发挥智库作用，协助德庆县解决城乡规划建设、人才培养、产业发展等问题。2.选派专家学者到德庆开展“百千万工程”政策宣讲活动 3.举办德庆县一、二期乡村振兴专题培训班</v>
          </cell>
          <cell r="O639" t="str">
            <v>总体目标：打造德庆讲坛、乡村振兴专题培训班品牌培训项目。形成1-2篇高质量的决策咨询报告。分年度目标：2024年—举办两期乡村振兴专题培训班，培训班规模在50人左右。邀请具有一定影响力的专家学者进行讲座授课2次，形成1-2篇决策咨询报告。2025年—继续开展乡村振兴专题培训班，培训班规模稳定在100人左右。邀请具有一定影响力的专家学者进行讲座授课2次。形成1-2篇高质量的政策决策报告。</v>
          </cell>
        </row>
        <row r="639">
          <cell r="U639" t="str">
            <v>吴威（驻县服务队副队长）15017558014</v>
          </cell>
        </row>
        <row r="640">
          <cell r="N640" t="str">
            <v>1.开发和迭代具有当地特色的文旅产品，规划设计新农村形象。
2.以文旅资源为切入点，结合体验、研学、养生、休闲度假等功能；3.协助当地政府开展文旅节等；
4.引荐优质媒体资源，塑造和宣传当地文旅形象和品牌；
5.依托华师力量，开展研学等文旅活动。
6.围绕“封开乡村旅游与地方非遗高质量融合发展，促进文旅产业提质升级”方面入手，设计具体的实践项目，总结实践经验案例，提出政策措施或者工作方案。
7.选定典型村庄，以文化墙、创意墙绘为载体，扮靓乡村环境，打造网红打卡点，带动乡村文旅事业，弘扬优秀本土文化，从而树</v>
          </cell>
          <cell r="O640" t="str">
            <v>总体任务：建成可持续发展的新文旅工作室。
1.2024年开展咨询服务2次，针对金装镇望高村开发迭代文旅产品，规划设计新农村形象；
2.2025年举办节事活动吸引客流，引荐优质媒体资源宣传当地文旅品牌。
3.结合非遗与乡村旅游打造文旅项目，总结实践案例。4.2024年，2025年每年选派至少一支学生实践队伍到选定的典型村镇开展扮靓乡村环境活动。5.做好旅游资源调研与规划，做好需求分析，组建开发团队。做基础开发工作</v>
          </cell>
          <cell r="P640" t="str">
            <v>100万元
（含当地资金）</v>
          </cell>
          <cell r="Q640">
            <v>100</v>
          </cell>
          <cell r="R640">
            <v>0</v>
          </cell>
          <cell r="S640" t="str">
            <v>50（含当地资金）</v>
          </cell>
          <cell r="T640" t="str">
            <v>50（含当地资金）</v>
          </cell>
          <cell r="U640" t="str">
            <v>张兵
（服务队长）13760776073
刘凤鸣
（副队长）13512702756</v>
          </cell>
          <cell r="V640" t="str">
            <v>希望有相关经费支持</v>
          </cell>
          <cell r="W640" t="str">
            <v>缺经费测算依据</v>
          </cell>
        </row>
        <row r="641">
          <cell r="N641" t="str">
            <v>1.强化党建引领。按县域需求，对接华南师大示范党委、样板党支部，番职院样板党支部开展党建共建，强化党建引领；
2.邀请专家讲学。邀请专家来封开展理论宣讲和专题培训；
3.对接校内品牌。引入学校思政品牌活动，打造大学生社会实践阵地。
</v>
          </cell>
          <cell r="O641" t="str">
            <v>总体任务：强化党建引领，推动镇村干部能力素质和党性修养不断提升。
1.2024年，邀请专家讲学不少于4次，大学生实践不少于150人次；
2.2025年，完成专家讲学不少于6次；朋辈实践不少于150人次，累计完成2对党组织结对共建。</v>
          </cell>
          <cell r="P641" t="str">
            <v>80万元
（含当地资金）</v>
          </cell>
          <cell r="Q641">
            <v>80</v>
          </cell>
          <cell r="R641">
            <v>0</v>
          </cell>
          <cell r="S641" t="str">
            <v>40（含当地资金）</v>
          </cell>
          <cell r="T641" t="str">
            <v>40（含当地资金</v>
          </cell>
          <cell r="U641" t="str">
            <v>张兵
（服务队长）
13760776073
刘凤鸣
（副队长）13512702756</v>
          </cell>
          <cell r="V641" t="str">
            <v>希望有相关经费支持</v>
          </cell>
          <cell r="W641" t="str">
            <v>希望有相关经费支持</v>
          </cell>
        </row>
        <row r="642">
          <cell r="N642" t="str">
            <v>以加强封开县江口中学和广信中学建设为着力点，切实提升县域基础教育质量，实现教育均衡发展。
1.学科提升专项；
2.乡村紧缺师资专项；
3.教育质量监测专项。</v>
          </cell>
          <cell r="O642" t="str">
            <v>总体任务：提升封开县基础教育质量。
1.2024年线上线下相结合陆续开设学科教研活动，初步探索学生实习径路；
2.2025年常规化开展行知小院三大专项活动。</v>
          </cell>
          <cell r="P642" t="str">
            <v>300万元
（含当地资金）</v>
          </cell>
          <cell r="Q642">
            <v>300</v>
          </cell>
          <cell r="R642">
            <v>0</v>
          </cell>
          <cell r="S642" t="str">
            <v>150（含当地资金</v>
          </cell>
          <cell r="T642" t="str">
            <v>150（含当地资金</v>
          </cell>
          <cell r="U642" t="str">
            <v>张兵
（服务队长）
13760776073
刘凤鸣
（副队长）
13512702756</v>
          </cell>
          <cell r="V642" t="str">
            <v>希望有相关经费支持</v>
          </cell>
          <cell r="W642" t="str">
            <v>希望有相关经费支持</v>
          </cell>
        </row>
        <row r="643">
          <cell r="N643" t="str">
            <v>以广信中学、南丰镇中心小学为着力点，推进两项工作。
1.推进心理专业学生顶岗实习专项工作；
2.推进县域心理健康教育教师资格认证工作。</v>
          </cell>
          <cell r="O643" t="str">
            <v>总体任务：切实提升县域心里健康教育教师能力。
1.2024年初步安排专业学生顶岗实习，助力驻点学校心理健康工作；
2.2025年实现心理健康教育专任教师C证全覆盖。
</v>
          </cell>
          <cell r="P643" t="str">
            <v>120万元
（含当地资金）</v>
          </cell>
          <cell r="Q643">
            <v>120</v>
          </cell>
          <cell r="R643">
            <v>0</v>
          </cell>
          <cell r="S643" t="str">
            <v>60（含当地资金）</v>
          </cell>
          <cell r="T643" t="str">
            <v>60（含当地资金）</v>
          </cell>
          <cell r="U643" t="str">
            <v>张兵
（服务队长）
13760776073
刘凤鸣
（副队长）
13512702756</v>
          </cell>
          <cell r="V643" t="str">
            <v>希望有相关经费支持</v>
          </cell>
          <cell r="W643" t="str">
            <v>希望有相关经费支持</v>
          </cell>
        </row>
        <row r="644">
          <cell r="N644" t="str">
            <v>1.组建助农服务队，深度挖掘乡村文化资源，通过新媒体推广和电商直播等方式，提升村镇及特色农产品影响力和知名度；
2.发挥学校科研优势，搭建产学研用交流平台，推动科研成果转化应用；
3.开展新农人、新工匠及创业人才培养培训。</v>
          </cell>
          <cell r="O644" t="str">
            <v>总体任务：打造新农人工作坊
1.2024年组建1支助农服务队，组织学生开展课外科研项目，组织学生驻村深度采访，组建1支媒体推广和电商直播队伍，推广特色农产品；
2.2025年组建1支助农服务队，组织学生驻村深度采访，按县域所需开展创新创业人才培训活动，组建1支媒体推广和电商直播队伍，持续推广特色农产品。</v>
          </cell>
          <cell r="P644" t="str">
            <v>80万元
（含当地资金）</v>
          </cell>
          <cell r="Q644">
            <v>80</v>
          </cell>
          <cell r="R644">
            <v>0</v>
          </cell>
          <cell r="S644" t="str">
            <v>40（含当地资金）</v>
          </cell>
          <cell r="T644" t="str">
            <v>40（含当地资金）</v>
          </cell>
          <cell r="U644" t="str">
            <v>张兵
（服务队长）
13760776073
刘凤鸣
（副队长）
13512702756</v>
          </cell>
          <cell r="V644" t="str">
            <v>希望有相关经费支持</v>
          </cell>
          <cell r="W644" t="str">
            <v>希望有相关经费支持</v>
          </cell>
        </row>
        <row r="645">
          <cell r="N645" t="str">
            <v>1.番职院“电气自动化专业”与封开县中等职业学校“机电技术应用专业”对接开展2024年中高职贯通“三二分段”培养改革试点。
2.选取机电技术应用、计算机应用、物流服务与管理、高星级饭店运营与管理、汽车运用与维修、建筑工程施工、美发与形象设计以上七个专业，通过对口我校相关专业方式，为封开职中的专业人才培养体系、课程设计等做进一步优化；
3.针对封开职中教师及中层干部开展能力提升培养项目，从而提高封开职中师资队伍的教学水平和管理水平。</v>
          </cell>
          <cell r="O645" t="str">
            <v>总体任务：提升封开中职学校办学水平，提升专业水平。
1.2023-2027年举办师资培训不少于3次，线上交流会不少于3次；
2.稳步推进三二分段招生考核工作；
3.针对七大专业人才培养优化形成新的人才培养方案
4.与封开职中开展实训交流</v>
          </cell>
          <cell r="P645" t="str">
            <v>200万元
（含当地资金）</v>
          </cell>
          <cell r="Q645">
            <v>200</v>
          </cell>
          <cell r="R645">
            <v>0</v>
          </cell>
          <cell r="S645" t="str">
            <v>100（含当地资金）</v>
          </cell>
          <cell r="T645" t="str">
            <v>100（含当地资金</v>
          </cell>
          <cell r="U645" t="str">
            <v>刘凤鸣
（副队长）
13512702756
张兵
（服务队长）
13760776073</v>
          </cell>
          <cell r="V645" t="str">
            <v>希望有相关经费支持</v>
          </cell>
          <cell r="W645" t="str">
            <v>希望有相关经费支持</v>
          </cell>
        </row>
        <row r="646">
          <cell r="N646" t="str">
            <v>1.组织专家学者“送教下乡”、“送技下乡”，开展相关领域技能培养项目
2.通过工会采购、合作企业宣传的方式助力封开乡村优质农产品销售与推广</v>
          </cell>
          <cell r="O646" t="str">
            <v>总体任务：推动“三师下乡”，建设美丽圩镇
1.结合封开需求在2024-2027年间组织电子商务、建筑工程、旅游等领域专家学者下乡交流、培训、技术指导等
2.结合封开特色农产品，在工会采购时优先选择。同时向合作企业推介封开农产品</v>
          </cell>
          <cell r="P646" t="str">
            <v>40万元
（含当地资金）</v>
          </cell>
          <cell r="Q646">
            <v>40</v>
          </cell>
          <cell r="R646">
            <v>0</v>
          </cell>
          <cell r="S646" t="str">
            <v>20（含当地资金）</v>
          </cell>
          <cell r="T646" t="str">
            <v>20（含当地资金）</v>
          </cell>
          <cell r="U646" t="str">
            <v>张兵
（服务队长）
13760776073
刘凤鸣
（副队长）
13512702756</v>
          </cell>
          <cell r="V646" t="str">
            <v>希望有相关经费支持</v>
          </cell>
          <cell r="W646" t="str">
            <v>希望有相关经费支持</v>
          </cell>
        </row>
        <row r="647">
          <cell r="N647" t="str">
            <v>1.参与地方教育规划、乡村建设规划；
2.开展乡村治理、园区经济、镇域经济、产业发展政策研究；
3.共建习近平法治思想宣传阵地、法治人才培训基地。
4.以“百千万工程”为主题，鼓励学校的专家学者开展相关课题研究，围绕“百千万工程”及乡村振兴开展调研</v>
          </cell>
          <cell r="O647" t="str">
            <v>总体任务：建设新型智库
2024-2025年开展1个调研项目，参与封开县教育规划制订，参与封开县农文旅规划，开展政策宣讲和普法宣传等活动3-5次。开展百千万相关课题研究，2024年番职院立项校级课题不少于2项</v>
          </cell>
          <cell r="P647" t="str">
            <v>80万元
（含当地政府资金）</v>
          </cell>
          <cell r="Q647">
            <v>80</v>
          </cell>
          <cell r="R647">
            <v>0</v>
          </cell>
          <cell r="S647" t="str">
            <v>60（含政府投入资金）</v>
          </cell>
          <cell r="T647" t="str">
            <v>20（含政府投入资金）</v>
          </cell>
          <cell r="U647" t="str">
            <v>张兵
（服务队长）
13760776073
刘凤鸣
（副队长）13512702756</v>
          </cell>
          <cell r="V647" t="str">
            <v>希望有相关经费支持</v>
          </cell>
          <cell r="W647" t="str">
            <v>希望有相关经费支持</v>
          </cell>
        </row>
        <row r="649">
          <cell r="N649" t="str">
            <v>1.构建“党建+乡村振兴”模式。组织学校省级以上党建“双创”培育创建单位与典型镇街结对共建，建强基层战斗堡垒，在服务驻点市（县）建设中的发挥示范带动作用。
2.开设党员、干部培训“红色大讲堂”。组建学校党员、干部培训讲师团，面向驻点市（县）典型镇街干部开展多维度培训。组建党员专家团队，定期开展各类人才技能技术培训。
3. 建设学校“双百行动”党员干部实践锻炼基地。在学校“双百行动”驻点市（县）建设党员干部实践锻炼基地，定期组织学校党员、干部和学生党员到驻点市（县）接受革命传统教育，开展党员志愿服务活动。</v>
          </cell>
          <cell r="O649" t="str">
            <v>主要目标任务：实现学校党支部与结对县域的典型镇街党支部结对共建，打造结对共建的党建工作品牌。
分年度量化指标：
2024年：组织上对接，实现典型镇街党支部结对共建全覆盖。学校11个国家级、省级标杆院（系）、样板党支部分为两个结对共建组，分别与两个驻点市（县）典型镇街的党组织（共建重点项目所在镇街）结对共建，签订共建协议，明确共建目标、任务；组建党员专家服务队和党员志愿服务队，发挥好党员干部在重点项目攻坚中的先锋模范作用。每年组织不少于两期基层党建专题培训和基层治理专题培训，覆盖典型镇街党支部书记和镇村干部</v>
          </cell>
          <cell r="P649" t="str">
            <v>培训费：每年组织开展党员、干部培训经费1万元。结对共建开展相关活动费用：1个省级标杆院（系）每年开展结对共建经费2万元，4个样板党支部每年开展结对共建经费1万元</v>
          </cell>
          <cell r="Q649">
            <v>21</v>
          </cell>
          <cell r="R649">
            <v>7</v>
          </cell>
          <cell r="S649">
            <v>7</v>
          </cell>
          <cell r="T649">
            <v>7</v>
          </cell>
          <cell r="U649" t="str">
            <v>刘维（广东药科大学党政办副主任，13632303472）</v>
          </cell>
        </row>
        <row r="650">
          <cell r="N650" t="str">
            <v>1.组建专家团队，选取1-2个药材品种开展产业调研，形成产业咨询报告。
2.指导特色药材规范化种植指导，提升种植品质，形成规模效应。
3.以项目为牵引，加强特色药材的药用价值、食用价值、产品样式的研究开发，研发1-2个特色药材产品，提升农产品附加值。
4.引入社会资源，加快企业与合作社的对接。帮助当地合作社与校友企业深度对接，用好种植源产地资源，就地深加工特色药材饮品饮料，打造品牌。</v>
          </cell>
          <cell r="O650" t="str">
            <v>主要任务目标：
2024年：形成1-2个产业咨询报告，提供规模化和规范化种植指导。
2025年：开展产品研发，专利申请1-2项。引入1家校友企业深度对接，将合作社纳入企业的种植基地。
2026年：继续开展特色药材药用价值、食用价值、食品样式的开发。
2027年：推进产品转化投入市场，加大产品品牌项目的推广力度，凝练产学研特色产业提升创新模式与经验。</v>
          </cell>
          <cell r="P650" t="str">
            <v>根据平台建设，技术开发，技术服务需求，第三方检测需要的经费。</v>
          </cell>
          <cell r="Q650">
            <v>90</v>
          </cell>
          <cell r="R650">
            <v>30</v>
          </cell>
          <cell r="S650">
            <v>30</v>
          </cell>
          <cell r="T650">
            <v>30</v>
          </cell>
          <cell r="U650" t="str">
            <v>刘维（广东药科大学党政办副主任，13632303472）</v>
          </cell>
        </row>
        <row r="651">
          <cell r="N651" t="str">
            <v>1.附属第一医院与怀集县人民医院建立紧密型医疗服务联合体。
2.培训基层医疗卫生人才。从医院管理、临床药学管理、中医药适宜技术、危急重症诊治等方面培训县级医疗机构人员。
3.与两地医院开展临床教学合作，经认定后，挂牌学校实践教学基地。
4. 协同当地开展定向医学生招生培养工作，为当地培养一批优质医疗人才。
5.在当地开展基层公共卫生能力提升试点。</v>
          </cell>
          <cell r="O651" t="str">
            <v>主要任务目标：
  打造县域医联体建设的示范样板，进一步推动优质医资源向县域医院下沉，协助怀集县人民医院达到三级甲等综合医院评审标准。
分年度量化指标：
2024年：与当地医院签订医疗卫生服务联合体协议。结合附一院、附二院优势学科，在每个医院建设1-2个特色专科。培训医院管理人员5人、药学骨干5人、临床骨干15人以上。协同当地卫健部门共同争取扩大定向医学生培养数量。
2025年：开展当地医院临床教学实习基地建设。加强基层医疗卫生人员的培训，培训乡村医生50人。
2026-2027年：接收100名以上当地相</v>
          </cell>
          <cell r="P651" t="str">
            <v>举办基层医疗卫生人员能力提升班和中药产业发展研修班等。</v>
          </cell>
          <cell r="Q651">
            <v>50</v>
          </cell>
          <cell r="R651">
            <v>20</v>
          </cell>
          <cell r="S651">
            <v>15</v>
          </cell>
          <cell r="T651">
            <v>15</v>
          </cell>
          <cell r="U651" t="str">
            <v>刘维（广东药科大学党政办副主任，13632303472）</v>
          </cell>
        </row>
        <row r="652">
          <cell r="N652" t="str">
            <v>1.探索一套工作机制。在一体化教研团队、一体化网络课堂、一体化教学基地和一体化资源共享方面协同协作的工作机制。
2.打造一批示范“金课”、课程资源和实践基地。以定期集体备课、共建大中小学实践实训基地、劳动实践基地等方式，形成一体化教学和实践课程资源。
3.产出一批高水平教学研究成果。</v>
          </cell>
          <cell r="O652" t="str">
            <v>主要任务目标：
精准对接县域基础教育高质量发展的现实需求，建设大中小学思政课一体化共同体。
分年度量化指标：
2024年：与县域教育局对接，编制大中小学思政课一体化共同体建设实施方案，建立健全协同育人的工作机制；每年开展一次一体化建设校际教学展示和集体备课；
2025年：共同申报相关思政课题，建设3-4个大中小学思政课共同体实践教学和劳动基地，打造典型样板。
2026年-2027年：每年定期集体备课，开展思政课实践教学和暑期三下乡社会实践活动，及时总结提升，产出相关研究成果。</v>
          </cell>
          <cell r="P652" t="str">
            <v>用于课程建设与师资队伍培养。</v>
          </cell>
          <cell r="Q652">
            <v>9</v>
          </cell>
          <cell r="R652">
            <v>3</v>
          </cell>
          <cell r="S652">
            <v>3</v>
          </cell>
          <cell r="T652">
            <v>3</v>
          </cell>
          <cell r="U652" t="str">
            <v>刘维（广东药科大学党政办副主任，13632303472）</v>
          </cell>
        </row>
        <row r="653">
          <cell r="N653" t="str">
            <v>1.组建中医药文化宣讲团队。利用中药学院的师资及资源，组建宣讲团队，开展专题讲座、野外药用植物辨识、中药标本制作展览等中医药文化进校园活动。
2.组织专家编写中医药文化读本、宣讲材料，普及中医药文化知识。
3.建设中医药文化活动场所。帮助当地学校开设中医药知识宣传栏，在中小学校建设中药种植园等。
4.组织开展文化实践体验活动。分批次组织师生到中小学学展示中医药技术、中药炮制和中医药3D文创作品，感受中医药的独特魅力。</v>
          </cell>
          <cell r="O653" t="str">
            <v>主要任务目标：
  探索中医药文化宣教工作纳入中小学教育体系的工作机制，打造1-2所中医药文化特色中小学校，进一步提升结对县域中小学校中医药健康知识的普及率。
分年度量化指标：
2024年：与当地教育局对接，明确学校需求，制定和完善中医药文化进校园的工作方案。组建专家团队并确定职责分工。
2025年：编写医药文化读本，开设中医药文化讲堂，定期进行专题讲座。建设中医药文化宣讲场所1-2个。
2026年-2027年：每年开展不少于3场中医药文化实践体验活动。总结提升进中医药文化进校园活动，打造1-2所中医药文</v>
          </cell>
          <cell r="P653" t="str">
            <v>用于科普文化氛围建设与课程建设、培训师资培训等。</v>
          </cell>
          <cell r="Q653">
            <v>12</v>
          </cell>
          <cell r="R653">
            <v>4</v>
          </cell>
          <cell r="S653">
            <v>4</v>
          </cell>
          <cell r="T653">
            <v>4</v>
          </cell>
          <cell r="U653" t="str">
            <v>刘维（广东药科大学党政办副主任，13632303472）</v>
          </cell>
        </row>
        <row r="654">
          <cell r="N654" t="str">
            <v>1.“春砂仁中药资源开发”调查。组建师生团队前往怀集县的春砂仁资源和相关砂仁产业开展社会调查。
2.“助力乡村卫生健康事业高质量发展”调研。组建师生团队开展健康知识科普等志愿服务活动，宣讲资助政策、科普用药安全、传播急救知识。
3.“红色医药文化”调研。通过实践走访、档案馆查阅文史资料，寻找红色事迹，讲好医药文化红色故事。</v>
          </cell>
          <cell r="O654" t="str">
            <v>主要任务目标：
从大学生创新创业、医药科普、医疗志愿和用药宣传等方面形成一批调查研究报告和决策咨询报告，解决一批县域发展的实际问题，为建设健康中国贡献青年学生力量。
分年度量化指标：
1.2024年：对接当地卫健局、教育局等单位，结合大学生创新创业等工作，编制主题调研工作方案。在中药学、药学、公共卫生等专业研究生和本科生中组建师生团队。
2.2025年-2027年：每年派出5支以上的社会实践团队，接力开展社会实践，形成一批调查研究报告和决策咨询报告。</v>
          </cell>
          <cell r="P654" t="str">
            <v>拟安排5支队伍，每支队伍每年约2万元经费预算支持，主要用于调研资料打印、宣传横幅制作、资料汇编、交通费、住宿费等等</v>
          </cell>
          <cell r="Q654">
            <v>30</v>
          </cell>
          <cell r="R654">
            <v>10</v>
          </cell>
          <cell r="S654">
            <v>10</v>
          </cell>
          <cell r="T654">
            <v>10</v>
          </cell>
          <cell r="U654" t="str">
            <v>刘维（广东药科大学党政办副主任，13632303472）</v>
          </cell>
        </row>
        <row r="655">
          <cell r="N655" t="str">
            <v>古城村探索推行“党建引领+帮扶协作+联农带农+品牌效应”的合作模式，统筹发展“古城三岳鸡”、玉米、水果等特色优势产业。“古城三岳鸡”推出市场后，养殖场将复制养鸡模式，联动周边村民一起扩大养殖规模，联农带农，实现古城村民创富增收。至此以“古城三岳鸡”为媒，发展古城三岳鸡蛋卷、古城三岳鸡蛋面、古城三岳农产品等系列产品，延长农产品产业链条，打造“古城三岳”IP系列氛围，吸引游客前来观光，带动农旅、餐饮等发展，促进一二三产业融合发展。</v>
          </cell>
          <cell r="O655" t="str">
            <v>短期（2023年12月前完成）：市场调研，了解产业现状和企业需求，确定要解决的具体形成科研项目，并申请立项（食品学院）；中期（2024年7月前完成）：发挥党员干部先锋模范作用，选派学校优秀党员干部指导怀集县教师队伍建设（党委办公室、人事处）；长期（2025年12月前完成）：强化党建与业务深度融合实践路径，通过制药工程学院、管理学院、食品学院、软件学院、护理学院、中医保健学院、药学院等二级学院开展专业建设方面的调查研究和交流指导，确定初步合作方向（党委办公室、制药工程学院、管理学院、食品学院、软件学院、护理</v>
          </cell>
        </row>
        <row r="655">
          <cell r="Q655">
            <v>6</v>
          </cell>
          <cell r="R655">
            <v>2</v>
          </cell>
          <cell r="S655">
            <v>2</v>
          </cell>
          <cell r="T655">
            <v>2</v>
          </cell>
          <cell r="U655" t="str">
            <v>袁贞桀（广东食品药品职业学院驻县服务队副队长13726749462）</v>
          </cell>
        </row>
        <row r="656">
          <cell r="N656" t="str">
            <v>深入贯彻习近平新时代中国特色社会主义思想和党的二十精神，围绕“粤菜”这一重大民生主题而策划开展怀集特色名菜的文化内涵及享誉度，进一步推广怀集农副产品融入粤港澳大湾区。
具体措施：
       1、组织专家学者挖掘怀集地道特色菜、风味小吃的历史渊源故事、传说等，从而梳理怀集县两千年来饮食文化的传承和底蕴；
       2、出版书籍《怀集粤菜大观》；
       3、着重推介怀集食（药）材，打造养生特色佳肴及非遗项目（食品类）。
</v>
          </cell>
          <cell r="O656" t="str">
            <v>短期（2023年12月前完成）：1、本学院选派专业骨干老师前往当地，开展相关药膳美食的讲座或交流会，并对当地的特色名菜、药材、饮食文化、历史故事等做前期的调研工作准备；2、怀集药膳、美食、特产调查问卷设计、发放最后形成调研报告（中医保健学院）；中期（2024年7月前完成）：1、研发怀集地道特色药膳养生菜系；2、根据调研报告，对当地特色菜、饮食文化等开展实地实地深入调研，并初步形成调研报告；3、为当地的厨师、企业相关人员开展各类培训、座谈会等，提高当地厨师或技术员的水平；4、建立校企教学科研研合作基地（中医</v>
          </cell>
        </row>
        <row r="656">
          <cell r="Q656">
            <v>20</v>
          </cell>
          <cell r="R656">
            <v>3</v>
          </cell>
          <cell r="S656">
            <v>8</v>
          </cell>
          <cell r="T656">
            <v>9</v>
          </cell>
          <cell r="U656" t="str">
            <v>袁贞桀（广东食品药品职业学院驻县服务队副队长13726749462）</v>
          </cell>
        </row>
        <row r="657">
          <cell r="N657" t="str">
            <v>1、引导种植大户、家庭农场等经营主体发展蔬菜产业种植，全力打响由冷坑生产的怀集菜心、怀集芥蓝“全国名特优新农产品”品牌；
2、持续推动韭菜花产业规模化、品牌化种植，进一步完善保护机制，建立健全特色质量保证体系、技术标准体系、检验检测体系，全面提升冷坑韭菜花的知名度和市场竞争力；
3、推进相关企业对肉牛屠宰冷链深加工一体化项目的建设。</v>
          </cell>
          <cell r="O657" t="str">
            <v>短期（2023年12月前完成）：选派专业骨干老师前往当地调研，了解产业现状和企业需求，确定要解决的具体形成科研项目，并申请立项（食品学院）；中期（2024年7月前完成）：1、制定韭菜花等特色产品的质量保证体系、技术标准体系、检验检测体系；2、评聘行业专家，组建团队对肉牛深加工一体化项目提出解决方案（食品学院）；长期（2025年12月前完成）：完善产品工艺，推出1-2款预制菜产品（食品学院）。</v>
          </cell>
        </row>
        <row r="657">
          <cell r="Q657">
            <v>6</v>
          </cell>
          <cell r="R657">
            <v>2</v>
          </cell>
          <cell r="S657">
            <v>2</v>
          </cell>
          <cell r="T657">
            <v>2</v>
          </cell>
          <cell r="U657" t="str">
            <v>袁贞桀（广东食品药品职业学院驻县服务队副队长13726749462）</v>
          </cell>
        </row>
        <row r="658">
          <cell r="N658" t="str">
            <v>帮扶共建广州大学附属中学英德实验学校，派专人进行学校建设和管理，依托广州大学附属中学办学模式和管理制度建校。</v>
          </cell>
          <cell r="O658" t="str">
            <v>1.签订合作共建广州大学附属中学英德实验学校协议；2.由广州大学附属中学派出干部担任校长；3.参照集团办学模式和管理。</v>
          </cell>
        </row>
        <row r="658">
          <cell r="U658" t="str">
            <v>胡玉新（广州大学附属中学教研所主任）15813256631；孙慧芯（英德市教育局副局长）15816212888</v>
          </cell>
        </row>
        <row r="659">
          <cell r="N659" t="str">
            <v>依托广大附中教育集团三级教师培养制度，搭建教师培养平台，定期组织教师参加集团教师培训，培养一批名教师、优秀教师和教坛新秀。</v>
          </cell>
          <cell r="O659" t="str">
            <v>1.新入职教师按集团模式培训；2.搭建本校教师培育和专业发展平台；3.组织教师参加集团教学研讨活动。4.选派教师到广大附中跟岗学习。</v>
          </cell>
        </row>
        <row r="659">
          <cell r="U659" t="str">
            <v>胡玉新（广州大学附属中学教研所主任）15813256631；孙慧芯（英德市教育局副局长）15816212888</v>
          </cell>
        </row>
        <row r="660">
          <cell r="N660" t="str">
            <v>依托广大附中教育集团开展教育教学共同体，实行同考试、同教研，每学期参加集团组织的统一考试，为教学诊断把脉，参加集团组织的学科教研、高考备考会、一模分析会等教育教学专题会议，不断强化教师教学水平。</v>
          </cell>
          <cell r="O660" t="str">
            <v>1.实行同考试，每学期参加集团组织的统一考试；2.实行同教研，参加集团组织的学科教研，为教学诊断把脉；3.实行同备考，参加集团高考备考会、一模分析会等教学专题会议。</v>
          </cell>
        </row>
        <row r="660">
          <cell r="U660" t="str">
            <v>胡玉新（广州大学附属中学教研所主任）15813256631；孙慧芯（英德市教育局副局长）15816212888</v>
          </cell>
        </row>
        <row r="661">
          <cell r="N661" t="str">
            <v>依托广大附中教育集团国防教育办学模式开展国防教育，定期参加集团国防教育活动及检查，不断提高国防教育的实践水平。</v>
          </cell>
          <cell r="O661" t="str">
            <v>1.广大附中帮助指导建设“国防班”；2.参照集团国防教育办学模式开展国防教育；3.定期参加集团国防教育活动及检查；</v>
          </cell>
        </row>
        <row r="661">
          <cell r="U661" t="str">
            <v>胡玉新（广州大学附属中学教研所主任）15813256631；孙慧芯（英德市教育局副局长）15816212888</v>
          </cell>
        </row>
        <row r="662">
          <cell r="N662" t="str">
            <v>开展师范生实习支教，每年组织师范生到英德学校开展为期1个学期的实习。开展学生志愿服务，选拔符合条件的在校本科生，到英德开展支教活动，承担教育教学、学生辅导、校内课后服务等工作，并安排有丰富教学管理和学生见习实习管理经验的教师作为指导老师。</v>
          </cell>
          <cell r="O662" t="str">
            <v>1.每年组织师范生到英德学校开展为期1个学期的实习；2.选拔符合条件的在校本科生，到英德开展志愿活动；3.安排有丰富教学管理和学生见习实习管理经验的教师作为指导老师。</v>
          </cell>
        </row>
        <row r="662">
          <cell r="U662" t="str">
            <v>王雅雪（广州大学教务处科长）13602861621‘孙慧芯（英德市教育局副局长）15816212888</v>
          </cell>
        </row>
        <row r="663">
          <cell r="N663" t="str">
            <v>每年定期组织师生团队到英德市开展“三下乡”等社会实践活动。</v>
          </cell>
          <cell r="O663" t="str">
            <v>1.寒假组织清远籍学生开展大学生社会实践活动；2.暑假组织师生团队到英德市开展“三下乡”等社会实践活动；3.合作共建大学生社会实践基础。</v>
          </cell>
          <cell r="P663">
            <v>10</v>
          </cell>
          <cell r="Q663">
            <v>10</v>
          </cell>
        </row>
        <row r="663">
          <cell r="S663">
            <v>5</v>
          </cell>
          <cell r="T663">
            <v>5</v>
          </cell>
          <cell r="U663" t="str">
            <v>李恒（广州大学团委副书记）18816799701</v>
          </cell>
        </row>
        <row r="664">
          <cell r="N664" t="str">
            <v>加快构建“大思政课”工作格局，充分发挥“大思政课”实践教学基地育人功能，与英德市连樟村结对“大思政课”实践教学基地。</v>
          </cell>
          <cell r="O664" t="str">
            <v>1.每年组织广州大学学生赴基地开展实践教学、组织教师赴基地开展研修和集体备课活动；2.拓展优质教学资源，开发思政课小故事、微视频、典型案例，建设的“田间地头的思政课”，建成有影响力的示范课程；3.担任思政课兼职教师、咨询专家，参与实践课教学、教师集体备课和研修，通过宣讲、座谈、报告会等多种形式走进校园；4.合作开展课题（项目）研究，推出一批高水平研究成果和高质量咨政报告。</v>
          </cell>
          <cell r="P664">
            <v>4</v>
          </cell>
          <cell r="Q664">
            <v>4</v>
          </cell>
        </row>
        <row r="664">
          <cell r="S664">
            <v>2</v>
          </cell>
          <cell r="T664">
            <v>2</v>
          </cell>
          <cell r="U664" t="str">
            <v>左康华（广州大学马克思主义学院副院长）15913182378</v>
          </cell>
        </row>
        <row r="665">
          <cell r="N665" t="str">
            <v>开展基层支部结对共建活动</v>
          </cell>
          <cell r="O665" t="str">
            <v>广州大学6个学院优秀党支部与6个典型村开展党建共建活动。</v>
          </cell>
          <cell r="P665">
            <v>18</v>
          </cell>
          <cell r="Q665">
            <v>18</v>
          </cell>
        </row>
        <row r="665">
          <cell r="S665">
            <v>9</v>
          </cell>
          <cell r="T665">
            <v>9</v>
          </cell>
          <cell r="U665" t="str">
            <v>广州大学6个优秀支部</v>
          </cell>
        </row>
        <row r="666">
          <cell r="N666" t="str">
            <v>围绕甘蔗、蔬菜种植技术，合作共建现代农业产业园。开展科技攻坚支撑行动。组建全产业链专家服务团队，聚焦甘蔗、蔬菜种植等关键技术开展科技攻关，为产业发展提供强有力的科技支撑。开展农技推广行动，常态化组建科技专家团队下乡“问诊把脉”指导新技术、建设示范种植基地、开展农业技术培训。
</v>
          </cell>
          <cell r="O666" t="str">
            <v>开展校地（企）科研成果转化，助力英德农业产业发展。1.制定蔬菜种植基栽培体系及土壤监测计划；2.加强土壤污灌区的监测和管理，指导种植蔬菜品种科学地进行灌溉；3.建立蔬菜土壤数据库，分析土壤质量状况，指导英德蔬菜土壤管理和决策。</v>
          </cell>
          <cell r="P666">
            <v>6</v>
          </cell>
          <cell r="Q666">
            <v>6</v>
          </cell>
        </row>
        <row r="666">
          <cell r="S666">
            <v>3</v>
          </cell>
          <cell r="T666">
            <v>3</v>
          </cell>
          <cell r="U666" t="str">
            <v>龙建友(广州大学环境科学与工程学院教授）13570339968</v>
          </cell>
        </row>
        <row r="667">
          <cell r="N667" t="str">
            <v>技术帮扶：提高当地农房建设安全性和美观度；提高当地控制性详细规划编制水平；指导乡村振兴示范带及美丽圩镇的规划效果和建设成效；指导当地历史文化街区保、文化和旅游规划编制；指导乡村振兴示范带全链条技术咨询</v>
          </cell>
          <cell r="O667" t="str">
            <v>1.2024年3月完成高校专家组现场调研，掌握县镇村农文旅发展规划需求；2.2024年完成浛洸镇美丽乡村振兴示范带全链条技术咨询和指导。3.2025年规划浛洸镇美丽圩镇、农村人居环境等布局；4.2026年完成编制浛洸镇历史文化街区规划布局和设计方案。5.2027年完成整体历史文化街区规划布局与设计的整改和优化。</v>
          </cell>
          <cell r="P667">
            <v>20</v>
          </cell>
          <cell r="Q667">
            <v>20</v>
          </cell>
        </row>
        <row r="667">
          <cell r="S667">
            <v>10</v>
          </cell>
          <cell r="T667">
            <v>10</v>
          </cell>
          <cell r="U667" t="str">
            <v>陈锦棠（广州大学建筑与城市规划学院副院长、教授）15088050942；</v>
          </cell>
        </row>
        <row r="667">
          <cell r="W667" t="str">
            <v>缺经费测算依据</v>
          </cell>
        </row>
        <row r="668">
          <cell r="N668" t="str">
            <v>根据英德市校长的实际情况，更新校长的办学理念，提升校长对学校教育教学管理能力，强化校长办学综合能力。培训人数50人，培训学时120学时。</v>
          </cell>
          <cell r="O668" t="str">
            <v>组织开展英德市中小学校长培训班，提升校长对学校教育教学管理能力。
</v>
          </cell>
          <cell r="P668">
            <v>6</v>
          </cell>
          <cell r="Q668">
            <v>6</v>
          </cell>
        </row>
        <row r="668">
          <cell r="S668">
            <v>3</v>
          </cell>
          <cell r="T668">
            <v>3</v>
          </cell>
          <cell r="U668" t="str">
            <v>张翼（广州大学师资培训学院副院长）13342882191；孙慧芯（英德市教育局副局长）15816212888</v>
          </cell>
        </row>
        <row r="669">
          <cell r="N669" t="str">
            <v>根据英德市教师的实际情况，学习先进的教育教学理念和教学方法，强化其专业技能，有效提升教师的学科教学能力与专业素养，提升教师教学水平。培训人数100人，培训学时180学时。</v>
          </cell>
          <cell r="O669" t="str">
            <v>组织开展英德市中小学教师师资培训班，提升教师的学科教学能力与专业素养，提升教师教学水平。
</v>
          </cell>
          <cell r="P669">
            <v>6</v>
          </cell>
          <cell r="Q669">
            <v>6</v>
          </cell>
        </row>
        <row r="669">
          <cell r="S669">
            <v>3</v>
          </cell>
          <cell r="T669">
            <v>3</v>
          </cell>
          <cell r="U669" t="str">
            <v>张翼（广州大学师资培训学院副院长）13342882191；孙慧芯（英德市教育局副局长）15816212888</v>
          </cell>
        </row>
        <row r="670">
          <cell r="N670" t="str">
            <v>每年开展一期培训班。【“百县千镇万村高质量发展”干部能力提升培训班，党建引领基层治理创新干部能力提升培训班，“百县千镇万村高质量发展”乡村CEO培训班，县域经济高质量发展干部能力提升培训班】【 安全意识教育（网络空间安全形势及措施教育），安全能力培训（常见安全设备和技术运用能力培训）， 安全环境建设（攻防演练培训、安全渗透测试服务、防护体系建设研讨），安全战略咨询（市级网安工作发展规划建议，各级网安部门班子人员安全知识培训），专家团体建设（协助建立网安发展专家指导委员会，建立网安产业与人才创新发展协会等团</v>
          </cell>
          <cell r="O670" t="str">
            <v>1.英德市人才助力“百县千镇万村高质量发展”干部能力提升研修班；2.党建引领基层治理创新干部能力提升培训班；3.安全意识教育（网络空间安全形势及措施教育）；4.安全战略咨询（市级网安工作发展规划建议，各级网安部门班子人员安全知识培训）；5.专家团体建设（协助建立网安发展专家指导委员会，建立网安产业与人才创新发展协会等团体）；6.“百县千镇万村高质量发展”乡村CEO培训班；7.县域经济高质量发展干部能力提升培训班；8.安全能力培训（常见安全设备和技术运用能力培训）；9.安全能力培训（常见安全设备和技术运用能</v>
          </cell>
          <cell r="P670">
            <v>91</v>
          </cell>
          <cell r="Q670">
            <v>91</v>
          </cell>
          <cell r="R670">
            <v>15</v>
          </cell>
          <cell r="S670">
            <v>38</v>
          </cell>
          <cell r="T670">
            <v>38</v>
          </cell>
          <cell r="U670" t="str">
            <v>谢治菊（广州大学乡村研究院院长）13368508054；陈锦棠（广州大学建筑与城市规划学院副院长、教授）15088050942；孙慧芯（英德市教育局副局长）15816212888；童玲（英德市委组织部副部长）13509260398</v>
          </cell>
        </row>
        <row r="671">
          <cell r="N671" t="str">
            <v>选派专家或者相关机构到横石水镇、桥头镇等镇指导经济运营发展，尤其是指导镇开发农旅文旅产业，壮大集体经济收入。</v>
          </cell>
          <cell r="O671" t="str">
            <v>1.选派专家或者相关机构到横石水镇指导经济运营发展；2.选派专家或者相关机构到桥头镇等镇指导经济运营发展。</v>
          </cell>
          <cell r="P671">
            <v>6</v>
          </cell>
          <cell r="Q671">
            <v>6</v>
          </cell>
        </row>
        <row r="671">
          <cell r="S671">
            <v>3</v>
          </cell>
          <cell r="T671">
            <v>3</v>
          </cell>
          <cell r="U671" t="str">
            <v>薛小龙（广州大学管理学院院长、教授、博导）18645008236</v>
          </cell>
        </row>
        <row r="672">
          <cell r="N672" t="str">
            <v>指导英德市城乡融合发展试验区相关工作，如指导编制浛洸历史文化街区保护和开发、文化和旅游规划设计方案。</v>
          </cell>
          <cell r="O672" t="str">
            <v>1.指导编制浛洸镇历史文化街区保护和开发；2.指导编制浛洸镇旅游规划设计方案。</v>
          </cell>
          <cell r="P672">
            <v>6</v>
          </cell>
          <cell r="Q672">
            <v>6</v>
          </cell>
        </row>
        <row r="672">
          <cell r="S672">
            <v>3</v>
          </cell>
          <cell r="T672">
            <v>3</v>
          </cell>
          <cell r="U672" t="str">
            <v>薛小龙（广州大学管理学院院长、教授、博导）18645008236</v>
          </cell>
        </row>
        <row r="673">
          <cell r="N673" t="str">
            <v>结合职工慰问、节日福利等工作需求，加大对英德市农产品的消费帮扶力度。</v>
          </cell>
          <cell r="O673" t="str">
            <v>1.校工会组织对英德市农产品的消费帮扶；2.校工会组织教职工到英德休养疗养；3.各行政管理部门组织到英德进行党日活动或分工会活动。</v>
          </cell>
          <cell r="P673">
            <v>70</v>
          </cell>
          <cell r="Q673">
            <v>70</v>
          </cell>
        </row>
        <row r="673">
          <cell r="S673">
            <v>35</v>
          </cell>
          <cell r="T673">
            <v>35</v>
          </cell>
          <cell r="U673" t="str">
            <v>谭可坚（广州大学工会副主席）13342884866</v>
          </cell>
        </row>
        <row r="674">
          <cell r="N674" t="str">
            <v>聚焦县域经济、城镇建设、乡村振兴、城乡融合等方面的体制机制障碍，结合前沿理论开展研究，为县域改革出谋划策。</v>
          </cell>
          <cell r="O674" t="str">
            <v>1.探索县域经济、城镇建设、乡村振兴、城乡融合等方面的体制机制改革；2.结合前沿理论开展研究，为县域改革出谋划策。</v>
          </cell>
          <cell r="P674">
            <v>10</v>
          </cell>
          <cell r="Q674">
            <v>10</v>
          </cell>
        </row>
        <row r="674">
          <cell r="S674">
            <v>5</v>
          </cell>
          <cell r="T674">
            <v>5</v>
          </cell>
          <cell r="U674" t="str">
            <v>曾维和18751940879</v>
          </cell>
        </row>
        <row r="675">
          <cell r="N675" t="str">
            <v>根据省、清远市对“百千万工程”具体工作部署，结合英德市委、市政府年度重点工作开展课题调研，每年形成不少于1篇专题调研报告，为县域高质量发展提供智力支撑。重点围绕改善发展环境、优化营商环境、提升政府工作效能、加快特色产业发展等方面开展调研，例如，针对工业园区的规划、建设、管理、服务等方面开展调查研究；针对如何科学构建“2+2+N”农业产业矩阵开展调查研究等。</v>
          </cell>
          <cell r="O675" t="str">
            <v>1.每年形成不少于1篇专题调研报告，为县域高质量发展提供智力支撑；2.针对工业园区的规划、建设、管理、服务等方面开展调查研究；3.针对如何科学构建“2+2+N”农业产业矩阵开展调查研究等。</v>
          </cell>
          <cell r="P675">
            <v>10</v>
          </cell>
          <cell r="Q675">
            <v>10</v>
          </cell>
        </row>
        <row r="675">
          <cell r="S675">
            <v>5</v>
          </cell>
          <cell r="T675">
            <v>5</v>
          </cell>
          <cell r="U675" t="str">
            <v>谢治菊（广州大学乡村研究院院长13368508054）；蒋红军（公共管理学院)18988995690</v>
          </cell>
        </row>
        <row r="676">
          <cell r="N676" t="str">
            <v>1.制定英德“研学之城”专项规划；落实举措：校政企合作共建研学旅行产业学院 ，聘请国内研学、旅游领域知名专家为客座教授，指导英德“研学之城”专项规划编撰和实施，“政校行企”联动，产教融合创新育人。
2.打造研学标准体系，研学课程(红茶研学课程体系)开发，培养一批研学人才。落实措施：制定强化英德研学产业发展科技支撑建设方案，以子项目为单位建立团队服务英德研学产业经济。
3.创新打造“研学到英德”研学品牌。落实措施：《打造“研学之城”讲好发展故事》—“研学到英德”系列纪录片创作项目。</v>
          </cell>
          <cell r="O676" t="str">
            <v>1.与英德市政府签订“研学之城”建设战略合作框架协议（已完成）；
2.建立“英德市研学旅行就业创业人才培养基地”（已完成）；
3.制定英德市“研学之城”建设专项规划。研究英德市各类研学主题发展的空间布局、研学线路设计等方面的规划思路，提出英德市“研学之城”建设的总体思路和实施路径，规划出英德研学旅行精品线路，形成布局合理、课程丰富的研学旅行教育网络。（2023年12月底之前完成）
4.助力打造英德市“研学之城”品牌形象，发挥研学旅行管理与服务专业团队的人才优势，找准英德“研学之城”的“发力点”和“落脚点”</v>
          </cell>
          <cell r="P676">
            <v>44</v>
          </cell>
          <cell r="Q676">
            <v>44</v>
          </cell>
          <cell r="R676">
            <v>38</v>
          </cell>
          <cell r="S676">
            <v>6</v>
          </cell>
        </row>
        <row r="676">
          <cell r="U676" t="str">
            <v>赵丽丽 研学旅行管理与服务专业主任，13927600819</v>
          </cell>
        </row>
        <row r="677">
          <cell r="N677" t="str">
            <v>充分发挥团队专业优势，逐步探索出建在农业产业链上的纵横联动的科技助农新模式，为农业转型升级、科技改良、产业融合发展提供科技支持。
1.开展农村科技特派员下乡服务，对接英德乡镇，做好英德红茶、西牛麻竹笋、九龙豆腐、清远鸡等“土特产”文章，助推五大百亿农业产业高质量发展。
2.加大规模种养、技术保鲜、智慧农业等科技推广力度，建立健全科技服务机制。
3.通过挖掘英德市农业资源优势，积极参与品牌定位、设计、推广和传播，打造一批校地合作的农业知名品牌。</v>
          </cell>
          <cell r="O677" t="str">
            <v>1.提供技术支持，助力地方特色农产品标准化和产业化。持续对英德九龙豆腐的技术保鲜、品牌打造、运营销售方面提供科研技术支持，与当地相关部门筹划共建豆制品研发工程技术中心。（2024年12月前）
2.围绕麻竹笋产业标准化建设，提供服务清远麻竹笋产业理论依据，促进麻竹笋加工规范化，扩充麻竹笋膳食纤维粉生产线，开展麻竹笋种植与加工技术服务工作。（持续推进）
3.为精准提升英德红茶产业高质量发展，联合省农科院饮用植物研究所、清远市敬业茗茶有限公司、英德市品无界茶叶有限公司等共建4个培训与示范基地，培训一批茶叶管理和</v>
          </cell>
          <cell r="P677">
            <v>32</v>
          </cell>
          <cell r="Q677">
            <v>32</v>
          </cell>
          <cell r="R677">
            <v>12</v>
          </cell>
          <cell r="S677">
            <v>10</v>
          </cell>
          <cell r="T677">
            <v>10</v>
          </cell>
          <cell r="U677" t="str">
            <v>李政 外语与经贸学院副院长 13413545599</v>
          </cell>
        </row>
        <row r="678">
          <cell r="N678" t="str">
            <v>承办了英德市中小学党组织书记领导力提升培训班、英德市中学教师信息技术应用能力提升培训班、英德“南粤家政”工程师资提升培训班、英德市研学旅行策划与管理师资培训班、英德市幼小教师音乐专业培训班、英德市中学教师心理健康教育业务能力培训班等培训班次</v>
          </cell>
          <cell r="O678" t="str">
            <v>1.积极创新模式，为英德开展各类实用新型培训，结合学院师资情况和实际，扎实做好县市区教师、基层党组织书记业务培训和信息能力提升培训，有针对性地开展应急救护、中医适宜技术（针灸、拔罐、刮痧、推拿、经络养生）、农村经营管理人才素质与能力提升和研学旅行指导师培训等相关培训。（每年定期开展，持续推进）
2.联合共建终身教育实践基地。探索与人力资源和社会保障局等机构合作机制，在“粤菜师傅”“广东技工”“南粤家政”的技能培训和农业实用技术技能培训及相关工种技能等级认定方面开展深度合作。积极探索“乡村振兴战略”的实施路</v>
          </cell>
          <cell r="P678">
            <v>105</v>
          </cell>
          <cell r="Q678">
            <v>105</v>
          </cell>
          <cell r="R678">
            <v>60</v>
          </cell>
          <cell r="S678">
            <v>25</v>
          </cell>
          <cell r="T678">
            <v>20</v>
          </cell>
          <cell r="U678" t="str">
            <v>沙业青 学生工作处副处长 13927680083</v>
          </cell>
        </row>
        <row r="679">
          <cell r="N679" t="str">
            <v>以清职院与清远市委组织部联合开办的村（社区）“两委”干部学历提升班为载体，借助信息化网络教学平台，以两委班为载体打造“政校企协同”的合作共同体，开发了精准对接“乡村振兴”战略五大总要求的“五维课程体系”，定向培养乡村振兴人才。</v>
          </cell>
          <cell r="O679" t="str">
            <v>协同办学，截至2023年6月，共招录培养英德学员1001人，其中510名学院已毕业。
第五届预录取英德学员41人（2023年12月前）
第六届预录取英德学员40人（2024年12月前）</v>
          </cell>
          <cell r="P679">
            <v>49</v>
          </cell>
          <cell r="Q679">
            <v>49</v>
          </cell>
          <cell r="R679">
            <v>12</v>
          </cell>
          <cell r="S679">
            <v>17</v>
          </cell>
          <cell r="T679">
            <v>20</v>
          </cell>
          <cell r="U679" t="str">
            <v>邓惠惠 继续教育学院副院长 13631094786</v>
          </cell>
        </row>
        <row r="680">
          <cell r="N680" t="str">
            <v>以家政+托育形态、家政+社区物业形态、家政+社区养老形态进社区</v>
          </cell>
          <cell r="O680" t="str">
            <v>1.积极开展模式创新，发挥团队专业优势，为英德开展家政新形态培训（家政+托育形态、家政+社区物业形态、家政+社区养老形态）（2024年12月前完成）；2、联合国内高端家政新业态，共同培养一批具有国际理念的高端家政技术技能人才，实现家政人才高水平就业。（2025年7月前完成）</v>
          </cell>
          <cell r="P680">
            <v>15</v>
          </cell>
        </row>
        <row r="680">
          <cell r="S680">
            <v>10</v>
          </cell>
          <cell r="T680">
            <v>5</v>
          </cell>
          <cell r="U680" t="str">
            <v>王艳男 旅游家政与艺术学院 15807648978</v>
          </cell>
        </row>
        <row r="681">
          <cell r="N681" t="str">
            <v>为群众进行测量血压、检查视力等基本健康体检，提供健康咨询，普及卫生健康知识，中医体质辨识、中医养生保健等，提供康复理疗服务等。</v>
          </cell>
          <cell r="O681" t="str">
            <v>1.积极发挥医护专业特色，有针对性地为英德市乡村干部、消防人员、各类学校等公共领域从业人员开展应急救护员培训，组织学员考取红十字救护员或美国心脏协会救护员证书。（2024和2025，每年至少组织并完成一次培训，每次参训学员不少于100人）
2.组织市民进行育婴员(师）、美容师技能证书培训及考证服务，帮助更多群众考取技能证书，提高群众劳动技能水平，拓宽群众的就业渠道，推进社会高质量就业。（2025年5月前，至少组织并完成1次，不少于50人的培训和考证工作）
3.开展健康宣教义诊活动，为村民进行测量血压、检查</v>
          </cell>
          <cell r="P681">
            <v>25</v>
          </cell>
          <cell r="Q681">
            <v>25</v>
          </cell>
          <cell r="R681">
            <v>2</v>
          </cell>
          <cell r="S681">
            <v>12</v>
          </cell>
          <cell r="T681">
            <v>11</v>
          </cell>
          <cell r="U681" t="str">
            <v>黄爱芳 护理学院 13750149261</v>
          </cell>
        </row>
        <row r="682">
          <cell r="N682" t="str">
            <v>组建学院服务队，定期开展“送戏下乡”、暑期“三下乡”“返家乡”社会实践服务。发挥师生专业优势，开展康复保健推拿、家电义务维修、健康问卷调研、食品药品安全宣传、国家奖助贷政策宣传、防范电信诈骗宣传、非遗传统文化传承等系列活动。</v>
          </cell>
          <cell r="O682" t="str">
            <v>1.将三下乡社会实践活动与我校乡村振兴驻点英德市沙口镇相结合，带领青年大学生把课堂学习和乡村实践紧密结合起来，引导和帮助广大青年学生上好与现实相结合的“大思政课”，以实际行动贯彻落实总书记殷切嘱托，努力成为担当民族复兴大任的时代新人。
2.发动学生参与“返家乡”社会实践活动，参与政务实践、志愿服务、劳动实践等，观察家乡的发展变化，了解就业需求和方向，在实践中知国情、明社情，积极践行“社会主义核心价值观”。（每年开展，持续推进）</v>
          </cell>
          <cell r="P682">
            <v>4.8</v>
          </cell>
          <cell r="Q682">
            <v>4.8</v>
          </cell>
          <cell r="R682">
            <v>4.8</v>
          </cell>
        </row>
        <row r="682">
          <cell r="U682" t="str">
            <v>刘珊珊 团委 15089710200</v>
          </cell>
        </row>
        <row r="683">
          <cell r="N683" t="str">
            <v>依托化学学院专家团队，加强与连州市、广晟集团的深度合作，面向高附加值应用领域，联合企业开展技术攻关，着力突破碳酸钙产业共性关键技术，提升企业自主创新能力和产品竞争力，助力连州百亿工业产业打造。</v>
          </cell>
          <cell r="O683" t="str">
            <v>2024年年内帮助连州市和广晟集团完成有关产业投资规划，并实现中山大学、连州市、广晟集团三方的“政产学研”合作机制顺利运转。2026年年内完成有关产业落地，并产生对连州支柱产业经济效益的正向推动。</v>
          </cell>
        </row>
        <row r="683">
          <cell r="Q683">
            <v>50</v>
          </cell>
          <cell r="R683">
            <v>0</v>
          </cell>
          <cell r="S683">
            <v>25</v>
          </cell>
          <cell r="T683">
            <v>25</v>
          </cell>
          <cell r="U683" t="str">
            <v>陈英群 （驻连州服务队队长）13751881727</v>
          </cell>
          <cell r="V683" t="str">
            <v>23年已请专家启动规划编制，尚未拨付费用。</v>
          </cell>
          <cell r="W683" t="str">
            <v>23年已请专家启动规划编制，尚未拨付费用。</v>
          </cell>
        </row>
        <row r="684">
          <cell r="N684" t="str">
            <v>依托商学院专家团队和校友企业协同，帮助连州市开展农村电商人才体系化培训、特色农产品品牌推广和营销、重点电子商务企业和个人加权赋能，打造特色农产品销售、文化旅游推广的电子商务产业聚落。</v>
          </cell>
          <cell r="O684" t="str">
            <v>2024年年内完成12个周期培训，并举办首届连州农村电商大赛。2025年年内通过农村电商人才体系化培训、特色农产品品牌推广和营销、重点电子商务企业和个人加权赋能等途径，打造连州市农村电商产业新生态，并初步形成产业聚落。</v>
          </cell>
        </row>
        <row r="684">
          <cell r="Q684">
            <v>50</v>
          </cell>
          <cell r="R684">
            <v>0</v>
          </cell>
          <cell r="S684">
            <v>25</v>
          </cell>
          <cell r="T684">
            <v>25</v>
          </cell>
          <cell r="U684" t="str">
            <v>陈英群 （驻连州服务队队长）13751881727</v>
          </cell>
        </row>
        <row r="685">
          <cell r="N685" t="str">
            <v>依托地球科学与工程学院团队开展连州市土壤硒元素含量调查，推动申报广东省天然富硒土地认证。</v>
          </cell>
          <cell r="O685" t="str">
            <v>2024年内完成东陂镇大江村天然富硒地块省级认证申报，推动丰阳镇富硒土地申报省级天然富硒农业产业示范基地，并继续开展地质调查发掘富硒土地资源。2025年9月前完成西岸镇、保安镇天然富硒地块省级认证申报。</v>
          </cell>
        </row>
        <row r="685">
          <cell r="Q685">
            <v>10</v>
          </cell>
          <cell r="R685">
            <v>0</v>
          </cell>
          <cell r="S685">
            <v>5</v>
          </cell>
          <cell r="T685">
            <v>5</v>
          </cell>
          <cell r="U685" t="str">
            <v>陈英群 （驻连州服务队队长）13751881727</v>
          </cell>
        </row>
        <row r="686">
          <cell r="N686" t="str">
            <v>依托生命科学学院对马蹄、玉竹等特色农产品食药用价值进行深入挖掘，开展深加工产品开发。</v>
          </cell>
          <cell r="O686" t="str">
            <v>2024年年内完成有关专利申请，完成产品中试，实现最终上市。2026年年内初步形成相关农产品深加工产业链，助力县域经济产生新的增长点，帮助农产品种植企业或个人增产增收。</v>
          </cell>
        </row>
        <row r="686">
          <cell r="Q686">
            <v>55</v>
          </cell>
          <cell r="R686">
            <v>35</v>
          </cell>
          <cell r="S686">
            <v>10</v>
          </cell>
          <cell r="T686">
            <v>10</v>
          </cell>
          <cell r="U686" t="str">
            <v>陈英群 （驻连州服务队队长）13751881727</v>
          </cell>
        </row>
        <row r="687">
          <cell r="N687" t="str">
            <v>依托校友企业资源助力打造连州腊味预制菜全产业链，开发免洗、免切、免调料、免火候的预制菜好产品。</v>
          </cell>
          <cell r="O687" t="str">
            <v>2024年年内完成有关技术开发。2025年年内通过新技术的产业应用帮助有关企业实现经济效益提升。</v>
          </cell>
        </row>
        <row r="687">
          <cell r="Q687">
            <v>10</v>
          </cell>
          <cell r="R687">
            <v>0</v>
          </cell>
          <cell r="S687">
            <v>5</v>
          </cell>
          <cell r="T687">
            <v>5</v>
          </cell>
          <cell r="U687" t="str">
            <v>陈英群 （驻连州服务队队长）13751881727</v>
          </cell>
          <cell r="V687" t="str">
            <v>23年处于可研阶段。</v>
          </cell>
          <cell r="W687" t="str">
            <v>23年处于可研阶段。</v>
          </cell>
        </row>
        <row r="688">
          <cell r="N688" t="str">
            <v>依托中山大学地理科学与规划学院团队，开展连州市“城乡融合试点”“百千万示范镇镇区控规和镇区提升改造”系列规划编制。规划内容将突出连州独有的自然特色、资源禀赋和文化底蕴，促进全域旅游、产业发展、村庄规划、景观设计相融合，推进农文旅协同发展。</v>
          </cell>
          <cell r="O688" t="str">
            <v>规划项目将分两年逐步推进，2024年底之前完成资料整理、分析、规划初步方案研究与制定、规划初步方案汇报、讨论与反馈。2025年9月前完成方案调整、充实与规划成果修订，并提交规划成果报告。</v>
          </cell>
        </row>
        <row r="688">
          <cell r="Q688">
            <v>40</v>
          </cell>
          <cell r="R688">
            <v>0</v>
          </cell>
          <cell r="S688">
            <v>20</v>
          </cell>
          <cell r="T688">
            <v>20</v>
          </cell>
          <cell r="U688" t="str">
            <v>陈英群 （驻连州服务队队长）13751881727</v>
          </cell>
          <cell r="V688" t="str">
            <v>23年项目已启动，初期经费由东陂镇政府支付。</v>
          </cell>
          <cell r="W688" t="str">
            <v>缺经费测算依据</v>
          </cell>
        </row>
        <row r="689">
          <cell r="N689" t="str">
            <v>依托中山大学附属第三医院，以“三甲医院”创建为目标，选优配强专家团队，以“长期和短期相结合”“引进来和走出去相结合”形式，分层次、分步骤推动连州市人民医院高质量、内涵式发展，助力连州医疗服务能力提升。</v>
          </cell>
          <cell r="O689" t="str">
            <v>用3-5年时间帮助连州市人民医院达到“三甲医院”标准。</v>
          </cell>
        </row>
        <row r="689">
          <cell r="Q689">
            <v>20</v>
          </cell>
          <cell r="R689">
            <v>0</v>
          </cell>
          <cell r="S689">
            <v>10</v>
          </cell>
          <cell r="T689">
            <v>10</v>
          </cell>
          <cell r="U689" t="str">
            <v>陈英群 （驻连州服务队队长）13751881727</v>
          </cell>
          <cell r="V689" t="str">
            <v>23年项目处于启动阶段，目前已完成需求对接。</v>
          </cell>
          <cell r="W689" t="str">
            <v>23年项目处于启动阶段，目前已完成需求对接。</v>
          </cell>
        </row>
        <row r="690">
          <cell r="N690" t="str">
            <v>依托中山大学心理学系、中山大学心理健康教育咨询中心、广东司法警官职业学院警察系心理矫治教研室、广东司法警官职业学院心理咨询中心等单位开展连州市中小学教师心理健康教育能力提升培训。</v>
          </cell>
          <cell r="O690" t="str">
            <v>通过开展培养，提升连州市中小学教师心理健康教育能力。2024、2025年至少分别举办一期培训。</v>
          </cell>
        </row>
        <row r="690">
          <cell r="Q690">
            <v>40</v>
          </cell>
          <cell r="R690">
            <v>0</v>
          </cell>
          <cell r="S690">
            <v>20</v>
          </cell>
          <cell r="T690">
            <v>20</v>
          </cell>
          <cell r="U690" t="str">
            <v>陈英群 （驻连州服务队队长）13751881727</v>
          </cell>
          <cell r="V690" t="str">
            <v>23年处于可研阶段。</v>
          </cell>
          <cell r="W690" t="str">
            <v>23年处于可研阶段。</v>
          </cell>
        </row>
        <row r="691">
          <cell r="N691" t="str">
            <v>依托中山大学、广东司法警官职业学院有关院系师资力量，推动名师下基层，为连州市干部教育、人才培训提供支持。</v>
          </cell>
          <cell r="O691" t="str">
            <v>通过与连州市委组织部、市委党校合作建立“连州市人才智库”，举办连州市乡村振兴干部培训班等工作，不断提升当地干部、乡村振兴专业人才水平。2024、2025年至少分别举办一期培训。</v>
          </cell>
        </row>
        <row r="691">
          <cell r="Q691">
            <v>10</v>
          </cell>
          <cell r="R691">
            <v>0</v>
          </cell>
          <cell r="S691">
            <v>5</v>
          </cell>
          <cell r="T691">
            <v>5</v>
          </cell>
          <cell r="U691" t="str">
            <v>陈英群 （驻连州服务队队长）13751881727</v>
          </cell>
          <cell r="V691" t="str">
            <v>23年处于可研阶段。</v>
          </cell>
          <cell r="W691" t="str">
            <v>23年处于可研阶段。</v>
          </cell>
        </row>
        <row r="692">
          <cell r="N692" t="str">
            <v>依托社会学与人类学学院专家团队协助申报省级非物质文化遗产，协助制定“丰阳牛肉干”食品安全生产标准，推进牛肉干预制菜生产。</v>
          </cell>
          <cell r="O692" t="str">
            <v>利用学校智力资源、人才资源帮助当地产业协会及农户在2023年内制定“丰阳牛肉干”食品安全生产标准，推进牛肉干预制菜生产。2024年牛肉干预制菜上市销售。2025年内申报省级非遗。</v>
          </cell>
        </row>
        <row r="692">
          <cell r="Q692">
            <v>10</v>
          </cell>
          <cell r="R692">
            <v>0</v>
          </cell>
          <cell r="S692">
            <v>5</v>
          </cell>
          <cell r="T692">
            <v>5</v>
          </cell>
          <cell r="U692" t="str">
            <v>陈英群 （驻连州服务队队长）13751881727</v>
          </cell>
          <cell r="V692" t="str">
            <v>23年项目已启动，初期预制菜研发经费由行业协会支付。</v>
          </cell>
          <cell r="W692" t="str">
            <v>23年项目已启动，初期预制菜研发经费由行业协会支付。</v>
          </cell>
        </row>
        <row r="693">
          <cell r="N693" t="str">
            <v>依托历史学系专家团队协助连州市相关乡镇编制地方志。</v>
          </cell>
          <cell r="O693" t="str">
            <v>2024年年内完成丰阳镇地方志初稿。2026年内完成丰阳镇地方志编撰和付梓印刷。</v>
          </cell>
        </row>
        <row r="693">
          <cell r="Q693">
            <v>20</v>
          </cell>
          <cell r="R693">
            <v>20</v>
          </cell>
          <cell r="S693">
            <v>0</v>
          </cell>
          <cell r="T693">
            <v>0</v>
          </cell>
          <cell r="U693" t="str">
            <v>陈英群 （驻连州服务队队长）13751881727</v>
          </cell>
        </row>
        <row r="694">
          <cell r="N694" t="str">
            <v>依托学校相关专家团队推动“小长鼓舞”技艺申报国家级非物质文化遗产代表性项目。</v>
          </cell>
          <cell r="O694" t="str">
            <v>2024年年内完成“小长鼓舞”技艺资料整理，并向主管部门提交国家级非物质文化遗产代表性项目申请。</v>
          </cell>
        </row>
        <row r="694">
          <cell r="Q694">
            <v>20</v>
          </cell>
          <cell r="R694">
            <v>0</v>
          </cell>
          <cell r="S694">
            <v>10</v>
          </cell>
          <cell r="T694">
            <v>10</v>
          </cell>
          <cell r="U694" t="str">
            <v>陈英群 （驻连州服务队队长）13751881727</v>
          </cell>
          <cell r="V694" t="str">
            <v>23年处于可研阶段。</v>
          </cell>
          <cell r="W694" t="str">
            <v>23年处于可研阶段。</v>
          </cell>
        </row>
        <row r="695">
          <cell r="N695" t="str">
            <v>结合大学生“三下乡”活动，组织青年大学生“百千万工程”突击队赴连州开展工作，围绕产业振兴项目提供青年助力</v>
          </cell>
          <cell r="O695" t="str">
            <v>围绕高质量发展目标，结合连州本地所需，以“教师带队指导、学生组团参与”的方式组建一系列大学生“百千万工程”突击队，用若干青年突击队项目助力地方经济社会发展，产生乡村振兴和人才培养的“融合效应”，实现高校与地方的“双向奔赴”。2024、2025年暑期分别组织一批。</v>
          </cell>
        </row>
        <row r="695">
          <cell r="Q695">
            <v>80</v>
          </cell>
          <cell r="R695">
            <v>20</v>
          </cell>
          <cell r="S695">
            <v>30</v>
          </cell>
          <cell r="T695">
            <v>30</v>
          </cell>
          <cell r="U695" t="str">
            <v>陈英群 （驻连州服务队队长）13751881727</v>
          </cell>
        </row>
        <row r="696">
          <cell r="N696" t="str">
            <v>1.根据现有的特色农业产业（益肾子、魔芋、柑橘、粉葛等），因地制宜指导经营主体开展产业发展规划，提升种植技术水平，稳定产量，扩宽销售途径，提高经济效益，增强产业竞争力。
2.养殖技术支持。推进清远鸡百亿产业高质量发展：根据清远市农业农村局《关于下达2023年清远鸡产业发展目标及重点工作任务的通知》，2023年市下达我县清远鸡累计出栏任务为1072万羽。
3.全面调研我县新型农业经营主体的发展现状以及如何加快推进数字农业高质量发展。继续培育壮大新型农业经营主体，培育一大批农民合作社、家庭农场及农业龙头企业；</v>
          </cell>
          <cell r="O696" t="str">
            <v>针对特色农业产业（益肾子、魔芋、柑橘、粉葛等），对相关企业开展发展规划指导和科普培训，实现农产品鲜品保鲜、静态贮藏、物流保鲜、产销对接等，扩宽农产品销售途径。
二、清远鸡产业：积极对接企业，为相关清远鸡生产加工企业提供技术指导，帮助企业延长清远鸡产品贮藏货架期，提升相关产品品质。研发生物炭基功能材料或生物炭基肥，应用于耕地质量提升或作物种植；针对粪污量大浓度高且难以彻底固液分离的问题，探索粪污与光蛋/毛蛋/病死鸡等废弃物联合高效水解工艺，研发多功能氨基酸水溶肥、缓释肥产品；重点开发抗生素、激素、重金属、盐</v>
          </cell>
          <cell r="P696" t="str">
            <v>一、种植产业：差旅费8万，设备费33万，测试化验加工费15万，材料费20万，专家咨询费3万，会议费4万，知识产权费（专利、论文、出版等）5万，其它费用2万。
二、清远鸡产业：差旅费9万，设备费35万，测试化验加工费13万，材料费21万，专家咨询费3万，会议费5万，知识产权费（专利、论文、出版等）5万，分析测试费：2万元，主要用于项目中重金属、抗生素、激素的分析测试和生物炭基材料的表征；劳务费：1万元，其它费用2万。
三、柑橘产业：材料费以及测试分析费23万。差旅费10.5万。出版/文献/信息传播 2.50</v>
          </cell>
          <cell r="Q696">
            <v>776</v>
          </cell>
          <cell r="R696">
            <v>114</v>
          </cell>
          <cell r="S696">
            <v>417</v>
          </cell>
          <cell r="T696">
            <v>245</v>
          </cell>
          <cell r="U696" t="str">
            <v>农业与生物学院副院长（主持工作）喻国辉13928059382；轻工食品学院副院长肖乃玉13450283408 ；园艺园林学院教师王凤兰，13622826256、李娟13751774213、涂攀峰13430395308、李彩琴13751787664、宋雯佩13824498376；化青珠15820246200、董骥驰15521223940、张碧佩15958093689。</v>
          </cell>
        </row>
        <row r="697">
          <cell r="N697" t="str">
            <v>进一步壮大培育“佛冈有礼”区域公用品牌，以安全品质、特色创新为核心，加强产品开发、宣传，形成品牌优势，借助国内第三方主流电商平台流量池，建立佛冈优质农产品对外宣传、销售官方平台，广泛宣传推介“佛冈有礼”区域公用品牌，提升品牌影响力和产品附加值。</v>
          </cell>
          <cell r="O697" t="str">
            <v>一、品牌策划方面：
第一阶段：佛冈有礼区域品牌梳理及整体提升；第二阶段，围绕佛冈有礼的系列农产品品牌进行整体策划与设计营销；第三阶段：策划佛冈有礼的系列农产品品牌的营销活动。
2023年：以建设“佛冈有礼”区域公用品牌和“佛冈有礼”线上商城为抓手，在商城上架多款产品，提高并带动全县农产品销售额。对于“佛冈有礼”区域公用品牌建设给与指导。
2024年：围绕佛冈有礼的系列农产品品牌进行整体策划与设计营销。
2025年：策划线上、线下佛冈有礼的系列农产品品牌的营销活动。
二、品牌营销：
1.做好佛冈农产品全产业</v>
          </cell>
          <cell r="P697" t="str">
            <v>一、资料收集、整理费4.0万（4次）；
图书、文献检索费2.0万；
数据采集费、数据库使用费4.0万（4次采集，40次数据库使用）；
调研及差旅费16.0万元；
学术交流费3万元；
内部讨论和外部咨询费6万；
调查问卷及资料打印印刷费4万元；
成果出版费5万元；
研究生及科研教辅人员劳务费5万；
办公耗材及低值易耗品3万；
技术人员及行业专家咨询费4万；
间接费用4万。
</v>
          </cell>
          <cell r="Q697">
            <v>60</v>
          </cell>
          <cell r="R697">
            <v>20</v>
          </cell>
          <cell r="S697">
            <v>20</v>
          </cell>
          <cell r="T697">
            <v>20</v>
          </cell>
          <cell r="U697" t="str">
            <v>何香凝艺术设计学院副院长（主持工作）熊强，18927539009；管理学院副院长程硕15013227381</v>
          </cell>
        </row>
        <row r="698">
          <cell r="N698" t="str">
            <v>进一步壮大培育“佛冈有礼”区域公用品牌，以安全品质、特色创新为核心，加强产品开发、宣传，形成品牌优势，借助国内第三方主流电商平台流量池，建立佛冈优质农产品对外宣传、销售官方平台，广泛宣传推介“佛冈有礼”区域公用品牌，提升品牌影响力和产品附加值。</v>
          </cell>
          <cell r="O698" t="str">
            <v>1.加强与学校驻村干部及佛冈乡村振兴局沟通联系，实时了解当地农产品行情，获取产品价格和购货渠道。
2.通过工会渠道（各二级工会主席群、福利委员群、宣传委员群等）广而告之，进行宣传发动，让更多的教职工进行帮扶消费。
3.工会计划在2024年经费预算进行消费帮扶。
4.组织工会干部到佛冈实地参观考察，充分了解当地社情民意，以便更好地推进消费帮扶工作。</v>
          </cell>
          <cell r="P698" t="str">
            <v>1.消费帮扶农产品采购经额约780000元。
2.工会干部（预计30人）实地参观考察活动费用5000元（交通费和差旅补贴）。</v>
          </cell>
          <cell r="Q698">
            <v>234</v>
          </cell>
          <cell r="R698">
            <v>78</v>
          </cell>
          <cell r="S698">
            <v>78</v>
          </cell>
          <cell r="T698">
            <v>78</v>
          </cell>
          <cell r="U698" t="str">
            <v>谭少明13602823736</v>
          </cell>
        </row>
        <row r="699">
          <cell r="N699" t="str">
            <v>（农业农村局）1.开展丝苗米、花生、特色品种等栽培管理、病虫害绿色防控、畜牧水产养殖等技术培训班；
2.培育特色农业（竹山粉葛）健康种苗，为农业增效打下坚实基础。
3.举办插秧机插前机器调试维修保养及使用方法现场会，让广大农户更加直观了解机械插秧技术原理。
4.组织专家团队不定时到田间地头进行技术指导、推广主导品种和主推技术；引进新型插秧机、水稻烘干机、玉米花生收割机等新型机具，以及开展无人机操作培训。
（气象局）1.提供病虫害如根腐病、炭疽病等的发生条件的，进一步合作研究病虫害与气象条件的关系。
2.提</v>
          </cell>
          <cell r="O699" t="str">
            <v>一、解决竹山粉葛产业化发展的关键技术；培育经营主体；划分产区差异化发展粉葛产业；深加工拓宽销售渠道。
2023年：开展竹山粉葛健康种苗培育前期准备工作。
2024年：竹山粉葛提纯复壮和资源圃建设；细菌性葛头腐烂病的生物防治措施提升；培育竹山粉葛健康种苗；竹山粉葛标准化绿色高产栽培示范基地建设；粉葛深加工研究；粉葛的保鲜技术研究；建立粉葛病原菌的检测体系。
2025年：竹山粉葛差异化育种；“鲜食型粉葛”高产栽培技术示范；“加工型粉葛”高产栽培技术示范；粉葛系列深加工产品研发；揭示粉葛品质形成机制。
二、提供</v>
          </cell>
          <cell r="P699" t="str">
            <v>一、仪器设备、材料费、测试化验加工费、燃料动力费、申请专利/发表文章、差旅费、劳务费、培训费、专家咨询费、基本建设费、建设费用。
二、差旅费10万，设备费32万，测试化验加工费12万，材料费23万，专家咨询费2万，会议费4万，知识产权费（专利、论文、出版等）5万，其它费用2万。</v>
          </cell>
          <cell r="Q699">
            <v>320</v>
          </cell>
          <cell r="R699">
            <v>60</v>
          </cell>
          <cell r="S699">
            <v>130</v>
          </cell>
          <cell r="T699">
            <v>130</v>
          </cell>
          <cell r="U699" t="str">
            <v>农业与生物学院喻国辉副院长（主持工作）13928059382；轻工食品学院副院长肖乃玉13450283408；园林学院教师李娟13751774213。</v>
          </cell>
        </row>
        <row r="700">
          <cell r="N700" t="str">
            <v>推进实践教学活动及实践教学基地建设，助力乡村振兴。
计划组织学生进行实践教学活动；计划建立校外实践教学基地，实现互惠互赢。</v>
          </cell>
          <cell r="O700" t="str">
            <v>推进实践教学活动及实践教学基地建设，助力乡村振兴。
计划组织学生进行实践教学活动；计划建立校外实践教学基地，实现互惠互赢。</v>
          </cell>
          <cell r="P700" t="str">
            <v>1. 调研、交流、建设预算每年10万；
2. 按每次实践教学活动预计35人计算，同时按5天理科生产实习标准（12 元/天·生）计算，相关学院前往实践教学基地进行实践活动的经费预算每年预计约16.3万元。</v>
          </cell>
          <cell r="Q700">
            <v>48.9</v>
          </cell>
          <cell r="R700">
            <v>16.3</v>
          </cell>
          <cell r="S700">
            <v>16.3</v>
          </cell>
          <cell r="T700">
            <v>16.3</v>
          </cell>
          <cell r="U700" t="str">
            <v>教务部副部长叶远兰，13826089972；研究生部科长：赵向华，89013293。</v>
          </cell>
        </row>
        <row r="701">
          <cell r="N701" t="str">
            <v>深化与水头卫生院合作帮扶，发展中医康复理疗门诊和中医特色科室，启动创建全省一流中医药特色基层医院。</v>
          </cell>
          <cell r="O701" t="str">
            <v>建设具有中医药特色、全省一流的基层卫生院。
1、2023年医疗专家7名全部到位，开展常态化帮扶工作，捐赠中医体检设备到位，协调捐赠救护车一辆。
2、2024年开设中医特色住院部，培训当地的医疗人才；
3、2025年医疗服务能力增强，创建二级基层卫生院。</v>
          </cell>
        </row>
        <row r="701">
          <cell r="Q701">
            <v>0</v>
          </cell>
        </row>
        <row r="701">
          <cell r="U701" t="str">
            <v>黄国富13502403105</v>
          </cell>
        </row>
        <row r="702">
          <cell r="N702" t="str">
            <v>（农业农村局）充分发挥高校技术帮扶团队作用，针对佛冈县村居建筑特点，推广如何结合村居传统建筑特色，融入当地文化元素，因地制宜，拟定农房风貌管控参考模板，持续推进美丽乡村建设。
（住建局）1.协助制定我县农村建房风貌管控指引。
2.协助编制我县农房标准图集。
3.配合我县落实带图审批、按图施工、对图验收制度，借助高校专业力量，根据现场情况和相关指引，提供设计方案审查、设计图纸变更和现场技术指导等咨询服务。
4.组织专业技术人员每年对我县住建、自然资源、农业农村局及各镇相关工作人员开展培训，培训内容包括但不限</v>
          </cell>
          <cell r="O702" t="str">
            <v>按照“宜农则农、宜工则工、宜商则商、宜旅则旅”理念，着力在发展现代农业、培育新产业新业态、推进绿色低碳转型、建设宜居宜业和美乡村、深化农村改革、创新乡村治理等方面先行示范，以点带面建设富有岭南风韵的宜居宜业和美乡村，推动更多行政村创建成为组织强、产业兴、村庄美、农民富的典型样板。
2023年：到2023年底，开展至少1场乡村人居环境整治提升及美丽乡村建设培训会。
2024年：2024年，在上报省的“6个典型村”的基础上，每个镇再选择1个基础条件较好、代表性较强的行政村，作为佛冈县“百千万工程”典型村进行培</v>
          </cell>
          <cell r="P702" t="str">
            <v>6条典型村规划建设成果的宣传推广和培育打造：
1.宣传推广：规划成果展览、小手册印发、宣传视频制作、推广活动费，约1万元/村，共6万；
2.技术培训：每年举办1-2次技术培训会，每次培训费请2-3名专家授课，专家的劳务费、交通费约1000元/人次，共5000元/每年，约1万。
3.高颜值低成本乡村节点打造，每村1-2个，约1万元/每节点，约10万。</v>
          </cell>
          <cell r="Q702">
            <v>18</v>
          </cell>
          <cell r="R702" t="str">
            <v>1（已完成）</v>
          </cell>
          <cell r="S702">
            <v>6.5</v>
          </cell>
          <cell r="T702">
            <v>10.5</v>
          </cell>
          <cell r="U702" t="str">
            <v>城乡建设学院教师温莉13600009525；
城乡建设学院教师陈卓，15218871443；
何香凝艺术设计学院教师许树贤，13631454505。</v>
          </cell>
        </row>
        <row r="703">
          <cell r="N703" t="str">
            <v>（人社局）1.借助广州中医药大学护理类教师到我县各镇开展“南粤家政”技能培训班，涉及居家、妇婴、医护、养老等领域。
2.借助仲恺农业工程学院教师到我县各镇开展“农村电商”技能培训班。
（住建局）配合我县开展乡村建筑工匠培训，推进农村实用人才队伍建设。
（农业农村局）培育农业产业人才，实施高素质农民培育计划，建立健全农村实用人才库，开展农村实用人才培育工作。邀请专家授课，开展各类农业技术培训班。</v>
          </cell>
          <cell r="O703" t="str">
            <v>一、协助人社局开展农村电商培训。
2023年：（人社局）因目前我县已完成2023年南粤家政和农村电商培训任务，建议2023年底前完成培训计划即可，待2024年后正式开展培训，计划2024年“南粤家政”培训300人次以上，农村电商培训200人次以上，每班次培训时间为半天或1天。
2024年：协助人社局开展农村电商培训。
2025年：协助人社局开展农村电商培训。
二、2023年我县已开展乡村建筑工匠培训。
三、协助农业农村局开展农村实用人才、借助我院承接的乡村振兴带头人“头雁”培训和广东省农业经理人培训的项目</v>
          </cell>
          <cell r="P703" t="str">
            <v>根据对方需求拟每年开展5场培训，每次安排两名专家，每场课酬以及导师往返差旅10000元，每年需要支付50000元</v>
          </cell>
          <cell r="Q703">
            <v>30</v>
          </cell>
          <cell r="R703">
            <v>10</v>
          </cell>
          <cell r="S703">
            <v>10</v>
          </cell>
          <cell r="T703">
            <v>10</v>
          </cell>
          <cell r="U703" t="str">
            <v>乡村振兴培训学院院长潘伟明，13794449934；
继续教育学院科长张爱军，13632271448</v>
          </cell>
        </row>
        <row r="704">
          <cell r="N704" t="str">
            <v>1、深入调研，破解高岗豆腐节乡村文化、汤塘四九青梅、竹山粉葛产业品牌建设等发展难题，开发乡村文化IP，探索建立市场化运营路径，推动产业链延伸发展。
2、开展职业经理人培训，提升管理人员的能力和水平。</v>
          </cell>
          <cell r="O704" t="str">
            <v>组织学校品牌运营团队对接，调研了解实际需求，结合当地乡村文化，制订一套品牌提升和营销方案，帮助企业提升品牌影响力。组织开展职业经理人培训，提高管理人员能力和水平。
2023年：到2023年底，开展一项以上乡村文化运营或农产品品牌发展的调研活动，提出可行性建议，有效帮助乡村文化和农产品扩大知名度。
2024年：1）组织学校品牌运营团队赴佛冈调研了解高岗豆腐节乡村文化，挖掘文化内涵，结合产品特色为产品品牌和营销方案提出建议。
2）组织团队调研了解竹山粉葛销售情况，结合产品特色提供产品营销方案。
2025年：组</v>
          </cell>
          <cell r="P704" t="str">
            <v>1、组织专家团队开展实地调研5次，每次差旅费3000元，合计1.5万元。专家劳务费每人2000元，10人次合计2万元。2、产品(粉葛、青梅、甜酒、甘薯、豆腐节）包装、品牌设计和营销方案,5×5=25万元；经理人培训会议2次，专家费、会务费2×2=4万元。合计32.5万元</v>
          </cell>
          <cell r="Q704">
            <v>32.5</v>
          </cell>
          <cell r="R704">
            <v>0.7</v>
          </cell>
          <cell r="S704">
            <v>20</v>
          </cell>
          <cell r="T704">
            <v>11.8</v>
          </cell>
          <cell r="U704" t="str">
            <v>现代农业研究所副所长肖海林，18971360215</v>
          </cell>
        </row>
        <row r="705">
          <cell r="N705" t="str">
            <v>1.借助高校应用心理学专业优势，定期派遣专家团队进校园开展心理健康宣讲和教师心理健康业务培训；
2.对全县在校的八类特殊学生（单亲、留守、重组、孤儿、心理问题、重大变故、网瘾、严重不良行为等）进行关爱与帮扶；
3.安排专家团队配合校外未成年人心理辅导站和“春风工作站”开展团体辅导，减少青少年心理健康问题。</v>
          </cell>
          <cell r="O705" t="str">
            <v>加强佛冈县中小学学生心理辅导，培养学生健康心理。
1、2023年，专家团队进校园（分学段）开展青春期心理健康教育讲座，2-3次；
2、2024年-2025年，建立心理辅导站3-5个，进行常态化心理辅导。一方面指导学校的兼职心理老师有效开展心理个案辅导；另一方面，对校园里八类中需要特殊关注的学生进行心理个案辅导。
</v>
          </cell>
          <cell r="P705" t="str">
            <v>1.心理健康宣讲3次，派专家3-6人，交通费1400元，宣传资料费800元。
2.团体心理督导2次，派专家2人，交通费1400元，材料费500元。
3.学生社会实践教学基地考察和签约2次，交通费1400元，材料费500元。</v>
          </cell>
          <cell r="Q705">
            <v>4.5</v>
          </cell>
          <cell r="R705">
            <v>1.5</v>
          </cell>
          <cell r="S705">
            <v>1.5</v>
          </cell>
          <cell r="T705">
            <v>1.5</v>
          </cell>
          <cell r="U705" t="str">
            <v>林海星13922118922
郝宏伟13380067288</v>
          </cell>
        </row>
        <row r="706">
          <cell r="N706" t="str">
            <v>1.开展中医药健康文化“进农村、进社区、进校园”活动，通过举办科普讲座、免费健康检查及诊疗等活动，指导树立健康的生活观念，让佛冈基层群众在“家门口”就能享受到全省的优质医疗资源；
2.组织专家团队指导中小学在校园内试点建设中草药种植劳动实践基地，引导学生科学种植，弘扬中医药传统文化，提升学生中医药健康文化素养。</v>
          </cell>
          <cell r="O706" t="str">
            <v>传承发扬中医药文化。
1、2023年-2024年，开展中医药健康文化“进农村、进社区、进校园”活动多场，免费健康检查及诊疗等活动，指导树立健康的生活观念；
2、组织专家团队指导城东中学及水头镇两所小学在校园内试点建设中草药种植劳动实践基地，引导学生科学种植，弘扬中医药传统文化，提升学生中医药健康文化素养。
3、2024-2025年建立佛冈县示范性中医药科普文化传播基地。
</v>
          </cell>
          <cell r="P706" t="str">
            <v>经费情况:1.建药圃经费，宣传kt板约200平方20000元，种苗15000，花盆等5000元。
2.4次中医药文化进校园宣讲约8000元，一次三下活动约10000元。
总经费大概56000元。经费情况:1.建药圃经费，宣传kt板约200平方20000元，种苗15000，花盆等5000元。
2.4次中医药文化进校园宣讲约8000元，一次三下活动约10000元。
总经费大概56000元。</v>
          </cell>
          <cell r="Q706">
            <v>15</v>
          </cell>
          <cell r="R706">
            <v>5</v>
          </cell>
          <cell r="S706">
            <v>5</v>
          </cell>
          <cell r="T706">
            <v>5</v>
          </cell>
          <cell r="U706" t="str">
            <v>罗向晗13631470149</v>
          </cell>
        </row>
        <row r="707">
          <cell r="N707" t="str">
            <v>发挥高校人才资源优势，强化教育帮扶，组织广大师生利用“三下乡”开展送教下乡和支教援教活动，为基层提供优质教育资源，助力我县基础教育高质量发展。</v>
          </cell>
          <cell r="O707" t="str">
            <v>1学期中组织3-4次学生社会实践
2暑假期间组织2-3支志愿服务队开展义教义诊
3组织学生创新创业团队与当地企业合作</v>
          </cell>
          <cell r="P707" t="str">
            <v>1学期中组织3-4次学生社会实践，交通费4000元，物料费3000元。
2暑假期间组织2-3支志愿服务队开展义教义诊，交通费3000元。
3组织学生创新创业团队与当地企业合作。调研交通费2000元。</v>
          </cell>
          <cell r="Q707">
            <v>9.6</v>
          </cell>
          <cell r="R707">
            <v>3.2</v>
          </cell>
          <cell r="S707">
            <v>3.2</v>
          </cell>
          <cell r="T707">
            <v>3.2</v>
          </cell>
          <cell r="U707" t="str">
            <v>王烁13824424119</v>
          </cell>
        </row>
        <row r="708">
          <cell r="N708" t="str">
            <v>1.与县级医院、乡镇卫生院开展帮扶对接，推动基层医护人员到省级医院开展跟班学习和进修；
2.定期组织专家团队对村医、校医、“双百”社工、护工等群体开展技能培训，切实补齐医疗短板弱项。</v>
          </cell>
          <cell r="O708" t="str">
            <v>总体目标：医疗帮扶工作落到实处，让优质中医药服务惠及更多基层群众，让基层医疗机构工作人员进一步提升专业技能。
具体措施：
1.深入推进优质中医药服务下基层活动，拟开展义诊活动3次，切实让老百姓在家门口享受到优质服务；
2.开展健康科普行动，让基层群众提升健康管理意识，拟通过开展2次健康宣讲活动，让基层群众建立健康管理意识；
3.进一步提升基层医疗机构工作人员的业务水平，通过开展2次集中培训，让专家送技术送经验送管理，切实提升基层医疗机构业务水平与能力。</v>
          </cell>
          <cell r="P708" t="str">
            <v>1.义诊3次，派医生20人，交通费5000元，材料费20000元等。
2.健康宣讲2次，派专家2人，交通费1000元，宣传资料5000元等；
3.基层医疗机构工作人员培训2次，派专家4人，交通费2000元，宣传资料5000元。</v>
          </cell>
          <cell r="Q708">
            <v>30</v>
          </cell>
          <cell r="R708">
            <v>10</v>
          </cell>
          <cell r="S708">
            <v>10</v>
          </cell>
          <cell r="T708">
            <v>10</v>
          </cell>
          <cell r="U708" t="str">
            <v>朱财宝18620839955</v>
          </cell>
        </row>
        <row r="709">
          <cell r="N709" t="str">
            <v>组织专家团队到德圣健康职业技术学校，对学校中医康复技术、中药等专业建设、实训室建设以及教学模式改革等进行指导，开展教师培训、带教活动、科研指导等活动，全方位提高学校教育教学水平，推动学校更好地服务佛冈人民。</v>
          </cell>
          <cell r="O709" t="str">
            <v>对方暂无需求</v>
          </cell>
          <cell r="P709" t="str">
            <v>对方暂无需求，无法测算数据</v>
          </cell>
          <cell r="Q709">
            <v>0</v>
          </cell>
          <cell r="R709">
            <v>0</v>
          </cell>
          <cell r="S709">
            <v>0</v>
          </cell>
          <cell r="T709">
            <v>0</v>
          </cell>
          <cell r="U709" t="str">
            <v>曾元儿13610008608</v>
          </cell>
        </row>
        <row r="710">
          <cell r="O710" t="str">
            <v>对方暂无需求</v>
          </cell>
          <cell r="P710" t="str">
            <v>对方暂无需求，无法测算数据</v>
          </cell>
          <cell r="Q710">
            <v>0</v>
          </cell>
          <cell r="R710">
            <v>0</v>
          </cell>
          <cell r="S710">
            <v>0</v>
          </cell>
          <cell r="T710">
            <v>0</v>
          </cell>
          <cell r="U710" t="str">
            <v>林海星13922118922</v>
          </cell>
        </row>
        <row r="711">
          <cell r="N711" t="str">
            <v>针对部分乡镇养老服务供需不足、设施落后、人才匮乏等问题，探索建立“大养老”机制，统筹整合要素资源，推进集中养老、互助养老、医养结合等新型养老模式，完善农村基本养老服务体系建设。如北部三镇以迳头卫生院和敬老院为中心，就近吸纳高岗、水头镇养老人员推进集中养老，并提供专业养护、康复、托管等一站式服务，切实满足农村养老需求。</v>
          </cell>
          <cell r="O711" t="str">
            <v>完善农村基本养老服务体系建设。1.2023-2024年：以北部三镇以迳头卫生院和敬老院为中心，就近吸纳高岗、水头镇养老人员推进集中养老，并指导建设专业养护、康复、托管等一站式服务队伍。中2.2024-2025年：探索推广迳头镇、水头镇医养结合模式，解决佛冈县部分乡镇养老服务供需不足、设施落后、人才匮乏等问题，提升农村养老服务质量，共同探索建立“大养老”机制。</v>
          </cell>
          <cell r="P711" t="str">
            <v>1.针对佛冈县6个镇养老院，开展“三个一”行动项目。
（1）每季度开展1次中医药义诊活动
（2）每季度举办1场老年人健康讲座
（3）每季度进行1次护理员机能培训
2.针对佛冈县社会福利院，开展“三个一”行动项目。
（1）每季度进行1次老年人生活照料基本护理操作演示指导
（2）每季度进行1次工作人员职业道德理念讲座培训
（3）每季度进行1次老人康复训练基本操作规范培训
每季度1次，全年共集中举行4次，每次交通费2000元，宣传资料700元，药品费用1000元，共计14800元</v>
          </cell>
          <cell r="Q711">
            <v>4.44</v>
          </cell>
          <cell r="R711">
            <v>1.48</v>
          </cell>
          <cell r="S711">
            <v>1.48</v>
          </cell>
          <cell r="T711">
            <v>1.48</v>
          </cell>
          <cell r="U711" t="str">
            <v>豆晓莹13570445759</v>
          </cell>
        </row>
        <row r="712">
          <cell r="N712" t="str">
            <v>结合我县旅游产业发展现状，借助高校的人才和专业优势，对我县就“如何发挥汤塘‘氡’温泉、上岳古村落、乡村振兴示范带、国际医养中心等资源禀赋，打造医疗康养、文化养生、有机农业、运动休闲等功能为一体的精品线路，建设面向湾区的休闲旅游目的地”等课题出谋划策，推动全县农文旅康养产业高质量发展。</v>
          </cell>
          <cell r="O712" t="str">
            <v>推动农文旅康养产业发展，壮大县域经济。
1、2023-2024年，破解高岗豆腐节乡村文化、汤塘四九青梅、竹山粉葛产业品牌建设等发展难题，开发乡村文化IP，探索建立市场化运营路径，推动产业链延伸发展。
2、2024-2025年，借助广州中医药大学的专业师资力量和研究成果，积极指导和协助旅游企业提供中医养生旅游服务（比如汤塘的温泉民宿小汤居民宿、聚龙湾、熹乐谷、药王谷药浴药膳等），同时为游客提供定制化的中医养生方案，包括但不限于针灸、推拿、草药疗法等。</v>
          </cell>
          <cell r="P712" t="str">
            <v>结合佛冈县旅游产业发展现状，借助我校的人才和专业优势，每个季度就佛冈县“如何发挥汤塘‘氡’温泉、上岳古村落、乡村振兴示范带、国际医养中心等资源禀赋，打造医疗康养、文化养生、有机农业、运动休闲等功能为一体的精品线路，建设面向湾区的休闲旅游目的地”等课题开展现场调研和现场指导，推动佛冈县农文旅康养产业高质量发展，预计一年支出:
1.差旅费:20000元；
2.聘请文旅专家劳务:30000元；
3.资料费:2000元。
共计52000元。</v>
          </cell>
          <cell r="Q712">
            <v>15.6</v>
          </cell>
          <cell r="R712">
            <v>5.2</v>
          </cell>
          <cell r="S712">
            <v>5.2</v>
          </cell>
          <cell r="T712">
            <v>5.2</v>
          </cell>
          <cell r="U712" t="str">
            <v>蓝韶清13902278278</v>
          </cell>
        </row>
        <row r="713">
          <cell r="N713" t="str">
            <v>1.扶持创建一家阳山鸡保种场。
2.确定育种目标，明确所需改良的性状和指标。
3.优良个体筛选，建立一套完整的鸡个体评估体系，包括生理指标、遗传背景、繁殖性能等，筛选性状优异的个体初步建立起品种家系及核心群，并按家系进行系谱采集。
4.配对筛选，根据个体的基因型和表现型，进行合理的配对和交配组合。
5.杂交育种，结合不同血统或品系之间的杂交，利用杂种优势效应产生更优良的后代。
6.基因组选择，应用现代基因组学技术，对鸡的基因组进行分析和筛选，找出与所需性状相关的关键基因位点。
7.环境管理，建立科学的饲养</v>
          </cell>
          <cell r="O713" t="str">
            <v>为阳山县黄羽肉鸡企业提供家禽养殖和育种的技术支持，特别是阳山鸡保种效果评估和提纯复壮技术。
2023.12-2024.9，开展调研，完成阳山鸡保种场评估工作;
2024.10-2025.9，阶段性完成阳山鸡保种工作，初步建立阳山鸡核心群。</v>
          </cell>
        </row>
        <row r="713">
          <cell r="U713" t="str">
            <v>王圣君，阳山驻县工作队队长，15913165921</v>
          </cell>
        </row>
        <row r="714">
          <cell r="N714" t="str">
            <v>通过西洋菜新品种、新技术的引进，以及加强生产管理者的技术培训，提高生产者的栽培技术水平，促进西洋菜产业高质量发展，实现高产高效。
主要的服务内容：
1.筛选引进适宜本地栽培的新品种。
2.研制与集成建立西洋菜配套的高效栽培技术，包括水肥管理、病虫害防控等，并进行应用与推广。
3.研制西洋菜采后处理技术，并进行应用与推广。
4.进行相关技术培训与指导。
5、开展西洋菜的品牌创建。
6、西洋菜深加工项研发。</v>
          </cell>
          <cell r="O714" t="str">
            <v>2023.9-2024.9，开展产业调研，筛选引进新品种、开展施肥、病虫害防控技术研究集成及示范应用，开展栽培；
2024.9-2025.9，继续上年度的工作，同时开展西洋菜采后处理技术研究集成，项目总结验收。</v>
          </cell>
        </row>
        <row r="714">
          <cell r="U714" t="str">
            <v>王圣君，阳山驻县工作队队长，15913165921</v>
          </cell>
        </row>
        <row r="715">
          <cell r="N715" t="str">
            <v>引进丝苗米新品种以及配套技术；针对适合阳山种植的丝苗米品种制订其配套的绿色标准化种植技术规程，组建专家技术团队开展技术培训，提升生产者的栽培技术水平，多形式、多渠道推广和宣传阳山丝苗香米，扩大阳山丝苗香米品牌的影响力，从而促进丝苗米产业高质量发展，实现高产高效。
主要的服务内容：
1.筛选引进适宜本地栽培的新品种。
2.制订其品种相配套的高效栽培技术规程，包括水肥管理、病虫害防控等。
3.相关技术培训与指导，培养本地丝苗米种植专家。
4. 多形式、多渠道推广和宣传阳山丝苗香米，扩大阳山丝苗香米品牌的影响力</v>
          </cell>
          <cell r="O715" t="str">
            <v>2023.9-2024.3，调研，确定实施的农业科研合作方与地点;
2024.3-2025.3，制订实施方案，引进丝苗米新品种进行筛选试验，并选出3-5个适宜我县种植的丝苗米品种，并制定相关的栽培和管理技术；开展技术培训。
2025.3-2025.12，继续进行新品种的筛选和试验示范，选定2-3个品种在我县推广种植；完善阳山丝苗米绿色栽培技术规程；继续开展技术培训，提升农技服务水平。</v>
          </cell>
        </row>
        <row r="715">
          <cell r="U715" t="str">
            <v>王圣君，阳山驻县工作队队长，15913165921</v>
          </cell>
        </row>
        <row r="716">
          <cell r="N716" t="str">
            <v>对灵芝孢子粉及子实体对鸡进行动物饲养试验，对生产性能指标及免疫机能指标进行检测，得到实验数据，形成实验报告。设计高剂量和低剂量的灵芝孢子粉饲喂组，并另外设计灵芝孢子粉+灵芝孢子实体组。对1200只130日龄的鸡进行饲养试验，试验周期30天。在140日龄、150日龄和160日龄对鸡进行采样并检测相关的指标研究灵芝孢子粉及子实体对鸡生产性能及免疫机能的影响。对灵芝孢子粉及子实体对鸡进行动物饲养试验，对生产性能指标及免疫机能指标进行检测，形成实验报告</v>
          </cell>
          <cell r="O716" t="str">
            <v>2024年，县校合作取得初步成效，县校紧密型合作机制基本建立。到2025年，共建共享、互利互惠的合作格局基本形成，灵芝鸡项目合作取得阶段性成效。</v>
          </cell>
        </row>
        <row r="716">
          <cell r="U716" t="str">
            <v>王圣君，阳山驻县工作队队长，15913165921</v>
          </cell>
        </row>
        <row r="717">
          <cell r="N717" t="str">
            <v>以“山水天地”为主题，在尊重村落得天独厚的山水环境和生态条件的同时，创造满足现代生活、旅
游休闲、户外体验功能于一体的山水人文空间，打造富有山水韵味的生态乡村典范。</v>
          </cell>
          <cell r="O717" t="str">
            <v>2023.11-2024.3，撰写调研报告，制定规划大纲；
2024.3-2025.3，制定规划方案；
2025.3-2025.10，形成综合性报告，持续跟踪镇村情况并提出建议。</v>
          </cell>
        </row>
        <row r="717">
          <cell r="U717" t="str">
            <v>王圣君，阳山驻县工作队队长，15913165921</v>
          </cell>
        </row>
        <row r="717">
          <cell r="W717" t="str">
            <v>缺经费测算依据、缺经费预算</v>
          </cell>
        </row>
        <row r="718">
          <cell r="N718" t="str">
            <v>1.充分发挥华南农业大学附属小学教育资源的辐射和带动作用，提高阳山县杜步小学办学水平，促进基础教育均衡发展。
2.通过听课研讨、专题讲座等，为教师搭建平台，促进双方教师专业化水平的提高。
3.通过“手拉手”活动，让双方学生通过活动了解更多同龄人的学习和生活情况，更好地激发学生学习积极性，珍惜学习的机会。
1.结对园派骨干教师到华农幼儿园实地参观，感受园所文化和班级环创。
2.结对园选派骨干教师到华农幼跟岗学习，进行全方位体验，提高业务素质。
3.开展专题讲座（内容：自主游戏、劳动教育、户外运动等）。
4.</v>
          </cell>
          <cell r="O718" t="str">
            <v>2024年，校校合作取得初步成效，紧密型合作机制基本建立。到2025年，共建共享、互利互惠的合作格局基本形成，“结对共建取得阶段性成效。</v>
          </cell>
        </row>
        <row r="718">
          <cell r="U718" t="str">
            <v>王圣君，阳山驻县工作队队长，15913165921</v>
          </cell>
        </row>
        <row r="719">
          <cell r="N719" t="str">
            <v>以“名校长”工作室为抓手，支持开展培训班，提高中小学校校长的管理水平。以“名教师”工作室为抓手，支持开展培训班，通过培训增大覆盖面和影响力。通过“名班主任”工作室为抓手，支持开展培训班，提升教研及班主任带班能力。发挥名师示范和辐射作用，推进体育、艺术教育均衡发展，通过开展师资培训、沉浸式艺术体验活动、美术馆进乡村校园等活动，建立华南农业大学与阳山体育、艺术教育协同发展机制，提升音体美教师业务水平和教学能力，助力阳山县体育、艺术教育教研发展。</v>
          </cell>
          <cell r="O719" t="str">
            <v>2024年，县校合作取得初步成效，县校紧密型合作机制基本建立。到2025年，共建共享、互利互惠的合作格局基本形成，基础教育帮扶取得阶段性成效。</v>
          </cell>
        </row>
        <row r="719">
          <cell r="U719" t="str">
            <v>王圣君，阳山驻县工作队队长，15913165921</v>
          </cell>
        </row>
        <row r="720">
          <cell r="N720" t="str">
            <v>对全县有需要的农业经营主体、农业合作社、从事种养的群众特别是脱贫户、监测户进行种养技能培训,提高种养水平，促进农业产业发展。开展农民合作社规范化建设、财务管理、市场营销等业务培训，培训人员约250人。结合阳山农村信息进村入户工程，积极打造以四大经营主体（农业龙头企业、家庭农场、农民专业合作社、农业社会化服务组织）为核心，以农村电商为基础，支持培育一批具有竞争力的农产品产业化运营体系，加强乡村工匠培育，解决贫困人口就业问题。</v>
          </cell>
          <cell r="O720" t="str">
            <v>2024年，县校合作取得初步成效，县校紧密型合作机制基本建立。到2025年，共建共享、互利互惠的合作格局基本形成，基层人才培养取得阶段性成效。</v>
          </cell>
        </row>
        <row r="720">
          <cell r="U720" t="str">
            <v>王圣君，阳山驻县工作队队长，15913165921</v>
          </cell>
        </row>
        <row r="721">
          <cell r="N721" t="str">
            <v>对试点村制定的发展农村集体经济方案进行政策指导。</v>
          </cell>
          <cell r="O721" t="str">
            <v>1.完成省级下达的发展农村集体经济试点项目目标；2.农村集体经济和农户收入明显增加；3.试点村内群众满意度≥90%。</v>
          </cell>
        </row>
        <row r="721">
          <cell r="U721" t="str">
            <v>王圣君，阳山驻县工作队队长，15913165921</v>
          </cell>
        </row>
        <row r="722">
          <cell r="N722" t="str">
            <v>1.选定有一定资源、一定文化历史底蕴和可盘活利用的旧农房的自然村，开展乡村改造规划，打造乡村改造IP，确定改造方向，原则上坚持局部和节点的小改造、小更新，复兴村落原貌，提升村庄文化氛围和活力。2.按照规划开展具体实施，并对改造过程进行全流程记录，从营销改造过程开始逐步形成样本村的独特IP。3.谋划乡村发展规划，从文化、生态和产业等方面将“三地活化”试点村更好地与消费市场融合。</v>
          </cell>
          <cell r="O722" t="str">
            <v>2024.3月前确定试点自然村的名单；2024.6月前确定乡村改造规划；2024.7-2025.12月实施改造项目；2026年确定乡村发展规划并组织实施；2026.12取得阶段性成果。</v>
          </cell>
        </row>
        <row r="722">
          <cell r="U722" t="str">
            <v>王圣君，阳山驻县工作队队长，15913165921</v>
          </cell>
        </row>
        <row r="723">
          <cell r="N723" t="str">
            <v>1.调研阳山西洋菜目前种植及经营现状。
2.收集好的经验做法。
3.专家团队蹲点调研，发现问题并剖析根源。
4.汇集问题提出建设性对策建议供县委县政府领导参考。</v>
          </cell>
          <cell r="O723" t="str">
            <v>2024年3月前，确定县校合作师生团队。6月前开展试点调研。12月底前县校合作取得初步成效，形成阶段性实用型调研成果。2025-2026年视情况开展下一步调查研究。或提出新的决策咨询服务课题。</v>
          </cell>
        </row>
        <row r="723">
          <cell r="U723" t="str">
            <v>王圣君，阳山驻县工作队队长，15913165921</v>
          </cell>
        </row>
        <row r="724">
          <cell r="N724" t="str">
            <v>学校药学院作为全国样板党支部与阳山县开展支部共建。</v>
          </cell>
          <cell r="O724" t="str">
            <v>1.2024年，根据阳山县实际，与当地一个党支部结对共建，规范基层党建，探讨党建引领基层治理等。              2.联合校企合作单位，在结对所在村镇开展中医药知识科普、安全用药等科普活动。                      3.调研阳山县地道药材或中药材种植情况，如有合适项目且有共同意愿，将联合广州地区一家医药企业，帮助当地开展中药材种植、生产加工、市场推广。                        4.组建一支志愿服务队，利用新媒体挖掘、宣传阳山县红色文化、优秀传统文化，助力阳</v>
          </cell>
        </row>
        <row r="725">
          <cell r="N725" t="str">
            <v>结合基础教育帮扶开展中小学校长培训、心理健康辅导教师培训等</v>
          </cell>
          <cell r="O725" t="str">
            <v>2024年，县校合作取得初步成效，县校紧密型合作机制基本建立。到2025年，共建共享、互利互惠的合作格局基本形成，基础教育帮扶取得阶段性成效。</v>
          </cell>
        </row>
        <row r="726">
          <cell r="N726" t="str">
            <v>针对中小学卫生保健人员等系统化开展校医、急救知识培训；针对基层医生开展针刺、灸疗、刮痧、小儿推拿、推拿功法等培训。</v>
          </cell>
          <cell r="O726" t="str">
            <v>2024年形成比较完善的培训模式和项目对接模式，基本形成紧密型合作机制。每年具有比较稳定的培训量：急救知识培训每年不少于200人；校医培训每年不少于20人；中医适宜技术培训项目每年不少于20人。</v>
          </cell>
        </row>
        <row r="727">
          <cell r="N727" t="str">
            <v>1.清远卫健局、阳山卫健局备案支持
2.学校与阳山县中医院共建附属医院，挂牌广州卫生职业技术学院附属阳山医院
3.学校委派管理人员及技术骨干进驻阳山县中医院
4.帮扶医院教科研提升及联合培养培训当地基层卫生人才</v>
          </cell>
          <cell r="O727" t="str">
            <v>2024年3月需求调研。
2024年4月完成协议签署及挂牌。
2024年6月安排骨干进驻。
2024.12-2025.12，每年底阶段性成效总结并形成综合性报告。</v>
          </cell>
        </row>
        <row r="728">
          <cell r="N728" t="str">
            <v>以“健康宣讲周”等形式系统开展健康宣教服务，内容包括学生青春期生理卫生健康知识、爱牙护牙知识、脊柱弯曲检查、视力筛查等。</v>
          </cell>
          <cell r="O728" t="str">
            <v>1.2024年计划面向阳山县的初中14所、九年一贯制学校9所中小学开展健康宣讲。2.2024年与结对单位共同开展科普开放日活动；3.2025-2026年视情况开展。</v>
          </cell>
        </row>
        <row r="729">
          <cell r="N729" t="str">
            <v>每年暑假组织师生志愿者开展“三下乡”社会实践活动，到阳山县进行义诊、普法宣传，推广农产品等。</v>
          </cell>
          <cell r="O729" t="str">
            <v>2024-2026年每年组织师生面向阳山县部分乡村开展“三下乡”社会实践活动，每年培育不少于5支优秀团队。</v>
          </cell>
        </row>
        <row r="730">
          <cell r="N730" t="str">
            <v>消费帮扶：在采购节日慰问时选择阳山采购平台、在阳山县开展职工乡村疗休养活动；数字化帮扶：利用学生创新创业项目开展直播助农等。</v>
          </cell>
          <cell r="O730" t="str">
            <v>1.2024年6月前开展实地调研，了解消费帮扶和数字化帮扶的可行性； 2.制定实施方案；3.2024年12月前完成本年度的任务；4.2025-2026年视情况开展。</v>
          </cell>
        </row>
        <row r="731">
          <cell r="N731" t="str">
            <v>1.邀请专家手术会诊。
2.开展医疗技术人员进修培训。
3.开展住院医师规范化培训。
4.开展管理人员培训。
5.对医共体建设落实实施评估。
6.购置模型、电脑等教学设备。</v>
          </cell>
          <cell r="O731" t="str">
            <v>1.县域住院率逐步达到90%，基层就诊率逐步达到65%。
2.培养一支本土的具有较高素质和水平的管理人员及医疗技术队伍。</v>
          </cell>
          <cell r="P731" t="str">
            <v>1.邀请专家手术会诊授课培训30万元。
2.医疗技术人员进修培训40万元。
3.住院医师规范化培训40万元。
4.管理人员培训30万元。
5.医共体建设落实实施评估40万元。
6.购置模型、电脑等教学设备20万元。</v>
          </cell>
          <cell r="Q731">
            <v>200</v>
          </cell>
          <cell r="R731" t="str">
            <v>—</v>
          </cell>
          <cell r="S731">
            <v>100</v>
          </cell>
          <cell r="T731">
            <v>100</v>
          </cell>
          <cell r="U731" t="str">
            <v>
贺红莲（副院长）13828573237
</v>
          </cell>
        </row>
        <row r="732">
          <cell r="N732" t="str">
            <v>1.组织附属医院医务人员分批次到当地开展送医下乡、义诊和健康大讲堂等活动。
2.结合当地人口结构特点与疾病谱，开展线上宣传科普课程。</v>
          </cell>
          <cell r="O732" t="str">
            <v>1.相关附属医院2024-2027年每年至少开展1次。
2.2024-2027年每年组织2期线上科普课程。</v>
          </cell>
          <cell r="P732" t="str">
            <v>1.交通费8万元。
2.购买义诊所需药物等4万元。
3.饮用水、伙食费6.42万元。
4.住宿费8.05万元。
5.线上科普2万元。</v>
          </cell>
          <cell r="Q732">
            <v>28.47</v>
          </cell>
          <cell r="R732">
            <v>0.07</v>
          </cell>
          <cell r="S732">
            <v>14.2</v>
          </cell>
          <cell r="T732">
            <v>14.2</v>
          </cell>
          <cell r="U732" t="str">
            <v>谢冬枫（科长）13560390564
黎嫦媮（专委会秘书）
13710528859
</v>
          </cell>
        </row>
        <row r="733">
          <cell r="N733" t="str">
            <v>1.加强培训，提升当地基层医疗机构呼吸慢病诊疗能力。
2.加强慢阻肺全流程规范化、个体化管理。
3.肺结节精准干预。
4.提升当地民众对呼吸慢病的知晓度及防控意识等。</v>
          </cell>
          <cell r="O733" t="str">
            <v>1.对当地基层医疗机构进行呼吸慢病诊疗能力培训，逐步达到90%的医疗机构能开展规范的呼吸慢病诊疗。
2.实施慢阻肺全流程规范化、个体化管理，逐步达到80%的患者能接受到规范化、个体化的管理。
3.开展肺结节精准干预工作，逐步达到500例肺结节的精准干预。
4.通过公众教育提高民众对呼吸慢病的知晓度，逐步达到75%的民众能了解关于呼吸慢病的基本问题。</v>
          </cell>
          <cell r="P733" t="str">
            <v>专家到连山现场指导差旅费6万元。</v>
          </cell>
          <cell r="Q733">
            <v>7</v>
          </cell>
          <cell r="R733">
            <v>1</v>
          </cell>
          <cell r="S733">
            <v>3</v>
          </cell>
          <cell r="T733">
            <v>3</v>
          </cell>
          <cell r="U733" t="str">
            <v>吴琳英（主管）13802418941</v>
          </cell>
        </row>
        <row r="734">
          <cell r="N734" t="str">
            <v>1.在当地组织中医学科建设及中医适宜技术培训等专题学习班，加大对连山医疗卫生技术人才的培养。
2.接收连山县中医院等医疗机构医护人员来院进修培训。
3.利用全科医学继续教育平台，为连山县培养更多全科医生，满足基层医疗所需。</v>
          </cell>
          <cell r="O734" t="str">
            <v>1.2024-2027年每年在连山举办4-5次培训班，开展学科建设思路培训、适宜技术培训班或工作坊，推广适宜技术在当地开展。
2.根据连山当地的进修需求，结合实际工作情况，2024-2027年每年可接收10名人员进修培训学习，提升业务水平。
3.到2027年，预计培养全科医学人才46人。</v>
          </cell>
          <cell r="P734" t="str">
            <v>1.交通费8万元。
2.饮用水、伙食费6万元。
3.住宿费8万元。
4.培训资料费3万元。</v>
          </cell>
          <cell r="Q734">
            <v>25</v>
          </cell>
          <cell r="R734">
            <v>3</v>
          </cell>
          <cell r="S734">
            <v>11</v>
          </cell>
          <cell r="T734">
            <v>11</v>
          </cell>
          <cell r="U734" t="str">
            <v>张竞之（副院长）18122256607
谢冬枫（科长）13560390564
黎嫦媮（专委会秘书）
13710528859</v>
          </cell>
        </row>
        <row r="735">
          <cell r="N735" t="str">
            <v>1.面向基础教育中小学骨干校长、后备校长、名优骨干教师、心理教师开展心理健康教育培训。
2.开展教师信息技术应用能力培训。
3.开展社会化服务，提升校医、基础教育教师健康教育、心理健康等能力。
4.开展高考志愿填报指导相关工作。
5.共建共享大中小学生劳动教育基地。
6.组织学生利用课余时间及寒暑假时间开展丰富多彩的支教活动。
7.借鉴上海财经大学“千村调查”经验做法，结合大学生社会实践活动，组织学生开展社会调查研究。</v>
          </cell>
          <cell r="O735" t="str">
            <v>1.2023-2025年培养优秀中小学副校长4名、优教学骨干15名、心理教师30名，信息教育技术培训35名；社会化服务4次；高考志愿填报辅导每年1次；建成劳动实践基地1个。
2.根据连山县的具体需求，2024-2027年每年组织学生前往当地学校开展丰富多彩的支教活动。
3.组织学生在当地开展社会调查研究，2024-2027年每年产出1-2份调研报告。</v>
          </cell>
          <cell r="P735" t="str">
            <v>1.差旅费10.6万元。
2.其他商品与服务支出9.2万元。
3.委托业务费13.8万元。</v>
          </cell>
          <cell r="Q735">
            <v>33.6</v>
          </cell>
          <cell r="R735">
            <v>5.5</v>
          </cell>
          <cell r="S735">
            <v>14.05</v>
          </cell>
          <cell r="T735">
            <v>14.05</v>
          </cell>
          <cell r="U735" t="str">
            <v>熊燚（副科长） 18520666643
许松青（主任） 13600002204
程湛（科长） 13622222436
唐竞瑜（科长）13560083651
杨紫云（专职团干）18719130180</v>
          </cell>
        </row>
        <row r="736">
          <cell r="N736" t="str">
            <v>1.壮瑶宝生态产业开发公司是连山县示范类企业，协助该公司进行连山“壮瑶医药”的研发与推广。
2.与药学院和附属医院专家联动，积极帮助推进连山中草药的种植，以建设产学研平台，助力学校“双一流”建设。   </v>
          </cell>
          <cell r="O736" t="str">
            <v>1.对接有相关产品需求的医药企业1-2家，组织开展交流推广“壮瑶医药”活动，提高公众对壮瑶医药的认知度。
2.邀请我校相关学科专家，开展产学研合作。</v>
          </cell>
          <cell r="P736" t="str">
            <v>1.差旅费5万元。 
2.其他商品或服务支出3万元。 
3.委托业务费2万元。  </v>
          </cell>
          <cell r="Q736">
            <v>10</v>
          </cell>
          <cell r="R736" t="str">
            <v>—</v>
          </cell>
          <cell r="S736">
            <v>5</v>
          </cell>
          <cell r="T736">
            <v>5</v>
          </cell>
          <cell r="U736" t="str">
            <v>彭维（副总经理）18620732316</v>
          </cell>
        </row>
        <row r="737">
          <cell r="N737" t="str">
            <v>购买连山县农副产品。</v>
          </cell>
          <cell r="O737" t="str">
            <v>2024-2027年每年采购连山县约16万元农副产品。</v>
          </cell>
          <cell r="P737" t="str">
            <v>广州医科大学校本部教职工约1600人，按照100元/人的标准，2024-2025年合计约32万元。</v>
          </cell>
          <cell r="Q737">
            <v>32</v>
          </cell>
          <cell r="R737" t="str">
            <v>—</v>
          </cell>
          <cell r="S737">
            <v>16</v>
          </cell>
          <cell r="T737">
            <v>16</v>
          </cell>
          <cell r="U737" t="str">
            <v>林渺泉（科员）  
13824492700</v>
          </cell>
        </row>
        <row r="738">
          <cell r="N738" t="str">
            <v>项目内容：1.提升农产品附加值，2.开展职业技能培训和普及。                                                                落实举措：1.指导建设农产品产业园，2.指导农产品精加工，
3.预制菜研发及培训，4.开展科普活动。</v>
          </cell>
          <cell r="O738" t="str">
            <v>1、参与助推连山县拥有沙田柚、大肉姜、松香、淮山、冬菇、茶油、蜂蜜、香粳、竹笋等特色农产品，探索发展食品工业、探索建立食品产业园，以壮族、瑶族为特色打造大健康产业链条，推进农产品精深加工不断延伸产业链，配合食品企业完成特色食品开发等工作，积极参与当地公司、企业特色菜或预制菜产品研发，研发1-2种具有壮瑶族特色的预制菜新产品。2、结合连山县需求，发挥高校优质平台和师资力量，邀请重点院校、科研院所专家学者开展教学培训、学术讲座等活动，在农村电商、粤菜师傅、食品加工技术、预制菜生产等方面开展职业技能培训，为扩宽</v>
          </cell>
          <cell r="P738" t="str">
            <v>1.沙田柚、大肉姜、松香、淮山、冬菇、茶油、蜂蜜、香粳、竹笋等特色农产品营养、功效、重金属等成分检测费用，大约4.5万元；2.购买材料大约1.5万元；3.申请专利等研发经费3.0万元；4.学生老师等差旅费等约3.0万元；5.专家劳务费等3.0万元；6.发表文章等版面费等1.5万元；7.其它3.5万元。</v>
          </cell>
          <cell r="Q738">
            <v>20</v>
          </cell>
          <cell r="R738">
            <v>0</v>
          </cell>
          <cell r="S738">
            <v>12</v>
          </cell>
          <cell r="T738">
            <v>8</v>
          </cell>
          <cell r="U738" t="str">
            <v>贾强13826166982</v>
          </cell>
        </row>
        <row r="739">
          <cell r="N739" t="str">
            <v>项目内容：
1.党建引领宣传海报设计，2.提升农产品附加值，3.推进美丽乡村建设。                                                             落实举措：1.宣传海报设计，2.形象和包装设计，3.IP和景观设计。</v>
          </cell>
          <cell r="O739" t="str">
            <v>1、党建引领，相关党建海报、宣传品等设计，2、对当地特色农产品进行品牌形象设计和包装设计、农村企业品牌形象设计，3、美丽乡村墙绘设计、村导向设计等有助提升村落景观环境的相关设计任务。</v>
          </cell>
          <cell r="P739" t="str">
            <v>1.专用耗材费2万；2.图书资料费1万；3.印刷费1万；4.专家、学生劳务费2万；5.其他商品和服务支出及差旅费等2万。</v>
          </cell>
          <cell r="Q739">
            <v>8</v>
          </cell>
          <cell r="R739">
            <v>0</v>
          </cell>
          <cell r="S739">
            <v>5</v>
          </cell>
          <cell r="T739">
            <v>3</v>
          </cell>
          <cell r="U739" t="str">
            <v>姜涛13512760116</v>
          </cell>
        </row>
        <row r="740">
          <cell r="N740" t="str">
            <v>项目内容：1.助销农产品，2.培训农户，3.培育品牌。                             落实举措：1.电商直播，2.技能培训，3.品牌打造</v>
          </cell>
          <cell r="O740" t="str">
            <v>1、基于连山特色农产品，采用直播等现代数字营销手段，实战销售连山农产品；2、加强连山当地农户培训，传授数字营销知识和技术，培养一批数字营销创新创业者；3、加强品牌建设，树立品牌意识，打造特色农产品品牌；4、开展农产品与当地农业经济发展调研，开发适宜当地环境，符合市场需求的新农产品。</v>
          </cell>
          <cell r="P740" t="str">
            <v>1.设备 (一次性投入)相机+镜头：26000，灯光：8000，其他摄像头、耳机、收音设备、鼠标、键盘等设备：6000，中控电脑：6000，拍摄器材：42000，剪辑设备：12000，共计：100000；2.直播间搭建(一次性投入)60000。
3.劳务费用主播400/月，助播400/月，中控400/月，运营400/月，摄影400/月，剪辑400/月，文案400/月，客服200/月，学生：一天轮流播5个小时3000元*12月/元*2年=720000；4.差旅费30000；5.其它投流平台会员购买费用:50</v>
          </cell>
          <cell r="Q740">
            <v>26.7</v>
          </cell>
          <cell r="R740">
            <v>0</v>
          </cell>
          <cell r="S740">
            <v>22.1</v>
          </cell>
          <cell r="T740">
            <v>4.6</v>
          </cell>
          <cell r="U740" t="str">
            <v>余彦蓉 15322210415</v>
          </cell>
        </row>
        <row r="741">
          <cell r="N741" t="str">
            <v>广州分院提供科技支撑，连南县提供经费支持，开展连南喀斯特地区植物多样性的调查研究。根据连南县自然资源局需求，广州分院对接相关研究人员，尽快确定工作内容、目标、经费预算等，形成可行性方案，方案通过后，实行建设。</v>
          </cell>
          <cell r="O741" t="str">
            <v>1、编制喀斯特植物园建设方案，规划拟建设瑶医药园、岩溶地区特色植物专类园等专类园，通过引种驯化和收集特色植物体现岩溶地区奇特的植物景观。2、合作开展喀斯特地区特色植物调查工作。3、开展喀斯特地区特色植物药用研究。重点研究植物多样性、植物成分、药用植物原料等，同时设置野外生物观测功能、科普教育功能，成为中国科学院广州分院的分研究基地，促进县校双方“双百行动”取得优异成效。</v>
          </cell>
          <cell r="P741" t="str">
            <v>相关经费正在落实中</v>
          </cell>
        </row>
        <row r="741">
          <cell r="U741" t="str">
            <v>齐玥（业务主管）、020-37656017</v>
          </cell>
        </row>
        <row r="742">
          <cell r="N742" t="str">
            <v>充分利用广州爱国主义教育和科普资源，通过集体到广州研学参观红色基地和科普基地的形式，加强对学生的爱国主义思想教育、科普教育以及民族团结教育，培养学生的爱国主义、科学精神、民族精神、革命精神，培养勇于担当使命的新时代好少年</v>
          </cell>
          <cell r="O742" t="str">
            <v>组织全县小学四至六年级部分优秀学生及特殊儿童（留守儿童、困境儿童等）500人，全县中学七至八年级部分学生100人，共600人进行爱国主义教育和科普活动。600名学生分6批次进行，一年2批次，一批次100名学生。</v>
          </cell>
          <cell r="P742" t="str">
            <v>1.活动经费预算125280元。每批次学生100人，带队教师8人共108人。交通费用一台55座大巴4500元共2台合计9000元，人身保险10元每人合计1080元，吃饭含2次正餐每人100元合计10800元，每批次活动经费20880元，6批次共计125280元。
2.前期调研经费预算1660元。活动前期派出2名人员前往各基地考察调研2天，选出合适的参观基地。连南——广州往返交通费用170元每人合计340元，市内考察调研交通费用每人每天80元合计320元，住宿一晚每人300元合计600元，吃饭每人每天100</v>
          </cell>
          <cell r="Q742">
            <v>12.69</v>
          </cell>
        </row>
        <row r="742">
          <cell r="U742" t="str">
            <v>齐玥（业务主管）、020-37656017</v>
          </cell>
        </row>
        <row r="743">
          <cell r="N743" t="str">
            <v>根据农业农村局需求，为稻田虾的苗种培育、养殖管理、病害防治、产品运输与暂养等方面提供技术支撑。</v>
          </cell>
        </row>
        <row r="743">
          <cell r="P743" t="str">
            <v>目前无经费支持</v>
          </cell>
        </row>
        <row r="743">
          <cell r="U743" t="str">
            <v>齐玥（业务主管）、020-37656017</v>
          </cell>
        </row>
        <row r="744">
          <cell r="N744" t="str">
            <v>项目内容：以数字经济赋能乡村经济，激活山区的生态资源，12中旬前高校与连南的“党建+领种计划--云上田园”项目深度合作，协助连南瑶山特农公司宣传推广领种，不断延长农业产业链，对项目和领种方式予以宣传推广。同时鼓励高校在力所能及前提下，对于与连南5家有合作意向的优质电商企业或个人予以推介。
落实举措：1.广东财贸职业学院对口帮扶连南瑶族自治县云上田园“党建+领种计划”工作。帮助连南瑶族自治县激活山区生态资源，不断延长农业产业链，助力乡村振兴走出新模式。按照“自愿领种、多少不限”的原则，发动各在职教职工党员通</v>
          </cell>
          <cell r="O744" t="str">
            <v>帮助连南瑶族自治县激活山区生态资源，不断延长农业产业链，助力乡村振兴走出新模式。</v>
          </cell>
          <cell r="P744" t="str">
            <v>动员204名党员参与领种计划，领种面积达2820（平方米），领种产量达1410（斤），折合人民币达14100（元）。</v>
          </cell>
          <cell r="Q744">
            <v>1.41</v>
          </cell>
          <cell r="R744">
            <v>1.41</v>
          </cell>
        </row>
        <row r="744">
          <cell r="U744" t="str">
            <v>组织人事处
贾凯（组织员）
18826891964</v>
          </cell>
        </row>
        <row r="745">
          <cell r="N745" t="str">
            <v>项目内容：计划与连南瑶族自治县瑶山特农发展有限公司、连南瑶族自治县农业农村局签订《连南云上田园小程序授权协议》，在小程序体验版的范围内研发设计调整小程序内容。计划开展“双百”工程之云端茗香：云上茶园体验之旅项目和“双百”工程之农耕臻品：特色农产精选平台项目。
落实举措：1.实地考察。2.云上田园小程序开发与测试。3.专家讲座。</v>
          </cell>
          <cell r="O745" t="str">
            <v>总体目标：协助研发设计调整小程序，达到乡村助农助兴，传承农耕文化之目的。
2023年，实地调研，争取签订协议。
2024年，计划开展“双百”工程之云端茗香：云上茶园体验之旅项目和“双百”工程之农耕臻品：特色农产精选平台项目。</v>
          </cell>
          <cell r="P745" t="str">
            <v>参考财务报销制度标准:人数及伙食标准、教师市内交通补助80元；教师1名伙食补助100元/天；学生5-6名80元/天；
住宿标准：清远连南：400元/晚
学生双床房：300元/晚。1.前期实地调研一周预计13320元。
2.软件开发3天预计5760元。
3.软件测试2次，每次去1-2天左右，以下按照2天为准，预计7840元。
4.聘请专家开展其它咨询、论证、评审、讲座，每次2000元计算，1年*1次*2000=2000元。
5.其他物资采购：如横幅、学生奖状、学生队服等，预计540元。</v>
          </cell>
          <cell r="Q745">
            <v>2.946</v>
          </cell>
        </row>
        <row r="745">
          <cell r="S745">
            <v>2.946</v>
          </cell>
        </row>
        <row r="745">
          <cell r="U745" t="str">
            <v>信息技术学院
潘钰妍（行政）19129263216</v>
          </cell>
        </row>
        <row r="746">
          <cell r="N746" t="str">
            <v>合作内容：广东财贸职业学院支持连南开展农产品线上线下采购，10月底前走访1次财贸职业学院，对接消费帮扶工作，争取春节前开展工会消费帮扶，助力采购连南农产品，双方在高校日常消耗的特定农产品售买方面加强合作。
落实举措：1.连南“云上田园”丝苗米认种。倡议广大会员参与连南“云上田园”丝苗米认种280平方米，共1400元。2.2023年春节慰问品采购。今年春节组织采购连南农特产品。</v>
          </cell>
          <cell r="O746" t="str">
            <v>争取春节前开展工会消费帮扶，助力采购连南农产品，双方在高校日常消耗的特定农产品售买方面加强合作。</v>
          </cell>
          <cell r="P746" t="str">
            <v>1.会员领种共计1400元。
2.发动学生领种9550元。
3.春节预计帮扶消费25万元。</v>
          </cell>
          <cell r="Q746">
            <v>26.095</v>
          </cell>
          <cell r="R746">
            <v>1.095</v>
          </cell>
          <cell r="S746">
            <v>25</v>
          </cell>
        </row>
        <row r="746">
          <cell r="U746" t="str">
            <v>校工会
李建华 （副主席）13710878211</v>
          </cell>
        </row>
        <row r="747">
          <cell r="N747" t="str">
            <v>项目内容：聚焦于农文旅体精品IP的研发设计，广东财贸学院组成专业团队，结合连南实际，做好品牌策划，突出民族特色，形成若干精品的、可持续、粘性强、可推广的高流量IP，前期梳理连南可打造的农文旅体精品IP，编制一个策划方案。项目合作主要事项：1、长鼓捐赠；2、非遗进校园；3、农文旅体产业IP打造。
具体举措：1.对接需求，设想工作方向；2.组建团队，深入调研；3.因地制宜，结合调研的结论，编制IP打造方案，制定具体的运营模式；4.与调研结合，搜集当地的一些民俗故事及特色瑶族文化故事，结合IP打造讲话非遗文化故</v>
          </cell>
          <cell r="O747" t="str">
            <v>协助连南做好品牌策划，突出民族特色，形成若干精品的、可持续、粘性强、可推广的高流量IP。</v>
          </cell>
          <cell r="P747" t="str">
            <v>参加2023年“中国农民丰收节”暨连南瑶排梯田稻田鱼文化系列活动交通费3800元，差旅费600元。实地调研差旅费6025元。采购长鼓及瑶族服饰话费5万元，选派5名教师学习瑶族歌舞，且在校内开展瑶族文化歌舞展示，费用2万元。</v>
          </cell>
          <cell r="Q747">
            <v>8.0425</v>
          </cell>
          <cell r="R747">
            <v>8.0425</v>
          </cell>
        </row>
        <row r="747">
          <cell r="U747" t="str">
            <v>学工处（学工部、团委）
万丽怡 （辅导员）18820579410</v>
          </cell>
        </row>
        <row r="748">
          <cell r="N748" t="str">
            <v>合作内容：成立广东财贸职业学院乡村振兴连南分院，11月前开展至少1次电商人才培训。
落实举措：制定电商培训方案，探索以合作共建或项目合作的形式，开展电商人才培训。</v>
          </cell>
          <cell r="O748" t="str">
            <v>通过“理论学习+实地参观+实践操作”的方式予以授课，进一步增强连南学员实操能力，为连南农特产品、旅游资源的宣传推介作出积极贡献，助推“双百行动”落地见效，此次培训34名电商人员。</v>
          </cell>
          <cell r="P748" t="str">
            <v>邀请师资开展实地培训，交通、师资等花费1万元。</v>
          </cell>
          <cell r="Q748">
            <v>1</v>
          </cell>
          <cell r="R748">
            <v>1</v>
          </cell>
        </row>
        <row r="748">
          <cell r="U748" t="str">
            <v>经济贸易学院 冯静（电商教研室负责人）18903001512</v>
          </cell>
        </row>
        <row r="749">
          <cell r="N749" t="str">
            <v>项目内容：①高校组建专业团队，对连南县属国企的经营管理和财务管理情况、镇村的财政财务管理开展课题立项研究，深入调研，形成调查报告；②协助连南国企建立会计核算中心；③在企业运营、预算制度、企业负责人考核方案、企业薪酬设计、企业负责人选聘等方面提供智力支持。
落实举措：课题研究或项目合作的形式。</v>
          </cell>
          <cell r="O749" t="str">
            <v>总目标：改善连南县属国企的经营管理和财务管理情况、镇村的财政财务管理情况。
落实《“连南瑶族自治县国企财务工作情况的调研报告
                   ——以水电、文旅产业为例”》</v>
          </cell>
          <cell r="P749" t="str">
            <v>1.连南“双百行动”基层改革创新国企财务管理项目组赴梅州开展对比调研工作差旅费2808元。
2.计划开展3场次培训，经费预算：1.住宿费：4人*400元/晚*1晚=1600元（含司机，提前一晚前往连南）
2.伙食补助：100元/天*3人*2天=600元（含司机）
3.学员证书：5元/份*60份=300元
4.专家劳务费：副教授500元/小时*3小时=1500元
合计：4000元
</v>
          </cell>
          <cell r="Q749">
            <v>0.6808</v>
          </cell>
          <cell r="R749">
            <v>0.6808</v>
          </cell>
        </row>
        <row r="749">
          <cell r="U749" t="str">
            <v>财务处（总务处）
姚彬苑（会计）
17512887380</v>
          </cell>
        </row>
        <row r="750">
          <cell r="N750" t="str">
            <v>高校组建专业团队，对连南的镇村的财政财务管理情况开展课题立项研究，深入调研，形成调查报告，切实总结弊端所在、形成原因、解决方案等，促进连南的镇村的财政财务管理规范化、制度化、现代化，切实提升连南的财政财务管理水平，协助规范镇村财务管理。
落实举措：课题研究或项目合作的形式。</v>
          </cell>
          <cell r="O750" t="str">
            <v>促进连南的镇村的财政财务管理规范化、制度化、现代化，切实提升连南的财政财务管理水平，协助规范镇村财务管理。
落实《新阶段加强连南瑶族自治县乡镇村财务管理工作建设的研究报告》</v>
          </cell>
          <cell r="P750" t="str">
            <v>1.赴连南瑶族自治县开展“双百行动”基层改革创新调研工作差旅费13616元。
2.赴东莞长安镇财政局开展连南“双百”行动对比调研工作住宿费3012元。
3.计划开展3场次培训，经费预算：第一、二场次：1.住宿费：3人*400元/晚*1晚=1200元（含司机，提前一晚前往连南）
2.伙食补助：100元/天*3人*2天=600元（含司机）
3.学员证书：5元/份*70份=350元
合计：2150元。
第二场次：1.住宿费：1人*400元/晚*2晚=800元（提前一晚前往连南）
2.伙食补助：100元/天*1人</v>
          </cell>
          <cell r="Q750">
            <v>2.0668</v>
          </cell>
          <cell r="R750">
            <v>2.0668</v>
          </cell>
        </row>
        <row r="750">
          <cell r="U750" t="str">
            <v>财务处（总务处）
姚彬苑（会计）
17512887380</v>
          </cell>
        </row>
        <row r="751">
          <cell r="N751" t="str">
            <v>1.在云上田园项目合作
合作内容：
1.提供农产品产业发展有针对性的营销策略方案。
2.与我县相关部门合作促进产业宣传、推广，拓宽农产品销售渠道、实现农产品销量提高、农民明显增收。
3.提供直播带货基层人才培训，召开相关讲座，促进基层人才带货技能提升。
4.院校发动师生和社会力量帮助完成部分领种额度。
合作模式：课题研究、项目合作的形式。连南对项目进行详细介绍，同时明确目前存在的困难以及需要高校配合的内容，高校根据自身所能，积极回应，组建专业团队，通过课题立项研究或是派出专业团队来连南对项目进行合作共建，</v>
          </cell>
          <cell r="O751" t="str">
            <v>总体目标：完成调研报告一份，产品营销培训4次，直播培训4次，完成一份对农产品产业发展有针对性的营销策略方案，按照要求协助推广领种计划。
2023年目标：无
2024年目标：产品营销培训4次，直播培训4次，完成一份对农产品产业发展有针对性的营销策略方案，按照要求协助推广领种计划。
2025年目标：完成调研报告一份</v>
          </cell>
          <cell r="P751" t="str">
            <v>2023年：无
2024年：合计：67200元。预算48000元，校内预算：19200元。
1、一年调研3次，调研每次邀请至少一位专家，专家费每次2000元，调研每次学校教师6位参加，每次调研两天，按1000元/次，一年合计2000*3+6*1000*3=24000元；
2、产品营销培训4次，每次培训安排4位教师，培训费600元/人*4次*4人=9600元，住宿费400元/人*4人*4次=6400元，教师出差补助100元/次*4次*4人=1600元，培训资料印刷费每次1000元*4次=4000元，合计21</v>
          </cell>
          <cell r="Q751">
            <v>13.44</v>
          </cell>
          <cell r="R751">
            <v>0</v>
          </cell>
          <cell r="S751">
            <v>6.72</v>
          </cell>
          <cell r="T751">
            <v>6.72</v>
          </cell>
          <cell r="U751" t="str">
            <v>经济贸易学院冯静(电商教研室负责人)18903001512</v>
          </cell>
        </row>
        <row r="752">
          <cell r="N752" t="str">
            <v>2.在农产品采购、销售方面合作
合作内容：
（1）在院校日常消耗的特定农产品售买方面加强合作，争取签订采购协议。
（2）广东财贸职业学院支持连南开展农产品线上线下采购，每年重大节日开展工会消费帮扶采购连南农产品，双方在高校日常消耗的特定农产品售买方面加强合作。连南每年在中秋或春节前组织开展至少1场“消费帮扶进广东财贸职业学院”展销活动，进一步推广连南的优质特色农产品。
（2）帮助连南销售本地特色农产品，探索建立连南电商项目孵化基地，并对连南电商发展、市场销售等进行开展课题研究，形成调研报告。广东财贸职业学</v>
          </cell>
          <cell r="O752" t="str">
            <v>总务处：2024年目标：2024年实现帮扶农产品销售额达到50000。        2025年目标：2025年实现帮扶农产品销售额达到50000。 
校工会：1.“消费帮扶进校园”展销活动每年完成1次。                             2.“消费采购帮扶”每年采购3次。
经济贸易学院：总体目标：调研报告份，直播带货获得对应成效
2023年目标：无
2024年目标：1.2024年：调研报告一份。
2.2024年直播带货（同时加增训）4次。
3.2024年每次培训人数达到30人以上。</v>
          </cell>
          <cell r="P752" t="str">
            <v>
总务处：2024年目标：2024年实现帮扶农产品销售额达到50000。        
2025年目标：2025年实现帮扶农产品销售额达到50000。 
校工会：2024年：合计825375元，财政预算75375元，校内预算750000元。
一、“消费帮扶进校园”展销活动按一年一次，摊位按20个测算，物资：展板3块，1600元/块，横幅2条，200元/条，矿泉水5箱，35元/箱，工作餐按每个摊位2人测算，计40人，40元/餐，总计：1600*3+200*2+35*5+40*40＝6975元
二、“消费采</v>
          </cell>
          <cell r="Q752">
            <v>101.8175</v>
          </cell>
          <cell r="R752">
            <v>0</v>
          </cell>
          <cell r="S752">
            <v>97.1775</v>
          </cell>
          <cell r="T752">
            <v>4.64</v>
          </cell>
          <cell r="U752" t="str">
            <v>负责人：总务处处长干方彬 13926019107  
联络员：徐颖 18826606079
负责人：校工会副主席李建华 13710878211
联络员：罗泽伟 13422299337
负责人：经济贸易学院电商教研室负责人冯静18903001512</v>
          </cell>
        </row>
        <row r="753">
          <cell r="N753" t="str">
            <v>在综合人才培训方面合作
合作内容：①切实提升预算单位及农村财务管理水平，对县镇村三级（特别是镇、村基层）的财务人员进行培训指导，每年分期分批在连南开展财务业务知识和技能培训。②对连南的巡查、巡视、审计人才（主要审计资金、土地方面）开展专题培训。③加强对连南基层电商和物流人才的培养，培育镇村直播带货能手，优化基层物流人才结构，开展电商和物流业务培训，持续培育壮大农村电商运营团队。④每年开展“乡村CEO”（农村职业经理人）培训，针对服务队挂扶的3个镇12个行政村，争取每个村至少培育1个的“乡村CEO”。⑤每年</v>
          </cell>
          <cell r="O753" t="str">
            <v>总体目标：专题讲座培训或订单式培训的形式，全面提升基层工作者专业素养。
2023年目标：开展2期电商人才培训
2024年目标：①切实提升预算单位及农村财务管理水平，对县镇村三级（特别是镇、村基层）的财务人员进行培训指导，每年分期分批在连南开展财务业务知识和技能培训。②对连南的巡查、巡视、审计人才（主要审计资金、土地方面）开展专题培训。③加强对连南基层电商和物流人才的培养，培育镇村直播带货能手，优化基层物流人才结构，开展电商和物流业务培训，持续培育壮大农村电商运营团队。④遴选培训10名农村职业经理人（乡村C</v>
          </cell>
          <cell r="P753" t="str">
            <v>2024年：合计581900元，财政支出509450元，校内支出72450元。
一、培训产生的费用（互派1-2名（跟岗或指导团队）差旅费报销=630*2=1260*7天=8820
（分：住宿：450*2=900；出差补贴：100元/人*2=200市内：补贴80*2=160）
二、培养优秀中小学校校长、遴选10名副校长、优秀中层干部和名校长工作室学员、培养优秀中小学校校长、提高教师队伍能力素质
（1.5名的优秀骨干校长：7元*180学时=1260*5人=6300元
2.遴选10名副校长、优秀中层干部和名校长</v>
          </cell>
          <cell r="Q753">
            <v>116.38</v>
          </cell>
          <cell r="R753">
            <v>0</v>
          </cell>
          <cell r="S753">
            <v>58.19</v>
          </cell>
          <cell r="T753">
            <v>58.19</v>
          </cell>
          <cell r="U753" t="str">
            <v>组织人事处贾凯（组织员）18826891964</v>
          </cell>
        </row>
        <row r="754">
          <cell r="N754" t="str">
            <v>加强县、镇、村财务管理方面合作
合作内容：高校组建专业团队，对连南的县、镇、村、财务管理情况开展课题立项研究，深入调研，形成调查报告，切实总结弊端所在、形成原因、解决方案等，协助连南的县、镇、村财务管理规范化制度的制定、提高财务管理人员业务水平培训，在2024、2025年期间安排专业人才到连南县财政局挂职（副局长）半年以上，切实提升连南的财务管理水平。
合作模式：课题研究或项目合作的形式。</v>
          </cell>
          <cell r="O754" t="str">
            <v>2024年目标：深入应用财务制度比较成熟的地区调研，对连南的县、镇、村、财务管理做制度的完善。
3、2025年目标：继续开展培训工作，运行制度中遇到的问题，根据管理环境、评价运行制度的效果。
总体目标：助力加强县、镇、村财务管理工作的质量和成效的提高。</v>
          </cell>
          <cell r="P754" t="str">
            <v>
2024年：合计175000元
2024年：1.每年开展基层改革外出调研经费预算：一年6次，每次5人一周外出，按2000元/人标准测算，6*5*2000=60000元。
2、每年参加村镇财务管理、基层改革培训班参照上海国家会计培训费3600元及当地住宿费标准、人员补贴按8000元/人标准测算，一年6人次，6*8000=48000元。
3、每年聘请专家讲座一年8人次，每次8小时，1000元/小时，8*8*1000=64000元。
4、购买村镇财政财务管理、股权改革等书籍，20*50元/本=1000元。
5</v>
          </cell>
          <cell r="Q754">
            <v>28.7</v>
          </cell>
          <cell r="R754">
            <v>0</v>
          </cell>
          <cell r="S754">
            <v>17.5</v>
          </cell>
          <cell r="T754">
            <v>11.2</v>
          </cell>
          <cell r="U754" t="str">
            <v>财务会计学院赵丽艳（行政）15920328765</v>
          </cell>
        </row>
        <row r="755">
          <cell r="N755" t="str">
            <v>合作内容：高校结合连南需求和自身优势建立智囊团队和专家库，连南不定期向高校提出在开展“百千万工程”等工作过程中的决策咨询需求，通过线上线下相结合方式，高校根据所能提供专业解答和建议，并组织智囊团队和专家库每年不少于2次到连南实地调研，切实为连南提供决策咨询和解答服务。
合作模式：合作共建的形式。建立定期咨询事项解答服务机制，连南各职能部门及时将需要咨询的问题反馈给广东财贸职业学院，学校及时进行处理解答，对于具有研究价值的案例进一步深化合作研究，典型案例作为双方共同研究共建成果，加强宣传报道。</v>
          </cell>
          <cell r="O755" t="str">
            <v>总体目标：切实为连南提供决策咨询和解答服务。
2023年目标：无安排。
2024年目标：组建智囊团，深入调研了解需求，做好咨询事项立项，加强宣传报道。
2025年目标：总结具有研究价值的案例进一步深化合作研究，典型案例作为双方共同研究共建成果，加强宣传报道。</v>
          </cell>
          <cell r="P755" t="str">
            <v>
2023年，无。
2024年，计划调研：4次*600元*10人=24000元。预计聘请专家：6人次*4小时*1000左右，合计26000元。
2025年同上。</v>
          </cell>
          <cell r="Q755">
            <v>10</v>
          </cell>
        </row>
        <row r="755">
          <cell r="S755">
            <v>5</v>
          </cell>
          <cell r="T755">
            <v>5</v>
          </cell>
          <cell r="U755" t="str">
            <v>党政办公室
谢颖雯（综合信息科临时负责人）18818478338</v>
          </cell>
        </row>
        <row r="756">
          <cell r="N756" t="str">
            <v>内容：利用“三下乡”活动，发动院校的学生到连南来，发挥自身专业特长，完成课题实践以及给政府部门提供借鉴、开展助力活动等，如：规划设计类专业帮助农村城镇规划美化设计等。开展研学一体旅游活动，结合“党建+领种计划”让学生体验田间种植收割等活动，设计户外研学实践徒步旅游路线，让学生充分领略连南风光。
落实举措：“三下乡”活动、研学一体旅游活动。</v>
          </cell>
          <cell r="O756" t="str">
            <v>每年派出不少于4支队伍到连南进行三下乡研学活动</v>
          </cell>
          <cell r="P756" t="str">
            <v>
合计40000元
预计每年派出不少于4支队伍到连南进行三下乡，每次队伍8人，5天行程。每支队伍每次租车来回费用1500/天*2=3000元，伙食补助费80/人/天*5天*8人=3200元，住宿费100/人/天*5天*8人=4000元，意外险10元/人*8人=80元，其他费用500元。4支队伍预计40000元。                        </v>
          </cell>
          <cell r="Q756">
            <v>4</v>
          </cell>
        </row>
        <row r="756">
          <cell r="S756">
            <v>4</v>
          </cell>
        </row>
        <row r="756">
          <cell r="U756" t="str">
            <v>
校团委陈松涛（行政）18520676948
</v>
          </cell>
        </row>
        <row r="757">
          <cell r="N757" t="str">
            <v>内容：对连南少数民族文化进行全面深入研究，突出文化优势和特色，由专业团队，提供项目支持资金，结合当前旅游趋势和广大游客需求，有针对性的制定文旅IP创建方案。需要同步做好交通、停车、食宿、休闲等配套设施，结合药浴的配套开发，打造周末旅游踏青、拍照打卡、休闲康养等一体综合高质量旅行圈。
落实举措：制定文旅IP创建方案。
</v>
          </cell>
          <cell r="O757" t="str">
            <v>2023年：1、对接需求，设想工作方向；2.组建团队，深入调研；3、因地制宜，结合调研的结论，编制IP打造方案，制定具体的运营模式；                                            2024年：1、与调研结合，搜集当地的一些民俗故事及特色瑶族文化故事，结合IP打造讲话非遗文化故事 2、依据一些民族神秘图腾，结合图腾造型寓意，再创作相关的文化几何图形，进一步对图形萌化，设计出独特的IP形象，突出民族特色。</v>
          </cell>
          <cell r="P757" t="str">
            <v>合计60220元
1、预计开展3次调研，每次调研10人，2天行程，总费用为10000/趟*3=30000元。
每次租车费用1500/天*2=3000元，伙食补助费100/人/天*2*10=2000元，住宿费400/人/间*11=4400元，意外险10元/人*10人=100元，其他费用500元。                                       2、品牌包装设计市场价一套约2000元，标志设计市场价800-3000元不等: APP界面设计市场价约8000元一套。各设计一套合计约10</v>
          </cell>
          <cell r="Q757">
            <v>6.022</v>
          </cell>
        </row>
        <row r="757">
          <cell r="S757">
            <v>6.022</v>
          </cell>
        </row>
        <row r="757">
          <cell r="U757" t="str">
            <v>
学生工作处万丽怡（辅导员） 18820579410</v>
          </cell>
        </row>
        <row r="758">
          <cell r="N758" t="str">
            <v>内容：为连南策划生成符合当地实际的金融融资项目，并为现有项目提供咨询及融资风险评估。对连南的国企改革提供指导咨询、改革方案等服务，做强做大国企融资平台。
落实举措：提供咨询及融资风险评估。</v>
          </cell>
          <cell r="O758" t="str">
            <v>连南国企市场竞争力有所提升，资产得以盘活利用，国企员工素质提升、办事机制优化升级，盈利能力得以提升。</v>
          </cell>
          <cell r="P758" t="str">
            <v>1.参与基层改革外出调研：一年4次，每次4人一周外出，按2000元/人标准测算，4*4*2000=32000元；
2.外出参加国企财务管理、基层改革培训班等：参照国家会计培训及当地住宿费标准、人员补贴按8000元/人标准测算（一周），一年3人次，3*8000=24000元
3.聘请专家讲座或咨询：一年4人次，每次8小时，1000元/小时，4*8*1000=32000元；
4.购买金融融资创新、国企改革、等书籍及数据库资源：20*50元/本+2*500元/个=2000元
5.印刷相关材料及手册：2*1000</v>
          </cell>
          <cell r="Q758">
            <v>18.4</v>
          </cell>
        </row>
        <row r="758">
          <cell r="S758">
            <v>9.2</v>
          </cell>
          <cell r="T758">
            <v>9.2</v>
          </cell>
          <cell r="U758" t="str">
            <v>金融投资学院黎欣（行政）13411790496</v>
          </cell>
        </row>
        <row r="759">
          <cell r="N759" t="str">
            <v>内容：发动广东财贸职业学院、广东技术师范大学艺术设计类师生，利用“三下乡”等活动，发动院校的学生到连南来，发挥自身专业特长，主要对农村墙体绘画美化、小型农村美化点缀设施规划建造等，美化农居环境。
</v>
          </cell>
          <cell r="O759" t="str">
            <v>2024年美化农村墙面10个以上，设计至少1个农村美化点缀设施，进一步美化连南农村环境。</v>
          </cell>
          <cell r="P759" t="str">
            <v>2024年：合计125400元
1、2024年美化农村墙面20个以上，墙绘市场价，包工包料约150元/平方米；20个墙面预计300平方，需48000元；师生食宿费用，按150/晚两人间住宿计算，按师生团队26人计算，需3900元；餐费40/天/人，需10700元；墙绘设计指导教师（顾问）课酬：按80元/节，按两名教师计算约12800；  2、设计2个农村美化点缀设施，进一步美化连南农村环境，农村美化点缀设施设计费市场价3000-5000不等，2个设计费合计10000。3、调研费用。预计开展3次调研，每次调</v>
          </cell>
          <cell r="Q759">
            <v>12.54</v>
          </cell>
        </row>
        <row r="759">
          <cell r="S759">
            <v>12.54</v>
          </cell>
        </row>
        <row r="759">
          <cell r="U759" t="str">
            <v>学生工作处吴偲（辅导员）18819441953</v>
          </cell>
        </row>
        <row r="760">
          <cell r="N760" t="str">
            <v>1.2023年10月—2024年12月，对饶平县相关信俗资源进行调研，系统梳理挖掘对台交流相关资源，为申报省级及国家级对台交流基地提供专业咨询和指导，并争取推动对台交流基地成功申报。
2.2025年1月—2027年12月，以鸿程大庙（大埕三山国王庙）、长彬古庙和大澳天后庙为依托，以信俗文化为纽带，建立两岸常态化民间文化交流机制。</v>
          </cell>
          <cell r="O760" t="str">
            <v>主要任务目标：推动对台交流基地建立，强化粤台交流常态化机制。2023年：深化调研，梳理对台交流资源；2024年：打造鸿程大庙（大埕三山国王庙）、长彬古庙和大澳天后庙，为申报对台交流基地提供咨询；2025年：打造鸿程大庙（大埕三山国王庙）、长彬古庙和大澳天后庙，为申报对台交流基地提供咨询，逐渐推动对台交流常态化机制形成；2026年：打造鸿程大庙（大埕三山国王庙）、长彬古庙和大澳天后庙，为申报对台交流基地提供咨询，进一步推动对台交流常态化机制形成；2027年：助力对台交流基地建成，并形成对台交流常态化机制。</v>
          </cell>
          <cell r="P760" t="str">
            <v>6万元。每年2万元，主要用于调研所产生的食宿费和交通费等差旅费。</v>
          </cell>
          <cell r="Q760">
            <v>6</v>
          </cell>
          <cell r="R760">
            <v>2</v>
          </cell>
          <cell r="S760">
            <v>2</v>
          </cell>
          <cell r="T760">
            <v>2</v>
          </cell>
          <cell r="U760" t="str">
            <v>温建钦（历史文化学院副院长）15976334856</v>
          </cell>
        </row>
        <row r="761">
          <cell r="N761" t="str">
            <v>1.2023年10月—2027年12月，全面推行侨乡研究行动计划，对饶平侨乡进行全面调研普查，系统梳理掌握侨乡相关资料。其中2023年10月—2025年12月，为钱东施厝等侨乡申报“侨胞之家”提供专业指导，并推动“侨胞之家”成功申报，助力“美丽侨村”建设。
2.2024年1月—2025年12月，对饶洋蓝屋等畲族村进行全面调研，系统梳理并掌握畲族相关情况，根据需求，助力传统民族村建设，为铸牢中华民族共同体意识提供智力支撑。</v>
          </cell>
          <cell r="O761" t="str">
            <v>主要任务目标：助力侨乡申报“侨胞之家”，推动畲族研究。2023年：对饶平侨乡和畲族村落作初步调研，成立潮州民族文化研究中心，承办畲族学术研讨会；2024年：进一步调研，承办畲族学术研讨会；2025年，助力“侨胞之家”申报，推动潮州民族文化研究中心产生一定的影响力。</v>
          </cell>
          <cell r="P761" t="str">
            <v>20万元。每年调研差旅费2万，计6万元；学术研讨会2场，每场7万元，计14万元。</v>
          </cell>
          <cell r="Q761">
            <v>20</v>
          </cell>
          <cell r="R761">
            <v>2</v>
          </cell>
          <cell r="S761">
            <v>9</v>
          </cell>
          <cell r="T761">
            <v>9</v>
          </cell>
          <cell r="U761" t="str">
            <v>温建钦（历史文化学院副院长）15976334856</v>
          </cell>
        </row>
        <row r="762">
          <cell r="N762" t="str">
            <v>1.2023年10月—2025年12月：逐步对饶平县各村（社区）的乡土文化进行全面深入调研和普查，系统掌握各村基本情况及挖掘历史文化元素，并形成相应的资料汇编。
2.2026年1月-2027年12月：指导条件成熟的村落建设村文化历史展馆。</v>
          </cell>
          <cell r="O762" t="str">
            <v>主要任务目标：形成乡土文化保护的指导性意见。2023年：对饶平部分村落进行调研；2024年：继续深入调研；2025年：继续深入调研，并形成乡土文化保护指导性意见。</v>
          </cell>
          <cell r="P762" t="str">
            <v>60万元。每年20万元，主要资助10支队伍，进行深入调研的差旅费。</v>
          </cell>
          <cell r="Q762">
            <v>50</v>
          </cell>
          <cell r="R762">
            <v>10</v>
          </cell>
          <cell r="S762">
            <v>20</v>
          </cell>
          <cell r="T762">
            <v>20</v>
          </cell>
          <cell r="U762" t="str">
            <v>温建钦（历史文化学院副院长）15976334856</v>
          </cell>
        </row>
        <row r="762">
          <cell r="W762" t="str">
            <v>经费测算与预算金额不符</v>
          </cell>
        </row>
        <row r="763">
          <cell r="N763" t="str">
            <v>2023年9月-2027年9月，新增体育、美育浸润、实践教学等实践基地8-10所。</v>
          </cell>
          <cell r="O763" t="str">
            <v>2023年9月-2027年9月，每年选派参与体育美育浸润行动计划学生以及实习生共不低于150名到饶平县基础教育教学单位参加实习实践活动，服务饶平县基础教育。</v>
          </cell>
          <cell r="P763" t="str">
            <v>体育美育浸润基地建设费2.5万/基地/年。</v>
          </cell>
          <cell r="Q763">
            <v>30</v>
          </cell>
          <cell r="R763">
            <v>10</v>
          </cell>
          <cell r="S763">
            <v>10</v>
          </cell>
          <cell r="T763">
            <v>10</v>
          </cell>
          <cell r="U763" t="str">
            <v>蔡梦虹（教务部副部长）13829097323</v>
          </cell>
        </row>
        <row r="764">
          <cell r="N764" t="str">
            <v>针对饶平基础教育教育数字化水平开展调研、诊断，并提出解决方案，帮助饶平县提升教师数字素养。</v>
          </cell>
          <cell r="O764" t="str">
            <v>依托广东省教育厅新师范助推基础教育项目《欠发达地区教育数字化改革创新研究与实践》，协同饶平县中山实验学校、饶平瑞峰实验学校、饶平田家炳实验中学，开展基础教育师资数字素养调研及提升路径探索；提升教师数字素养能力：
1.2023前期规划、调研准备等，建立共同体。
2.2024开展教育数字化转型理论研究和饶平县调研。
3.2025开展饶平教育数字化水平评测和指导工作。
5.2026基础教育教育数字化水平解决方案。</v>
          </cell>
          <cell r="P764" t="str">
            <v>饶平县中山实验学校、饶平瑞峰实验学校、饶平田家炳实验中学,2万/所</v>
          </cell>
          <cell r="Q764">
            <v>6</v>
          </cell>
          <cell r="R764">
            <v>2</v>
          </cell>
          <cell r="S764">
            <v>2</v>
          </cell>
          <cell r="T764">
            <v>2</v>
          </cell>
          <cell r="U764" t="str">
            <v>蔡梦虹（教务部副部长）13829097323</v>
          </cell>
        </row>
        <row r="765">
          <cell r="N765" t="str">
            <v>建立体育、美育浸润、实践教学等实践基地，选派优秀学生实习生参加浸润行动计划活动及实践活动。</v>
          </cell>
          <cell r="O765" t="str">
            <v>2023年9月-2027年9月，每年选派美育、体育浸润学生以及实习生共不低于150名到饶平县基础教育教学单位参加实习实践活动。</v>
          </cell>
          <cell r="P765" t="str">
            <v>实习实践活动经费5万/年</v>
          </cell>
          <cell r="Q765">
            <v>15</v>
          </cell>
          <cell r="R765">
            <v>5</v>
          </cell>
          <cell r="S765">
            <v>5</v>
          </cell>
          <cell r="T765">
            <v>5</v>
          </cell>
          <cell r="U765" t="str">
            <v>蔡梦虹（教务部副部长）13829097323</v>
          </cell>
        </row>
        <row r="766">
          <cell r="N766" t="str">
            <v>建立互推互荐机制，每年各自推荐优秀学生或教师到各自学校实习。</v>
          </cell>
          <cell r="O766" t="str">
            <v>2023年9月-2027年9月，将饶平县技工学校建立为校外实践基地，根据基地需求，派出优秀实习生。</v>
          </cell>
          <cell r="P766" t="str">
            <v>实习实践活动经费0.8万/年</v>
          </cell>
          <cell r="Q766">
            <v>2.4</v>
          </cell>
          <cell r="R766">
            <v>0.8</v>
          </cell>
          <cell r="S766">
            <v>0.8</v>
          </cell>
          <cell r="T766">
            <v>0.8</v>
          </cell>
          <cell r="U766" t="str">
            <v>蔡梦虹（教务部副部长）13829097323</v>
          </cell>
        </row>
        <row r="767">
          <cell r="N767" t="str">
            <v>选派专业对口特别是智能设备运行与维护、电子电器应用与维修、电子商务、会计事务等专业的教师帮扶饶平贡天职校教师提升教育教学能力。</v>
          </cell>
          <cell r="O767" t="str">
            <v>2023年9月-2027年9月，每年县贡天职校自主选派教师到韩师跟岗。</v>
          </cell>
          <cell r="P767" t="str">
            <v>师资培训相关费用3万/年</v>
          </cell>
          <cell r="Q767">
            <v>9</v>
          </cell>
          <cell r="R767">
            <v>3</v>
          </cell>
          <cell r="S767">
            <v>3</v>
          </cell>
          <cell r="T767">
            <v>3</v>
          </cell>
          <cell r="U767" t="str">
            <v>蔡梦虹（教务部副部长）13829097323</v>
          </cell>
        </row>
        <row r="768">
          <cell r="N768" t="str">
            <v>每学期初，由饶平县提出本学期开展讲座需求（场次、对象、内容），韩师根据需求安排专家到饶平开展讲座。</v>
          </cell>
          <cell r="O768" t="str">
            <v>每年不超过10/人次
讲座</v>
          </cell>
          <cell r="P768" t="str">
            <v>专家讲课费、交通费、食宿费、工作人员补贴等</v>
          </cell>
          <cell r="Q768">
            <v>20</v>
          </cell>
          <cell r="R768">
            <v>0</v>
          </cell>
          <cell r="S768">
            <v>10</v>
          </cell>
          <cell r="T768">
            <v>10</v>
          </cell>
          <cell r="U768" t="str">
            <v>刘增花（继续教育学院副院长）
13828385878</v>
          </cell>
        </row>
        <row r="769">
          <cell r="N769" t="str">
            <v>2023—2027年，每年年初韩师与饶平教育局共同策划年度教师全员轮训项目，由教育局委托韩师承办。</v>
          </cell>
          <cell r="O769" t="str">
            <v>全员轮训，分年度实施</v>
          </cell>
          <cell r="P769" t="str">
            <v>饶平2023年参训人数220人，2024年拟参训人数是218人，2025年拟参训人数是192人。</v>
          </cell>
          <cell r="Q769">
            <v>409.86</v>
          </cell>
          <cell r="R769">
            <v>139.26</v>
          </cell>
          <cell r="S769">
            <v>143.88</v>
          </cell>
          <cell r="T769">
            <v>126.72</v>
          </cell>
          <cell r="U769" t="str">
            <v>刘增花（继续教育学院副院长）
13828385878</v>
          </cell>
        </row>
        <row r="770">
          <cell r="N770" t="str">
            <v>组织线下粤东基础教育学科群“名师工作坊”教研活动；韩山师范学院举办的“名师工作坊”教研活动全部免费提供直播给饶平县广大教师，由饶平县教育局/教师发展中心组织教师观看，加强骨干教师培养，开阔教师教研视野、学习先进教研经验、提高教研教学水平。</v>
          </cell>
          <cell r="O770" t="str">
            <v>每年在饶平县组织线下粤东基础教育学科群“名师工作坊”教研活动1-2场；每次举办的“名师工作坊”教研活动全部免费提供直播给饶平县广大教师，由饶平县教育局/教师发展中心组织教师观看。</v>
          </cell>
          <cell r="P770" t="str">
            <v>线上直播费、名师上课费、教研指导费、专家讲课费、交通费、食宿费、工作人员补贴等。</v>
          </cell>
          <cell r="Q770">
            <v>20</v>
          </cell>
          <cell r="R770">
            <v>4</v>
          </cell>
          <cell r="S770">
            <v>8</v>
          </cell>
          <cell r="T770">
            <v>8</v>
          </cell>
          <cell r="U770" t="str">
            <v>刘增花（继续教育学院副院长）
13828385878</v>
          </cell>
        </row>
        <row r="771">
          <cell r="N771" t="str">
            <v>对饶平县技工学校、贡天职校和英才实验学校的人才培养方案和师资队伍等进行帮扶。包括：制定人才培养计划、整合优质教育资源等。</v>
          </cell>
          <cell r="O771" t="str">
            <v>1.2023年10月-2023年12月,对饶平县技工学校、贡天职校的人才培养方案和师资队伍进行调研及对接交流，主要包括：就机电一体化、电气自动化两个专业的实训基地、师资队伍、丰富教学资源人才培养课程设置等方面优化需求。
2.2024年1月-2024年12月，物电学院有电子信息工程、电子信息科学与技术和电气工程及其自动化专业。与饶平县技工学校、贡天职校进一步交流，帮助学校相关专业的课程设置，提升教师的教育教学能力。
3.2025年1月-2025年12月，对口帮扶饶平县技工学校、贡天职校、英才实验学校创新人才</v>
          </cell>
          <cell r="P771" t="str">
            <v>培训教师绩效费用，劳务费，培训材料费用，培训设备费用，交通和住宿费用，其他相关费用等</v>
          </cell>
          <cell r="Q771">
            <v>30</v>
          </cell>
          <cell r="R771">
            <v>0</v>
          </cell>
          <cell r="S771">
            <v>20</v>
          </cell>
          <cell r="T771">
            <v>10</v>
          </cell>
          <cell r="U771" t="str">
            <v>洪英汉（物理与电子工程学院副院长）13502506815</v>
          </cell>
        </row>
        <row r="772">
          <cell r="N772" t="str">
            <v>依托部分教师的相关研究，结合本科毕业论文开展相关调查、诊断，整合部分科研骨干为饶平基础教育发展提供解决方案。具体内容包括：前期规划、调研准备等；依次开展高中阶段、初中阶段、小学阶段基础教育质量的分段调研与诊断；数据整理、分析，调研总结，提出针对饶平基础教育的解决方案。</v>
          </cell>
          <cell r="O772" t="str">
            <v>根据饶平教育实际需求，针对性地选择高中、初中、小学等不同阶段开展调研分析，提供解决方案。</v>
          </cell>
          <cell r="P772" t="str">
            <v>调研、问卷设计、印刷、数据收集、整理、分析、劳务费、专家咨询、视频资料制作等</v>
          </cell>
          <cell r="Q772">
            <v>20</v>
          </cell>
          <cell r="R772">
            <v>0</v>
          </cell>
          <cell r="S772">
            <v>10</v>
          </cell>
          <cell r="T772">
            <v>10</v>
          </cell>
          <cell r="U772" t="str">
            <v>刘茂军（教育科学学院副院长）13828359301</v>
          </cell>
        </row>
        <row r="773">
          <cell r="N773" t="str">
            <v>一、2023年6月-2027年12月，依托“三下乡”社会实践平台，聚焦“百千万工程”行动建设，联合饶平县团委，在饶平县建设大学生社会实践基地，围绕乡村教育、社会服务、特色农业、文旅发展等，充分发挥新师范和特色专业优势，计划每年组织10支以上具有较强专业素养的师生社会实践团队，深入饶平县各乡镇村（社区），助力饶平县社会经济高质量发展。
二、2023年6月-2027年12月，完成学校团委和饶平县团委大学生社区实践结对共建协议，依托大学生志愿服务活动，与饶平县团委联合开展社区实践，集中开展教育关爱、第二课堂学习</v>
          </cell>
          <cell r="O773" t="str">
            <v>一、总体目标：联合饶平县，充分发挥新师范和特色专业优势，依托“三下乡”社会实践平台，聚焦“百千万工程”行动建设，助力乡村教育、社会服务、特色农业、文旅发展、急救宣教、急救技能、心理辅导等，助力饶平饶平县高质量发展。                                                                                                              二、分年度目标：                              </v>
          </cell>
          <cell r="P773" t="str">
            <v>一、测算依据：交通用车费用、教具文具用品费用、办公用品费用、安全保险费、宣传用品费用等
二、测算数据
（一）每年预计选派10支社会实践队伍
（二）每支队伍费用（交通用车费用、教具文具用品费用、办公用品费用、安全保险费、宣传用品费用等）预计为人民币：0.4万元
（三）两年总计费用预计为人民币：8万元</v>
          </cell>
          <cell r="Q773">
            <v>8</v>
          </cell>
        </row>
        <row r="773">
          <cell r="S773">
            <v>4</v>
          </cell>
          <cell r="T773">
            <v>4</v>
          </cell>
          <cell r="U773" t="str">
            <v>柯东贤（学校团委副书记）13413707438</v>
          </cell>
        </row>
        <row r="774">
          <cell r="N774" t="str">
            <v>1.烹饪与营养教育专业应届毕业生到饶平县技工学校进行教育实习。2.组织潮菜烹饪大师到饶平技工学校进行潮菜烹调技艺培训。3.帮助饶平县技工学校建设烹饪实训室。</v>
          </cell>
          <cell r="O774" t="str">
            <v>1.烹饪与营养教育专业应届毕业生到饶平县技工学校进行教育实习：根据县技校的需求，组织选拔我校2020级、2021级烹饪与营养教育专业学生分年度到县技校进行教育实习。2.根据县技校的需求，组织我院潮菜烹饪大师到饶平技工学校进行潮菜烹调技艺培训、交流。3.帮助饶平县技工学校建设烹饪实训室。</v>
          </cell>
          <cell r="P774" t="str">
            <v>1.培训经费：烹饪原材料费人均550元/天，每次20人，小计1.1万元；人员费2000元/人次，每次两位大师，合计1.5万/次，举办两期共3万元。2.烹饪实训场地建设费用：论证费、咨询费等约1万元。</v>
          </cell>
          <cell r="Q774">
            <v>10</v>
          </cell>
          <cell r="R774">
            <v>4</v>
          </cell>
          <cell r="S774">
            <v>3</v>
          </cell>
          <cell r="T774">
            <v>3</v>
          </cell>
          <cell r="U774" t="str">
            <v>陈菁（地旅学院、潮菜学院院长）18811869398；
詹世雄（地旅学院、潮菜学院教师）13829090969</v>
          </cell>
        </row>
        <row r="775">
          <cell r="N775" t="str">
            <v>创业孵化基地交流合作，</v>
          </cell>
          <cell r="O775" t="str">
            <v>1.2023年9月-2024年6月,与饶平县创业孵化基地对接，开展交流与基地合作。
2.2024年6月-2025年6月，进一步完善合作，带动一批师生乡村振兴项目。
3.2025年6月-2027年12月，长期坚持，继续深化。</v>
          </cell>
          <cell r="P775" t="str">
            <v>含基地合作交流差旅，课酬，基地建设经费等</v>
          </cell>
          <cell r="Q775">
            <v>4</v>
          </cell>
          <cell r="R775">
            <v>0</v>
          </cell>
          <cell r="S775">
            <v>2</v>
          </cell>
          <cell r="T775">
            <v>2</v>
          </cell>
          <cell r="U775" t="str">
            <v>林丹薇（创新创业学院副院长）13553757752</v>
          </cell>
        </row>
        <row r="776">
          <cell r="N776" t="str">
            <v>1.2023年9月-2024年2月，由汉语国际教育系牵头对接饶平县相关部门（统战部或侨联），商量建立基地事宜。
2.2024年2月-2024年4月，由饶平县确定合适的学校，我院建立1-2个基地，并举行挂牌仪式。
3.2024年4月-2025年6月，开展1-2次汉文化教育交流活动。
4.2025年6月后，长期开展合作，继续深化交流，每学期举行1-2次汉文化教育交流活动。预计设立1个基地约需经费2万元（含方案策划、交通补贴、活动策划、讲座酬金）。</v>
          </cell>
          <cell r="O776" t="str">
            <v>1.2023年9月-2024年2月，由汉语国际教育系牵头对接饶平县相关部门（统战部或侨联），商量建立基地事宜。
2.2024年2月-2024年4月，由饶平县确定合适的学校，我院建立1-2个基地，并举行挂牌仪式。
3.2024年4月-2024年6月，开展1-2次汉文化教育交流活动。
4.2024年6月后，长期开展合作，继续深化交流，每学期举行1-2次汉文化教育交流活动。预计设立1个基地约需经费2万元（含方案策划、交通补贴、活动策划、讲座酬金）。</v>
          </cell>
          <cell r="P776" t="str">
            <v>1.2024年，由饶平县确定合适的学校，我院建立1-2个基地，并举行挂牌仪式。开展1-2次汉文化教育交流活动。讲座、交通补贴1万元。
2.2025年，开展1-2次汉文化教育交流活动。举行1-2次汉文化教育交流活动。预计设立1个基地约需经费1万元（含方案策划、交通补贴、活动策划、讲座酬金）。</v>
          </cell>
          <cell r="Q776">
            <v>2</v>
          </cell>
          <cell r="R776">
            <v>0</v>
          </cell>
          <cell r="S776">
            <v>1</v>
          </cell>
          <cell r="T776">
            <v>1</v>
          </cell>
          <cell r="U776" t="str">
            <v>吴亚南（文学院副院长）13715749861</v>
          </cell>
        </row>
        <row r="777">
          <cell r="N777" t="str">
            <v>为教师、学生、公务员、家长等群体开展心理培训和心理健康教育讲座，提升这些群体的心理健康水平，为心理教师群体提供心理咨询或者心理危机干预督导。</v>
          </cell>
          <cell r="O777" t="str">
            <v>每年分别开展一场针对教师、学生、家长或公务员群体的讲座和培训，每年开展1-2场针对心理教师或者班主任的心理督导。
分年度量化指标：每年一场讲座，1-2场督导</v>
          </cell>
          <cell r="P777" t="str">
            <v>每年4800-6300元（每场讲座1500-2000元，交通费100元）</v>
          </cell>
          <cell r="Q777">
            <v>1.2</v>
          </cell>
          <cell r="R777">
            <v>0.2</v>
          </cell>
          <cell r="S777">
            <v>0.5</v>
          </cell>
          <cell r="T777">
            <v>0.5</v>
          </cell>
          <cell r="U777" t="str">
            <v>李亚娟（心理健康教育与咨询中心副主任）
15820148306</v>
          </cell>
        </row>
        <row r="778">
          <cell r="N778" t="str">
            <v>1.2023年10月-2024年9月,对饶平县非遗文化布马舞进行调研，确定帮扶的乡镇，并与相关人员进行对接，与非遗传承人进行交流，挖掘整理布马舞的历史文化渊源，确保技艺的传承和发展。
2.2024年10月-2025年8月,在饶平县乡镇、中小学或韩山师范学院等场所开展布马舞表演，邀请传承人现场展示非遗文化项目；组织布马舞项目的表演展示，增加非遗项目的知名度和认可度。
3.2025年9月-2026年1月,在大学校园中开设布马舞教学示范课，邀请传承人或专业教师进行示范和指导，或者组织布马舞在校园晚会等场合展示，</v>
          </cell>
          <cell r="O778" t="str">
            <v>1.2023年10月-2024年9月,对饶平县非遗文化布马舞进行调研，确定帮扶的乡镇与非遗传承人进行交流，挖掘整理布马舞的历史文化渊源，形成1份调研报告或文史资料。
2.2024年10月-2025年8月,在饶平县乡镇、中小学和韩山师范学院各组织1次布马舞表演活动，邀请传承人现场展示非遗文化项目；通过布马舞项目的表演展示，增加非遗项目的知名度和认可度。
3.2025年9月-2026年1月,在大学校园中开展1-2次布马舞教学示范课，邀请传承人或专业教师进行示范和指导，组织1次布马舞在校园晚会等场合演出，通过韩</v>
          </cell>
          <cell r="P778" t="str">
            <v>1.2023年10月-2024年9月,对饶平县非遗文化布马舞进行调研，确定帮扶的乡镇与非遗传承人进行交流，挖掘整理布马舞的历史文化渊源，形成1份调研报告或文史资料。（0.5万）
2.2024年10月-2025年8月,在饶平县乡镇、中小学和韩山师范学院各组织1次布马舞表演活动，邀请传承人现场展示非遗文化项目；通过布马舞项目的表演展示，增加非遗项目的知名度和认可度。（1.5万）
3.2025年9月-2026年1月,在大学校园中开展1-2次布马舞教学示范课，邀请传承人或专业教师进行示范和指导，组织1次布马舞在校</v>
          </cell>
          <cell r="Q778">
            <v>4</v>
          </cell>
          <cell r="R778">
            <v>0</v>
          </cell>
          <cell r="S778">
            <v>2</v>
          </cell>
          <cell r="T778">
            <v>2</v>
          </cell>
          <cell r="U778" t="str">
            <v>黄振鹏（体育学院副院长）15816579911</v>
          </cell>
        </row>
        <row r="779">
          <cell r="N779" t="str">
            <v>一、调查调研：对非遗文化产业进行调研，并与相关人员进行对接，主要包括与非遗项目的培训和认定非遗传承人进行交流，确保技艺的传承和发展。进行乡土潮菜文化的调查研究，了解其起源、发展过程和独特特点，并建立相关档案和数据库。记录乡土潮菜的制作工艺、传统配方和独特口味，保留传统的烹饪技巧和独特的乡土风味。对非遗文化及乡土潮菜文化的调查研究结果进行整理，编写教材教参及作品集。
二、培训与活动开展：与当地非遗保护机构合作，组织非遗文化研习班、讲座等专题活动，加强非遗文化的研究和教育，组织创建相关活动展示平台。加强与其</v>
          </cell>
          <cell r="O779" t="str">
            <v>乡土潮菜文化保护方案：
1.2023年10月-20234年1月，调研与记录：进行乡土潮菜文化的调查研究，了解其起源、发展过程和独特特点，并建立相关档案和数据库。记录乡土潮菜的制作工艺、传统配方和独特口味，保留传统的烹饪技巧和独特的乡土风味。
2.2024年2月-2025年12月，传承与培训：鼓励乡土潮菜制作技艺的传承，通过培训班、学徒制度和师傅传授经验等方式，传承乡土潮菜的烹饪技术。建立乡土潮菜烹饪技艺传承基地，提供学习机会和资源，培养新一代乡土潮菜烹饪师傅。
3.2026年1月-2026年4月，保护与推</v>
          </cell>
          <cell r="P779" t="str">
            <v>一、 测算依据
1. 调研与分析：包括专业人员薪酬、调研设备购买或租赁费、交通和住宿费等。
2. 活动与培训：包括培训材料费、讲师费、活动场地租赁费等。
3. 宣传与推广：包括新媒体运营费用、制作宣传材料的费用等。
二、 测算数据
1. 调研与分析：约6万元
2.宣传与推广：约3万元
 总计：约9万元</v>
          </cell>
          <cell r="Q779">
            <v>9</v>
          </cell>
          <cell r="R779">
            <v>5</v>
          </cell>
          <cell r="S779">
            <v>2</v>
          </cell>
          <cell r="T779">
            <v>2</v>
          </cell>
          <cell r="U779" t="str">
            <v>陈菁（地旅学院、潮菜学院院长）18811869398；
陈伊琳（地旅学院、潮菜学院教师）13590360249</v>
          </cell>
        </row>
        <row r="780">
          <cell r="N780" t="str">
            <v>非遗进校园:
2023年12月到2025年12月，依托美育浸润计划，对饶平地区学校开展非遗进校园帮扶，通过非遗作品进校园巡展等方式丰富校园文化。</v>
          </cell>
          <cell r="O780" t="str">
            <v>通过多类型活动，提高非遗文化的民众认知度，大力推广地方非遗文化的保护与传承。推进非遗进校园活动，预计每年举办1次活动。</v>
          </cell>
          <cell r="P780" t="str">
            <v>2024年，调研差旅费0.5万；2025年，调研差旅费0.5万。</v>
          </cell>
          <cell r="Q780">
            <v>1</v>
          </cell>
        </row>
        <row r="780">
          <cell r="S780">
            <v>0.5</v>
          </cell>
          <cell r="T780">
            <v>0.5</v>
          </cell>
          <cell r="U780" t="str">
            <v>冯菡子（美术学院副院长）13828321033</v>
          </cell>
        </row>
        <row r="781">
          <cell r="N781" t="str">
            <v>陶瓷企业调研：
2023年12月到2025年12月，通过与企业建立沟通，到当地陶瓷企业调研，为企业发展，产品设计提高思路。</v>
          </cell>
          <cell r="O781" t="str">
            <v>通过调研活动，比较饶平陶瓷企业与景德镇、德化各地陶瓷企业的差异，完成调研报告1篇。</v>
          </cell>
          <cell r="P781" t="str">
            <v>2024年，调研差旅费0.5万、印刷资料费（调研报告论文发表）0.5万；2025年，调研差旅费0.5万、印刷资料费（调研报告论文发表）0.5万。</v>
          </cell>
          <cell r="Q781">
            <v>2</v>
          </cell>
        </row>
        <row r="781">
          <cell r="S781">
            <v>1</v>
          </cell>
          <cell r="T781">
            <v>1</v>
          </cell>
          <cell r="U781" t="str">
            <v>冯菡子（美术学院副院长）13828321033</v>
          </cell>
        </row>
        <row r="782">
          <cell r="N782" t="str">
            <v>韩山师范学院美丽圩镇建设及农房风貌规划编制方案：
1.2023年10月-2024年6月，调研与分析：对美丽圩镇的现状进行全面调研，包括土地利用、建筑形态、农房布局等方面的情况，了解存在的问题和潜力。分析相关政策、规划和指导文件，如“三清三拆三整治”和“七个一”美丽圩镇等文件，明确建设目标和要求。
2.2024年7月-2024年10年，确定建设目标与规划原则：制定美丽圩镇建设的目标和规划原则，注重保护和发展农村风貌、优化建筑布局、提升环境品质、增强居民幸福感。结合当地自然环境和社会经济状况，确定推进农房风貌</v>
          </cell>
          <cell r="O782" t="str">
            <v>一、总体任务目标
1.环境改善：提升圩镇的整体环境质量，包括绿化率、空气质量和水质。
2.建筑风貌优化：保护和发展传统农村风貌，优化农房建筑布局。
3. 居民生活质量提升：提高居民的生活和幸福感，包括居住条件和基础设施。
4. 经济发展：促进当地经济增长，特别是在旅游和农业方面。
5. 社区参与和教育：增强社区参与意识，提升居民对于乡村建设的知识和技能。
二、 分年度量化指标
1、 2023年12月-2024年6月：调研与分析
- 完成至少80%的现状调研。
- 发布调研报告，详细分析现状和潜力。
2、 </v>
          </cell>
          <cell r="P782" t="str">
            <v>一、 测算依据
1. 调研与分析：包括专业人员薪酬、调研设备购买或租赁费、交通和住宿费等。
2. 规划与设计：考虑规划师、建筑师的咨询费，以及规划设计所需的软件和材料费用。
3. 建设与实施：涉及建筑材料成本、人工费用、建筑设备租赁或购买费用等。
4. 技术支持与培训：包括培训材料费、讲师费、场地租赁费等。
5. 政策引导与资金支持：涉及补贴和贷款政策的设计与实施费用。
6. 宣传与推广：包括制作宣传材料的费用、活动组织费用等。
二、 测算数据
1. 调研与分析：约6万元
2. 专业咨询费：约8万元
  </v>
          </cell>
          <cell r="Q782">
            <v>14</v>
          </cell>
          <cell r="R782">
            <v>6</v>
          </cell>
          <cell r="S782">
            <v>4</v>
          </cell>
          <cell r="T782">
            <v>4</v>
          </cell>
          <cell r="U782" t="str">
            <v>陈菁（地旅学院、潮菜学院院长）18811869398</v>
          </cell>
        </row>
        <row r="783">
          <cell r="N783" t="str">
            <v>文旅规划项目初步方案：                                                                   
1.2023年10月-2023年12月，对饶平县文化旅游资源进行多维度调研与分析：对乡镇现有的自然资源、人文景观、历史文化遗产进行调研，评估潜在的文旅资源。调研居民和游客对乡镇文旅发展的需求和偏好，了解目标受众的特点和需求，为规划提供依据。
2.2024年1月-2024年3月，制定发展目标与战略：结合调研结果和乡镇的发展定位，制定明确的发展目标与战略</v>
          </cell>
          <cell r="O783" t="str">
            <v>总目标：
提升乡镇旅游吸引力和知名度；推动乡镇文化传承与保护。
促进乡镇经济发展和就业增长；加强城乡一体化发展，促进城乡交流与融合。              
分年度细分目标及具体量化指标：
第一年：
增加乡镇旅游客流量，实现年度游客接待量增长10%。
开展乡镇文化活动，举办传统节庆活动不少于5次。
建设乡镇旅游基础设施，新增旅游景点不少于3个。
促进乡镇经济发展，实现年度旅游收入增长15%。
推动城乡一体化发展，实施农村旅游与城市旅游的互动合作项目不少于2个。
第二年：
提升乡镇旅游服务质量，实现年</v>
          </cell>
          <cell r="P783" t="str">
            <v>一、 测算依据
1. 调研与分析：包括专业人员薪酬、调研设备购买或租赁费、交通和住宿费等。
2. 规划与设计：考虑规划师、评审专家的咨询费，以及规划设计所需的软件和材料费用。
3. 技术支持与培训：包括培训材料费、讲师费、场地租赁费等。
4. 宣传与推广：包括制作宣传材料的费用、活动组织费用等。
二、 测算数据
1. 调研与分析：约4万元
2. 规划与设计：约8万元
   -专业设计咨询费：6万元
   -材料费用：2万元
 总计：约12万元/镇域</v>
          </cell>
          <cell r="Q783">
            <v>12</v>
          </cell>
          <cell r="R783">
            <v>6</v>
          </cell>
          <cell r="S783">
            <v>3</v>
          </cell>
          <cell r="T783">
            <v>3</v>
          </cell>
          <cell r="U783" t="str">
            <v>陈菁（地旅学院、潮菜学院院长）18811869398；
林金萍（地旅学院、潮菜学院教师）13128689636</v>
          </cell>
        </row>
        <row r="784">
          <cell r="N784" t="str">
            <v>1.2023年10月-2024年9月，黄冈河水域进行走访、调研，与地方相关部门沟通协调，掌握该水域的污染物溯源点情况，提出可行的水环境保护的解决方案。
2.2024年10月-2025年9月，论证黄冈河水环境保护实施方案，提供相关咨询报告，为水资源配置、水污染处理提供技术指导。
3.2025年10月-2026年9月，进一步完善水资源配置、水污染处理提供技术指导和咨询，加快水利设施项目的建设。
4.2026年10月-2027年12月，推进黄冈河的治理及沿岸绿化的建设。</v>
          </cell>
          <cell r="O784" t="str">
            <v>走访调研不低于20次，年均4次；提供技术支持和咨询报告，专家团队入现场</v>
          </cell>
          <cell r="P784" t="str">
            <v>差旅费及补助：12次/年，每次5人，100元/人/次；6000元/年</v>
          </cell>
          <cell r="Q784">
            <v>1.3</v>
          </cell>
          <cell r="R784">
            <v>0.1</v>
          </cell>
          <cell r="S784">
            <v>0.6</v>
          </cell>
          <cell r="T784">
            <v>0.6</v>
          </cell>
          <cell r="U784" t="str">
            <v>陈宇（化学与环境工程学院副院长）18108491425</v>
          </cell>
        </row>
        <row r="785">
          <cell r="N785" t="str">
            <v>1.2023年10月-2024年9月，围绕农村厕所、垃圾、污水“三大革命”进行走访、调研，与地方相关部门沟通协调，掌握农村区域性“三大革命”的基础资料。
2.2024年10月-2025年9月，针对农村厕所、垃圾、污水“三大革命”提供专业性指导方案；走访和调研乡村水质问题基础数据。
3.2025年10月-2026年9月，围绕乡村水质问题提供技术解决方案，推进乡村饮水提质改造和农村污水生态处理。
4.2026年10月-2027年12月，进一步推进农村厕所、垃圾、污水等问题，为乡村绿色生态提供专业指导和技术支持</v>
          </cell>
          <cell r="O785" t="str">
            <v>走访调研不低于20次，年均4次；提供技术支持和咨询报告、专家团队入现场</v>
          </cell>
          <cell r="P785" t="str">
            <v>差旅费：12次/年，每次5人，100元/人/次；6000元/年；</v>
          </cell>
          <cell r="Q785">
            <v>1.3</v>
          </cell>
          <cell r="R785">
            <v>0.1</v>
          </cell>
          <cell r="S785">
            <v>0.6</v>
          </cell>
          <cell r="T785">
            <v>0.6</v>
          </cell>
          <cell r="U785" t="str">
            <v>陈宇（化学与环境工程学院副院长）18108491425</v>
          </cell>
        </row>
        <row r="786">
          <cell r="N786" t="str">
            <v>现代农业技术和管理培训；农作物病虫害防治；畜禽疾病防控及诊疗技术。通过专班化、项目式、组团式等方式点对点促落实，并且责任到人。</v>
          </cell>
          <cell r="O786" t="str">
            <v>1.2024年1月-12月，对饶平县相关地区进行调研、对接交流和技术指导。
2.2025年1月-12月，对饶平县相关地区进行调研、对接交流和技术指导。</v>
          </cell>
          <cell r="P786" t="str">
            <v>经费采用包干制。培训费（含培训相关的差旅住宿、资料、场地、专家费等）10万：调研等其他支出10万，共20万。</v>
          </cell>
          <cell r="Q786">
            <v>20</v>
          </cell>
          <cell r="R786">
            <v>0</v>
          </cell>
          <cell r="S786">
            <v>10</v>
          </cell>
          <cell r="T786">
            <v>10</v>
          </cell>
          <cell r="U786" t="str">
            <v>郑玉忠（生科院副院长）13652825852</v>
          </cell>
        </row>
        <row r="787">
          <cell r="N787" t="str">
            <v>努力提升浮滨茶产业核心竞争力以及茶叶产业标准化、规模化、市场化等。通过专班化、项目式、组团式等方式点对点促落实，并且责任到人。</v>
          </cell>
          <cell r="O787" t="str">
            <v>1.2024年1月-12月，对饶平县相关茶叶生产地区进行调研、对接交流和技术指导。
2.2025年1月-12月，对饶平县相关茶叶生产地区进行调研、对接交流和技术指导。</v>
          </cell>
          <cell r="P787" t="str">
            <v>经费采用包干制。培训费（含培训相关的差旅住宿、资料、场地、专家费等）10万：调研等其他支出10万，共20万。</v>
          </cell>
          <cell r="Q787">
            <v>20</v>
          </cell>
          <cell r="R787">
            <v>0</v>
          </cell>
          <cell r="S787">
            <v>10</v>
          </cell>
          <cell r="T787">
            <v>10</v>
          </cell>
          <cell r="U787" t="str">
            <v>郑玉忠（生科院副院长）13652825852</v>
          </cell>
        </row>
        <row r="788">
          <cell r="N788" t="str">
            <v>了解品牌创建工作的不足，探索可行性强的具体实施措施，形成饶平县水产品加工等特色食品产业品牌创建指导意见。通过专班化、项目式、组团式等方式点对点促落实，并且责任到人。</v>
          </cell>
          <cell r="O788" t="str">
            <v>1.2024年1月-12月，对饶平县相关水产生产地区进行调研、对接交流和技术指导。
2.2025年1月-12月，对饶平县相关水产生产地区进行调研、对接交流和技术指导。</v>
          </cell>
          <cell r="P788" t="str">
            <v>经费采用包干制。培训费（含培训相关的差旅住宿、资料、场地、专家费等）10万：调研等其他支出10万，共20万。</v>
          </cell>
          <cell r="Q788">
            <v>20</v>
          </cell>
          <cell r="R788">
            <v>0</v>
          </cell>
          <cell r="S788">
            <v>10</v>
          </cell>
          <cell r="T788">
            <v>10</v>
          </cell>
          <cell r="U788" t="str">
            <v>郑玉忠（生科院副院长）13652825852</v>
          </cell>
        </row>
        <row r="789">
          <cell r="N789" t="str">
            <v>以饶平县牡蛎产业为主要服务对象，针对目前潮州市牡蛎产业所存在的深加工程度低、加工技术含量低等关键问题，主要开展以下工作：1.研究牡蛎的品质特性，建立不同品种牡蛎的质量标准；2.利用现代食品深加工技术，建立牡蛎预制菜产品加工技术，如牡蛎低温流通产品、蚝仔煎预制菜产品、面包蚝预制菜产品，牡蛎风味烤制预制菜产品等预制菜产品等；3.建立牡蛎肉调味基料的复合酶解技术，提高酶解产物的氨基酸态氮含量含量，提升牡蛎肉调味基料的风味;4.针对目前潮州市牡蛎产业所存在的深加工程度低、加工技术含量低等关键问题，影响牡蛎产业的高</v>
          </cell>
          <cell r="O789" t="str">
            <v>1.2023年9月-2023年12月：对饶平县水产产业进行调研及对接交流，主要包括水产品预制菜、水产品精深加工技术以及传统水产品加工技术的改造、质量安全先等与产业相关的技术攻关。2.2024年1月-2024年12月：根据调研结果，针对水产行业的技术需求，建立以牡蛎肉为原料的调味基料酶解关键技术，解决单酶酶解下牡蛎肉调味基料氨基态氮含量地下及牡蛎风味弱等问题；建立不同品种牡蛎的质量标准，并构建绿色、稳定、高品质的牡蛎预制菜加工技术体系。3.2025年01月-2025年12月：通过饶平县水产协会，在潮州市饶平</v>
          </cell>
          <cell r="P789" t="str">
            <v>1.材料费：4.5万元（项目实施所需要原材料、辅料、分析试剂及配套材料费用）；2.测试加工费：4.8万元（项目原材料及产品测试分析及委托相关指标检测等费用）；3.差旅、会议交流费用：3.5万元（项目实施过程中团队成员差旅、参加国内外相关会议、展会等费用）；4.出版/文献/信息传播/知识产权事务费：2.9万元（论文出版、专利申请等）；5.劳务费：1.8万元（项目实施过程中临时聘请劳务人员，研究生人员等费用）；6.人员费：1.0万元（项目组成员绩效补贴）；7.其他：1.5万元（项目不可预知的费用以及邮寄费和办</v>
          </cell>
          <cell r="Q789">
            <v>20</v>
          </cell>
          <cell r="R789">
            <v>3</v>
          </cell>
          <cell r="S789">
            <v>10</v>
          </cell>
          <cell r="T789">
            <v>7</v>
          </cell>
          <cell r="U789" t="str">
            <v>林婉玲（科研部副部长）13826091542</v>
          </cell>
        </row>
        <row r="790">
          <cell r="N790" t="str">
            <v>项目主要内容：根据鮸鱼鱼鳞的特性，进行鮸鱼鱼鳞功能性成分的研究，开发以鮸鱼鱼鳞功能成分为基质的食品，并在结对的镇村企业进行应用推广。
落实举措：以韩山师范学院生命科学与食品工程学院的水产品综合利用团队为依托，对鮸鱼鱼鳞的功能特性进行研究，并在此基础上进行系列产品的开发。同时，在结对的镇村企业进行鮸鱼鱼鳞功能性产品技术的应用推广，实现项目共建，带动镇村经济发展，增加当地农民的收入。</v>
          </cell>
          <cell r="O790" t="str">
            <v>总目标：
鮸鱼鱼鳞功能性成分的研究，开发以鮸鱼鱼鳞功能成分为基质的食品，并在结对的镇村企业进行应用推广和示范。
分年量化目标：
2024年1月-2024年12月：鮸鱼鱼鳞营养成分分析、功能成分物质基础研究；
2025年1月-2025年12月：鮸鱼鱼鳞系列功能性产品的开发及小试；
2026年1月-2026年12月：鮸鱼鱼鳞系列功能性产产品中试、大试，同时进行鮸鱼鱼鳞功能性产品加工技术的示范推广。</v>
          </cell>
          <cell r="P790" t="str">
            <v>1.材料费：2.5万元（项目实施所需要原材料、辅料、分析试剂及配套材料费用）；2.测试加工费：2.1万元（项目原材料及产品测试分析及委托相关指标检测等费用）；3.1.2.差旅、会议交流费用：4.5万元（项目实施过程中团队成员差旅、参加国内外相关会议、展会等费用）；4.出版/文献/信息传播/知识产权事务费：0.9万元（论文出版、专利申请等）；5.劳务费：0.8万元（项目实施过程中临时聘请劳务人员，研究生人员等费用）；6.人员费：2万元（项目组成员绩效补贴）；7.其他：0.5万元（项目不可预知的费用以及邮寄费</v>
          </cell>
          <cell r="Q790">
            <v>10</v>
          </cell>
          <cell r="R790">
            <v>0</v>
          </cell>
          <cell r="S790">
            <v>7</v>
          </cell>
          <cell r="T790">
            <v>3</v>
          </cell>
          <cell r="U790" t="str">
            <v>科研部（林婉玲，副部长13826091542）</v>
          </cell>
        </row>
        <row r="791">
          <cell r="N791" t="str">
            <v>紧密结合饶平县陶瓷产业发展的特点，深入调研，精准对接，聚焦影响产业发展的关键技术和共性问题，充分发挥学校先进陶瓷材料创新中心、陶瓷研究所、光电材料研究所等与陶瓷产业相关的科研平台和团队的优势，助力陶瓷及相关产业的转型升级和创新发展。
1.开发高性能陶瓷产品，提高产品附加值
发挥学校平台和科研团队的优势，协助企业开发高性能陶瓷产品，提升产品价值和市场竞争力。推动自身科技成果的产业化应用，如抗热震性陶瓷、高强高透光陶瓷、原料替代体系、智能陶瓷机械设备等相关技术成果。
2.工业废料资源化利用
利用陶瓷废料、粉煤</v>
          </cell>
          <cell r="O791" t="str">
            <v>1.2023年9月-2024年12月，对饶平县陶瓷产业进行调研及对接交流，主要包括功能陶瓷的研发、先进陶瓷工艺及机械设备的技术改造、原料替代体系的研究、工业废料资源化利用等产业相关领域。
2.2025年1月-2025年12月，与1～2家有代表性的企业开展技术交流和产学研合作；完善提升相关平台建设。
3.2026年1月-2026年12月，与1～2家有代表性的企业开展技术交流和产学研合作；进一步完善相关技术措施，并形成专利、标准、论文等技术成果。
4.2027年1月-2027年12月，进一步完善技术改造项目，</v>
          </cell>
          <cell r="P791" t="str">
            <v>经费采用包干制，共计20万元。
设备费：4万元；科研业务费：4万元；人员费：8万元；其他费用4万元。</v>
          </cell>
          <cell r="Q791">
            <v>20</v>
          </cell>
          <cell r="R791">
            <v>0</v>
          </cell>
          <cell r="S791">
            <v>10</v>
          </cell>
          <cell r="T791">
            <v>10</v>
          </cell>
          <cell r="U791" t="str">
            <v>林少敏（材料工程学院副院长）15992353050</v>
          </cell>
        </row>
        <row r="792">
          <cell r="N792" t="str">
            <v>1.2023年11月-2024年2月，组建师生团队，制定方案，走访饶平县各乡镇，了解品牌建设现状。
2.2024年3月-2024年8月，结合各乡镇特色产业提出品牌建设初步意向。
3.2024年9月-2025年12月，以点连线，扩线成带，打通各乡镇产业融合，集群发展，打造各镇品牌建设工程。</v>
          </cell>
          <cell r="O792" t="str">
            <v>坚持以习近平新时代中国特色社会主义思想为指导，认真贯彻落实习近平总书记关于“三农”工作的重要论述，以实施乡村振兴战略为总抓手，强化数字改革引领，深入推进乡镇全产业链发展，加快构建“一镇一业”发展格局，夯实乡村产业基础，助力乡村全面振兴。</v>
          </cell>
          <cell r="P792" t="str">
            <v>经费采用包干制：调研费1.5万（1000元/次，15次）；
撰写调研报告人员费、劳务费1.5万；共3万。</v>
          </cell>
          <cell r="Q792">
            <v>3</v>
          </cell>
          <cell r="R792">
            <v>0</v>
          </cell>
          <cell r="S792">
            <v>1</v>
          </cell>
          <cell r="T792">
            <v>2</v>
          </cell>
          <cell r="U792" t="str">
            <v>林珊微（
经管学院副院长）15916499286</v>
          </cell>
        </row>
        <row r="793">
          <cell r="N793" t="str">
            <v>1.对长550米宽不足4米的村道路面按7米标准进行拓宽和黑底化。
2.美化村民居住环境，组织师生对蓝屋村特色畲族文化进行宣传，打造特色文旅IP。</v>
          </cell>
          <cell r="O793" t="str">
            <v>打造美丽畲族文化村。第一年：投入资金，基本完成路基等，第二年：还继续投入，完成道路建设；第三年：组织师生进行文化宣传，形成特色文旅</v>
          </cell>
          <cell r="P793" t="str">
            <v>村委需求资金</v>
          </cell>
          <cell r="Q793">
            <v>65</v>
          </cell>
          <cell r="R793">
            <v>57</v>
          </cell>
          <cell r="S793">
            <v>5</v>
          </cell>
          <cell r="T793">
            <v>3</v>
          </cell>
          <cell r="U793" t="str">
            <v>孔祥星（广东工程职业技术学院驻饶平县饶洋镇
蓝屋村第一书记）15918888712</v>
          </cell>
        </row>
        <row r="794">
          <cell r="N794" t="str">
            <v>1.由学校选派智能设备运行与维护、电子电器应用与维修、电子商务、会计事务等专业的教师帮扶贡天职校教师提升教育教学能力。
2.由学校选派智能设备运行与维护、电子电器应用与维修等专业的教师帮扶贡天职校教师提升教育教学能力。
3.由学校选派电子商务等专业的教师帮扶贡天职校教师提升教育教学能力。
4.由学校选派会计事务等专业的教师帮扶贡天职校教师提升教育教学能力。
5.将贡天职校打造成学校校外实践基地，根据基地需求，由学校派出优秀实习生，由贡天职校联合学校做好实习生的岗位配置、管理及后勤保障等工作。
6.由县贡天</v>
          </cell>
          <cell r="O794" t="str">
            <v>提升学校教学水平（2023-2025每年不少于两次组织师生队伍进驻贡天职校帮扶）</v>
          </cell>
          <cell r="P794" t="str">
            <v>捐助图书价值。专家进校时间，住宿费标准，补贴标准。两所学校安排师生到校跟岗时间长度、住宿费标准、餐费补贴实训室建设费用。</v>
          </cell>
          <cell r="Q794">
            <v>22.4</v>
          </cell>
          <cell r="R794">
            <v>2.4</v>
          </cell>
          <cell r="S794">
            <v>10</v>
          </cell>
          <cell r="T794">
            <v>10</v>
          </cell>
          <cell r="U794" t="str">
            <v>陈淳慧（教务部部长）13538979810</v>
          </cell>
        </row>
        <row r="795">
          <cell r="N795" t="str">
            <v>1.推动县技工学校与学校的深度合作，由县技工学校成立工作小组，由学校组织相关人员进行指导校园文化建设。
2.将县技工学校建立为学校校外实践基地，根据基地需求，由学校派出优秀实习生，由县技工学校联合两所高校做好实习生的岗位配置、管理及后勤保障等工作。
3.组织相关专业教师组成小组赴县技工学校对专业课程优化及相关师资进行培训；县技工学校可选派部分师资到我校跟岗学习。
4.由学校组织相关专业教师组成小组赴县技工学校对进行实训室建设交流指导，并协助县技工学校规划完善机电一体化、汽车维修专业实训室的建设。
5.组织</v>
          </cell>
          <cell r="O795" t="str">
            <v>提升学校教学能力（2023-2025每年不少于两次组织师生队伍进驻县技工学校帮扶）</v>
          </cell>
          <cell r="P795" t="str">
            <v>进驻时间、两城市之间交通费、工作补贴。</v>
          </cell>
          <cell r="Q795">
            <v>6</v>
          </cell>
          <cell r="R795">
            <v>2</v>
          </cell>
          <cell r="S795">
            <v>2</v>
          </cell>
          <cell r="T795">
            <v>2</v>
          </cell>
          <cell r="U795" t="str">
            <v>陈淳慧（教务部部长）13538979810</v>
          </cell>
        </row>
        <row r="796">
          <cell r="N796" t="str">
            <v>学校对饶平县中小学思政课教师进行培训，每学期组织开展不少于100人规模的思政课教师专业培训。</v>
          </cell>
          <cell r="O796" t="str">
            <v>提升中小学思政教学能力（2023-2025每年不少于两次组织师生队伍以多种形式进驻饶平县相关镇村帮扶）</v>
          </cell>
          <cell r="P796" t="str">
            <v>培训规模与培训方式</v>
          </cell>
          <cell r="Q796">
            <v>7</v>
          </cell>
          <cell r="R796">
            <v>0</v>
          </cell>
          <cell r="S796">
            <v>3</v>
          </cell>
          <cell r="T796">
            <v>4</v>
          </cell>
          <cell r="U796" t="str">
            <v>郭华生(马克思主义学院院长)18820030381</v>
          </cell>
        </row>
        <row r="797">
          <cell r="N797" t="str">
            <v>学校团委与县团委大学生社区实践结对共建协议，依托大学生志愿服务活动，联合开展社区实践，集中开展教育关爱、第二课堂学习、急救宣教、急救技能、心理辅导等活动，助力社区服务高质量发展。</v>
          </cell>
          <cell r="O797" t="str">
            <v>参与文明实践、文明创建、文明培育，开展形式多样的文化活动，丰富当地群众文化生活。（2023-2025年每年暑假派遣师生驻相关镇村进行三下乡活动）</v>
          </cell>
          <cell r="P797" t="str">
            <v>学生志愿者规模与时间</v>
          </cell>
          <cell r="Q797">
            <v>6</v>
          </cell>
          <cell r="R797">
            <v>2</v>
          </cell>
          <cell r="S797">
            <v>2</v>
          </cell>
          <cell r="T797">
            <v>2</v>
          </cell>
          <cell r="U797" t="str">
            <v>刘山发（校团委团委书记）13719491002</v>
          </cell>
        </row>
        <row r="798">
          <cell r="N798" t="str">
            <v>1.成立美丽圩镇工作小组，组建由建筑设计等专业专家组成的团队，为项目建设提供各方面技术支持。
2.组建环境艺术等专家团队，为城乡规划建设提供技术支持。</v>
          </cell>
          <cell r="O798" t="str">
            <v>建设美丽圩镇（2024年-2025年期间每年两次组织多种形式的专家团体成员，驻饶平县相关镇村）</v>
          </cell>
          <cell r="P798" t="str">
            <v>差旅费标准、补贴与时长</v>
          </cell>
          <cell r="Q798">
            <v>5</v>
          </cell>
          <cell r="R798">
            <v>0</v>
          </cell>
          <cell r="S798">
            <v>2</v>
          </cell>
          <cell r="T798">
            <v>3</v>
          </cell>
          <cell r="U798" t="str">
            <v>王洪波（建筑工程学院院长）13802781671</v>
          </cell>
        </row>
        <row r="799">
          <cell r="N799" t="str">
            <v>成立调研组，围绕“百千万工程”重点问题和县域发展实际需求进行专题研究，对所涉及村镇进行政治、经济、各相关产业进行调研，并形成调研报告，提供镇、村政府作决策参考</v>
          </cell>
          <cell r="O799" t="str">
            <v>为基层政府群策群力（2024-2025年每年两次组织专家组团队人员驻饶平县相关镇村进行调研）</v>
          </cell>
          <cell r="P799" t="str">
            <v>差旅费标准、补贴与时长</v>
          </cell>
          <cell r="Q799">
            <v>4</v>
          </cell>
          <cell r="R799">
            <v>0</v>
          </cell>
          <cell r="S799">
            <v>2</v>
          </cell>
          <cell r="T799">
            <v>2</v>
          </cell>
          <cell r="U799" t="str">
            <v>郭华生(马克思主义学院院长)18820030381</v>
          </cell>
        </row>
        <row r="800">
          <cell r="N800" t="str">
            <v>1.制订年度培训计划，分期组织开展创业等方面的培训。
2.制订年度培训计划，分期组织开展电商、直播、美工等方面的培训。
3.制订年度培训计划，分期组织开展摄影等方面的培训。</v>
          </cell>
          <cell r="O800" t="str">
            <v>培养大众创新创业（2024-2025年每年两次组织相关专业老师驻饶平县相关镇村进行调研）</v>
          </cell>
          <cell r="P800" t="str">
            <v>差旅费标准、补贴与时长及专家授课费用</v>
          </cell>
          <cell r="Q800">
            <v>4.5</v>
          </cell>
          <cell r="R800">
            <v>0.5</v>
          </cell>
          <cell r="S800">
            <v>2</v>
          </cell>
          <cell r="T800">
            <v>2</v>
          </cell>
          <cell r="U800" t="str">
            <v>黎惠生（创新创业学院院长）13922153330</v>
          </cell>
        </row>
        <row r="801">
          <cell r="N801" t="str">
            <v>推荐学校电商专任教师担任电商导师，举办电商直播、美工设计等方面培训，着力培养更多县域本土电商人才。</v>
          </cell>
          <cell r="O801" t="str">
            <v>瞄准产业链关键环节，提供服务支撑（2024-2025年每年两次组织相关专业老师驻饶平县相关镇村进行调研）</v>
          </cell>
          <cell r="P801" t="str">
            <v>差旅费标准、补贴与时长</v>
          </cell>
          <cell r="Q801">
            <v>4</v>
          </cell>
          <cell r="R801">
            <v>0</v>
          </cell>
          <cell r="S801">
            <v>2</v>
          </cell>
          <cell r="T801">
            <v>2</v>
          </cell>
          <cell r="U801" t="str">
            <v>刘迎春（商务学院院长）1392273261</v>
          </cell>
        </row>
        <row r="802">
          <cell r="N802" t="str">
            <v>联合潮汕职业技术学院助力乡村振兴，加强产业技术交流合作，制定黑米产业创新发展方案，助推功能米研发，帮助里湖镇健康功能米基地高质量发展，指导里湖镇农产品精深加工开发，拓宽农特产品销售渠道。</v>
          </cell>
          <cell r="O802" t="str">
            <v>总体任务目标：助力功能米产业高质量发展。
2023年，制定黑米产业创新发展方案；
2024年，助推功能米研发，协助拓宽销售渠道；
2025年，推动里湖镇特色农产品精深加工发展壮大。</v>
          </cell>
          <cell r="P802" t="str">
            <v>调研、活动开展，交通，食宿等</v>
          </cell>
          <cell r="Q802">
            <v>15</v>
          </cell>
          <cell r="R802">
            <v>1</v>
          </cell>
          <cell r="S802">
            <v>8</v>
          </cell>
          <cell r="T802">
            <v>7</v>
          </cell>
          <cell r="U802" t="str">
            <v>邹水洋，东莞理工学院生命健康学院副教授，13650488696</v>
          </cell>
        </row>
        <row r="803">
          <cell r="N803" t="str">
            <v>充分发挥高校智力优势，为实现富美村资源变资产出谋划策。
落实举措包括：1.组建科技小分队深入调研，全面了解该村资源现状、优势，以及资源变资产存在的主要问题，制定“和美乡村”建设规划；2.从土地调规和投融资模式入手，以项目能落地为前提，给出相应的产业规划建议。3.结合支部共建，引领乡村治理，推动“和美乡村”建设。</v>
          </cell>
          <cell r="O803" t="str">
            <v>总体任务目标：1.开展高质量发展乡村典型案例汇编。2.深入开展产业调研。3.撰写富美村“百千万工程”示范村建设产业规划报告1份。
分年度任务目标：
2024年12月前，完成实地调研和《高质量发展乡村典型案例汇编》；提交富美村产业规划初稿；开展形式多样的支部共建；2025年11月前，进行补充调研，修改定稿；在示范村建设过程中，根据实际情况，进一步完善规划报告相关内容。按照“实践－总结－规范－提升－推广”的思路，力争打造具有示范引领作用和宣传推广价值的党建和社会实践品牌。</v>
          </cell>
          <cell r="P803" t="str">
            <v>调研、规划编制等</v>
          </cell>
          <cell r="Q803">
            <v>15</v>
          </cell>
          <cell r="R803">
            <v>1</v>
          </cell>
          <cell r="S803">
            <v>8</v>
          </cell>
          <cell r="T803">
            <v>7</v>
          </cell>
          <cell r="U803" t="str">
            <v>刘川，东莞理工学院经管学院副院长，13532379988</v>
          </cell>
        </row>
        <row r="804">
          <cell r="N804" t="str">
            <v>签约东莞理工教育集团成员校，开展基础教育帮扶。</v>
          </cell>
          <cell r="O804" t="str">
            <v>2024年：
1.组建专家团队进入对点学校诊断指导。2.开展管理骨干或教研骨干培训。举办一期2个成员校的管理骨干或教研骨干培训班，以“线上教学＋集中理论学习＋实践参访跟岗”等形式进行。3.开展“博士送课”活动。定期选派优秀博士团队、名师工作室主持人、优秀校长等人员送课到成员校。4.组织大学生到成员校开展实践实习、支教。
2025年
1.开展特色活动。发挥大学学科专业、科研、人才等优势，在成员校开展思政、艺术、体育、科创等特色活动。加强特色项目建设。2.信息化技术培训。为加强对教育工作者的信息化技术培训，将</v>
          </cell>
          <cell r="P804" t="str">
            <v>专家入校诊断、培训、博士送课及开展相关特色活动</v>
          </cell>
          <cell r="Q804">
            <v>40</v>
          </cell>
          <cell r="R804">
            <v>0</v>
          </cell>
          <cell r="S804">
            <v>20</v>
          </cell>
          <cell r="T804">
            <v>20</v>
          </cell>
          <cell r="U804" t="str">
            <v>顾志威，东莞理工教育集团总经理助理，13729901490</v>
          </cell>
        </row>
        <row r="805">
          <cell r="N805" t="str">
            <v>普宁市里湖镇挂牌成立东莞理工学院法律服务中心，以法学专业及社会工作学生为主体，专业老师及学校法律顾问团队为支持，为在校师生提供法律咨询和社工服务，代写法律文书等内容，并进一步依托法律援助中心培育有创新性和示范性的特色品牌项目和品牌活动。</v>
          </cell>
          <cell r="O805" t="str">
            <v>1.2023年底前，东莞理工学院里湖镇法律服务中心挂牌，邀请专家开展专题讲座。
2.2024年，开展“下沉式”法律服务工作，组建法治宣讲团，送法进镇，助力基层治理。
3.2025年，依托法律援助中心培育有创新性和示范性的特色品牌项目和品牌活动。</v>
          </cell>
          <cell r="P805" t="str">
            <v>活动开展，交通，食宿等开支</v>
          </cell>
          <cell r="Q805">
            <v>10</v>
          </cell>
          <cell r="R805">
            <v>2</v>
          </cell>
          <cell r="S805">
            <v>4</v>
          </cell>
          <cell r="T805">
            <v>4</v>
          </cell>
          <cell r="U805" t="str">
            <v>丁雅妮，校办法规科科员，15820214402</v>
          </cell>
        </row>
        <row r="806">
          <cell r="N806" t="str">
            <v>学历提升；干部培训；产业工人培训。</v>
          </cell>
          <cell r="O806" t="str">
            <v>1.2024年内，完善教学中心组织架构，启动成人学历招生，合作举办1期干部培训，1期产业工人培训；
2.2025年起，教学中心全面运作，部分项目产生示范效应。</v>
          </cell>
          <cell r="P806" t="str">
            <v>主要基础教育帮扶支出以及其他相关项目的调研经费</v>
          </cell>
          <cell r="Q806">
            <v>10</v>
          </cell>
          <cell r="R806">
            <v>0</v>
          </cell>
          <cell r="S806">
            <v>5</v>
          </cell>
          <cell r="T806">
            <v>5</v>
          </cell>
          <cell r="U806" t="str">
            <v>罗列，继续教育学院党委副书记，13902612162</v>
          </cell>
        </row>
        <row r="807">
          <cell r="N807" t="str">
            <v>开展社会调研、红色研学、结对帮扶，助力文化传承，推动产业发展，着力打造“双百行动”志愿服务品牌。</v>
          </cell>
          <cell r="O807" t="str">
            <v>总体任务目标：引导大学生到乡建设推动乡村振兴。
1.2024年，成立基地并挂牌，结合暑期“三下乡”“展翅计划”、高校毕业生志愿服务乡村振兴行动等基层项目，组织师生成立志愿服务队，深入各镇开展调查研究、援教支教、普法宣传等。
2025年，按照“实践-总结-规范-提升-推广”的思路，推动工作特色凝练，力争打造具有示范引领作用和宣传推广价值的社会实践品牌。</v>
          </cell>
          <cell r="P807" t="str">
            <v>调研经费，活动开展经费</v>
          </cell>
          <cell r="Q807">
            <v>10</v>
          </cell>
          <cell r="R807">
            <v>0</v>
          </cell>
          <cell r="S807">
            <v>5</v>
          </cell>
          <cell r="T807">
            <v>5</v>
          </cell>
          <cell r="U807" t="str">
            <v>潘凯颖，东莞理工学院团委实践部专职团干，13712229696</v>
          </cell>
        </row>
        <row r="808">
          <cell r="N808" t="str">
            <v>1.建立政产学研合作新机制，探索成立普宁市特色农产品及预制菜创新发展研究院；
2.以“普宁青梅”为突破口，以普宁市青梅产业园为依托，推动行业性区域品牌建设；
3.采取“1+N+X”的方式建立普宁市特色农产品品牌体系。</v>
          </cell>
          <cell r="O808" t="str">
            <v>总体任务目标：打造普宁特色农产品品牌体系。
2023年，与普宁市相关职能部门沟通协商，签订协议，争取成立普宁市特色农产品及预制菜创新发展研究院;
2024年，以普宁市青梅产业园为依托，推动“普宁青梅”行业性区域品牌建设；
2025年，按照“1+N+X”的思路打造普宁市特色农产品品牌体系，推动现代农业产业升级。</v>
          </cell>
          <cell r="P808" t="str">
            <v>研究院建设、调研、活动开展，交通，食宿等</v>
          </cell>
          <cell r="Q808">
            <v>30</v>
          </cell>
          <cell r="R808">
            <v>2</v>
          </cell>
          <cell r="S808">
            <v>14</v>
          </cell>
          <cell r="T808">
            <v>14</v>
          </cell>
          <cell r="U808" t="str">
            <v>辛丘岩，东莞理工学院生命健康学院教授,13841125001</v>
          </cell>
        </row>
        <row r="809">
          <cell r="N809" t="str">
            <v>揭阳职业技术学院选派园林园艺专业教师及农村科技特派员对接普宁市相关现代农业经营主体及普宁市花卉苗木协会，按照工作要求对接普宁相关部门，开展技术培训、咨询等服务，提升专业技能，促进产业健康发展。</v>
          </cell>
          <cell r="O809" t="str">
            <v>总体任务目标：助力普宁市农业及洪阳镇花卉苗木产业高质量发展。                     2023年，组织园林园艺专业教师团队与普宁市花卉苗木协会及相关现代农业经营主体对接交流，调研产业发展现状；
2024年，按照工作要求开展技术培训、技术咨询指导服务，指导水稻育秧苗中心建设，指导实施甘薯产量提升行动，协助申报普宁市现代农业产业园；
2025年，助力普宁市农业及洪阳镇花卉苗木产业高质量发展。</v>
          </cell>
          <cell r="P809" t="str">
            <v>待定</v>
          </cell>
          <cell r="Q809" t="str">
            <v>待定</v>
          </cell>
          <cell r="R809" t="str">
            <v>待定</v>
          </cell>
          <cell r="S809" t="str">
            <v>待定</v>
          </cell>
          <cell r="T809" t="str">
            <v>待定</v>
          </cell>
          <cell r="U809" t="str">
            <v>生物工程系副主任
罗集丰13922676783</v>
          </cell>
        </row>
        <row r="810">
          <cell r="N810" t="str">
            <v>电子商务创业学院形成培训方案，按照工作要求对接普宁相关部门，开展农村青年电商类培训</v>
          </cell>
          <cell r="O810" t="str">
            <v>总体任务目标：1.服务乡村振兴开展创新创业培训；2.开展高质量退役军人职业技能培训；3.深入开展农村青年创新创业培训培育。
分年度任务目标：
2023年
1、开展深入乡镇开展农产品电商及新媒体运营相关主题讲座3场以上，助力农村青年创业；2、开展退役军人“三式”技能培训示范班培训工作；
2024年
1、开展农村青年创新创业培训，服务乡村振兴；2、深入开展退役军人职业技能培训班；
2025年
1、持续深入开展农村青年创新创业培育，助力项目落地，服务乡村振兴；2、持续深入开展退役军人职业技能培训班，助力退役军人</v>
          </cell>
          <cell r="P810" t="str">
            <v>待定</v>
          </cell>
          <cell r="Q810" t="str">
            <v>待定</v>
          </cell>
          <cell r="R810" t="str">
            <v>待定</v>
          </cell>
          <cell r="S810" t="str">
            <v>待定</v>
          </cell>
          <cell r="T810" t="str">
            <v>待定</v>
          </cell>
          <cell r="U810" t="str">
            <v>电子商务创业学院</v>
          </cell>
        </row>
        <row r="811">
          <cell r="N811" t="str">
            <v>1．积极整合校内外师资，形成揭西科技人才培训讲师团；
2．鼓励科研实践性较强的教师参与培训，并给与一定的绩效认定。</v>
          </cell>
          <cell r="O811" t="str">
            <v>2024-2025年，根据揭西县需求，遴选科技专家通过线上、线下方式开展科技培训，预计每年开展2-3次技术培训，每年开展1-2期管理培训；</v>
          </cell>
          <cell r="P811" t="str">
            <v>2024年专家培训费3次*2万元/次=6万元；2025年专家培训费3次*2万元/次=6万元；</v>
          </cell>
          <cell r="Q811">
            <v>12</v>
          </cell>
          <cell r="R811">
            <v>0</v>
          </cell>
          <cell r="S811">
            <v>6</v>
          </cell>
          <cell r="T811">
            <v>6</v>
          </cell>
          <cell r="U811" t="str">
            <v>科研处
罗英光副处长
0754-86503448
李松副处长
0754-86502586</v>
          </cell>
        </row>
        <row r="812">
          <cell r="N812" t="str">
            <v>干部培训方面：一是结合县委组织部每年年度主题班次计划，全面提升培训班教学质量。邀请高校教授在全县高质量发展系列专题培训班、科级进修班、中青班等班次中为学员授课，全面提升领导干部服务推进“百千万工程”的能力水平。二是与高校联合举办师资培训班，选派县委党校、镇街党校领导干部和教师到高校参加学习培训，借鉴高校先进教学经验和模式，在服务“百千万工程”中提升县委党校、镇街党校办学质量和教师科研水平。</v>
          </cell>
          <cell r="O812" t="str">
            <v>总体任务：根据揭西县需求，以提升领导干部现代化建设能力为重点，着力建强堪当民族复兴重任的高素质执政骨干队伍，为推动南澳高质量发展提供坚强保证。
年度任务：汕头大学围绕“习近平新时代中国特色社会主义思想有关理论研究、党性教育、思想理论教育、中国式现代化建设方面、广东省情研究报告、生态学科、公共服务及社区治理、产业发展及乡村振兴方向、生态旅游、领导干部综合能力以及其他推荐课程”等方向组建“双百行动”干部培训讲师团，定期为揭西县县管重要岗位领导干部、中青年干部以及村“两委”干部开展有关专题培训，预计每个班次选派</v>
          </cell>
          <cell r="P812" t="str">
            <v>1.每次安排车辆送专家到揭西授课费用约800元，一年约20次；
2.揭西县一年约举办7次干部培训班，一次约25万。</v>
          </cell>
          <cell r="Q812">
            <v>353.2</v>
          </cell>
          <cell r="R812" t="str">
            <v>/</v>
          </cell>
          <cell r="S812">
            <v>176.6</v>
          </cell>
          <cell r="T812">
            <v>176.6</v>
          </cell>
          <cell r="U812" t="str">
            <v>组织部刘敏泉科长 
13750411605 
马克思主义学院沈海军书记 
13536835568</v>
          </cell>
        </row>
        <row r="813">
          <cell r="N813" t="str">
            <v>选择11所学校作为试点单位先行创建，结合各校的特色，由高校帮扶打造特色品牌学校，提升揭西校园文化内涵品质。</v>
          </cell>
          <cell r="O813" t="str">
            <v>根据需求，组织学生组织、学生社团前往开展校园文化活动</v>
          </cell>
          <cell r="P813" t="str">
            <v>含往返交通、活动物资、餐费等0.6万元/次,计划前往3次</v>
          </cell>
          <cell r="Q813">
            <v>1.8</v>
          </cell>
          <cell r="R813">
            <v>1.8</v>
          </cell>
          <cell r="S813" t="str">
            <v>/</v>
          </cell>
          <cell r="T813" t="str">
            <v>/</v>
          </cell>
          <cell r="U813" t="str">
            <v>党委宣传统战部章桂华科长
13302708831
校团委林煜科长
13729208633</v>
          </cell>
          <cell r="V813" t="str">
            <v>具体预算需由相关方确认活动次数后方可最终核算确定。</v>
          </cell>
          <cell r="W813" t="str">
            <v>具体预算需由相关方确认活动次数后方可最终核算确定。</v>
          </cell>
        </row>
        <row r="814">
          <cell r="N814" t="str">
            <v>希望建立汕头大学与揭西县棉湖第二中学、揭西县霖田高级中学定点联系帮扶机制、广东文艺职业学院与揭西县第一职业技术学校定点联系帮扶机制（合作开展中餐烹饪、幼儿保育等专业“三二分段”中高职贯通培养）。</v>
          </cell>
          <cell r="O814" t="str">
            <v>根据中学需求及安排，每年提供1-2场科普讲座或学生心理辅导讲座；面向中学开展大学生生活分享等课外实践活动。</v>
          </cell>
          <cell r="P814" t="str">
            <v>每年拟面向受帮扶的中学开展4场相关讲座活动，计划需要经费11960元。分别费用如下：4讲座课酬8000元，午餐补贴960元，交通费3000元。</v>
          </cell>
          <cell r="Q814">
            <v>2.472</v>
          </cell>
          <cell r="R814">
            <v>0.08</v>
          </cell>
          <cell r="S814">
            <v>1.196</v>
          </cell>
          <cell r="T814">
            <v>1.196</v>
          </cell>
          <cell r="U814" t="str">
            <v>招生就业处区豪光老师
86503365</v>
          </cell>
        </row>
        <row r="815">
          <cell r="N815" t="str">
            <v>第一附属医院到揭西县人民医院、揭西县中医院及揭西县妇幼保健院；第二附属医院帮扶揭西县第二人民医院；眼科中心联合灰寨镇中心卫生院组织开展义医义诊。</v>
          </cell>
          <cell r="O815" t="str">
            <v>总体目标：根据揭西县受援医院的要求，以及当地卫生发展水平和医疗服务需求，加强卒中中心、胸痛中心、创伤中心、危重孕产妇救治中心等4大急诊急救中心建设。提升受援医院危急重症患者的抢救能力、重大疫情防控救治能力、重大突发公共事件应急处置能力等。 对于揭西县中医院，主要帮助其加强中医重点专科建设，提升中医药服务能力。到2027年，力争有1所县级医院达到三级医院医疗服务能力。
年度任务：按照总体目标，每年侧重一个急救中心建设，根据建设重点，每年派遣一个5-10人的常驻团队，对相应急救中心进行建设。利用住院医师规范</v>
          </cell>
          <cell r="P815" t="str">
            <v>人员薪酬（全职投入6个人力，队长2.5万元/月，队员每人2万/月）、误餐费（150元/次，每年约50次）、交通费（每次1000元，总共30次）设备、材料费（5万元/年）、课酬（5万元/年）
详见本文件经费测算表格</v>
          </cell>
          <cell r="Q815">
            <v>354.79</v>
          </cell>
          <cell r="R815">
            <v>27.29</v>
          </cell>
          <cell r="S815">
            <v>163.75</v>
          </cell>
          <cell r="T815">
            <v>163.75</v>
          </cell>
          <cell r="U815" t="str">
            <v>第一附属医院李佳玟
13502933863</v>
          </cell>
        </row>
        <row r="816">
          <cell r="N816" t="str">
            <v>第一附属医院到揭西县人民医院、揭西县中医院及揭西县妇幼保健院；第二附属医院帮扶揭西县第二人民医院；眼科中心联合灰寨镇中心卫生院组织开展义医义诊。</v>
          </cell>
          <cell r="O816" t="str">
            <v>总体目标：汕头大学医学院第二附属医院与揭西县第二人民医院达成合作共识，结合两院实际情况，制订切实可行的帮扶计划，初步计划帮扶8个专科，派遣一批专家到揭西县第二人民医院开展医疗业务帮扶和教学，接收揭西县第二人民医院一批医生到我院免费进修，把省级三级医院管理、专科建设、科研教学等先进经验平移至被帮扶医院。以规范化诊疗和新技术开展为抓手，扎实开展带教、示教、坐诊、查房、会诊、手术及专题讲座，推动先进经验和技术落地生根，使得被帮扶医院的综合实力稳步提升。
年度目标：每1-2年帮扶揭西县第二人民医院3-4个专科，派</v>
          </cell>
          <cell r="P816" t="str">
            <v>根据拟派出队员的工资福利待遇</v>
          </cell>
          <cell r="Q816">
            <v>255</v>
          </cell>
          <cell r="R816">
            <v>15</v>
          </cell>
          <cell r="S816">
            <v>120</v>
          </cell>
          <cell r="T816">
            <v>120</v>
          </cell>
          <cell r="U816" t="str">
            <v>第二附属医院柴日升
15989830526
</v>
          </cell>
        </row>
        <row r="817">
          <cell r="N817" t="str">
            <v>第一附属医院到揭西县人民医院、揭西县中医院及揭西县妇幼保健院；第二附属医院帮扶揭西县第二人民医院；眼科中心联合灰寨镇中心卫生院组织开展义医义诊。</v>
          </cell>
          <cell r="O817" t="str">
            <v>总体目标：
1.带教李云涛医生能够独立开展白内障超声乳化手术；
2.带教温欣婉医生开展青光眼手术；
3.至少开展三场党员义医义诊活动；
4.组织该卫生院医师每周至少参加两次远程理论培训；
5.组织该卫生院医师至少参加3场大型学术论坛。
2023年：
1.开展一场党员义医义诊活动；
2.组织该卫生院医师每周至少参加两次远程理论培训；
3.组织该卫生院医师参加2023年国际眼科论坛（ISO）。
2024年：
1.带教李云涛医生能够独立开展白内障超声乳化手术；
2.带教温欣婉医生开展青光眼手术；
3.组织该卫生</v>
          </cell>
          <cell r="P817" t="str">
            <v>按活动所可能产生的交通费，误餐费、材料费、课酬费等测算</v>
          </cell>
          <cell r="Q817">
            <v>6.5</v>
          </cell>
          <cell r="R817">
            <v>1.8</v>
          </cell>
          <cell r="S817">
            <v>2.2</v>
          </cell>
          <cell r="T817">
            <v>2.5</v>
          </cell>
          <cell r="U817" t="str">
            <v>眼科中心林青
15914762537</v>
          </cell>
        </row>
        <row r="818">
          <cell r="N818" t="str">
            <v>教学帮扶方面：一是建议汕头大学医学院和揭西县人民医院合作，将揭西县人民医院设定为汕头大学医学院教学医院。二是邀请汕头大学医学院及其附属医院专家来我县举办现代医院管理知识和医护技术知识讲座，推广医院管理、医疗等方面的先进经验，提升我县医疗工程管理服务能力。三是邀请汕头大学医学院及其附属医院为我县医务人员提供进修培训提供渠道，或通过派出医疗卫生技术人员对我县医务人员进行技术培训，并通过临床教学指导、开展门诊、教学查房、手术带教、学术讲座、指导新技术、新项目等形式驻点帮扶，培育建设优势特色专科。</v>
          </cell>
          <cell r="O818" t="str">
            <v>总体目标：
医学院联合第一附属医院、第二附属医院，与揭西县人民医院、揭西县第二人民医院达成合作共识，帮助培养临床教学骨干人才，切实提高医务人员临床带教能力，推动县域医院临床教学水平。
2023年11月-2024年：
确定培训计划和教学大纲，制定详细的教学方案；联合附属医院临床医生，选拔医学院的教师，组建教学团队；确定培训场所和教学设备，确保教学环境符合要求；与揭西县人民医院建立沟通机制，定期进行交流和反馈。
2025年：
按照教学计划和教学大纲，开展系统性的理论授课和临床实践培训；定期评估学员的学习进度</v>
          </cell>
          <cell r="P818" t="str">
            <v>差旅费等</v>
          </cell>
          <cell r="Q818">
            <v>0.5</v>
          </cell>
          <cell r="R818" t="str">
            <v>/</v>
          </cell>
          <cell r="S818">
            <v>0.25</v>
          </cell>
          <cell r="T818">
            <v>0.25</v>
          </cell>
          <cell r="U818" t="str">
            <v>医学院翁洁臻
13411962018</v>
          </cell>
        </row>
        <row r="819">
          <cell r="N819" t="str">
            <v>教学帮扶方面：一是建议汕头大学医学院和揭西县人民医院合作，将揭西县人民医院设定为汕头大学医学院教学医院。二是邀请汕头大学医学院及其附属医院专家来我县举办现代医院管理知识和医护技术知识讲座，推广医院管理、医疗等方面的先进经验，提升我县医疗工程管理服务能力。三是邀请汕头大学医学院及其附属医院为我县医务人员提供进修培训提供渠道，或通过派出医疗卫生技术人员对我县医务人员进行技术培训，并通过临床教学指导、开展门诊、教学查房、手术带教、学术讲座、指导新技术、新项目等形式驻点帮扶，培育建设优势特色专科。</v>
          </cell>
          <cell r="O819" t="str">
            <v>总体目标：
根据揭西县受援医院的要求，以及当地卫生发展水平和医疗服务需求，加强卒中中心、胸痛中心、创伤中心、危重孕产妇救治中心等4大急诊急救中心建设。提升受援医院危急重症患者的抢救能力、重大疫情防控救治能力、重大突发公共事件应急处置能力等。 对于揭西县中医院，主要帮助其加强中医重点专科建设，提升中医药服务能力。到2027年，力争有1所县级医院达到三级医院医疗服务能力。
年度任务：
按照总体目标，每年侧重一个急救中心建设，根据建设重点，每年派遣一个5-10人的常驻团队，对相应急救中心进行建设。利用住院医师规</v>
          </cell>
          <cell r="P819" t="str">
            <v>人员薪酬（全职投入6个人力，队长2.5万元/月，队员每人2万/月）、误餐费（150元/次，每年约50次）、交通费（每次1000元，总共30次）设备、材料费（5万元/年）、课酬（5万元/年）
详见本文件经费测算表格</v>
          </cell>
          <cell r="Q819">
            <v>354.79</v>
          </cell>
          <cell r="R819">
            <v>27.29</v>
          </cell>
          <cell r="S819">
            <v>163.75</v>
          </cell>
          <cell r="T819">
            <v>163.75</v>
          </cell>
          <cell r="U819" t="str">
            <v>第一附属医院李佳玟
13502933863</v>
          </cell>
        </row>
        <row r="820">
          <cell r="N820" t="str">
            <v>教学帮扶方面：一是建议汕头大学医学院和揭西县人民医院合作，将揭西县人民医院设定为汕头大学医学院教学医院。二是邀请汕头大学医学院及其附属医院专家来我县举办现代医院管理知识和医护技术知识讲座，推广医院管理、医疗等方面的先进经验，提升我县医疗工程管理服务能力。三是邀请汕头大学医学院及其附属医院为我县医务人员提供进修培训提供渠道，或通过派出医疗卫生技术人员对我县医务人员进行技术培训，并通过临床教学指导、开展门诊、教学查房、手术带教、学术讲座、指导新技术、新项目等形式驻点帮扶，培育建设优势特色专科。</v>
          </cell>
          <cell r="O820" t="str">
            <v>总体目标：
汕头大学医学院第二附属医院结对帮扶揭西县第二人民医院，结合两院实际情况，制订切实可行的帮扶计划，初步计划帮扶8个专科，派遣一批业务骨干到揭西县第二人民医院开展医疗业务帮扶和教学，接收一批医生到我院免费进修，把省级三级医院管理、专科建设、科研教学等先进经验平移至被帮扶医院。以规范化诊疗和新技术开展为抓手，扎实开展带教、示教、坐诊、查房、会诊、手术及专题讲座，推动先进经验和技术落地生根，使得被帮扶医院的综合实力稳步提升。
年度目标：
第二附属医院已与揭西县第二人民医院协商先对心血管内科、神经内科、</v>
          </cell>
          <cell r="P820" t="str">
            <v>根据拟派出队员的工资福利待遇</v>
          </cell>
          <cell r="Q820">
            <v>255</v>
          </cell>
          <cell r="R820">
            <v>15</v>
          </cell>
          <cell r="S820">
            <v>120</v>
          </cell>
          <cell r="T820">
            <v>120</v>
          </cell>
          <cell r="U820" t="str">
            <v>第二附属医院柴日升
15989830526
</v>
          </cell>
        </row>
        <row r="821">
          <cell r="N821" t="str">
            <v>希望高校帮助建设提升部分学校校园智能化、信息化水平，推动教育组织形式和管理模式变革创新。</v>
          </cell>
          <cell r="O821" t="str">
            <v>总体目标：为揭西部分学校提升信息化水平，有利于教学和管理活动的开展。 帮助学校在教学管理方面提升信息化水平。
分年度目标：
   2023年12月：现场调研
   2024年度：帮扶5所学校智慧校园与多媒体教学咨询指导及信息化技能培训；协助县教育局提升教学教务信息化管理应用水平。
   2025年度：继续帮扶更多学校提升信息化教学与管理的水平，继续协助县教育局利用信息化技术与信息化平台推进教育管理工作。
   组织信息技术团队协助县教育局为学校提供每年5次信息化使用与信息化安全的宣讲与培训。</v>
          </cell>
          <cell r="P821" t="str">
            <v>每年拟向受帮扶的学校开展5次信息化现场咨询及培训活动，2024年5所学校，2025年10所学校。2023年现场考察，人员4人，经费预算：交通和餐补0.2万元。2024年5次现场培训和项目咨询活动，活动费0.5万 元/次，交通和餐补费0.2万元/次，5次合计3.5万元。2025年预计5万元。</v>
          </cell>
          <cell r="Q821">
            <v>8.7</v>
          </cell>
          <cell r="R821">
            <v>0.2</v>
          </cell>
          <cell r="S821">
            <v>3.5</v>
          </cell>
          <cell r="T821">
            <v>5</v>
          </cell>
          <cell r="U821" t="str">
            <v>网络中心叶成周老师
13923989608</v>
          </cell>
        </row>
        <row r="822">
          <cell r="N822" t="str">
            <v>发挥两所高校专业优势，选派专家、教授组建社会实践团队到我县新时代文明实践中心（所、站）开展传统文化、医疗服务、法律援助、教育关爱、文艺辅导、新闻宣传基本知识、新闻作品点评等实践活动，提升揭西精神文明建设水平。</v>
          </cell>
          <cell r="O822" t="str">
            <v>根据需求，于暑假期间组织学生社会实践队前往开展暑期社会实践活动。</v>
          </cell>
          <cell r="P822" t="str">
            <v>根据往年暑期“三下乡”等社会实践活动开展情况测算费用</v>
          </cell>
          <cell r="Q822">
            <v>12</v>
          </cell>
          <cell r="R822">
            <v>4</v>
          </cell>
          <cell r="S822">
            <v>4</v>
          </cell>
          <cell r="T822">
            <v>4</v>
          </cell>
          <cell r="U822" t="str">
            <v>党委宣传统战部章桂华科长
13302708831
校团委林煜科长 
13729208633</v>
          </cell>
        </row>
        <row r="823">
          <cell r="N823" t="str">
            <v>联合企业开展产学研合作，搭建揭西特色产品营销平台，构建产学研协同发展新机制，共建工程技术研究中心、企业技术中心等各类科技创新平台，强化科技成果推广转化应用。针对企业的需求和产业集群特征，选派有关领域专家深入企业开展科技洽谈会、产学研合作对接活动；同时，组织企业负责人到高校开展“企业高校行”活动，通过多形式多渠道的产学研活动，进一步提升揭西县农业产业创新能力、产业规模，增强产业竞争力。</v>
          </cell>
          <cell r="O823" t="str">
            <v>2024年,举办校企成果展和对接活动1次;召开企业科技服务需要会1次;2025年,共建工程技术服务中心.</v>
          </cell>
          <cell r="P823" t="str">
            <v>2024年，成果对接活动费用5万元；2025年，工程技术中心建设费用10万元。</v>
          </cell>
          <cell r="Q823">
            <v>15</v>
          </cell>
          <cell r="R823">
            <v>0</v>
          </cell>
          <cell r="S823">
            <v>5</v>
          </cell>
          <cell r="T823">
            <v>10</v>
          </cell>
          <cell r="U823" t="str">
            <v>科研处
罗英光副处长
0754-86503448
李松副处长
0754-86502586</v>
          </cell>
        </row>
        <row r="824">
          <cell r="N824" t="str">
            <v>邀请高校农村科技特派员团队到我县各乡镇开展科技成果转化、技术指导、技能培训、创业辅导、政策宣传等工作，通过科技下乡实现精准技术帮扶，服务带动农户增收，促进新产品、新技术落地。</v>
          </cell>
          <cell r="O824" t="str">
            <v>2024年 ，特派员科技培训10课时；创业辅导10课时；政策宣传10课时；2025年，服务企业技术服务5-8家，形成长期服务结对5家；政策宣讲和培训10课时。</v>
          </cell>
          <cell r="P824" t="str">
            <v>2024年，课时费：（10+10）*0.1万元/课时=2万元；2025年，课时费：（10+10）*0.1万元/课时=2万元；活动费3万元</v>
          </cell>
          <cell r="Q824">
            <v>7</v>
          </cell>
          <cell r="R824">
            <v>0</v>
          </cell>
          <cell r="S824">
            <v>2</v>
          </cell>
          <cell r="T824">
            <v>5</v>
          </cell>
          <cell r="U824" t="str">
            <v>科研处
罗英光副处长
0754-86503448
李松副处长
0754-86502586</v>
          </cell>
        </row>
        <row r="825">
          <cell r="N825" t="str">
            <v>建立院校专家团队到我县驻点机制、本土人才“点对点输送”培养机制。邀请高校组建一支稳定的“专家+学生”的团队，以顾问团形式进驻县、镇人才驿站，定期（每季度或者每半年）举办专家人才交流座谈会、研讨会、学术沙龙等活动。同时，以“点对点输送”的方式从揭西选派一批各领域专业技术人才或土专家、田秀才等到高校参加交流学习，以项目合作、技术指导、调查研究等形式推进各类人才、项目落地揭西。</v>
          </cell>
          <cell r="O825" t="str">
            <v>强化揭西县发展的人才、智力和科技支撑，找准高校与揭西县发展的结合点，探索建立县校紧密型合作机制，推动教学科研成果落地揭西，为揭西县高质量发展发挥智囊团作用。</v>
          </cell>
          <cell r="P825" t="str">
            <v>专家交通费用2200元，牌匾制作费268元。</v>
          </cell>
          <cell r="Q825">
            <v>0.2468</v>
          </cell>
          <cell r="R825">
            <v>0.2468</v>
          </cell>
          <cell r="S825" t="str">
            <v>/</v>
          </cell>
          <cell r="T825" t="str">
            <v>/</v>
          </cell>
          <cell r="U825" t="str">
            <v>人事处李畅科长
86502365</v>
          </cell>
        </row>
        <row r="826">
          <cell r="N826" t="str">
            <v>1．支持建设揭西产业高质量发展研究中心；
2．支持共建揭西产业技术工程中心；
3．每年农村科技特派员团队助力产业升级和成果转化。</v>
          </cell>
          <cell r="O826" t="str">
            <v>2024年：支持项目，揭西县产业高质量发展评价，路径、政策支撑等项目；204-2025年 平台：建立校县联合科研平台《县域高质量发展研究中心》；</v>
          </cell>
          <cell r="P826" t="str">
            <v>2024年，完成揭西县高质量发展评估报告（5万）；县域高质量发展研究中心建设经费10万元；2025年，县域高质量发展研究中心建设经费10万元。</v>
          </cell>
          <cell r="Q826">
            <v>25</v>
          </cell>
          <cell r="R826" t="str">
            <v>/</v>
          </cell>
          <cell r="S826">
            <v>15</v>
          </cell>
          <cell r="T826">
            <v>10</v>
          </cell>
          <cell r="U826" t="str">
            <v>科研处李松副处长
13565912802</v>
          </cell>
        </row>
        <row r="827">
          <cell r="N827" t="str">
            <v>深入开展现场教学点实践调研。邀请高校领导干部和教师到我县红色革命教学点开展实践调研，推动红色资源挖掘利用、现场教学提质升级和基地教学内容开发，不断提升办学质量。</v>
          </cell>
          <cell r="O827" t="str">
            <v>总体目标：根据揭西县需求，组织汕大领导干部和教师到揭西县红色革命教学点开展实践调研，推动红色资源挖掘利用、现场教学提质升级和基地教学内容开发，不断提升办学质量。
年度目标：组织马克思主义学院“火种”宣讲团、文学院“红动潮汕”团队到揭西县红色革命教学点开展实践调研，推动红色资源挖掘利用、现场教学提质升级和基地教学内容开发。</v>
          </cell>
          <cell r="P827" t="str">
            <v>组织马克思主义学院“火种”宣讲团、文学院“红动潮汕”团队到揭西县红色革命教学点开展实践调研，每年2次，每次约8000元</v>
          </cell>
          <cell r="Q827">
            <v>4.8</v>
          </cell>
          <cell r="R827">
            <v>1.6</v>
          </cell>
          <cell r="S827">
            <v>1.6</v>
          </cell>
          <cell r="T827">
            <v>1.6</v>
          </cell>
          <cell r="U827" t="str">
            <v>组织部刘敏泉科长 
13750411605 
马克思主义学院沈海军书记 
13536835568</v>
          </cell>
        </row>
        <row r="828">
          <cell r="N828" t="str">
            <v>根据揭西县发改局的项目需求（文旅产业规划，三产融合）以及揭西县农业局的项目需求（农村集体经济试点改革），经调研确定选择揭西县南山镇茶叶产业为研究对象，通过农村集体产权试点改革、探索茶叶种植、加工和销售的三产融合发展方案，并尝试协助招商引资，促进南山镇茶叶产业的升级和集体经济发展。</v>
          </cell>
          <cell r="O828" t="str">
            <v>2023年10月，首次调研揭西县农业局、发改局和组织部，了解具体需求；
2023年11月，组织专家教授35人到揭西开展发展研讨会和实地调研。
2023年12月，方案研究和产业企业资源对接
2024年，根据调研结果推动当地人才及茶叶产业的进一步实施</v>
          </cell>
          <cell r="P828" t="str">
            <v>1.交通费：1万元（油费，高速费，租车费等）
2.误餐费：0.36万元（课题组成员餐补）
3.材料费：0.04万元（打印材料及制作宣传物料）
4.课酬费：0.3万元（课题研讨会2次）
5.课题研究专家费：2.3万元（拟组织研究生2名、研究人员3名）
合计：4万元</v>
          </cell>
          <cell r="Q828">
            <v>4</v>
          </cell>
          <cell r="R828">
            <v>0.2</v>
          </cell>
          <cell r="S828">
            <v>3.8</v>
          </cell>
          <cell r="T828" t="str">
            <v>/</v>
          </cell>
          <cell r="U828" t="str">
            <v>王宋涛（乡村振兴研究中心）13411916965</v>
          </cell>
          <cell r="V828" t="str">
            <v>王宋涛老师两个项目合并开展</v>
          </cell>
          <cell r="W828" t="str">
            <v>王宋涛老师两个项目合并开展</v>
          </cell>
        </row>
        <row r="829">
          <cell r="N829" t="str">
            <v>根据揭西县发改局的项目需求（文旅产业规划，三产融合）以及揭西县农业局的项目需求（农村集体经济试点改革），经调研确定选择揭西县南山镇茶叶产业为研究对象，通过农村集体产权试点改革、探索茶叶种植、加工和销售的三产融合发展方案，并尝试协助招商引资，促进南山镇茶叶产业的升级和集体经济发展。</v>
          </cell>
          <cell r="O829" t="str">
            <v>2023年10月，首次调研揭西县农业局、发改局和组织部，了解具体需求；
2023年11月，组织专家教授35人到揭西开展发展研讨会和实地调研。
2023年12月，方案研究和产业企业资源对接
2024年，根据调研结果推动当地人才及茶叶产业的进一步实施</v>
          </cell>
          <cell r="P829" t="str">
            <v>1.交通费：1万元（油费，高速费，租车费等）
2.误餐费：0.36万元（课题组成员餐补）
3.材料费：0.04万元（打印材料及制作宣传物料）
4.课酬费：0.3万元（课题研讨会2次）
5.课题研究专家费：2.3万元（拟组织研究生2名、研究人员3名）
合计：4万元</v>
          </cell>
          <cell r="Q829">
            <v>4</v>
          </cell>
          <cell r="R829">
            <v>0.2</v>
          </cell>
          <cell r="S829">
            <v>3.8</v>
          </cell>
          <cell r="T829" t="str">
            <v>/</v>
          </cell>
          <cell r="U829" t="str">
            <v>王宋涛（乡村振兴研究中心）13411916965</v>
          </cell>
          <cell r="V829" t="str">
            <v>王宋涛老师两个项目合并开展</v>
          </cell>
          <cell r="W829" t="str">
            <v>王宋涛老师两个项目合并开展</v>
          </cell>
        </row>
        <row r="830">
          <cell r="N830" t="str">
            <v>结合省总工会有关政策文件和揭西县丰富的文旅资源，组织教职员工到揭西县开展春秋游活动，以及帮扶采购农产品。</v>
          </cell>
          <cell r="O830" t="str">
            <v>建设期内，每年组织教职工到揭西开展春秋游，预计上下半年各一次，规模为每次100人左右；帮扶采购农产品16.5万。</v>
          </cell>
        </row>
        <row r="830">
          <cell r="Q830">
            <v>129</v>
          </cell>
          <cell r="R830" t="str">
            <v>/</v>
          </cell>
          <cell r="S830">
            <v>64.5</v>
          </cell>
          <cell r="T830">
            <v>64.5</v>
          </cell>
          <cell r="U830" t="str">
            <v>校工会主席王小玲13711568608</v>
          </cell>
          <cell r="V830" t="str">
            <v>春秋游每年分两批，每批100人，去四天，共计48万。</v>
          </cell>
          <cell r="W830" t="str">
            <v>春秋游每年分两批，每批100人，去四天，共计48万。</v>
          </cell>
        </row>
        <row r="831">
          <cell r="N831" t="str">
            <v>结合专业人才培养方案和教学计划，安排教育类专业学生到镇属中小学参加实习。</v>
          </cell>
          <cell r="O831" t="str">
            <v>建设期内，每年安排音乐丶舞蹈丶美术等相关专业学生到揭西县开展见习活动。</v>
          </cell>
        </row>
        <row r="831">
          <cell r="Q831">
            <v>10</v>
          </cell>
          <cell r="R831" t="str">
            <v>/</v>
          </cell>
          <cell r="S831">
            <v>5</v>
          </cell>
          <cell r="T831">
            <v>5</v>
          </cell>
          <cell r="U831" t="str">
            <v>创新创业学院副院长姚逸芹13682249676
教务部长王沙莉13512739855</v>
          </cell>
        </row>
        <row r="832">
          <cell r="N832" t="str">
            <v>每年安排若干合唱指挥教师到揭西开展本次合唱师资培训班，为揭西培养高水平的合唱师资队伍。</v>
          </cell>
          <cell r="O832" t="str">
            <v>建设期内，每年举办两次合唱师资培训班，培养培训30人次当地合唱指挥教师。</v>
          </cell>
        </row>
        <row r="832">
          <cell r="Q832">
            <v>10</v>
          </cell>
          <cell r="R832" t="str">
            <v>/</v>
          </cell>
          <cell r="S832">
            <v>5</v>
          </cell>
          <cell r="T832">
            <v>5</v>
          </cell>
          <cell r="U832" t="str">
            <v>音乐与舞蹈学院院长杨相勇
18826360201</v>
          </cell>
        </row>
        <row r="833">
          <cell r="N833" t="str">
            <v>校校帮扶助力特色品牌校建设项目。帮扶打造基础教育特色品牌学校，提升揭西校园文化内涵品质。</v>
          </cell>
          <cell r="O833" t="str">
            <v>建设期内，联系1至2所基础教育学校校园文化工作，强特色、树品牌，提升学校文化内涵。</v>
          </cell>
        </row>
        <row r="833">
          <cell r="Q833">
            <v>20</v>
          </cell>
          <cell r="R833" t="str">
            <v>/</v>
          </cell>
          <cell r="S833">
            <v>10</v>
          </cell>
          <cell r="T833">
            <v>10</v>
          </cell>
          <cell r="U833" t="str">
            <v>组织宣传统战部缪志勇副部长18027309349</v>
          </cell>
        </row>
        <row r="834">
          <cell r="N834" t="str">
            <v>揭西地方文旅人才培训项目。协助揭西县在舞蹈编导和戏剧表演等方面开展培训，全面提升该县业余文艺爱好者、民营剧团表演艺术水平，定期开展专业文艺方面培训。选派专家、教授组建社会实践团队到县新时代文明实践中心（所、站）开展传统文化、文艺辅导、文旅专业知识普及等实践活动，提升揭西精神文明建设水平和文旅产业从业人员能力。</v>
          </cell>
          <cell r="O834" t="str">
            <v>建设期内，有效提升当地文旅人才素质和水平，为文旅产业提档升级提供智力支持，进一步促进当地精神文明建设能力与水平。</v>
          </cell>
        </row>
        <row r="834">
          <cell r="Q834">
            <v>30</v>
          </cell>
          <cell r="R834" t="str">
            <v>/</v>
          </cell>
          <cell r="S834">
            <v>15</v>
          </cell>
          <cell r="T834">
            <v>15</v>
          </cell>
          <cell r="U834" t="str">
            <v>党政办主任黄群13802507655
职业教育研究中心主任黄伟钊13922218810</v>
          </cell>
        </row>
        <row r="835">
          <cell r="N835" t="str">
            <v>开展“美育浸润”项目。帮助培养优秀中小学艺术骨干教师和学生，选派专业教师通过现场授课、观摩等形式，厚实美育教育根基。</v>
          </cell>
          <cell r="O835" t="str">
            <v>建设期内，联系2至3所基础教育学校开展“美育浸润”工作，满足学生对艺术的需求，深化素质教育内涵建设。</v>
          </cell>
        </row>
        <row r="835">
          <cell r="Q835">
            <v>20</v>
          </cell>
          <cell r="R835" t="str">
            <v>/</v>
          </cell>
          <cell r="S835">
            <v>10</v>
          </cell>
          <cell r="T835">
            <v>10</v>
          </cell>
          <cell r="U835" t="str">
            <v>教务部副部长罗圣敏13828565988</v>
          </cell>
        </row>
        <row r="836">
          <cell r="N836" t="str">
            <v>“文艺下乡”项目。定期组织专业演出队伍到对应乡镇、学校开展文艺展演活动。</v>
          </cell>
          <cell r="O836" t="str">
            <v>建设期内，每年为丰富当地群众业余文化生活，满足群众精神文明需要，提升社会文化素养。</v>
          </cell>
        </row>
        <row r="836">
          <cell r="Q836">
            <v>30</v>
          </cell>
          <cell r="R836">
            <v>10</v>
          </cell>
          <cell r="S836">
            <v>10</v>
          </cell>
          <cell r="T836">
            <v>10</v>
          </cell>
          <cell r="U836" t="str">
            <v>校团委书记郑疆13760625810</v>
          </cell>
        </row>
        <row r="837">
          <cell r="N837" t="str">
            <v>与揭西县第一职业技术学校建立健全定点帮扶机制，开展含“三二分段”中高职贯通培养丶专业建设丶师资培训提升等合作共建项目。</v>
          </cell>
          <cell r="O837" t="str">
            <v>建设期内，与定向学校合作共建相关专业，为拓展当地人才培养的途径、方法提供新的选择。</v>
          </cell>
        </row>
        <row r="837">
          <cell r="Q837">
            <v>20</v>
          </cell>
          <cell r="R837" t="str">
            <v>/</v>
          </cell>
          <cell r="S837">
            <v>10</v>
          </cell>
          <cell r="T837">
            <v>10</v>
          </cell>
          <cell r="U837" t="str">
            <v>创新创业学院副院长姚逸芹13682249676
教务部长王沙莉13512739855</v>
          </cell>
        </row>
        <row r="838">
          <cell r="N838" t="str">
            <v>从总体和重要节点两个提出风貌提升规划设计方案。
（1）总体方案：重在道路的绿化亮化美化水平，内容主要包括道路改造、绿化提升、建筑立面改造、街道家具设计、照明设施改善等。
（2）重要节点方案：包括景观设计、沿街建筑立面设计、照明设计、艺术装置和雕塑、交通标识和导向、文化特色等。</v>
          </cell>
          <cell r="O838" t="str">
            <v>2023年完成主街的总体设计方案。
2024年4月完成主街重要节点的设计方案。</v>
          </cell>
          <cell r="P838" t="str">
            <v>设计的工作量和创意及差旅费等</v>
          </cell>
          <cell r="Q838">
            <v>8</v>
          </cell>
          <cell r="R838">
            <v>4</v>
          </cell>
          <cell r="S838">
            <v>4</v>
          </cell>
          <cell r="T838">
            <v>0</v>
          </cell>
          <cell r="U838" t="str">
            <v>彭长歆（华南理工大学建筑学院院长），13922234890</v>
          </cell>
        </row>
        <row r="838">
          <cell r="W838" t="str">
            <v>经费预算需细化、</v>
          </cell>
        </row>
        <row r="839">
          <cell r="N839" t="str">
            <v>（一）项目内容
编制范围应聚焦典型镇圩镇建成区，抓好补短板强弱项，做好整体谋划，主要包括以下内容：人居环境方面，风貌品质方面，公共基础设施方面及其他方面。
（二）落实举措
切实加强组织领导，层层压实责任，在既有建设工作方案基础上，进一步提升完善；按照“镇级编制、县委审核、市级复核”的程序，逐级审核典型镇建设规划，层层审核把关，确保规划质量。</v>
          </cell>
          <cell r="O839" t="str">
            <v>在2023年底前按时按要求高质量完成典型镇建设规划编制工作。</v>
          </cell>
          <cell r="P839" t="str">
            <v>设计的工作量和创意及差旅费等</v>
          </cell>
          <cell r="Q839">
            <v>8</v>
          </cell>
          <cell r="R839">
            <v>4</v>
          </cell>
          <cell r="S839">
            <v>4</v>
          </cell>
          <cell r="T839">
            <v>0</v>
          </cell>
          <cell r="U839" t="str">
            <v>彭长歆（华南理工大学建筑学院院长），13922234890</v>
          </cell>
        </row>
        <row r="839">
          <cell r="W839" t="str">
            <v>经费预算需细化、</v>
          </cell>
        </row>
        <row r="840">
          <cell r="N840" t="str">
            <v>（一）项目内容
联合园区管委会和园区的企业建立产学研用协助创新机制，共建模式包括但不仅限共建博士后创新实践基地、开展研究生联合培养、设立教学实习基地、设立就业实习基地、联合开展科技项目攻关等。
（二）落实举措
华南理工大学材料科学、化学、计算机科学等5个学科领域跻身ESI全球排名前1‰。在US News 2023世界大学学科排名中，高分子科学等2个学科排名位居全球第一（中国内地高校仅8个学科），以这些国际顶尖优势学科为支撑组建优秀的科研团队入驻基地服务大南海石化工业区各个企业，特别是已投产的“中石油200</v>
          </cell>
          <cell r="O840" t="str">
            <v>以中国石油广东石化为龙头的园区企业科技创新能力达到全国领先水平。
2023年与园区或园区企业进行深入交流探寻适宜的合作模式。
2024年学校专家和学生开始与企业开展有成效的科研攻关合作。
2025年在华工优势学科专家支撑下园区企业产出一批有影响力的科研成果。</v>
          </cell>
          <cell r="P840" t="str">
            <v>根据派出师生数量和交通食宿；相关科研试验、设备等投入情况</v>
          </cell>
          <cell r="Q840">
            <v>16</v>
          </cell>
          <cell r="R840">
            <v>2</v>
          </cell>
          <cell r="S840">
            <v>7</v>
          </cell>
          <cell r="T840">
            <v>7</v>
          </cell>
          <cell r="U840" t="str">
            <v>许中华（华南理工大学驻惠来县服务队队长），13929527628</v>
          </cell>
        </row>
        <row r="841">
          <cell r="N841" t="str">
            <v>（一）项目内容
着力提升品牌整体形象，扩大“隆江猪脚”品牌影响力，擦亮以惠来为总部、辐射全国各地的“隆江猪脚”金名片，力争实现“扩大就业、增创价值、提升美誉度”的总目标。
（二）落实举措
发挥专业团队优势，设计隆江猪脚品牌提升方案。</v>
          </cell>
          <cell r="O841" t="str">
            <v>按时按要求高质量完成品牌提升方案。
2023年开展产业调查；
2024年完成实施方案编制并开始实施；
2025年不断完善品牌提升方案。</v>
          </cell>
          <cell r="P841" t="str">
            <v>根据品牌规划的创意和工作量及差旅费等</v>
          </cell>
          <cell r="Q841">
            <v>10</v>
          </cell>
          <cell r="R841">
            <v>0</v>
          </cell>
          <cell r="S841">
            <v>5</v>
          </cell>
          <cell r="T841">
            <v>5</v>
          </cell>
          <cell r="U841" t="str">
            <v>许中华（华南理工大学驻惠来县服务队队长），13929527628</v>
          </cell>
        </row>
        <row r="842">
          <cell r="N842" t="str">
            <v>（一）项目内容
设计惠来县第三中学方案
（二）落实措施
方案以“思源绿谷，游廊书院”为概念，构建依山就势，多维共享，传承文脉的新型生态岭南学宫。</v>
          </cell>
          <cell r="O842" t="str">
            <v>1.前期调研分析；
2.发展趋势研究；
3.项目定位策划；
4.整体校园规划以及一期建筑方案设计；
5.初步设计、施工图设计；
6.配合施工，把控落地效果。</v>
          </cell>
          <cell r="P842" t="str">
            <v>根据工作量和设计创意及差旅费等</v>
          </cell>
          <cell r="Q842">
            <v>2</v>
          </cell>
          <cell r="R842">
            <v>2</v>
          </cell>
          <cell r="S842">
            <v>0</v>
          </cell>
          <cell r="T842">
            <v>0</v>
          </cell>
          <cell r="U842" t="str">
            <v>李彬彬
（华南理工大学建筑设计研究院副主任、高级工程师），
18666093896
</v>
          </cell>
        </row>
        <row r="843">
          <cell r="N843" t="str">
            <v>前瞻镇已经完成200亩流转土地备耕，学校联系好药材收购商完成最低保障药材收购合同。苗和间种产品已经选定。</v>
          </cell>
          <cell r="O843" t="str">
            <v>本项目拟从对前詹镇鸦胆子野生资源保护性开发入手，在对全镇野生鸦胆子种质资源调查的基础上，开展生物学特性、化学成分、药理药效等研究，同时开展组织培养、非试管快繁等种苗繁育及规范化种植研究，为下一步规模化种植及全县范围内的种植技术推广打下坚实基础。逐步实现当地以鸦胆子种植为核心的辐射其他中药产业的发展，促进乡村振兴工作开展奠定基础。</v>
          </cell>
          <cell r="P843" t="str">
            <v>1.种苗选育，种苗培养 5万元；2.完成鸦胆子相关测试及分析，规范化种植方案拟定 15万元；3.完成鸦胆子示范基地建设200亩建设，完成惠来地区中药资源调查报告及资源开发建议书 15万；</v>
          </cell>
          <cell r="Q843">
            <v>30</v>
          </cell>
          <cell r="R843">
            <v>5</v>
          </cell>
          <cell r="S843">
            <v>15</v>
          </cell>
          <cell r="T843">
            <v>10</v>
          </cell>
          <cell r="U843" t="str">
            <v>张雷红（广东食品药品职业学院 中药学院院长）13760650628</v>
          </cell>
        </row>
        <row r="844">
          <cell r="N844" t="str">
            <v>已经完成辣椒酱企业的技术合作初步协议；隆江猪脚饭的团标建设与行业协会已经取得一致意见。</v>
          </cell>
          <cell r="O844" t="str">
            <v>新型辣椒汁的研制；惠来绿豆饼防潮防霉技术研究；隆江猪脚饭团体标准制定</v>
          </cell>
          <cell r="P844" t="str">
            <v>1.研发新型辣椒汁制备工艺方案，生产体系稳定、风味突出、保质期长的新型辣椒汁制品。经费预算：经费预算为60000元，其中差旅费10000元，实验材料30000元，委托业务费15000元，其他5000元。2.提出系统解决绿豆饼等糕点类食品的防潮防霉技术方案，确保产品货架期延长3-6个月。经费预算：经费预算为60000元，其中差旅费10000元，实验材料20000元，委托业务费10000元，劳务费15000元，其他5000元。3.《隆江猪脚饭团体标准》正式发布。经费预算：经费预算为20000元，其中差旅费50</v>
          </cell>
          <cell r="Q844">
            <v>14</v>
          </cell>
          <cell r="R844">
            <v>2</v>
          </cell>
          <cell r="S844">
            <v>6</v>
          </cell>
          <cell r="T844">
            <v>6</v>
          </cell>
          <cell r="U844" t="str">
            <v>黄国平（广东食品药品职业学院 食品学院院长）13535459263</v>
          </cell>
        </row>
        <row r="845">
          <cell r="N845" t="str">
            <v>健康咨询服务、健康教育服务、健康管理服务、公益实践</v>
          </cell>
          <cell r="O845" t="str">
            <v>通过在当地建设健康小屋，搭建起健康教育、健康咨询、健康干预、慢性病防控平台，供当地居民用于健康监测、健康教育、养生保健、健康促进和自我健康管理等。</v>
          </cell>
          <cell r="P845" t="str">
            <v>1.居民了解自己的身体健康状况，重视健康，正确就医。经费预算：3万。 2.让他们养成健康的生活习惯，掌握最常用而且最有效的急救技能，降低户外疾病发作的致残致死率。经费预算：3万。3.居民健康水平明显提高。经费预算：3万。4.为学生提供实践机会，拓展社会实践基地和“三下乡”活动场所，提高学生的综合素质和职业能力。经费预算：2万。</v>
          </cell>
          <cell r="Q845">
            <v>11</v>
          </cell>
          <cell r="R845">
            <v>2</v>
          </cell>
          <cell r="S845">
            <v>4</v>
          </cell>
          <cell r="T845">
            <v>5</v>
          </cell>
          <cell r="U845" t="str">
            <v>宋卉（广东食品药品职业学院 健康管理与生物技术学院）13302231258</v>
          </cell>
        </row>
        <row r="846">
          <cell r="N846" t="str">
            <v>已完成初步的考察，下一步是发表《惠来膳食指南》，继续挖掘道地药材和特色食材，为药膳开发做前期准备。</v>
          </cell>
          <cell r="O846" t="str">
            <v>1.先发表《惠来膳食指南》文章；2.结合当地的特色食材、道地药材开发新品药膳；3.借助药膳（惠来）高峰论坛，助理惠来药膳产业招商。</v>
          </cell>
          <cell r="P846" t="str">
            <v>1.发表《粤菜药膳美食系列——惠来药膳美食》经费预算： 1.5万。2.一村一品一药膳，拟达到目标： 每个村开发一款产品，经费预算： 每村 2.5 万。3.药膳产业高峰论坛及产品推荐会，拟达到目标： 怀集、 惠来膳食产品专场论坛，经费预算：10 万。</v>
          </cell>
          <cell r="Q846">
            <v>14</v>
          </cell>
          <cell r="R846">
            <v>2</v>
          </cell>
          <cell r="S846">
            <v>8</v>
          </cell>
          <cell r="T846">
            <v>4</v>
          </cell>
          <cell r="U846" t="str">
            <v>范文昌（广东食品药品职业学院 学科带头人）13560051131</v>
          </cell>
        </row>
        <row r="847">
          <cell r="N847" t="str">
            <v>1.构建“党建+乡村振兴”模式。组织学校省级以上党建“双创”培育创建单位与典型镇街结对共建，建强基层战斗堡垒，在服务驻点市（县）建设中的发挥示范带动作用。
2.开设党员、干部培训“红色大讲堂”。组建学校党员、干部培训讲师团，面向驻点市（县）典型镇街干部开展多维度培训。组建党员专家团队，定期开展各类人才技能技术培训。
3. 建设学校“双百行动”党员干部实践锻炼基地。在学校“双百行动”驻点市（县）建设党员干部实践锻炼基地，定期组织学校党员、干部和学生党员到驻点市（县）接受革命传统教育，开展党员志愿服务活动。</v>
          </cell>
          <cell r="O847" t="str">
            <v>主要目标任务：实现学校党支部与结对县域的典型镇街党支部结对共建，打造结对共建的党建工作品牌。
分年度量化指标：
2024年：组织上对接，实现典型镇街党支部结对共建全覆盖。学校11个国家级、省级标杆院（系）、样板党支部分为两个结对共建组，分别与两个驻点市（县）典型镇街的党组织（共建重点项目所在镇街）结对共建，签订共建协议，明确共建目标、任务；组建党员专家服务队和党员志愿服务队，发挥好党员干部在重点项目攻坚中的先锋模范作用。每年组织不少于两期基层党建专题培训和基层治理专题培训，覆盖典型镇街党支部书记和镇村干部</v>
          </cell>
          <cell r="P847" t="str">
            <v>培训费：每年组织开展党员、干部培训经费1万元。结对共建开展相关活动费用：1个省级标杆院（系）每年开展结对共建经费2万元，4个样板党支部每年开展结对共建经费1万元</v>
          </cell>
          <cell r="Q847">
            <v>21</v>
          </cell>
          <cell r="R847">
            <v>7</v>
          </cell>
          <cell r="S847">
            <v>7</v>
          </cell>
          <cell r="T847">
            <v>7</v>
          </cell>
          <cell r="U847" t="str">
            <v>刘维（广东药科大学党政办副主任，13632303472）</v>
          </cell>
        </row>
        <row r="848">
          <cell r="N848" t="str">
            <v>1.政府引导，企业主导，专家参与，协同当地建设肉桂产业发展中心。
2.组织专家团队加强产品研发。围绕肉桂护肤品、肉桂食品、植物源饲料添加剂等研究方向进行科研攻关。
3.加快科技成果转化。组织专家团队开展产业升级科技服务，加快产品孵化及落地。
4.协同推广品牌项目。组织相关产品的推广，帮助企业提升肉桂特色产业的科技附加值，提升品牌产品的市场影响力和知名度。 </v>
          </cell>
          <cell r="O848" t="str">
            <v>2024年：组建专家团队，开展肉桂产业调研，形成肉桂产业咨询报告。协同当地政府和企业组建肉桂产业发展中心。
2025年：组建专家团队，加强产品研发工作，完成2-3项肉桂护肤品、肉桂食品、植物源饲料添加剂等研究方向研发计划。加快产品孵化及落地，组织至少5家企业到当地考察，加大肉桂产品的推广。
2026年：引入社会资源，转化技术成果，推进产品转化投入市场。组织不少于2场肉桂产品推广会，争取落地1-2个合作项目。
2027年：加大产品品牌项目的推广力度，凝练产学研特色产业提升创新模式与经验。 </v>
          </cell>
          <cell r="P848" t="str">
            <v>根据平台建设，技术开发，技术服务需求，第三方检测需要的经费。</v>
          </cell>
          <cell r="Q848">
            <v>60</v>
          </cell>
          <cell r="R848">
            <v>20</v>
          </cell>
          <cell r="S848">
            <v>20</v>
          </cell>
          <cell r="T848">
            <v>20</v>
          </cell>
          <cell r="U848" t="str">
            <v>刘维（广东药科大学党政办副主任，13632303472）</v>
          </cell>
        </row>
        <row r="849">
          <cell r="N849" t="str">
            <v>按照当地所需、学校所能的原则，提供技术和人才支撑，协助当地建设有资质的农残和重金属检测平台，支撑企业的出口需求的相关论证资料。</v>
          </cell>
          <cell r="O849" t="str">
            <v>2024年：协助政府企业建立检测平台，为检测平台提供技术支持。
2025年：协助检测平台争取获取资质认证，检测样品，服务企业。
2026-2027年：技术指导，开展检测样品，服务当地企业。</v>
          </cell>
          <cell r="P849" t="str">
            <v>根据平台建设，技术开发，技术服务需求，第三方检测需要的经费。</v>
          </cell>
          <cell r="Q849">
            <v>30</v>
          </cell>
          <cell r="R849">
            <v>10</v>
          </cell>
          <cell r="S849">
            <v>10</v>
          </cell>
          <cell r="T849">
            <v>10</v>
          </cell>
          <cell r="U849" t="str">
            <v>刘维（广东药科大学党政办副主任，13632303472）</v>
          </cell>
        </row>
        <row r="850">
          <cell r="N850" t="str">
            <v>1.附属第二医院与罗定市第二人民医院建立医疗卫生服务联合体，每年派出5-10名中级职称以上的专家来医院驻点帮扶，打造2-3个专科联盟建设项目。
2.培训基层医疗卫生人才。从医院管理、临床药学管理、中医药适宜技术、危急重症诊治等方面培训县级医疗机构人员。
3.与当地医院开展临床教学合作，经认定后，挂牌学校实践教学基地。
5. 协同当地开展定向医学生招生培养工作，为两地培养一批优质医疗人才。
6.在当地开展基层公共卫生能力提升试点。</v>
          </cell>
          <cell r="O850" t="str">
            <v>打造县域医联体建设的示范样板，进一步推动优质医资源向县域医院下沉。
分年度量化指标：
2024年：与罗定医院签订医疗卫生服务联合体协议。结合附一院、附二院优势学科，在每个医院建设1-2个特色专科。培训医院管理人员5人、药学骨干5人、临床骨干15人以上。协同当地卫健部门共同争取扩大定向医学生培养数量。
2025年：开展医院临床教学实习基地建设。加强基层医疗卫生人员的培训，培训乡村医生50人。
2026-2027年：接收25名以上当地相关医院医疗骨干人员到附属第一医院、第二医院进修学习。协助罗定市第二人民医院</v>
          </cell>
          <cell r="P850" t="str">
            <v>举办基层医疗卫生人员能力提升班和中药产业发展研修班等。</v>
          </cell>
          <cell r="Q850">
            <v>50</v>
          </cell>
          <cell r="R850">
            <v>20</v>
          </cell>
          <cell r="S850">
            <v>15</v>
          </cell>
          <cell r="T850">
            <v>15</v>
          </cell>
          <cell r="U850" t="str">
            <v>刘维（广东药科大学党政办副主任，13632303472）</v>
          </cell>
        </row>
        <row r="851">
          <cell r="N851" t="str">
            <v>1.探索一套工作机制。在一体化教研团队、一体化网络课堂、一体化教学基地和一体化资源共享方面协同协作的工作机制。
2.打造一批示范“金课”、课程资源和实践基地。以定期集体备课、共建大中小学实践实训基地、劳动实践基地等方式，形成一体化教学和实践课程资源。
3.产出一批高水平教学研究成果。</v>
          </cell>
          <cell r="O851" t="str">
            <v>精准对接县域基础教育高质量发展的现实需求，建设大中小学思政课一体化共同体。
分年度量化指标：
2024年：与县域教育局对接，编制大中小学思政课一体化共同体建设实施方案，建立健全协同育人的工作机制；每年开展一次一体化建设校际教学展示和集体备课；
2025年：共同申报相关思政课题，建设3-4个大中小学思政课共同体实践教学和劳动基地，打造典型样板。
2026年-2027年：每年定期集体备课，开展思政课实践教学和暑期三下乡社会实践活动，及时总结提升，产出相关研究成果。</v>
          </cell>
          <cell r="P851" t="str">
            <v>用于课程建设与师资队伍培养。</v>
          </cell>
          <cell r="Q851">
            <v>9</v>
          </cell>
          <cell r="R851">
            <v>3</v>
          </cell>
          <cell r="S851">
            <v>3</v>
          </cell>
          <cell r="T851">
            <v>3</v>
          </cell>
          <cell r="U851" t="str">
            <v>刘维（广东药科大学党政办副主任，13632303472）</v>
          </cell>
        </row>
        <row r="852">
          <cell r="N852" t="str">
            <v>1.组建中医药文化宣讲团队。利用中药学院的师资及资源，组建宣讲团队，开展专题讲座、野外药用植物辨识、中药标本制作展览等中医药文化进校园活动。
2.组织专家编写中医药文化读本、宣讲材料，普及中医药文化知识。
3.建设中医药文化活动场所。帮助当地学校开设中医药知识宣传栏，在中小学校建设中药种植园等。
4.组织开展文化实践体验活动。分批次组织师生到中小学学展示中医药技术、中药炮制和中医药3D文创作品，感受中医药的独特魅力。</v>
          </cell>
          <cell r="O852" t="str">
            <v>探索中医药文化宣教工作纳入中小学教育体系的工作机制，打造1-2所中医药文化特色中小学校，进一步提升结对县域中小学校中医药健康知识的普及率。
分年度量化指标：
2024年：与当地教育局对接，明确学校需求，制定和完善中医药文化进校园的工作方案。组建专家团队并确定职责分工。
2025年：编写医药文化读本，开设中医药文化讲堂，定期进行专题讲座。建设中医药文化宣讲场所1-2个。
2026年-2027年：每年开展不少于3场中医药文化实践体验活动。总结提升进中医药文化进校园活动，打造1-2所中医药文化特色中小学校。</v>
          </cell>
          <cell r="P852" t="str">
            <v>用于科普文化氛围建设与课程建设、培训师资培训等。</v>
          </cell>
          <cell r="Q852">
            <v>12</v>
          </cell>
          <cell r="R852">
            <v>4</v>
          </cell>
          <cell r="S852">
            <v>4</v>
          </cell>
          <cell r="T852">
            <v>4</v>
          </cell>
          <cell r="U852" t="str">
            <v>刘维（广东药科大学党政办副主任，13632303472）</v>
          </cell>
        </row>
        <row r="853">
          <cell r="N853" t="str">
            <v>1.“肉桂中药资源开发”调查。组建师生团队前往罗定市的肉桂资源和相关肉桂产业开展社会调查。
2.“助力乡村卫生健康事业高质量发展”调研。组建师生团队开展健康知识科普等志愿服务活动，宣讲资助政策、科普用药安全、传播急救知识。
3.“红色医药文化”调研。通过实践走访、档案馆查阅文史资料，寻找红色事迹，讲好医药文化红色故事。</v>
          </cell>
          <cell r="O853" t="str">
            <v>从大学生创新创业、医药科普、医疗志愿和用药宣传等方面形成一批调查研究报告和决策咨询报告，解决一批县域发展的实际问题，为建设健康中国贡献青年学生力量。
分年度量化指标：
1.2024年：对接当地卫健局、教育局等单位，结合大学生创新创业等工作，编制主题调研工作方案。在中药学、药学、公共卫生等专业研究生和本科生中组建师生团队。
2.2025年-2027年：每年派出5支以上的社会实践团队，接力开展社会实践，形成一批调查研究报告和决策咨询报告。</v>
          </cell>
          <cell r="P853" t="str">
            <v>拟安排5支队伍，每支队伍每年约2万元经费预算支持，主要用于调研资料打印、宣传横幅制作、资料汇编、交通费、住宿费等等</v>
          </cell>
          <cell r="Q853">
            <v>30</v>
          </cell>
          <cell r="R853">
            <v>10</v>
          </cell>
          <cell r="S853">
            <v>10</v>
          </cell>
          <cell r="T853">
            <v>10</v>
          </cell>
          <cell r="U853" t="str">
            <v>刘维（广东药科大学党政办副主任，13632303472）</v>
          </cell>
        </row>
        <row r="854">
          <cell r="N854" t="str">
            <v>开展关于电子商务实务培训课程；培养主流电商平台店铺能力。</v>
          </cell>
          <cell r="O854" t="str">
            <v>2023-2024开展关于电子商务实务、直播营销、商务沟通与谈判、电子商务案例分析的人才培训课程1-2期；预计完成不少于50人次的培训。培养人才具有主流电商平台能力。</v>
          </cell>
          <cell r="P854" t="str">
            <v>5万元。
50人次参培。</v>
          </cell>
          <cell r="Q854">
            <v>5</v>
          </cell>
          <cell r="R854">
            <v>0</v>
          </cell>
          <cell r="S854">
            <v>5</v>
          </cell>
          <cell r="T854">
            <v>0</v>
          </cell>
          <cell r="U854" t="str">
            <v>万颖
（佛山职业技术学院校办副主任）
18928512510</v>
          </cell>
        </row>
        <row r="855">
          <cell r="N855" t="str">
            <v>根据罗定市中职教育需要，选择罗定市内2所省级重点中职学校，试点中高职三二分段培养联合办学。</v>
          </cell>
          <cell r="O855" t="str">
            <v>2024签订《佛山职业技术学院与罗定中等职业技术学校中高职贯通培养“三二分段”试点合作协议》（高职专业名称：汽车检测与维修技术，中职专业名称：汽车运用与维修，2024年招生计划50人）</v>
          </cell>
          <cell r="P855" t="str">
            <v>5万元，计划50人。
开展专家论证及联合招生。</v>
          </cell>
          <cell r="Q855">
            <v>5</v>
          </cell>
          <cell r="R855">
            <v>0</v>
          </cell>
          <cell r="S855">
            <v>2.5</v>
          </cell>
          <cell r="T855">
            <v>2.5</v>
          </cell>
          <cell r="U855" t="str">
            <v>万颖
（佛山职业技术学院校办副主任）
18928512510</v>
          </cell>
        </row>
        <row r="856">
          <cell r="N856" t="str">
            <v>1.开展深度调研；
2.编制规划设计方案；
3.策划村级经济提升方案，盘活集体经济，扩大村级产业：
4.推动项目落地，特别是在村庄风貌设计、建筑风格提升、景观绿化建设等方面，侧重实施。
</v>
          </cell>
          <cell r="O856" t="str">
            <v>提供规划、设计、施工、运营全过程支持。第1年为规划设计年，第2、3年为实施和运营年。</v>
          </cell>
          <cell r="P856" t="str">
            <v>1.规划设计费30万；
2.基础设施提升300万；
3.风貌提升及绿化提升220万；
4.集体经济运营启动金50万；</v>
          </cell>
          <cell r="Q856">
            <v>600</v>
          </cell>
          <cell r="R856">
            <v>30</v>
          </cell>
          <cell r="S856">
            <v>300</v>
          </cell>
          <cell r="T856">
            <v>270</v>
          </cell>
          <cell r="U856" t="str">
            <v>蒋忠海（驻县服务队队长、副院长）13724632907</v>
          </cell>
          <cell r="V856" t="str">
            <v>需要省级专项资金支持</v>
          </cell>
          <cell r="W856" t="str">
            <v>预算过高</v>
          </cell>
        </row>
        <row r="857">
          <cell r="N857" t="str">
            <v>1.开展深度调研；
2.编制规划设计方案；
3.策划村级经济提升方案，盘活集体经济，扩大村级产业：
4.推动项目落地，特别是在村庄风貌设计、建筑风格提升、景观绿化建设等方面，侧重实施。
</v>
          </cell>
          <cell r="O857" t="str">
            <v>提供规划、设计、施工、运营全过程支持。第1年为规划设计年，第2、3年为实施和运营年。</v>
          </cell>
          <cell r="P857" t="str">
            <v>1.规划设计费30万；
2.基础设施提升300万；
3.风貌提升及绿化提升220万；
4.集体经济运营启动金50万；</v>
          </cell>
          <cell r="Q857">
            <v>600</v>
          </cell>
          <cell r="R857">
            <v>30</v>
          </cell>
          <cell r="S857">
            <v>300</v>
          </cell>
          <cell r="T857">
            <v>270</v>
          </cell>
          <cell r="U857" t="str">
            <v>蒋忠海（驻县服务队队长、副院长）13724632907</v>
          </cell>
          <cell r="V857" t="str">
            <v>需要省级专项资金支持</v>
          </cell>
          <cell r="W857" t="str">
            <v>预算过高</v>
          </cell>
        </row>
        <row r="858">
          <cell r="N858" t="str">
            <v>1.开展深度调研；
2.编制规划设计方案；
3.策划村级经济提升方案，盘活集体经济，扩大村级产业：
4.推动项目落地，特别是在村庄风貌设计、建筑风格提升、景观绿化建设等方面，侧重实施。
</v>
          </cell>
          <cell r="O858" t="str">
            <v>提供规划、设计、施工、运营全过程支持。第1年为规划设计年，第2、3年为实施和运营年。</v>
          </cell>
          <cell r="P858" t="str">
            <v>1.规划设计费30万；
2.基础设施提升300万；
3.风貌提升及绿化提升220万；
4.集体经济运营启动金50万；</v>
          </cell>
          <cell r="Q858">
            <v>600</v>
          </cell>
          <cell r="R858">
            <v>30</v>
          </cell>
          <cell r="S858">
            <v>300</v>
          </cell>
          <cell r="T858">
            <v>270</v>
          </cell>
          <cell r="U858" t="str">
            <v>蒋忠海（驻县服务队队长、副院长）13724632907</v>
          </cell>
          <cell r="V858" t="str">
            <v>需要省级专项资金支持</v>
          </cell>
          <cell r="W858" t="str">
            <v>预算过高</v>
          </cell>
        </row>
        <row r="859">
          <cell r="N859" t="str">
            <v>1.开展深度调研；
2.编制规划设计方案；
3.策划村级经济提升方案，盘活集体经济，扩大村级产业：
4.推动项目落地，特别是在村庄风貌设计、建筑风格提升、景观绿化建设等方面，侧重实施。
</v>
          </cell>
          <cell r="O859" t="str">
            <v>提供规划、设计、施工、运营全过程支持。第1年为规划设计年，第2、3年为实施和运营年。</v>
          </cell>
          <cell r="P859" t="str">
            <v>1.规划设计费30万；
2.基础设施提升300万；
3.风貌提升及绿化提升220万；
4.集体经济运营启动金50万；</v>
          </cell>
          <cell r="Q859">
            <v>600</v>
          </cell>
          <cell r="R859">
            <v>30</v>
          </cell>
          <cell r="S859">
            <v>300</v>
          </cell>
          <cell r="T859">
            <v>270</v>
          </cell>
          <cell r="U859" t="str">
            <v>蒋忠海（驻县服务队队长、副院长）13724632907</v>
          </cell>
          <cell r="V859" t="str">
            <v>需要省级专项资金支持</v>
          </cell>
          <cell r="W859" t="str">
            <v>预算过高</v>
          </cell>
        </row>
        <row r="860">
          <cell r="N860" t="str">
            <v>1.开展深度调研；
2.编制规划设计方案；
3.策划村级经济提升方案，盘活集体经济，扩大村级产业：
4.推动项目落地，特别是在村庄风貌设计、建筑风格提升、景观绿化建设等方面，侧重实施。
</v>
          </cell>
          <cell r="O860" t="str">
            <v>提供规划、设计、施工、运营全过程支持。第1年为规划设计年，第2、3年为实施和运营年。</v>
          </cell>
          <cell r="P860" t="str">
            <v>1.规划设计费30万；
2.基础设施提升300万；
3.风貌提升及绿化提升220万；
4.集体经济运营启动金50万；</v>
          </cell>
        </row>
        <row r="860">
          <cell r="U860" t="str">
            <v>蒋忠海（驻县服务队队长、副院长）13724632907</v>
          </cell>
          <cell r="V860" t="str">
            <v>需要省级专项资金支持</v>
          </cell>
          <cell r="W860" t="str">
            <v>缺少经费预算</v>
          </cell>
        </row>
        <row r="861">
          <cell r="N861" t="str">
            <v>1.达成共建意识，建立需求清单；
2.制定建设方案
3.签订协议
4.组织科研团队，开展科研和服务工作</v>
          </cell>
          <cell r="O861" t="str">
            <v>1.建立乡村工作站、博士工作坊、科技小院等3-5个
2.开展对接服务项目不少于10项</v>
          </cell>
          <cell r="P861" t="str">
            <v>建设科技服务点所需的前期投入，每个点位按照10万元投入。</v>
          </cell>
          <cell r="Q861">
            <v>50</v>
          </cell>
          <cell r="R861">
            <v>10</v>
          </cell>
          <cell r="S861">
            <v>20</v>
          </cell>
          <cell r="T861">
            <v>20</v>
          </cell>
          <cell r="U861" t="str">
            <v>蒋忠海（驻县服务队队长、副院长）13724632907</v>
          </cell>
          <cell r="V861" t="str">
            <v>需要省级专项资金支持</v>
          </cell>
          <cell r="W861" t="str">
            <v>需要省级专项资金支持</v>
          </cell>
        </row>
        <row r="862">
          <cell r="N862" t="str">
            <v>1.制定工作方案
2.签订培训协议
3.组织团队，开展“双百行动”人次培训</v>
          </cell>
          <cell r="O862" t="str">
            <v>每年培训不少于3班次，每班次人数不少于30人</v>
          </cell>
          <cell r="P862" t="str">
            <v>按照500元/人次的单价计算培训成本，每年需要投入4.5万元</v>
          </cell>
          <cell r="Q862">
            <v>13.5</v>
          </cell>
          <cell r="R862">
            <v>4.5</v>
          </cell>
          <cell r="S862">
            <v>4.5</v>
          </cell>
          <cell r="T862">
            <v>4.5</v>
          </cell>
          <cell r="U862" t="str">
            <v>蒋忠海（驻县服务队队长、副院长）13724632907</v>
          </cell>
          <cell r="V862" t="str">
            <v>培训需求放解决资金需和场地。</v>
          </cell>
          <cell r="W862" t="str">
            <v>培训需求放解决资金需和场地。</v>
          </cell>
        </row>
        <row r="863">
          <cell r="N863" t="str">
            <v>1.确定对接需求，制定帮扶方案
2.与中职学校签订帮扶协议或结对共建协议
3.制定帮扶具体计划
4.分年度对接帮扶工作</v>
          </cell>
          <cell r="O863" t="str">
            <v>提升中职学校办学水平，包括专业建设、师资建设、人才培养等方面</v>
          </cell>
          <cell r="P863" t="str">
            <v>对中职学校的实训基地建设、实验室改造、师资培训等方面的进行投入，每所学校按照500万标准</v>
          </cell>
          <cell r="Q863">
            <v>1000</v>
          </cell>
          <cell r="R863">
            <v>200</v>
          </cell>
          <cell r="S863">
            <v>400</v>
          </cell>
          <cell r="T863">
            <v>400</v>
          </cell>
          <cell r="U863" t="str">
            <v>蒋忠海（驻县服务队队长、副院长）13724632907</v>
          </cell>
          <cell r="V863" t="str">
            <v>需要省级专项资金支持</v>
          </cell>
          <cell r="W863" t="str">
            <v>需要省级专项资金支持</v>
          </cell>
        </row>
        <row r="864">
          <cell r="N864" t="str">
            <v>1.达成共建意识，建立需求清单；
2.制定建设方案
3.签订协议
4.组织学生开展服务
</v>
          </cell>
          <cell r="O864" t="str">
            <v>1.组织创业创新赛事不少于3项
2.合作开展乡村文化艺术展示区、乡村夏（冬）令营区、乡村劳动体验区、网红地标打卡基地、特色民宿基地、特色农产品电商直播基地等的设计、建设与运营，不少于3个。
3.开展地方文旅资源挖掘、行业发展调研、特色农产品营销、网红打卡点改造、文明乡风志愿服务等社会实践，不少于10个案例。</v>
          </cell>
          <cell r="P864" t="str">
            <v>1.赛事组织费用，每项为10万元；
2.示范运营基地每个为15万元；
3.社会实践调查每项支持2万元</v>
          </cell>
          <cell r="Q864">
            <v>95</v>
          </cell>
          <cell r="R864">
            <v>20</v>
          </cell>
          <cell r="S864">
            <v>30</v>
          </cell>
          <cell r="T864">
            <v>35</v>
          </cell>
          <cell r="U864" t="str">
            <v>蒋忠海（驻县服务队队长、副院长）13724632907</v>
          </cell>
          <cell r="V864" t="str">
            <v>需要省级专项资金支持</v>
          </cell>
          <cell r="W864" t="str">
            <v>需要省级专项资金支持</v>
          </cell>
        </row>
        <row r="865">
          <cell r="N865" t="str">
            <v>1.达成共建意识，建立需求清单；
2.制定建设方案
3.签订协议
4.组织师生服务团开展服务
5.组织学生实习</v>
          </cell>
          <cell r="O865" t="str">
            <v>1.接纳师生服务人次不少于50人次/年
2.开展咨询服务不少于2次/年</v>
          </cell>
          <cell r="P865" t="str">
            <v>按照每人次200元成本计算</v>
          </cell>
          <cell r="Q865">
            <v>3</v>
          </cell>
          <cell r="R865">
            <v>1</v>
          </cell>
          <cell r="S865">
            <v>1</v>
          </cell>
          <cell r="T865">
            <v>1</v>
          </cell>
          <cell r="U865" t="str">
            <v>蒋忠海（驻县服务队队长、副院长）13724632907</v>
          </cell>
          <cell r="V865" t="str">
            <v>企业提供支持</v>
          </cell>
          <cell r="W865" t="str">
            <v>企业提供支持</v>
          </cell>
        </row>
        <row r="866">
          <cell r="N866" t="str">
            <v>1.达成共建意识，建立需求清单；
2.制定建设方案
3.签订协议
4.组织师生服务团开展服务
5.组织学生实习</v>
          </cell>
          <cell r="O866" t="str">
            <v>1.接纳师生服务人次不少于50人次/年
2.开展咨询服务不少于2次/年</v>
          </cell>
          <cell r="P866" t="str">
            <v>按照每人次200元成本计算</v>
          </cell>
          <cell r="Q866">
            <v>3</v>
          </cell>
          <cell r="R866">
            <v>1</v>
          </cell>
          <cell r="S866">
            <v>1</v>
          </cell>
          <cell r="T866">
            <v>1</v>
          </cell>
          <cell r="U866" t="str">
            <v>蒋忠海（驻县服务队队长、副院长）13724632907</v>
          </cell>
          <cell r="V866" t="str">
            <v>企业提供支持</v>
          </cell>
          <cell r="W866" t="str">
            <v>企业提供支持</v>
          </cell>
        </row>
        <row r="867">
          <cell r="N867" t="str">
            <v>高校的专家团队为郁南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867" t="str">
            <v>2024年2月前完成村容村貌设计，6月前完成施工图设计。</v>
          </cell>
          <cell r="P867" t="str">
            <v>根据《工程勘察设计（第二版）收费导则》，同时考虑到郁南村落现状较为零散，且为山地城市，现状信息摸查难度大，并发挥学校结对建设与人才资源优势，为郁南规划建设提供服务，按规划服务支持硬性成本投入进行项目预算。</v>
          </cell>
          <cell r="Q867">
            <v>30</v>
          </cell>
          <cell r="R867">
            <v>30</v>
          </cell>
        </row>
        <row r="867">
          <cell r="U867" t="str">
            <v>胡正发（工作队队长）18902770611</v>
          </cell>
        </row>
        <row r="867">
          <cell r="W867" t="str">
            <v>项目内容与举措完全一致，建议合并项目</v>
          </cell>
        </row>
        <row r="868">
          <cell r="N868" t="str">
            <v>高校的专家团队为郁南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868" t="str">
            <v>2024年2月前完成村容村貌设计，6月前完成施工图设计。</v>
          </cell>
          <cell r="P868" t="str">
            <v>根据《工程勘察设计（第二版）收费导则》，同时考虑到郁南村落现状较为零散，且为山地城市，现状信息摸查难度大，并发挥学校结对建设与人才资源优势，为郁南规划建设提供服务，按规划服务支持硬性成本投入进行项目预算。</v>
          </cell>
          <cell r="Q868">
            <v>30</v>
          </cell>
          <cell r="R868">
            <v>30</v>
          </cell>
        </row>
        <row r="868">
          <cell r="U868" t="str">
            <v>胡正发（工作队队长）18902770611</v>
          </cell>
        </row>
        <row r="868">
          <cell r="W868" t="str">
            <v>项目内容与举措完全一致，建议合并项目</v>
          </cell>
        </row>
        <row r="869">
          <cell r="N869" t="str">
            <v>高校的专家团队为郁南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869" t="str">
            <v>2024年2月前完成村容村貌设计，6月前完成施工图设计。</v>
          </cell>
          <cell r="P869" t="str">
            <v>根据《工程勘察设计（第二版）收费导则》，同时考虑到郁南村落现状较为零散，且为山地城市，现状信息摸查难度大，并发挥学校结对建设与人才资源优势，为郁南规划建设提供服务，按规划服务支持硬性成本投入进行项目预算。</v>
          </cell>
          <cell r="Q869">
            <v>30</v>
          </cell>
          <cell r="R869">
            <v>30</v>
          </cell>
        </row>
        <row r="869">
          <cell r="U869" t="str">
            <v>胡正发（工作队队长）18902770611</v>
          </cell>
        </row>
        <row r="869">
          <cell r="W869" t="str">
            <v>项目内容与举措完全一致，建议合并项目</v>
          </cell>
        </row>
        <row r="870">
          <cell r="N870" t="str">
            <v>高校的专家团队为郁南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870" t="str">
            <v>2024年2月前完成村容村貌设计，6月前完成施工图设计。</v>
          </cell>
          <cell r="P870" t="str">
            <v>根据《工程勘察设计（第二版）收费导则》，同时考虑到郁南村落现状较为零散，且为山地城市，现状信息摸查难度大，并发挥学校结对建设与人才资源优势，为郁南规划建设提供服务，按规划服务支持硬性成本投入进行项目预算。</v>
          </cell>
          <cell r="Q870">
            <v>30</v>
          </cell>
          <cell r="R870">
            <v>30</v>
          </cell>
        </row>
        <row r="870">
          <cell r="U870" t="str">
            <v>胡正发（工作队队长）18902770611</v>
          </cell>
        </row>
        <row r="870">
          <cell r="W870" t="str">
            <v>项目内容与举措完全一致，建议合并项目</v>
          </cell>
        </row>
        <row r="871">
          <cell r="N871" t="str">
            <v>项目立足蚕桑博物馆原有的风貌，对其内容、外观进行规划美化，做好蚕桑产品的展示。</v>
          </cell>
          <cell r="O871" t="str">
            <v>1.做好馆内精品展示规划，完成蚕桑产业规模和工序的调研；
2.做好展览馆的布置、外观设计和未来规划。</v>
          </cell>
          <cell r="P871" t="str">
            <v>建设经费、后期维护、日常开支等。</v>
          </cell>
          <cell r="Q871">
            <v>30</v>
          </cell>
        </row>
        <row r="871">
          <cell r="S871">
            <v>15</v>
          </cell>
          <cell r="T871">
            <v>15</v>
          </cell>
          <cell r="U871" t="str">
            <v>胡正发（工作队队长）18902770611</v>
          </cell>
        </row>
        <row r="871">
          <cell r="W871" t="str">
            <v>经费测算建议细化</v>
          </cell>
        </row>
        <row r="872">
          <cell r="N872" t="str">
            <v>开展农村人居环境整治提升工程，由大学生在农村开展宣传文化绘画上墙活动。</v>
          </cell>
          <cell r="O872" t="str">
            <v>每年在暑期为一个村委实施墙体美化，不低于3条村</v>
          </cell>
          <cell r="P872" t="str">
            <v>墙体美化10万/村，共3条村。</v>
          </cell>
          <cell r="Q872">
            <v>30</v>
          </cell>
        </row>
        <row r="872">
          <cell r="S872">
            <v>15</v>
          </cell>
          <cell r="T872">
            <v>15</v>
          </cell>
          <cell r="U872" t="str">
            <v>邹再金（团委副书记）15118694016</v>
          </cell>
        </row>
        <row r="872">
          <cell r="W872" t="str">
            <v>经费测算建议细化</v>
          </cell>
        </row>
        <row r="873">
          <cell r="N873" t="str">
            <v>该项目主要帮助桂圩村实现肉桂产业的技术开发和落地，利用电商和直播打造产销一体化模式，助力乡村经济发展。同时做好村落的整体或局部规划,使其形成特色文旅景点，发展好村落旅游业。</v>
          </cell>
          <cell r="O873" t="str">
            <v>1.技术团队引进和跟踪；2.典型村绿美规划和美化；3.文旅和文创并行，做好产业调研和设计，探索乡村营销、电商直播的新路径；4.建设3A旅游景区。</v>
          </cell>
          <cell r="P873" t="str">
            <v>1.技术团队引进和跟踪；
2.典型村绿美规划和美化；
3.文旅和文创并行，做好产业调研和设计，探索乡村营销、电商直播的新路径；
4.建设3A旅游景区。</v>
          </cell>
          <cell r="Q873">
            <v>30</v>
          </cell>
        </row>
        <row r="873">
          <cell r="S873">
            <v>15</v>
          </cell>
          <cell r="T873">
            <v>15</v>
          </cell>
          <cell r="U873" t="str">
            <v>胡正发（工作队队长）18902770611</v>
          </cell>
        </row>
        <row r="873">
          <cell r="W873" t="str">
            <v>经费测算建议细化</v>
          </cell>
        </row>
        <row r="874">
          <cell r="N874" t="str">
            <v>集聚科技成果转移转化中心及校地三方的资源优势，深入肉桂、无核黄皮、荔枝等传统特色农业生产一线，谋划文旅/食品品牌打造、电商品牌打造及运营，找准传统特色农业生产及加工痛点，做好产业统筹规划及数字化示范产线建设。。
无核黄皮特色产业整体调研及规划、无核黄皮生鲜及深加工产品工业化产线示范工程。
结合高校的生物制药、化学、环境生态等专业研究成果和人才团队，就已有的生态化、资源化、产业化的成果和技术，开展改进型、改造型培育和高质量深加工研发，进而实现特色农产品产业化。</v>
          </cell>
          <cell r="O874" t="str">
            <v>打造校地共建的产业孵化基地，探索校地合作的长效机制，每年接收为当地经济发展提供人才、技术支持。
特色黄皮产业高质量产业链延伸，在原有的产业基础上挖掘深加工工艺技术，打造更多健康食品。南药农产品种养殖，深加工技术，育种育苗，技术设备装备研发预计200万元</v>
          </cell>
          <cell r="P874" t="str">
            <v>三年投入经费600万元。
日常运营、维护、水电支出：100万元；
开展各类培训活动：30万元；
科技实践活动：20万元。
科技人员的食宿、交通、日常办公等费用，以及仪器设备的购置50万元。</v>
          </cell>
          <cell r="Q874">
            <v>600</v>
          </cell>
          <cell r="R874">
            <v>200</v>
          </cell>
          <cell r="S874">
            <v>200</v>
          </cell>
          <cell r="T874">
            <v>200</v>
          </cell>
          <cell r="U874" t="str">
            <v>胡正发（工作队队长）18902770611</v>
          </cell>
        </row>
        <row r="875">
          <cell r="N875" t="str">
            <v>以拍摄时尚大片、短视频、时装秀和产品设计等多元艺术表现形式呈现乡村的特色IP，巧借“跨界”东风，以“艺术+”赋能茶产业发展，共同探索乡村振兴高质量发展的特色道路。助力农产品销售，打造乡村文创IP，农产品，建立文创，文旅综合的电子商务基地</v>
          </cell>
          <cell r="O875" t="str">
            <v>1、拍摄短视频、时尚片、设计一款外包装
2、建立文创、文旅综合的电子商务基地</v>
          </cell>
          <cell r="P875" t="str">
            <v>三年投入经费100万元。
日常运营、维护、水电支出：50万元；
开展各类培训活动：30万元；
科技实践活动：20万元。</v>
          </cell>
          <cell r="Q875">
            <v>200</v>
          </cell>
          <cell r="R875">
            <v>100</v>
          </cell>
          <cell r="S875">
            <v>50</v>
          </cell>
          <cell r="T875">
            <v>50</v>
          </cell>
          <cell r="U875" t="str">
            <v>胡正发（工作队队长）18902770611</v>
          </cell>
        </row>
        <row r="876">
          <cell r="N876" t="str">
            <v>推动地方资源优势与高校人才、科研技术优势相结合，探索建立校地合作新机制，搭建政产学研互助发展平台，助力双方人才培养工作高质量发展。
加强校地深度交流及人才互助合作,拓宽双方在如对县、镇、村干部及对郁南县企业人员的学历提升、专业培训、人才培养等方面的合作。</v>
          </cell>
          <cell r="O876" t="str">
            <v>每年至少举办1期培训班，每期培训不少于18学时，采用面授培训、网络研修和观摩交流等方式。到2027年，培训人数达300人以上。</v>
          </cell>
          <cell r="P876" t="str">
            <v>场地租赁、专家费等</v>
          </cell>
          <cell r="Q876">
            <v>30</v>
          </cell>
          <cell r="R876">
            <v>10</v>
          </cell>
          <cell r="S876">
            <v>10</v>
          </cell>
          <cell r="T876">
            <v>10</v>
          </cell>
          <cell r="U876" t="str">
            <v>朱巧儿（党政办公室）13542533162</v>
          </cell>
        </row>
        <row r="877">
          <cell r="N877" t="str">
            <v>为县提供人才引进、人才培养、人才交流提供场所，定期举行专场招聘会、双选会，举办人才交流活动，助力郁南县吸引优质人才。
</v>
          </cell>
          <cell r="O877" t="str">
            <v>2024年6月前完成人才飞地的建设，6月正式投入使用.</v>
          </cell>
          <cell r="P877" t="str">
            <v>建设投入经费10万元。
基地日常维护、水电、人员等运营支出：10万元；
</v>
          </cell>
          <cell r="Q877">
            <v>30</v>
          </cell>
          <cell r="R877">
            <v>10</v>
          </cell>
          <cell r="S877">
            <v>10</v>
          </cell>
          <cell r="T877">
            <v>10</v>
          </cell>
          <cell r="U877" t="str">
            <v>胡正发（工作队队长）18902770611</v>
          </cell>
        </row>
        <row r="878">
          <cell r="N878" t="str">
            <v>依托广工大专家团队，立足“人、文、地、景、产”的调研结果，以村居营造和发展理论为基础，以“嘹亮村歌，我心向党，唱响南粤”村歌计划为重点抓手，做好整合式传播，力争活化运营好地方原有资产，注入灵魂与活力形成爆款的村歌计划，拓展为可行的乡村音乐会。主要举措包括：1.为有关镇村打造乡村建设“村歌”；2.依托有关乡镇资源，打造一个红色音乐驿站；3.举办一场广东乡村音乐节。</v>
          </cell>
          <cell r="O878" t="str">
            <v>1.为有关镇村打造乡村建设“村歌”；2.依托有关乡镇资源，打造一个红色音乐驿站；3.举办一场广东乡村音乐节。</v>
          </cell>
          <cell r="P878" t="str">
            <v>1.村歌制作费用；
2.乡村音乐驿站硬件建设；
3.乡村音乐节策划与举办。</v>
          </cell>
          <cell r="Q878">
            <v>50</v>
          </cell>
          <cell r="R878">
            <v>20</v>
          </cell>
          <cell r="S878">
            <v>20</v>
          </cell>
          <cell r="T878">
            <v>10</v>
          </cell>
          <cell r="U878" t="str">
            <v>胡正发（工作队队长）18902770611</v>
          </cell>
        </row>
        <row r="879">
          <cell r="N879" t="str">
            <v>1、大力推动社会工作专业人才队伍建设，选派多名社工专家协助县民政局举办 “双百工程”乡镇社工专业培训班暨社工年度工作擂台赛，并担纲主讲，提升郁南县社会工作者的职业道德素质和专业服务水平。
2、以青少年社会工作实务为重点，携手国内顶级心理学家、广工大名誉教授、香港理工大学协理副校长石丹理教授团队，开展“共创成长路”青少年正向成长德育课程项目，助力郁南县未成年人保护和青少年心理健康保护领域工作，帮助青少年学生获得正向发展的能力。</v>
          </cell>
          <cell r="O879" t="str">
            <v>1、举办社会工作培训班2次/年；
2、开展“共创成长路”青少年正向成长德育课程项目，包含课程设置、师资培训、学术研究等方面，2期/年。</v>
          </cell>
          <cell r="P879" t="str">
            <v>培训费用10万元/场，
课程项目费用10万元/期。</v>
          </cell>
          <cell r="Q879">
            <v>40</v>
          </cell>
          <cell r="R879">
            <v>20</v>
          </cell>
          <cell r="S879">
            <v>10</v>
          </cell>
          <cell r="T879">
            <v>10</v>
          </cell>
          <cell r="U879" t="str">
            <v>胡正发（工作队队长）18902770611</v>
          </cell>
        </row>
        <row r="880">
          <cell r="N880" t="str">
            <v>努力发挥学校工会、各地市校友会的力量，大力号召教职工、校友群体积极响应“消费扶贫”，大力促进消费活动，助力郁南县经济发展。</v>
          </cell>
          <cell r="O880" t="str">
            <v>1、完成校工会一年两次的福利品采购工作；
2、在河源郁南组织学校校友年会1场。</v>
          </cell>
          <cell r="P880" t="str">
            <v>福利品一年需采购20万元，校友年会餐饮、住宿、纪念品等支出约10万元。</v>
          </cell>
          <cell r="Q880">
            <v>0</v>
          </cell>
          <cell r="R880">
            <v>0</v>
          </cell>
          <cell r="S880">
            <v>0</v>
          </cell>
          <cell r="T880">
            <v>0</v>
          </cell>
          <cell r="U880" t="str">
            <v>苏健宏，
15816933561</v>
          </cell>
        </row>
        <row r="881">
          <cell r="N881" t="str">
            <v>聚焦县域经济、城镇建设、乡村振兴、城乡融合等方面的体制机制障碍，深入研究乡村治理改革，争取形成一批实在管用的研究成果，推动解决制约乡村发展的重大问题。</v>
          </cell>
          <cell r="O881" t="str">
            <v>参与郁南各级各部门基层改革创新，针对乡村基层改革创新提出研究报告3项以上。</v>
          </cell>
          <cell r="P881" t="str">
            <v>报告调研、实地考察差旅，专家咨询等费用。</v>
          </cell>
          <cell r="Q881">
            <v>30</v>
          </cell>
          <cell r="R881">
            <v>10</v>
          </cell>
          <cell r="S881">
            <v>10</v>
          </cell>
          <cell r="T881">
            <v>10</v>
          </cell>
          <cell r="U881" t="str">
            <v>胡正发（工作队队长）18902770611</v>
          </cell>
        </row>
        <row r="882">
          <cell r="N882" t="str">
            <v>围绕县“百千万工程”重点问题和县域发展实际需求进行专题研究，开展高质量的咨询服务，为郁南县提供决策参考。了解禾楼舞、桑蚕养殖、天池庵旅游区等文化发展。形成调研报告。</v>
          </cell>
          <cell r="O882" t="str">
            <v>（1）组建专家团队，围绕“百千万工程”重点问题和县域发展实际需求进行专题研究，开展高质量咨询服务，为当地党委政府提供决策参考；（2）结合大学生“三下乡”社会实践活动，组织大学生走千村、访万户，开展社会调查研究，形成系列村情民情调查研究成果。 </v>
          </cell>
          <cell r="P882" t="str">
            <v>组建师生调研团，前往结对县开展社情、民情调研等工作，完成咨询调研，报告编撰等。每年组建5支队伍，支持队伍食宿、交通等支出，3万元/支。</v>
          </cell>
          <cell r="Q882">
            <v>45</v>
          </cell>
          <cell r="R882">
            <v>15</v>
          </cell>
          <cell r="S882">
            <v>15</v>
          </cell>
          <cell r="T882">
            <v>15</v>
          </cell>
          <cell r="U882" t="str">
            <v>林文杰
15989116131</v>
          </cell>
        </row>
      </sheetData>
      <sheetData sheetId="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双百行动”共建项目清单"/>
      <sheetName val="结对县（市）名单"/>
    </sheetNames>
    <sheetDataSet>
      <sheetData sheetId="0">
        <row r="3">
          <cell r="N3" t="str">
            <v>项目内容和落实举措</v>
          </cell>
          <cell r="O3" t="str">
            <v>主要任务目标
（总体和分年度量化指标）</v>
          </cell>
          <cell r="P3" t="str">
            <v>经费投入测算
（含测算依据、测算数据）</v>
          </cell>
          <cell r="Q3" t="str">
            <v>经费投入预算金额（单位：万元）</v>
          </cell>
        </row>
        <row r="3">
          <cell r="U3" t="str">
            <v>联系人（职务）和联系方式</v>
          </cell>
          <cell r="V3" t="str">
            <v>备注</v>
          </cell>
          <cell r="W3" t="str">
            <v>审核意见</v>
          </cell>
        </row>
        <row r="4">
          <cell r="N4" t="str">
            <v>项目内容和落实举措</v>
          </cell>
          <cell r="O4" t="str">
            <v>主要任务目标
（总体和分年度量化指标）</v>
          </cell>
          <cell r="P4" t="str">
            <v>经费投入测算
（含测算依据、测算数据）</v>
          </cell>
          <cell r="Q4" t="str">
            <v>合计</v>
          </cell>
          <cell r="R4" t="str">
            <v>2023年</v>
          </cell>
          <cell r="S4" t="str">
            <v>2024年</v>
          </cell>
          <cell r="T4" t="str">
            <v>2025年</v>
          </cell>
        </row>
        <row r="4">
          <cell r="V4" t="str">
            <v>备注</v>
          </cell>
        </row>
        <row r="5">
          <cell r="N5" t="str">
            <v>课程初步设计如下：
1.县管重要岗位领导干部提升现代化建设能力专修班、中青年干部提升现代化建设能力培训班2个主体培训班次以及村（社区）“两委”干部服务发展专题培训；
2.文旅产业发展专题培训班、乡村振兴专题培训班、招商引资专题培训班、高质量发展要素保障专题培训班、农村风貌管控专题培训班、行政职权下放专题培训班等7个专业能力提升班次。
请校方每个班次邀请2名高校专家教授作专题课程辅导，合计18名。</v>
          </cell>
          <cell r="O5" t="str">
            <v>总体任务：根据南澳县需求，以提升领导干部现代化建设能力为重点，着力建强堪当民族复兴重任的高素质执政骨干队伍，为推动南澳高质量发展提供坚强保证。
年度任务：汕头大学围绕“习近平新时代中国特色社会主义思想有关理论研究、党性教育、思想理论教育、中国式现代化建设方面、广东省情研究报告、生态学科、公共服务及社区治理、产业发展及乡村振兴方向、生态旅游、领导干部综合能力以及其他推荐课程”等方向组建“双百行动”干部培训讲师团，定期为南澳县县管重要岗位领导干部、中青年干部以及村“两委”干部开展有关专题培训，预计每个班次选派</v>
          </cell>
          <cell r="P5" t="str">
            <v>1.每次安排车辆送专家到南澳授课费用约800元，一年约20次；
2.南澳县一年约举办7次干部培训班，一次约25万。</v>
          </cell>
          <cell r="Q5">
            <v>353.2</v>
          </cell>
          <cell r="R5" t="str">
            <v>/</v>
          </cell>
          <cell r="S5">
            <v>176.6</v>
          </cell>
          <cell r="T5">
            <v>176.6</v>
          </cell>
          <cell r="U5" t="str">
            <v>组织部刘敏泉科长
 13750411605
马克思主义学院沈海军书记 13536835568</v>
          </cell>
          <cell r="V5" t="str">
            <v>预算过高</v>
          </cell>
        </row>
        <row r="6">
          <cell r="N6" t="str">
            <v>南澳县各单位根据需求提供实习岗位，由驻县服务队择优推荐优秀毕业生干部到我县各单位实习，每年一般不少于50名。</v>
          </cell>
          <cell r="O6" t="str">
            <v>总体目标：提升学生实践能力，推动南澳转型发展；
分年度量化指标：每年南澳县提供不少于50个岗位供学生选择参加</v>
          </cell>
          <cell r="P6" t="str">
            <v>/</v>
          </cell>
          <cell r="Q6" t="str">
            <v>/</v>
          </cell>
          <cell r="R6" t="str">
            <v>/</v>
          </cell>
          <cell r="S6" t="str">
            <v>/</v>
          </cell>
          <cell r="T6" t="str">
            <v>/</v>
          </cell>
          <cell r="U6" t="str">
            <v>教务处来佑彬副处长
13168246045</v>
          </cell>
          <cell r="V6" t="str">
            <v>应有住宿、交通、保险等条件保障</v>
          </cell>
        </row>
        <row r="7">
          <cell r="N7" t="str">
            <v>具体课程初步设计如下：
1.粤菜师傅培训班；2.电商营销人员培训班；3.酒店民宿管理和产品营销培训班；4.酒店服务礼仪技能培训班；5.农渔业种养技术培训班；6.创业青年培训班；7.潮汕非遗工艺传承培训班等系列班次。
请校方每个班次派遣2位专家教授作专题课程辅导，合计14名。</v>
          </cell>
          <cell r="O7" t="str">
            <v>开设渔业养殖技术培训，提高渔业养殖人员的养殖技术。</v>
          </cell>
          <cell r="P7" t="str">
            <v>专家课酬费用：500元*3小时=1500元</v>
          </cell>
          <cell r="Q7">
            <v>0.15</v>
          </cell>
          <cell r="R7">
            <v>0.15</v>
          </cell>
          <cell r="S7" t="str">
            <v>/</v>
          </cell>
          <cell r="T7" t="str">
            <v>/</v>
          </cell>
          <cell r="U7" t="str">
            <v>人事处李畅科长
86502365</v>
          </cell>
        </row>
        <row r="8">
          <cell r="N8" t="str">
            <v>学校与南澳县教育局配合共建实习、实践及“三下乡”基地。每学期有计划的安排相关专业的学生到各学校进行实习；开展与教育教学、学校建设、心理健康教育、科学信息技术有关的实践活动；安排研究生到南澳县开展课题研究和实践活动；每年暑期安排“三下乡”团队3支到各学校开展活动。
近期工作：确定共建意愿，确定第一批实践活动，开展第一批实习学生开始实习，开展加强学校管理课题研究工作。</v>
          </cell>
          <cell r="O8" t="str">
            <v>研究生院协同理学院开展如下工作：
1.前期调研：到南澳县后宅镇、云澳镇的各街道对当地居民做调研，了解乡村振兴的背景下当地产业发展面临的难处和痛处。
2.科普助农：充分发挥理学院的学科优势和人才优势，将科普宣讲团和科普实践团带进南澳，开展科普系列活动，将科学知识带进南澳县各中小学（尽可能多地覆盖当地的中小学），将科学普及的理念带进当地的乡村社区，助力当地高质量发展。
3.科技富农：开展教授、博士与养殖户的对接，为养殖户开展技术培训会及交流会（尽可能多地覆盖当地的乡村社区），为当地养殖户解决实际问题，促进地方</v>
          </cell>
          <cell r="P8" t="str">
            <v>根据往年暑期“三下乡”等社会实践活动开展情况测算费用</v>
          </cell>
          <cell r="Q8">
            <v>12</v>
          </cell>
          <cell r="R8">
            <v>4</v>
          </cell>
          <cell r="S8">
            <v>4</v>
          </cell>
          <cell r="T8">
            <v>4</v>
          </cell>
          <cell r="U8" t="str">
            <v>
校团委林煜科长13729208633
研究生院李润钿副院长 
86502582</v>
          </cell>
          <cell r="V8" t="str">
            <v>应有住宿、交通、保险等条件保障</v>
          </cell>
        </row>
        <row r="9">
          <cell r="N9" t="str">
            <v>学校选派法学专家教授组建专家团队开展行政诉讼方面的法律咨询服务，为南澳县行政诉讼工作提供更加专业的法律意见，提高行政诉讼工作的质效。为行政执法人员进行行政法方面的培训。</v>
          </cell>
          <cell r="O9" t="str">
            <v>提升行政机关行政执法水平，提高行政行政诉讼应诉能力。2023年开展授课、调研和宣传各一次，今后长期合作提供法律咨询和行政执法人员培训。</v>
          </cell>
          <cell r="P9" t="str">
            <v>开展5次培训，每次4人，每人次补贴1000元，共计2万元；组织5次调研，每次6人，每人次补贴500元，共计1.5万元；开展5次讲座，每次1人，每人次补贴3000元，共计1.5万元；开展10次法律咨询，每次6人，每人次补贴500元，共计3万元；开展2次合作课题研究，每次5人，每人次补贴5000元，共计5万元。合计13万元。</v>
          </cell>
          <cell r="Q9">
            <v>13</v>
          </cell>
          <cell r="R9">
            <v>3</v>
          </cell>
          <cell r="S9">
            <v>5</v>
          </cell>
          <cell r="T9">
            <v>5</v>
          </cell>
          <cell r="U9" t="str">
            <v>法学院张扩振老师
15070090861</v>
          </cell>
          <cell r="V9" t="str">
            <v>应有住宿、交通、保险等条件保障</v>
          </cell>
        </row>
        <row r="10">
          <cell r="N10" t="str">
            <v>学校选派有关企业管理、人力资源管理的专家教授开展企业人力资源管理等方面的技术知识培训。
时间节点：初定九月起每月一次，老师数量再议。
合作模式：培训班或者讲座进行授课培训，经验交流，问题解答等。
培训对象：县内中小企业员工。
初步培训课程：
1.现代中小企业管理制度创新、成本管理在企业管理中的地位；
2.现代企业管理人员绩效考评与基层员工激励制度；
3.做好职业生涯规划促进企业发展；
4.创新创业精神对企业发展的促进作用。
预期成果：通过培育现代企业管理人才，为南澳各项产业发展奠定人力资源保障。</v>
          </cell>
          <cell r="O10" t="str">
            <v>总体目标：根据南澳县人社局实际需求，开展相关企业管理、人力资源管理培训，以提升以南澳县内领导干部、中小企业员工现代化管理能力。为提高管理人员的管理素养及县镇发展，提供智力支持。为推动南澳高质量发展提供坚强保证。
年度目标：
一、选派学院企业管理、人力资源管理专家、教授对南澳县中小企业员工开展企业人力资源管理等方面的技术知识培训，并与学员进行问题解答、经验交流等。
初步培训课程:
1.现代中小企业管理制度创新、成本管理在企业管理中的地位；
2.现代企业管理人员绩效考评与基层员工计激励制度；
3.做好职业生涯</v>
          </cell>
          <cell r="P10" t="str">
            <v>总计：31480元，包含：交通费：4000元，材料费：2480元，课酬25000元（5次）</v>
          </cell>
          <cell r="Q10">
            <v>3.148</v>
          </cell>
          <cell r="R10">
            <v>0</v>
          </cell>
          <cell r="S10">
            <v>3.148</v>
          </cell>
          <cell r="T10">
            <v>0</v>
          </cell>
          <cell r="U10" t="str">
            <v>商学院孟书老师13843040912</v>
          </cell>
        </row>
        <row r="11">
          <cell r="N11" t="str">
            <v>1.学校选派优秀大学生基层团组织挂（兼）职。两所学校分批次、常态化各选派1-2名团干到团县委挂职，重点协助做好贯彻落实“百千万工程”相关工作以及做好“百校联百县”的沟通对接，每年轮换一次；两所学校分批次、常态化选派学生干部到各镇（区）团委、部分重点村（社区）团组织兼职，每批次10～20人，每半年轮换一次。
2.选派心理专业人才支持我县未成年人心理健康辅导工作。由1名老师带领4-8名学生，组建相对固定的团队，为我县未成年人心理健康提供辅导，重点充实我县校外未成年人心理健康工作力量，帮助培养心理健康专业人才。</v>
          </cell>
          <cell r="O11" t="str">
            <v>精卫中心项目 总体目标：
为南澳各小学开展校园心理健康教育及咨询培训服务，建立精准服务模式，持续开展项目，形成长效服务模式，更好地满足南澳县校园心理健康教育的需求。帮扶南澳县团委建设校外辅导站，通过对当地社工进行培训，让他们具备一定的心理咨询技能，能进行一般的心理问题识别和疏导；定期在校外辅导站开展心理讲座、团辅等形式多样的心理科普活动，提高家长、孩子心理健康知识知晓度
精卫中心项目 年度目标：
1.开展心理健康体检：对全县师生开展心理健康体检全覆盖工作，于春季开学进行。
2.心理健康教师培训：对全县教</v>
          </cell>
          <cell r="P11" t="str">
            <v>精卫中心：交通费用1000元/月，人员误餐费500元/月，材料费用1500/月，人员经费10000元/月.每年15600元
校团委：交通费、餐费补助400元/人·次,每次10人，共4次，合计16000元</v>
          </cell>
          <cell r="Q11">
            <v>6.28</v>
          </cell>
        </row>
        <row r="11">
          <cell r="U11" t="str">
            <v>校团委林煜科长
13729208633
精卫中心办公室赵颖琳主任
18666683215
商学院章冰燕老师
13924786125</v>
          </cell>
        </row>
        <row r="12">
          <cell r="N12" t="str">
            <v>根据地方具体需求，提供人才培训服务</v>
          </cell>
          <cell r="O12" t="str">
            <v>本项目开展适合南澳县海域养殖的华贵栉孔扇贝、长紫菜、石花菜、海带冬苗、卡帕藻等海水优良贝藻类养殖苗种培育、养殖示范，进行海水养殖新技术和新模式研究与示范，进行海水养殖技术培训和技术服务。项目可优化南澳县海水养殖品种和生产结构，构建优化海水生态养殖模式，推动地方海水养殖产业的可持续发展。</v>
          </cell>
          <cell r="P12" t="str">
            <v>预计3年培育海水养殖贝藻类苗种50亩，其中扇贝苗种10亩、长紫菜苗种30亩，海带、石花菜和卡帕藻苗种合计10亩。</v>
          </cell>
          <cell r="Q12">
            <v>30</v>
          </cell>
          <cell r="R12">
            <v>5</v>
          </cell>
          <cell r="S12">
            <v>10</v>
          </cell>
          <cell r="T12">
            <v>15</v>
          </cell>
          <cell r="U12" t="str">
            <v>理学院王树启老师
15815177025</v>
          </cell>
        </row>
        <row r="13">
          <cell r="N13" t="str">
            <v>请校方师生到南澳采风，通过图文稿件、漫画动画、短视频等各种形式，创作一批弘扬南澳正能量、展现南澳新形象的优秀融媒作品，具体可以围绕但不限于以下主题：
1.围绕“百千万高质量发展工程”主题，拍摄四季田园休闲综合体、深水网箱养殖、彩虹海生蚝养殖等内容，创作融媒产品；
2.围绕“和美海岛”主题，拍摄青澳美丽海湾优秀案例、蓝色海湾整治项目、绿美南澳等内容，创作融媒产品；
3.围绕“文旅渔体融合发展”主题，拍摄南澳体育赛事、水上乐园、月月有赛、季季有节、年年有约活动等内容，创作融媒产品；
4.围绕南澳美食美景文化主</v>
          </cell>
          <cell r="O13" t="str">
            <v>总体目标：通过组织师生进行拍摄、创作，设立采风项目等，创作、产生更多优秀宣传作品，协助提升新时代县域形象展示。
分年度指标：
2023年：完成采风项目的设立。
2024-2027年：每年度组织新闻学院师生赴南澳县进行实地采风拍摄1-2批次，在作品中择优提供给县宣传部门使用。</v>
          </cell>
          <cell r="P13" t="str">
            <v>组织师生前往县域进行采风拍摄，创作宣传作品。年度费用测算明细为：往返县域交通费40,000元，误餐费24,000元，材料费20,000元，课酬或劳务费10,000元，作品奖金20,000元，平台展播、版面费用20,000元，不可预见支出16,000。小计每年15万元。</v>
          </cell>
          <cell r="Q13">
            <v>45</v>
          </cell>
          <cell r="R13">
            <v>15</v>
          </cell>
          <cell r="S13">
            <v>15</v>
          </cell>
          <cell r="T13">
            <v>15</v>
          </cell>
          <cell r="U13" t="str">
            <v>党委宣传统战部章桂华科长
13302708831
长江新闻与传播学院周雨航老师
17620876623</v>
          </cell>
        </row>
        <row r="14">
          <cell r="N14" t="str">
            <v>请校方选派美术等相关专业学生，组建10～20人团队，通过墙绘、微景观布置等方式，围绕社会主义核心价值观、讲文明树新风、关心关爱未成年人等主题，结合镇村实际需求，协助开展墙绘等美化环境工作。
近期工作：为美化县城环境，提升县城文明形象，拟对后江路段，即南澳第二中学校外周边墙体墙绘进行提升完善，于今年9月底前完成。</v>
          </cell>
          <cell r="O14" t="str">
            <v>通过墙绘、微景观布置等方式，围绕社会主义核心价值观、讲文明树新风、关心关爱未成年人等主题，结合镇村实际需求，协助开展墙绘等美化环境工作。即南澳第二中学校外周边墙体墙绘进行提升完善.20231018-20231031：对项目进行实地考察，即南澳第二中学校外周边墙体的质量、环境、尺寸进行实地考察。 20231101-20231115：对项目进行方案设计。 20231116-20231130：准备采购墙绘相关，如丙烯、外墙漆、固定液、笔刷等。 20231201-20231230：项目施工，进行实体墙绘。</v>
          </cell>
          <cell r="P14" t="str">
            <v>交通：8000元，餐饮：6400元，劳务补贴：25000元，材料：19649.71元</v>
          </cell>
          <cell r="Q14">
            <v>5.91</v>
          </cell>
          <cell r="R14" t="str">
            <v>/</v>
          </cell>
          <cell r="S14">
            <v>5.91</v>
          </cell>
          <cell r="T14" t="str">
            <v>/</v>
          </cell>
          <cell r="U14" t="str">
            <v>
长江艺术与设计学院吴松老师 13750404468  
吴晓君老师 13790848653</v>
          </cell>
        </row>
        <row r="15">
          <cell r="N15" t="str">
            <v>1.围绕文化文艺精品创作，由学生创作团队深入南澳实地，挖掘南澳文化，创作一批南澳特色文艺作品，组织开展展演巡演活动；                                               
2.为丰富活跃国庆节日文化生活，南澳县将在贝沙湾举办沙滩音乐节，请高校组织高校校园歌手以嘉宾形式参与演出活动，丰富活动内容，强化校县联动，提升海岛文化生活；         
3.围绕春节、元宵、清明、端午、七夕、中秋、重阳七大传统节日，组织学生社团开展文化文艺进乡村。</v>
          </cell>
          <cell r="O15" t="str">
            <v>校团委：根据县委宣传部、团县委需求，结合南澳县旅游旺季时间点，于汕大正常学期期间，组织推荐学生或学生社团参与相关活动，协调艺术教育中心予以节目支持。具体任务目标待县委宣传部、团县委提出和确认活动安排及后勤保障后制定。
艺术学院：举办2024元旦升旗仪式——主题快闪演唱活动，旨在强化校县联动，丰富海岛文化生活，加强小学生爱国主义情怀</v>
          </cell>
          <cell r="P15" t="str">
            <v>含交通费（来回交通租车费含过路费4000元）、住宿费（200元/人）</v>
          </cell>
          <cell r="Q15">
            <v>4.8</v>
          </cell>
          <cell r="R15">
            <v>1.6</v>
          </cell>
          <cell r="S15">
            <v>1.6</v>
          </cell>
          <cell r="T15">
            <v>1.6</v>
          </cell>
          <cell r="U15" t="str">
            <v>校团委林煜科长13729208633
艺术教育中心董学民主任13670352996
</v>
          </cell>
        </row>
        <row r="16">
          <cell r="N16" t="str">
            <v>“后宅镇环城东路风貌提升规划设计”项目由后宅镇镇政府委托汕头大学乡村艺术建设研究中心进行，项目环城东路段全长2.1KM，包含沿线建筑立面、街面、路面绿化、亮化等景观全面提升设计。</v>
          </cell>
          <cell r="O16" t="str">
            <v>“后宅镇环城东路风貌提升规划设计”项目已于9月11日启动并开展工作，目前进行项目前期调研与概念设计阶段。预计9个月内完成规划设计并形成农房微改造实施标准。3年内后宅镇环城东路发生质的变化，形成示范效应，并在全域内推广实施。</v>
          </cell>
          <cell r="P16" t="str">
            <v>交通费6000元，餐费38400元，材料费16000元，研发费44800元</v>
          </cell>
          <cell r="Q16">
            <v>10.52</v>
          </cell>
          <cell r="R16">
            <v>0.2</v>
          </cell>
          <cell r="S16">
            <v>10.32</v>
          </cell>
          <cell r="T16" t="str">
            <v>/</v>
          </cell>
          <cell r="U16" t="str">
            <v>长江艺术与设计学院武祥永老师 13902727964</v>
          </cell>
        </row>
        <row r="17">
          <cell r="N17" t="str">
            <v>节假日期间，根据需要每日选派一批学生志愿者开展文明交通、文明旅游等志愿服务。</v>
          </cell>
          <cell r="O17" t="str">
            <v>根据县委宣传部、团县委需求，结合南澳县旅游旺季时间点，于汕大正常学期期间，组织学生志愿者到南澳大桥莱芜岛入口处参与文明交通志愿服务，协助交警引导入岛车辆有序通行或停放。具体任务目标待县委宣传部、团县委提出和确认活动安排及后勤保障后制定.</v>
          </cell>
          <cell r="P17" t="str">
            <v>交通费1500元/次，预计22次</v>
          </cell>
          <cell r="Q17">
            <v>3.3</v>
          </cell>
          <cell r="R17">
            <v>3.3</v>
          </cell>
          <cell r="S17" t="str">
            <v>/</v>
          </cell>
          <cell r="T17" t="str">
            <v>/</v>
          </cell>
          <cell r="U17" t="str">
            <v>校团委林煜科长13729208633</v>
          </cell>
        </row>
        <row r="18">
          <cell r="N18" t="str">
            <v>请校方帮助提升完善南澳岛景区导游词、讲解词质量水平，以生动活泼的方式更新南澳旅游讲解词和景区景点简介内容；请校方在培训方面给予课程设置、教材、师资等方面的帮助和支持，培养一支综合素质高、知识储备足的导游和讲解员队伍：
1.从2024年1月开始，派出旅游管理、潮汕文化历史类专业老师或学生4名，帮助提升完善南澳岛景区导游词、讲解词质量水平，更新南澳旅游讲解词和景区景点简介内容，最后汇编成册，形成合作共建工作成果。                               
2.在2023年10月，派出教师为</v>
          </cell>
          <cell r="O18" t="str">
            <v>宣传部：总体目标：协助结对县提升景区介绍、讲解质量。
分年度指标：
2023年：协同文学院（潮汕文化研究中心），组织潮汕文化研究人员实地考察现有情况。
2024年：协同文学院进一步挖掘、研究南澳历史文化，协助修订、提升景区讲解词质量水平。
校团委：配合组织招募志愿讲解员4名。</v>
          </cell>
          <cell r="P18" t="str">
            <v>宣传部：组织文学院师生、潮汕文化研究人员前往县域进行实地考察，开展深入交流，进一步挖掘、研究南澳历史文化。年度费用测算明细为：往返县域交通费30,000元，误餐费18,000元，场租22000元，材料印刷费10,000元，课酬或劳务费10,000元，不可预见支出10,000。小计每年10万
校团委：400元/次，预计8次，共3200元</v>
          </cell>
          <cell r="Q18">
            <v>30.32</v>
          </cell>
          <cell r="R18">
            <v>30.32</v>
          </cell>
          <cell r="S18" t="str">
            <v>/</v>
          </cell>
          <cell r="T18" t="str">
            <v>/</v>
          </cell>
          <cell r="U18" t="str">
            <v>党委宣传统战部章桂华科长
13302708831
文学院汤灿科长
86502214/13428303353
校团委林煜科长13729208633</v>
          </cell>
        </row>
        <row r="19">
          <cell r="N19" t="str">
            <v>1.与广东省食管癌研究所合作在南澳县人民医院建立“汕头市南澳县食管癌筛查与早诊早治基地”，对南澳县居民40-69岁患者实行高质量免费无痛胃镜检查；
2.定期联合当地医院进行肿瘤科普知识的宣传及义医义诊；
3.每周派内镜专家到南澳县任人民医院进行技术指导及上消化道肿瘤内镜检查；
4.对发现上消化道肿瘤患者开通绿色通道上转到肿瘤医院治疗，经济困难患者可申请李嘉诚基金会5000元救助金；
5.对南澳人民医院的医生进行肿瘤筛查培训；
6.定期发布筛查结果报告；
7.肿瘤医院成立食管癌综合防治研究中心，建立基于南澳</v>
          </cell>
          <cell r="O19" t="str">
            <v>总体目标：
全面推进南澳县食管癌流行病学调查和内镜筛查工作，建立南澳高发现场食管癌及其癌前病变人群前瞻性队列，把汕头南澳打造成为国家级食管癌筛查基地示范点，降低食管癌发病率和死亡率，提高南澳食管癌防治水平。拟在5年内完成4000例南澳籍群众免费无痛胃镜筛查，发现上消化道癌及癌前病变患者100例；开展20次公益义诊活动和上消化道肿瘤早期筛查早期诊断科普宣讲活动；接收10名南澳县人民医院及乡镇医院到我院进修相关专业。
年度目标：
每年开展800例人群免费无痛胃镜筛查项目，包括免费心电图、胸片、血常规检测和内镜</v>
          </cell>
          <cell r="P19" t="str">
            <v>1)开展无痛胃镜术前检查项目费用：包括血常规、胸部正位片和心电图，检测费用每人97.2元，3年完成2400例；2）交通费：南澳过桥费每次96元，每年按45次计算，3年共135次。</v>
          </cell>
          <cell r="Q19">
            <v>24.624</v>
          </cell>
          <cell r="R19">
            <v>8.208</v>
          </cell>
          <cell r="S19">
            <v>8.208</v>
          </cell>
          <cell r="T19">
            <v>8.208</v>
          </cell>
          <cell r="U19" t="str">
            <v>肿瘤医院办公室郭海鹏主任
13902729306</v>
          </cell>
        </row>
        <row r="20">
          <cell r="N20" t="str">
            <v>依托汕头大学服务性劳动课程体系，定期在南澳县中小学开展一系列支教送教活动：
1.教学周，开展与南澳县生态环境密切相关的第二学堂课程，如国一流课程《走向海洋》每学年于南澳县学校开展的海洋生态宣教课程；
2.暑期实践周，以劳动课程为载体组建暑期支教团队，依托汕大教师及学子的专业知识，在南澳县帮扶学校开展科普进校园等暑期支教活动。</v>
          </cell>
          <cell r="O20" t="str">
            <v>总体目标：发挥专业优势，定点帮扶，输出一系列精品劳动课程，提升帮扶学校教育水平，共建劳动教育实践基地。每学年输出不少于5门劳动课程到南澳县开展实践，进行不少于50学时的课程支教送教活动。</v>
          </cell>
          <cell r="P20" t="str">
            <v>无</v>
          </cell>
          <cell r="Q20" t="str">
            <v>/</v>
          </cell>
          <cell r="R20" t="str">
            <v>/</v>
          </cell>
          <cell r="S20" t="str">
            <v>/</v>
          </cell>
          <cell r="T20" t="str">
            <v>/</v>
          </cell>
          <cell r="U20" t="str">
            <v>教务处周梓扬老师
13286422182</v>
          </cell>
        </row>
        <row r="21">
          <cell r="N21" t="str">
            <v>学校组织10名涵盖国民经济、产业发展规划、国土空间、交通、农业、文化旅游、企业管理等方面专业的老师（讲师以上）形成智囊团，常驻发改局提供以下内容：
1.收集、梳理国家、省级符合南澳经济社会发展的现行政策并进行汇总分析；
2.围绕南澳县国民经济、社会发展中的全局性、战略性、前瞻性、长期性以及热点、难点问题研究，为县委、县政府提供政策建议和咨询意见，参与或组织对各镇、管委拟定的发展思路进行研究和提出意见建议；
3.研究南澳县国民经济的发展动态，分析经济形势，对宏观经济政策的综合运用提出意见和建议；
4.研究南</v>
          </cell>
          <cell r="O21" t="str">
            <v>总体目标：根据南澳县的实际情况，在充分调研的基础上制定推进南澳县高质量发展的对策建议，完成《南澳县高质量发展产业研究报告》。
（1）2024年年度指标：实地调研南澳县的绿色产业链，结合地区实际情况搭建项目理论框架，从绿色金融的角度分析解决南澳县偿债还贷压力问题，充分论证多种绿色金融工具实施的可行性，积极推动南澳县绿色产业发展。
（2）2025年年度指标：实地调研南澳县国有经济、农村集体经济以及公私合营经济组成部分，列出重要资产清单，从招商引资、产业发展等角度探讨盘活南澳县存量资产、增加南澳县增量资产的具体</v>
          </cell>
          <cell r="P21" t="str">
            <v>1.交通费：1万元（油费，高速费，租车费等）
2.材料费：0.2万元（打印材料及制作宣传物料）
3.课酬费：0.3万元
4.课题研究专家费：0.5万元
5.调研费：1万元
合计：3万元</v>
          </cell>
          <cell r="Q21">
            <v>3</v>
          </cell>
          <cell r="R21">
            <v>0.2</v>
          </cell>
          <cell r="S21">
            <v>2.8</v>
          </cell>
          <cell r="T21" t="str">
            <v>/</v>
          </cell>
          <cell r="U21" t="str">
            <v>商学院朴小锐老师
15101658984
创业学院郑慕强院长
13433876007</v>
          </cell>
        </row>
        <row r="22">
          <cell r="N22" t="str">
            <v>学校选派相关专家团队，加强海水养殖种苗研究，培育适合南澳海洋养殖的良种，并做好推广应用。</v>
          </cell>
          <cell r="O22" t="str">
            <v>1. 开展华贵栉孔扇贝良种培育和推广；
2. 开展紫菜良种培育和推广；
3. 提供相关苗种养殖的技术服务。</v>
          </cell>
          <cell r="P22" t="str">
            <v>技术人员到南澳开展技术培训、技术服务和技术指导等工作的差旅费，3年合计50人次，每人次800元。</v>
          </cell>
          <cell r="Q22">
            <v>4</v>
          </cell>
          <cell r="R22">
            <v>0.5</v>
          </cell>
          <cell r="S22">
            <v>1.5</v>
          </cell>
          <cell r="T22">
            <v>2</v>
          </cell>
          <cell r="U22" t="str">
            <v>理学院王树启老师15815177025</v>
          </cell>
        </row>
        <row r="23">
          <cell r="N23" t="str">
            <v>指导、参与、配合南澳文创产品设计、开发、销售、推广工作。传承、保护和挖掘传统非遗项目，创新发展思路，打造非遗精品，通过线上线下展示的漫画、墙绘、动画、摄影、视频等形式多样、精彩纷呈的宣传方式，传播和推广南澳历史文化。
近期工作：从2023年10月开始，请校方派出艺术设计类教师，指导、参与、配合南澳文旅企业开展文创产品设计、开发、销售、推广工作，推动南澳文化创意产业工作高质量发展。</v>
          </cell>
          <cell r="O23" t="str">
            <v>项目内容：由设计学院教师进行课程教学联动，带领学生搭建南澳文创产品开发团队。落实举措：1，南澳地区文化调研阶段，对南澳区域生态资源、传统文化、非遗项目进行考察；2，文创产品设计与开发阶段，对南澳文化资源进行评估与创意转化，概念呈现与产品草图绘制；3，文创产品方案汇报阶段，与相关企业探讨方案、修改方案和最终确认方案；4，工厂打样和对接量产；5，推广阶段， 线上推广和宣传物料制作。</v>
          </cell>
          <cell r="P23" t="str">
            <v>交通费3000元，餐费3000元，材料费15000元，研发费18000元</v>
          </cell>
          <cell r="Q23">
            <v>3.9</v>
          </cell>
          <cell r="R23" t="str">
            <v>/</v>
          </cell>
          <cell r="S23">
            <v>3.9</v>
          </cell>
          <cell r="T23" t="str">
            <v>/</v>
          </cell>
          <cell r="U23" t="str">
            <v>长江艺术与设计学院詹丹萍老师  13718954819      刘洁菲老师  18007167308</v>
          </cell>
        </row>
        <row r="24">
          <cell r="N24" t="str">
            <v>1.学校指导梳理南澳生态学科建设脉络及方案。
2.请校方参与调研及材料梳理工作，共同打造南澳生态精品课程和生态案例课程。
3.挂牌汕头大学生态文明建设南澳分教点，形成生态学科共同办学机制，共同为南澳生态专业育才。
4.南澳“两山转化”创新实践路径常态化研究。
5.请校方共建生态产业化咨政平台。</v>
          </cell>
          <cell r="O24" t="str">
            <v>1、立项南澳生态文明相关科研项目2-3项；2、公建产学研生态文明实践基地2个</v>
          </cell>
          <cell r="P24" t="str">
            <v>2024年，科研项目2项，5万元/项，合计10万元；2025年，实践基地建设费用2个，5万元/个，合计10万元</v>
          </cell>
          <cell r="Q24">
            <v>20</v>
          </cell>
          <cell r="R24" t="str">
            <v>/</v>
          </cell>
          <cell r="S24">
            <v>10</v>
          </cell>
          <cell r="T24">
            <v>10</v>
          </cell>
          <cell r="U24" t="str">
            <v>科研处罗英光副处长
0754-86503448
李松副处长
0754-86502586</v>
          </cell>
        </row>
        <row r="25">
          <cell r="N25" t="str">
            <v>积极发挥科研院校科技工作者的智力优势组建科技支撑“百千万工程”智囊团，围绕科技发展规划、产业转型升级、企业技术创新等开展咨询研究和决策服务工作，促进科技创新与产业发展深度融合，为县域经济高质量发展提供智力支撑</v>
          </cell>
          <cell r="O25" t="str">
            <v>项目内容：以理学院、法学院、商学院相关学科、科研团队为基础建设校级科研平台：南澳生态研究中心。
落实举措：1．经费支持，支持南澳生态研究中心10万/每年建设经费；纳入2024年科研处经费预算项目。2．制度保障，优先支持南澳县相关各类项目申请。3．建立南澳县生态发展咨询专家库。</v>
          </cell>
          <cell r="P25" t="str">
            <v>2024年，南澳生态中心建设费用10万元；2025年，南澳生态中心建设费用10万元；</v>
          </cell>
          <cell r="Q25">
            <v>20</v>
          </cell>
          <cell r="R25" t="str">
            <v>/</v>
          </cell>
          <cell r="S25">
            <v>10</v>
          </cell>
          <cell r="T25">
            <v>10</v>
          </cell>
          <cell r="U25" t="str">
            <v>科研处李松副处长
13565912802</v>
          </cell>
        </row>
        <row r="26">
          <cell r="N26" t="str">
            <v>1.请校方选择南澳县内若干村，通过“一村一团队”的模式，组建若干团队开展乡村运营模式研究，量身定做独具特色的乡村运营管理模式。
2.围绕乡村运营，培养一批乡村运营职业管理人才。</v>
          </cell>
          <cell r="O26" t="str">
            <v>第一年：
1. 农业现代化水平提升：提高农业生产效益，农业现代化水平全面提升，农业产值增长。
2. 创新农村治理：推进农村治理体系建设，完善农村基层自治，创建一批示范乡村治理点。
3. 乡村旅游发展：发展乡村旅游业，实现旅游收入年增长。
4. 基础设施改善：加强基础设施建设，提升乡村交通、水电、网络等基础设施水平，全面实施乡村振兴规划。
第二年：
1. 产业融合发展：推动农村产业结构升级和融合发展，新兴产业收入增长。
2. 农民收入增长：提高农民收入水平，农民人均纯收入增长。
3. 生态环境改善：进行农村</v>
          </cell>
          <cell r="P26" t="str">
            <v>1.交通费：1万元（油费，高速费，租车费等）
2.培训费：0.5万元
3.材料费：0.4万元（打印材料及制作宣传物料）
4.课酬费：0.6万元
5.课题研究专家费：0.5万元
6.调研费：1万元
合计：4万元</v>
          </cell>
          <cell r="Q26">
            <v>4</v>
          </cell>
          <cell r="R26">
            <v>0.3</v>
          </cell>
          <cell r="S26">
            <v>2</v>
          </cell>
          <cell r="T26">
            <v>1.7</v>
          </cell>
          <cell r="U26" t="str">
            <v>商学院陈创斌老师13828174746</v>
          </cell>
        </row>
        <row r="27">
          <cell r="N27" t="str">
            <v>根据南澳县实际需求开展相关培训，项目内容包括：
1.县管重要岗位领导干部提升现代化建设能力专修班；
2.中青年干部提升现代化建设能力培训班；
3.村（社区）“两委”干部服务发展专题培训班；
4.文旅产业发展专题培训班；
5.乡村振兴专题培训班 ；
6.招商引资专题培训班；
7.高质量发展要素保障专题培训班；
8.农村风貌管控专题培训班；
9.行政职权下放专题培训班。
落实举措：
按南澳县的需求，每个班次邀请2名专家教授作专题课程辅导。校方每个专题征集3-5个专家授课课程提供给南澳县进行选择，采用培训专题课</v>
          </cell>
          <cell r="O27" t="str">
            <v>总体指标：
通过开展培训，以坚定理想信念宗旨为根本，以全面增强执政本领为重点，高质量教育培训干部，突出育德为先，注重能力培训，采用分类分级，力争全覆盖，进一步提升县管干部、中青年干部现代化管理能力，推进南澳人才技能的提升，助力南澳高质量发展，推动学校“双高”工作建设水平。
分年指标：（初定，具体按南澳确定时间为准）
2023年：
2023年11月-12对接南澳县相关职能部门，开展培训前期调研工作；根据培训需求，向各二级学院（部）进行培训课程征集。
对接县管重要岗位领导干部提升现代化建设能力专修班、中青年干</v>
          </cell>
          <cell r="P27" t="str">
            <v>《市直党政机关和事业单位培训费管理办法》（汕市财行〔2017〕228 号）
 汕头职业技术学院差旅管理办法（修订）
《关于印发《市直机关省内乘用非公共交通工具出差定额包干管理办法（试行）的通知》（汕市财行〔2018〕27号)</v>
          </cell>
          <cell r="Q27">
            <v>72</v>
          </cell>
          <cell r="R27">
            <v>7</v>
          </cell>
          <cell r="S27">
            <v>25</v>
          </cell>
          <cell r="T27">
            <v>40</v>
          </cell>
          <cell r="U27" t="str">
            <v>成教部
陈锦德（主任）
13829696561
周轶琳（科长）
13670489189</v>
          </cell>
          <cell r="V27" t="str">
            <v>预算需细化，包括人员经费、差旅、保险等</v>
          </cell>
        </row>
        <row r="28">
          <cell r="N28" t="str">
            <v>1.与南澳县各实习需求单位签订校外实践教学基地。
2.根据南澳县各单位实习岗位需求，将指标落实到各二级学院。
3.做好学生赴南澳实习宏观管理工作。    4、根据县教育局需求每年开展幼儿教师能力提升（普通话测试）</v>
          </cell>
          <cell r="O28" t="str">
            <v>1、每年根据南澳县的实际需求派实习人数。                                       2、每年建立校外实践教学基地2个  。                                                      3、每年根据南澳县实际情况开展 幼儿普通话水平测试。                  4、2023年开展45名幼儿教师普通话水平测试。                                   </v>
          </cell>
          <cell r="P28" t="str">
            <v>1.用于学生实习住宿补贴、工资补贴等
2.用于校外实践教学基地建设等</v>
          </cell>
          <cell r="Q28">
            <v>45</v>
          </cell>
          <cell r="R28">
            <v>5</v>
          </cell>
          <cell r="S28">
            <v>30</v>
          </cell>
          <cell r="T28">
            <v>10</v>
          </cell>
          <cell r="U28" t="str">
            <v>技能实训中心
钱光健（主任）13729201079 谢凌望13542838834</v>
          </cell>
        </row>
        <row r="29">
          <cell r="N29" t="str">
            <v>根据南澳县实际需求开展相关培训，项目内容包括：
1.粤菜师傅培训班；
2.电商营销人员培训班；
3.酒店民宿管理和产品营销培训班；
4.酒店服务礼仪技能培训班；
5.农渔业种养技术培训班；
6.创业青年培训班；
7.潮汕非遗工艺传承培训班等开展7个班次的职业技能专题培训。
落实举措：
按南澳县的需求，每个班次邀请2名专家教授作专题课程辅导。校方每个专题征集3-5个专家授课课程提供给南澳县进行选择，采用培训专题课程共享的方式，可更大提升学员授课培训量。</v>
          </cell>
          <cell r="O29" t="str">
            <v>总体指标：通过开展培训，以坚定理想信念宗旨为根本，以全面增强执政本领为重点，高质量教育培训干部，突出育德为先，注重能力培训，采用分类分级，力争全覆盖，进一步提升县管干部、中青年干部现代化管理能力，推进南澳人才技能的提升，助力南澳高质量发展，推动学校“双高”工作建设水平。
分年指标：（初定，具体按南澳县确认时间为准）
2023年：
2023年11月-12对接南澳县相关职能部门，开展培训前期调研工作；根据培训需求，向各二级学院（部）进行培训课程征集。
2023.12开展文旅产业发展专题培训班、乡村振兴专题培训</v>
          </cell>
          <cell r="P29" t="str">
            <v>各类培训项目</v>
          </cell>
          <cell r="Q29">
            <v>2.5</v>
          </cell>
          <cell r="R29">
            <v>0.5</v>
          </cell>
          <cell r="S29">
            <v>1</v>
          </cell>
          <cell r="T29">
            <v>1</v>
          </cell>
          <cell r="U29" t="str">
            <v>文化旅游学院
黄小铭（院长）13428348088      高樱彤                   13715874848
</v>
          </cell>
        </row>
        <row r="30">
          <cell r="N30" t="str">
            <v>根据南澳县实际需求，开展合作传承弘扬潮汕优秀传统文化、深化志愿服务活动、基础教育帮扶、选派优秀大学生到基层团组织挂（兼）职。</v>
          </cell>
          <cell r="O30" t="str">
            <v>依托青年志愿者协会和建设生态学院全科教育专业南澳籍学生假期返家乡开展相关工作。</v>
          </cell>
          <cell r="P30" t="str">
            <v>组织活动涉及的交通、差旅、物料等</v>
          </cell>
          <cell r="Q30">
            <v>8</v>
          </cell>
          <cell r="R30">
            <v>2</v>
          </cell>
          <cell r="S30">
            <v>3</v>
          </cell>
          <cell r="T30">
            <v>3</v>
          </cell>
          <cell r="U30" t="str">
            <v>团委
邱哲（书记）
13923999849</v>
          </cell>
        </row>
        <row r="31">
          <cell r="N31" t="str">
            <v>提升乡村文旅艺术环境品质，打造更多旅游打卡新场景。</v>
          </cell>
          <cell r="O31" t="str">
            <v>1、由特聘教授李小澄牵头举办“2023潮汕水彩年展”于2023年11月24日上午10:30分在南澳县文化馆开幕式，11月24日至27日在南澳岛举行写生、采风等研学活动。
2、根据当地旅游文化特色，举办师生写生、采风、画展等活动。         3、协助青澳湾区打造文创旅游基地。           4、非遗文化展演巡游活动。</v>
          </cell>
          <cell r="P31" t="str">
            <v>组织活动涉及的交通、差旅、物料等</v>
          </cell>
          <cell r="Q31">
            <v>10.5</v>
          </cell>
          <cell r="R31">
            <v>0.5</v>
          </cell>
          <cell r="S31">
            <v>5</v>
          </cell>
          <cell r="T31">
            <v>5</v>
          </cell>
          <cell r="U31" t="str">
            <v>艺术设计学院
周小酉（院长）
18929622708
严楠13138440906</v>
          </cell>
        </row>
        <row r="32">
          <cell r="N32" t="str">
            <v>提升乡村文旅艺术环境品质，打造更多旅游展演活动。</v>
          </cell>
          <cell r="O32" t="str">
            <v>1、以当地民歌、渔歌节为主题举办沙滩音乐节
2、举办艺术话党史系列美育讲堂或红色文化课堂
3、“美育润心，童心向阳 ”文艺振兴乡村小学系列活动
4、组织游泳社会指导员师生到本地中小学进行“防溺水安全教育”系列讲座与培训。</v>
          </cell>
          <cell r="P32" t="str">
            <v>组织活动涉及的交通、差旅、物料等</v>
          </cell>
          <cell r="Q32">
            <v>10.5</v>
          </cell>
          <cell r="R32">
            <v>0.5</v>
          </cell>
          <cell r="S32">
            <v>5</v>
          </cell>
          <cell r="T32">
            <v>5</v>
          </cell>
          <cell r="U32" t="str">
            <v>艺术设计学院
周小酉（院长）
18929622708
严楠13138440906</v>
          </cell>
        </row>
        <row r="33">
          <cell r="N33" t="str">
            <v>项目内容：智囊团服务乡村振兴。
落实举措：
1.组建智囊团。结合学校实际，遴选经济学、文化旅游、企业管理和农业方面博士、讲师，组建精准智囊团。
2.利用学校现有科研平台实现精准对接。华侨经济文化研究所和高等教育研究所对接经济方面研究相关研究，汕头市人文社科重点研究基地对接人文社会科学方面研究。
3.纵向科研项目立项和推广。提前做好顶层设计，拟在2024年校级科研项目中开展南澳县经济相关方面研究。并建议市教育局和社科联将南澳经济等相关研究列入2024年立项指南。
同时，结合学校已立项的省级科研课题，如202</v>
          </cell>
          <cell r="O33" t="str">
            <v>2023年11月-12月 组建对接智囊团。“借智引才”，对接学校打造技术技能创新服务平台的相关工作，组建校内外专家牵头的协同创新团队、科技创新团队服务南澳具工作。
2024年1月-3月 派驻南澳县发改局和县委党校开展对接。安排教师轮岗参与南澳县发改局和县委党校研讨会，智囊团成员教师每周至少2人/次参与，每月至少1次集体研讨会，为南澳县发改局和县委党校提供政策建议和咨询意见。
2024年4月-12月 开展纵向和横向科研项目研究。起草南澳县经济社会发展现状报告1篇，申请相关课题1-2项，发表相关论文1-2篇。</v>
          </cell>
          <cell r="P33" t="str">
            <v>直接经费和间接经费，参照学院科研经费管理办法</v>
          </cell>
          <cell r="Q33">
            <v>36</v>
          </cell>
          <cell r="R33">
            <v>1</v>
          </cell>
          <cell r="S33">
            <v>10</v>
          </cell>
          <cell r="T33">
            <v>25</v>
          </cell>
          <cell r="U33" t="str">
            <v>科研处
郭鹏飞（处长）13591990898
宗涛
15874112339</v>
          </cell>
        </row>
        <row r="34">
          <cell r="N34" t="str">
            <v>1.每学期有计划的安排相关专业的学生到南澳县各学校进行实习，开展与教育教学有关的实践活动。
2.每年暑期安排“三下乡”团队3支到各学校开展活动</v>
          </cell>
          <cell r="O34" t="str">
            <v>1.每年派遣南澳籍小学教育专业学生在教育实习期间回南澳各学校支教；
2.每年寒暑假期间组建3支“三下乡”团队到南澳各学校开展活动</v>
          </cell>
          <cell r="P34" t="str">
            <v>组织活动涉及的交通、差旅、学生生活补助等</v>
          </cell>
          <cell r="Q34">
            <v>20</v>
          </cell>
          <cell r="R34">
            <v>0</v>
          </cell>
          <cell r="S34">
            <v>10</v>
          </cell>
          <cell r="T34">
            <v>10</v>
          </cell>
          <cell r="U34" t="str">
            <v>1.教务处
张海涛(处长)
13591993777
陈奕（科长）13556314675
2.团委
邱哲（书记）
13923999849</v>
          </cell>
        </row>
        <row r="35">
          <cell r="N35" t="str">
            <v>1.开展专题培训
2.进行专场答疑</v>
          </cell>
          <cell r="O35" t="str">
            <v>2023年11月-2023.12，项目前期规划和准备，明确目标、建立团队、制定计划等。
2024.1-2027年12月，提供行政诉讼法律咨询服务，包括但不限于解答法律问题、提供诉讼策略建议等；同时，进行定期的培训和讲座；
在提供服务过程中，深入研究和分析相关行政诉讼案件，对案件进行跟踪和分析，及时发现和解决潜在法律问题，提出专业法律意见和建议。</v>
          </cell>
          <cell r="P35" t="str">
            <v>组织活动涉及的交通、差旅、物料等</v>
          </cell>
          <cell r="Q35">
            <v>5</v>
          </cell>
          <cell r="R35">
            <v>1</v>
          </cell>
          <cell r="S35">
            <v>2</v>
          </cell>
          <cell r="T35">
            <v>2</v>
          </cell>
          <cell r="U35" t="str">
            <v>马克思主义学院
林文雄（院长）
13612366848
陈映虹
13502962008</v>
          </cell>
        </row>
        <row r="36">
          <cell r="N36" t="str">
            <v>按照南澳对电子商务类人才培养需求开展相关培训，与南澳电子商务服务中心共同建设校外大学生实践基地</v>
          </cell>
          <cell r="O36" t="str">
            <v>1、2023年11月-2023.12，邀请广东耕耘生态农业科技有限公司到学校开展宣讲活动，推荐毕业生岗位实习。2、2024.1-2027年12月，定期或不定期开展电子商务、物流管理、市场营销、国际贸易等相关专业社会培训服务，内容包含但不仅限于农村电子商务培训。3、2024.1-2027年12月，定期开展现场教学和多种形式的劳动教育。</v>
          </cell>
          <cell r="P36" t="str">
            <v>组织活动涉及的交通、差旅、物料等</v>
          </cell>
          <cell r="Q36">
            <v>19.5</v>
          </cell>
          <cell r="R36">
            <v>0.5</v>
          </cell>
          <cell r="S36">
            <v>9.5</v>
          </cell>
          <cell r="T36">
            <v>9.5</v>
          </cell>
          <cell r="U36" t="str">
            <v>财经商贸学院
刘汉清（院长）
13556470866
曹丽娟（副院长）13923666931
吴昕琪15626262031</v>
          </cell>
        </row>
        <row r="37">
          <cell r="N37" t="str">
            <v>针对南澳海藻或微藻生产与加工企业存在的产业技术问题，选取2-3个可以在短期内解决的技术难题，通过项目立项设置研究课题，并最终形成解决方案，交付企业或合作单位投入应用。并由此建立起较为长效的合作机制，持续协助行业或企业解决技术难题，促进地方经济发展。</v>
          </cell>
          <cell r="O37" t="str">
            <v>1.了解需求，通过电话沟通获取需求；
2.总体任务目标：调查南澳县41个行政村海藻养殖现状，包括养殖种类、养殖面积、年产量和营收情况，了解产业的发展现状、面临的问题和挑战，撰写调查报告并提取后续发展的新举措，促进南澳县海藻产业高质量和可持续发展；
3.2023.12-2024.12：通过调研和实地走访调查，了解南澳县41个行政村海藻养殖的现状，收集数据，分类整理；
4.2025.01-2025.08：对上述调研数据进行整理分析，对有问题的数据进行进一步地核查；
5.2025.09-2025.12：撰写调研</v>
          </cell>
          <cell r="P37" t="str">
            <v>直接经费和间接经费，参照校级科研经费管理办法，调查过程中产生的交通费用，住宿费用，撰写报告或者以该项目发表论文所需要的版面费用等。</v>
          </cell>
          <cell r="Q37">
            <v>23</v>
          </cell>
          <cell r="R37">
            <v>1</v>
          </cell>
          <cell r="S37">
            <v>11</v>
          </cell>
          <cell r="T37">
            <v>11</v>
          </cell>
          <cell r="U37" t="str">
            <v>建设生态学院
张文腾（院长）
13902737266
张彩云（科长）13929693963</v>
          </cell>
        </row>
        <row r="38">
          <cell r="N38" t="str">
            <v>1.艺术设计学院张树忠等老师参与后宅镇公共墙面绘画设计与施工实施（地点：贝沙湾、环城东路、沈公坑、广新路）。
2.文化旅游学院文创产品服务团队指导、参与、配合文创产品设计、开发。已经南澳文旅初步对接，待对方提出具体需求后，组成专业技术服务队开展服务工作</v>
          </cell>
          <cell r="O38" t="str">
            <v>总体目标;指导、参与、配合南澳文创产品设计、开发、销售、推广工作。通过墙绘、摄影等形式多样、精彩纷呈的宣传方式，传播和推广南澳历史文化。
年度目标：
2023年，组建团队，对接村镇，提出服务方案。
2024年-2027年，艺术设计学院专家团队参与墙绘等工作；文创产品服务团队按照服务方案，指导、参与、配合文创产品设计、开发、销售。</v>
          </cell>
          <cell r="P38" t="str">
            <v>调研和差旅费用</v>
          </cell>
          <cell r="Q38">
            <v>2.5</v>
          </cell>
          <cell r="R38">
            <v>0.5</v>
          </cell>
          <cell r="S38" t="str">
            <v>1</v>
          </cell>
          <cell r="T38" t="str">
            <v>1</v>
          </cell>
          <cell r="U38" t="str">
            <v>人事处
潘丽辉（处长）
15766603055
蔡楠（副处长）13692031882</v>
          </cell>
        </row>
        <row r="39">
          <cell r="N39" t="str">
            <v>1.文旅产业发展专题培训班；2.乡村振兴专题培训班专题培训班。3.酒店民宿管理和产品营销培训班；4.酒店服务礼仪技能培训班；</v>
          </cell>
          <cell r="O39" t="str">
            <v>1.2023年11月-2024.11 文旅产业发展专题培训班；2.2024.12-2025.12 乡村振兴专题培训班专题培训班。3.2023.12-2026.12 酒店民宿管理和产品营销培训班；4.2024.05-2027年12月酒店服务礼仪技能培训班；</v>
          </cell>
          <cell r="P39" t="str">
            <v>培训班费用等</v>
          </cell>
          <cell r="Q39">
            <v>10.5</v>
          </cell>
          <cell r="R39">
            <v>0.5</v>
          </cell>
          <cell r="S39" t="str">
            <v>5</v>
          </cell>
          <cell r="T39" t="str">
            <v>5</v>
          </cell>
          <cell r="U39" t="str">
            <v>文化旅游学院
黄小铭（院长）13428348088    高樱彤                   13715874848
</v>
          </cell>
        </row>
        <row r="40">
          <cell r="N40" t="str">
            <v>1.从2024年1月开始，派出旅游管理、潮汕文化历史类专业老师或学生4名，帮助提升完善南澳岛景区导游词、讲解词质量水平，更新南澳旅游讲解词和景区景点简介内容，最后汇编成册，形成合作共建工作成果。                               
2.在2023年10月，派出教师为南澳各旅游景区提供一场导游讲解培训，以后每年至少为南澳县举办一场导游讲解员培训。培训采用理论教学与现场教学相结合的形式，在课程设置、教材、师资等方面给予帮助和支持。                           </v>
          </cell>
          <cell r="O40" t="str">
            <v>1.2024.01-2024.12，派出旅游管理、潮汕文化历史类专业老师或学生4名，帮助提升完善南澳岛景区导游词、讲解词质量水平，更新南澳旅游讲解词和景区景点简介内容，最后汇编成册，形成合作共建工作成果。                               
2.2023.12-2025.12，派出教师为南澳各旅游景区提供一场导游讲解培训，以后每年至少为南澳县举办一场导游讲解员培训。培训采用理论教学与现场教学相结合的形式，在课程设置、教材、师资等方面给予帮助和支持。                </v>
          </cell>
          <cell r="P40" t="str">
            <v>培训班费用等</v>
          </cell>
          <cell r="Q40">
            <v>10.5</v>
          </cell>
          <cell r="R40">
            <v>0.5</v>
          </cell>
          <cell r="S40" t="str">
            <v>5</v>
          </cell>
          <cell r="T40" t="str">
            <v>5</v>
          </cell>
          <cell r="U40" t="str">
            <v>文化旅游学院
黄小铭（院长）13428348088
高樱彤                   13715874848
</v>
          </cell>
        </row>
        <row r="41">
          <cell r="N41" t="str">
            <v>1.讲好南澳故事，培养一支综合素质高、知识储备足的双语讲解员队伍，全面提升各景区讲解词质量水平。2.协助提供教师队伍培训课程及教研队伍建设。3. 参与各类文明实践活动和普法宣传。</v>
          </cell>
          <cell r="O41" t="str">
            <v>1.2023年11-12月，联系青澳管委后兰村,了解其文旅发展现状和需求，进行接洽，进一步探讨具化合作项目和合作内容，组建服务团队。                                                2.2024年1-12月，收集相关文旅讲解资料，组建团队进行翻译并提供讲解员双语培训，提供讲解员服务。                    3.2024年1月-2026年12月，持续对接青澳管委后兰村的中小学教师需求，提供必要的数字化教学培训及教研科研项目指导。         </v>
          </cell>
          <cell r="P41" t="str">
            <v>开展调查、差旅等费用。依据《市直党政机关和事业单位培训费管理办法》（汕市财行〔2017〕228 号）《汕头职业技术学院差旅管理办法（修订）》等制度文件。</v>
          </cell>
          <cell r="Q41">
            <v>2.5</v>
          </cell>
          <cell r="R41">
            <v>0.5</v>
          </cell>
          <cell r="S41" t="str">
            <v>1</v>
          </cell>
          <cell r="T41" t="str">
            <v>1</v>
          </cell>
          <cell r="U41" t="str">
            <v>应用外语学院
蔡铄（党总支书记）13670433833</v>
          </cell>
        </row>
        <row r="42">
          <cell r="N42" t="str">
            <v>1.根据南澳县需求，选派2名老师挂任南澳县青年发展现代农业促进会顾问；
2. 提供创新创业指导、直播助农等方面培训讲座；
3. 开展直播助农活动。</v>
          </cell>
          <cell r="O42" t="str">
            <v>1.2023年11月-2023.12 开展直播带货助农销售活动；
2.2024.01-2024.12 按既定计划，结合帮扶单位组织情况，开展1期以上创业意识培训，1期创业计划培训，1期农村青年直播能力提升培训；
3.2025.01-2025.12 按既定计划，开展1期以上创业意识培训，1期创业计划培训，1期农村青年直播能力提升培训，同时做好青农会会员单位指导工作；
4.2026.01-2026.12，做好青农会会员单位指导工作及当地电商直播青年指导工作；
5.2027.01-2027年12月，做好青农会会</v>
          </cell>
          <cell r="P42" t="str">
            <v>培训班课酬。开展调查、差旅等费用。依据《市直党政机关和事业单位培训费管理办法》（汕市财行〔2017〕228 号）《汕头职业技术学院差旅管理办法（修订）》等制度文件。</v>
          </cell>
          <cell r="Q42">
            <v>3.5</v>
          </cell>
          <cell r="R42">
            <v>0.5</v>
          </cell>
          <cell r="S42">
            <v>1.5</v>
          </cell>
          <cell r="T42">
            <v>1.5</v>
          </cell>
          <cell r="U42" t="str">
            <v>学生处（学生就业指导中心）陈利群 13923988122</v>
          </cell>
        </row>
        <row r="43">
          <cell r="N43" t="str">
            <v>项目内容：面向南澳，开展驻镇帮镇扶村工作。
落实举措：
1.组建智囊团。结合学校实际，遴选经济学、文化旅游、企业管理和农业方面博士、讲师，组建精准智囊团。
2.利用学校现有科研平台实现精准对接。华侨经济文化研究所和高等教育研究所对接经济方面研究相关研究，汕头市人文社科重点研究基地对接人文社会科学方面研究。
3.纵向科研项目立项和推广。提前做好顶层设计，拟在2024年校级科研项目中开展南澳县经济相关方面研究。并建议市教育局和社科联将南澳经济等相关研究列入2024年立项指南。
同时，结合学校已立项的省级科研课</v>
          </cell>
          <cell r="O43" t="str">
            <v>2023年11月-12月 组建对接智囊团。“借智引才”，对接学校打造技术技能创新服务平台的相关工作，组建校内外专家牵头的协同创新团队、科技创新团队服务南澳具工作。
2024年1月-3月 派驻南澳县发改局和县委党校开展对接。安排教师轮岗参与南澳县发改局和县委党校研讨会，智囊团成员教师每周至少2人/次参与，每月至少1次集体研讨会，为南澳县发改局和县委党校提供政策建议和咨询意见。
2024年4月-12月 开展纵向和横向科研项目研究。起草南澳县经济社会发展现状报告1篇，申请相关课题1-2项，发表相关论文1-2篇。</v>
          </cell>
          <cell r="P43" t="str">
            <v>直接经费和间接经费，参照学院科研经费管理办法</v>
          </cell>
          <cell r="Q43">
            <v>3</v>
          </cell>
          <cell r="R43">
            <v>1</v>
          </cell>
          <cell r="S43">
            <v>1</v>
          </cell>
          <cell r="T43">
            <v>1</v>
          </cell>
          <cell r="U43" t="str">
            <v>科研处
郭鹏飞（处长）13591990898
宗涛
15874112339</v>
          </cell>
        </row>
        <row r="44">
          <cell r="N44" t="str">
            <v>1.召开校企洽谈会，提升辖区商企的服务和管理水平的同时，解决校方学生就业问题；
2.倡导大学生下乡入户，开展旅游市场环境调查
3.探索建立学生群体对接优惠机制</v>
          </cell>
          <cell r="O44" t="str">
            <v>1.2023年11月-2025年11月 开展对接和企业需求清单；    2.2024.05-2026.5  分批派学生到南澳开展实习；      3.2024.01-2025.12 师生共同到企业开展调查和服务；</v>
          </cell>
          <cell r="P44" t="str">
            <v>开展社会调查、差旅等</v>
          </cell>
          <cell r="Q44">
            <v>30.5</v>
          </cell>
          <cell r="R44">
            <v>0.5</v>
          </cell>
          <cell r="S44" t="str">
            <v>10</v>
          </cell>
          <cell r="T44" t="str">
            <v>20</v>
          </cell>
          <cell r="U44" t="str">
            <v>文化旅游学院
黄小铭（院长）13428348088
高樱彤                   13715874848
</v>
          </cell>
        </row>
        <row r="45">
          <cell r="N45" t="str">
            <v>1.召开座谈会，让专业师资团队为青澳旅游发展把脉定向；
2.由校方旅游学院协助制作拍摄青澳旅游宣传片、特色乡村推介视频；
3.把商企社交网络平台交由托管或创建新的社交账号，把握潮流与文化动脉，创造青澳新形象；
4.设计“青澳logo”或“青澳吉祥物”，整合现有“一村一品”的同时，谋划更多“青澳”农产品和文创产品；
5.借学校工业设计能力，丰富充实“广东第一缕阳光”“一脚踏两海”“山岗巷口洋商品集聚区”方案设计，利用宣传优势推动创意落地；
6.加强青澳大厨与高校烹饪大师联动交流，提升商企烹饪技能水平。同时，</v>
          </cell>
          <cell r="O45" t="str">
            <v>1.2023年11月-2024.03召开座谈会，让专业师资团队为青澳旅游发展把脉定向；
2.2024.04-2025.04 由校方旅游学院协助制作拍摄青澳旅游宣传片、特色乡村推介视频；
3.2024.11-2026.12 把商企社交网络平台交由托管或创建新的社交账号，把握潮流与文化动脉，创造青澳新形象；
4.2024.05-2026.12 设计“青澳logo”或“青澳吉祥物”，整合现有“一村一品”的同时，谋划更多“青澳”农产品和文创产品；
5.2025.10-2027.10借学校工业设计能力，丰富充实“广</v>
          </cell>
          <cell r="P45" t="str">
            <v>拍摄视频、制作青澳LOGO等</v>
          </cell>
          <cell r="Q45">
            <v>3.5</v>
          </cell>
          <cell r="R45">
            <v>0.5</v>
          </cell>
          <cell r="S45">
            <v>1</v>
          </cell>
          <cell r="T45">
            <v>2</v>
          </cell>
          <cell r="U45" t="str">
            <v>文化旅游学院
黄小铭（院长）13428348088
高樱彤                   13715874848
</v>
          </cell>
        </row>
        <row r="46">
          <cell r="N46" t="str">
            <v>1.关于青澳旅游项目开展课题研究
2.有条件设立旅游分校或旅游课堂，为摩托艇主、救护队员、村民、企业商家等开展专业技能培训
3.引入高校旅游管理的相关课程/PPT</v>
          </cell>
          <cell r="O46" t="str">
            <v>1.2023年11月-2026.11 组织青澳旅游项目开展课题研究
2.2023年11月=2026.11 有条件设立旅游分校或旅游课堂，为村民、企业商家等开展专业技能培训
3.2024.05-2026.05 引入高校旅游管理的相关课程/PPT。</v>
          </cell>
          <cell r="P46" t="str">
            <v>开展课题研究，项目参照校级项目课题费用支出</v>
          </cell>
          <cell r="Q46">
            <v>2.5</v>
          </cell>
          <cell r="R46">
            <v>0.5</v>
          </cell>
          <cell r="S46">
            <v>1</v>
          </cell>
          <cell r="T46">
            <v>1</v>
          </cell>
          <cell r="U46" t="str">
            <v>文化旅游学院
黄小铭（院长）13428348088
高樱彤                   13715874848
</v>
          </cell>
        </row>
        <row r="47">
          <cell r="N47" t="str">
            <v>1.由校方为我们招商引资牵线搭桥，推动新的优质旅游项目落地青澳；
2.文化娱乐艺术潮玩商业方面的入住引进；
3.由校方同民宿协会、辖区商企等联合举办青澳湾文旅活动，形成年度节目活动，推动区域游客流量增长。</v>
          </cell>
          <cell r="O47" t="str">
            <v>1.2023年11月-2025年11月 由校方为我们招商引资牵线搭桥，推动新的优质旅游项目落地青澳；                             2.2023年11月-2026.11 文化娱乐艺术潮玩商业方面的入住引进；
3.2024.01-2027年11月 由校方同民宿协会、辖区商企等联合举办青澳湾文旅活动，形成年度节目活动，推动区域游客流量增长。</v>
          </cell>
          <cell r="P47" t="str">
            <v>为青奥管委后兰村提供酒店业务方面的培训</v>
          </cell>
          <cell r="Q47">
            <v>2.5</v>
          </cell>
          <cell r="R47">
            <v>0.5</v>
          </cell>
          <cell r="S47">
            <v>1</v>
          </cell>
          <cell r="T47">
            <v>1</v>
          </cell>
          <cell r="U47" t="str">
            <v>文化旅游学院
黄小铭（院长）13428348088
高樱彤                   13715874848
</v>
          </cell>
        </row>
        <row r="48">
          <cell r="N48" t="str">
            <v>1.民宿运营服务团（文化旅游学院），服务深澳镇走马埔村。
2.龙须菜养殖服务团（建设生态学院），服务深澳镇海滨村。
3.电子商务服务团（财经商贸学院），服务后宅镇山顶渔村。</v>
          </cell>
          <cell r="O48" t="str">
            <v>总体目标：专家团队开展乡村运营模式研究，量身定做独具特色的乡村运营管理模式。围绕乡村运营，培养一批乡村运营职业管理人才。
年度目标：
1.2023年，专家团队对服务乡村进行走访调研，形成调研报告。
2.2024年，专家团队对服务乡村进行培训和辅导，形成乡村运营模式，提升村民运营技能。
3.2025年-2027年，专家团队持续跟进辅导。
</v>
          </cell>
          <cell r="P48" t="str">
            <v>开展调查、差旅等费用</v>
          </cell>
          <cell r="Q48">
            <v>2.5</v>
          </cell>
          <cell r="R48">
            <v>0.5</v>
          </cell>
          <cell r="S48">
            <v>1</v>
          </cell>
          <cell r="T48">
            <v>1</v>
          </cell>
          <cell r="U48" t="str">
            <v>人事处
潘丽辉（处长）
15766603055
蔡楠（副处长）13692031882</v>
          </cell>
        </row>
        <row r="49">
          <cell r="N49" t="str">
            <v>图书馆共享47万册电子资源，网络与信息中心负责对外提供数字资源访问功能及用户使用操作培训，实现我校数字资源对外服务共享。在南澳文化馆进行乒乓球文化推广。</v>
          </cell>
          <cell r="O49" t="str">
            <v>总体目标：通过提供数字资源共享，拓展南澳县文化资源获取的途径，弘扬中华优秀传统文化，为公共文化服务体系建设注入新动能，为满足市民阅读需求贡献力量，助力我市乡村振兴工作。
年度目标：
1.推广电子图书，包含世界科学经典文库、世界名著经典文库等主题文库。
2.举办乒乓球文化推广活动，丰富实践育人载体。</v>
          </cell>
          <cell r="P49" t="str">
            <v>开展活动配套及差旅等费用
</v>
          </cell>
          <cell r="Q49">
            <v>3</v>
          </cell>
          <cell r="R49">
            <v>1</v>
          </cell>
          <cell r="S49">
            <v>1</v>
          </cell>
          <cell r="T49">
            <v>1</v>
          </cell>
          <cell r="U49" t="str">
            <v>图书馆姚树民（馆长）13502981640 网络与信息中心张子胜（主任）13536948066</v>
          </cell>
        </row>
        <row r="50">
          <cell r="N50" t="str">
            <v>结合乐昌市产业实际和企业创新需求，搭建科技创新服务载体。</v>
          </cell>
          <cell r="O50" t="str">
            <v>围绕科技服务、成果转化、决策咨询、产业发展等内容，建立产品检测和认证渠、常态化开展院（所）企对接服务、道、引进高层次创新人才、提升企业的创新能力，已推动广东省科学院等高校、科研院所优质科创资源向乐昌产业园集聚转移，科研人才到企业开展服务，推动区域协同创新发展。</v>
          </cell>
          <cell r="P50" t="str">
            <v>完成初步方案，正在进行项建及可研编制。</v>
          </cell>
        </row>
        <row r="50">
          <cell r="U50" t="str">
            <v>赵明 
广东省科学院驻乐昌市服务队队长
18022391569 </v>
          </cell>
        </row>
        <row r="51">
          <cell r="N51" t="str">
            <v>在团乐昌市委、乐昌市教师发展中心、乐昌市中等职业技术学校等单位挂牌设立乐昌市 “双百行动”实践基地</v>
          </cell>
          <cell r="O51" t="str">
            <v>1.结对共建乐昌市中等职业技术学校，在中高职三二分段人才培养、师资培训、职业技能培训、实训基地建设、课题联合申报等方面深化合作；开展专业化教育管理干部和教师互派锻炼、跟岗实践；推动乐昌中职学校定向招生、培养使用，提升学校办学质量、学生实践能力。 
2.加强团组织结对共建，深入开展大学生“三下乡”活动；组织青年大学生“百千万工程”突击队赴乐昌相关镇村新时代文明实践站，开展调查研究、慰问演出、文艺支教、科技下乡等工作；
3.在乐昌市教师发展中心建设大学生校外实践教学基地，定期组织广东舞蹈戏剧职业学院艺术、体育</v>
          </cell>
          <cell r="P51" t="str">
            <v>完成初步方案，正在进行项建及可研编制。</v>
          </cell>
        </row>
        <row r="51">
          <cell r="U51" t="str">
            <v>赵明 
广东省科学院驻乐昌市服务队队长
18022391569 </v>
          </cell>
        </row>
        <row r="52">
          <cell r="N52" t="str">
            <v>在乐昌市教师发展中心共建“双百行动”培训学院</v>
          </cell>
          <cell r="O52" t="str">
            <v>对乐昌市教师、镇村干部、返乡创业人员、企业商户、农民等举办人才培训班，引进培育骨干教师、产业经济师、工程师、乡村工匠、职业经理人、电商等专业人才。 </v>
          </cell>
          <cell r="P52" t="str">
            <v>完成初步方案，正在进行项建及可研编制。</v>
          </cell>
        </row>
        <row r="52">
          <cell r="U52" t="str">
            <v>赵明 
广东省科学院驻乐昌市服务队队长
18022391569 </v>
          </cell>
        </row>
        <row r="53">
          <cell r="N53" t="str">
            <v>建设农村科技特派员团工作站</v>
          </cell>
          <cell r="O53" t="str">
            <v>结合坪石镇农业产业发展科技需求，组织科技特派员团队精准对接，统筹科技特派员团队资源，加强日常管理，做好培训、组织协调等服务保障工作，打造科技特派员在基层服务的加油站、服务站。 组织相关专业教师团队参与相关乡镇文旅资源的开发，赋能美丽生态乡村建设</v>
          </cell>
          <cell r="P53" t="str">
            <v>完成初步方案，正在进行项建及可研编制。</v>
          </cell>
        </row>
        <row r="53">
          <cell r="U53" t="str">
            <v>赵明 
广东省科学院驻乐昌市服务队队长
18022391569 </v>
          </cell>
        </row>
        <row r="54">
          <cell r="N54" t="str">
            <v>建设农村科技特派员团工作站</v>
          </cell>
          <cell r="O54" t="str">
            <v>结合北乡镇农业产业发展科技需求，组织科技特派员团队精准对接，统筹科技特派员团队资源，加强日常管理，做好培训、组织协调等服务保障工作，打造科技特派员在基层服务的加油站、服务站。 组织相关专业教师团队参与相关乡镇文旅资源的开发，赋能美丽生态乡村建设</v>
          </cell>
          <cell r="P54" t="str">
            <v>完成初步方案，正在进行项建及可研编制。</v>
          </cell>
        </row>
        <row r="54">
          <cell r="U54" t="str">
            <v>赵明 
广东省科学院驻乐昌市服务队队长
18022391569 </v>
          </cell>
        </row>
        <row r="55">
          <cell r="N55" t="str">
            <v>共建乡村振兴高端智库,建立长期合作关系，为乐昌市提供决策咨询服务。</v>
          </cell>
          <cell r="O55" t="str">
            <v>针对乐昌在招商引资工作一直下大力气开展，但是对存量的“2+1+1”产业体系缺乏深入研究，对产业链条上游、下游应该是哪些企业缺乏了解，需要信息指导以提升招商精准度。</v>
          </cell>
          <cell r="P55" t="str">
            <v>完成初步方案，正在进行项建及可研编制。</v>
          </cell>
        </row>
        <row r="55">
          <cell r="U55" t="str">
            <v>赵明 
广东省科学院驻乐昌市服务队队长
18022391569 </v>
          </cell>
        </row>
        <row r="56">
          <cell r="N56" t="str">
            <v>共建乡村振兴高端智库,建立长期合作关系，为乐昌市提供决策咨询服务。</v>
          </cell>
          <cell r="O56" t="str">
            <v>针对东莞与韶关对口帮扶多年，乐昌在此契机下实现了工业的大发展，但疫情后各地招商引资压力巨大，包括珠三角在内引进、留住企业的优惠政策更有力，新形势下如何深化产业共建需要新的举措、新的政策</v>
          </cell>
          <cell r="P56" t="str">
            <v>完成初步方案，正在进行项建及可研编制。</v>
          </cell>
        </row>
        <row r="56">
          <cell r="U56" t="str">
            <v>赵明 
广东省科学院驻乐昌市服务队队长
18022391569 </v>
          </cell>
        </row>
        <row r="57">
          <cell r="N57" t="str">
            <v>搭建产销对接平台，积极参与集体经济运营</v>
          </cell>
          <cell r="O57" t="str">
            <v>协助乐昌发展农文旅产业、发展壮大新型集体经济，推进乐昌名特优新农产品与珠三角消费市场对接，带动乐昌农产品全域全品类全产业链发展，促进农业增效、农民增收，推动乐昌现代农业产业高质量发展。加强电商专业人才培训，为电商、跨境电商、直播、短视频制作和信息技术方面的人才提供培训服务。</v>
          </cell>
          <cell r="P57" t="str">
            <v>完成初步方案，正在进行项建及可研编制。</v>
          </cell>
        </row>
        <row r="57">
          <cell r="U57" t="str">
            <v>赵明 
广东省科学院驻乐昌市服务队队长
18022391569 </v>
          </cell>
        </row>
        <row r="58">
          <cell r="N58" t="str">
            <v>项目内容：提供产业现状调研咨询服务和产业集群科技创新能力提升行动研究方案。落实举措：1、组建技术咨询团队。2、举办专业技术讲座。3、开设专业技术培训班。4、搭建产学研合作平台。5、建立联合实验室。</v>
          </cell>
          <cell r="O58" t="str">
            <v>南雄市涂料产业技术水平明显提升，相关企业技术骨干能力得到加强。2023年，联合实验室完成基本装备。2024年完成南雄市涂料产业技术水平的调研工作，联合实验室建成并投入使用。2025年开展人员培训两场，为企业开发两个新产品。</v>
          </cell>
          <cell r="P58" t="str">
            <v>1、100万元用于联合实验室建设。2、50万元用于项目开发。10万元用于技术人员培训。</v>
          </cell>
          <cell r="Q58">
            <v>175</v>
          </cell>
          <cell r="R58">
            <v>35</v>
          </cell>
          <cell r="S58">
            <v>75</v>
          </cell>
          <cell r="T58">
            <v>65</v>
          </cell>
          <cell r="U58" t="str">
            <v>韶关学院化学与土木工程学院（张圣领18927821461）</v>
          </cell>
        </row>
        <row r="59">
          <cell r="N59" t="str">
            <v>项目内容：提供农业服务组织现状调研咨询服务和现有资源整合规划、提升生产能力行动研究方案，提供农业生产咨询与指导培训服务。落实举措：1、组建农业规划与生产咨询团队；2、举办农业专业技术讲座。</v>
          </cell>
          <cell r="O59" t="str">
            <v>总体目标：提供农业生产咨询与指导培训服务年均10余次。
年度指标：每年赴南雄市水口镇、邓坊镇等地开展果树绿色栽培、优质肉禽生态养殖等技术示范与应用推广10余次。总目标：为南雄市水稻种植提供技术支持。
2023：组建水稻生产技术指导团队；
2024-2025. 举办一系列农业专业技术讲座（涉及水稻病虫害防治、种植技术、国家相关农业政策及农业生物技术等）。</v>
          </cell>
          <cell r="P59" t="str">
            <v>1.调研产生的交通、食宿、差旅等费用5-6万/年；
2.推广示范资料、材料、培训手册制作、打印费7万/年；
3.技术培训相关费用，含农民务工补贴1-2万/年；
</v>
          </cell>
          <cell r="Q59">
            <v>41</v>
          </cell>
          <cell r="R59">
            <v>10</v>
          </cell>
          <cell r="S59">
            <v>15</v>
          </cell>
          <cell r="T59">
            <v>16</v>
          </cell>
          <cell r="U59" t="str">
            <v>韶关学院陈晓远15819242815
吴昊 18818307069
惠州工程职业学院季艳菊15363866817</v>
          </cell>
        </row>
        <row r="60">
          <cell r="N60" t="str">
            <v>项目内容：南雄市学校美育水平提升。落实举措：1.结合实际需求，举办系列具有针对性的中小学美育师资培训；2.校地共建广东省“双百行动”——“学校美育改革创新平台”，助力南雄学校美育发展；3.省级美育名师工作室设置南雄工作站，开展美育课程建设、教研、社团活动、校园文化等方面帮扶指导；4.开展粤北采茶舞韵律操创排、推广活动；5.组织美育创作业务团队专项指导校园美育作品创排；6.利用现代直播、短视频等媒介传播南雄非遗传统文化，助推非遗产业化再生产。</v>
          </cell>
          <cell r="O60" t="str">
            <v>主要目标：校地共建“双百行动”学校美育改革创新平台，共同推进双方学校美育高质量发展。
2023-2024年量化指标：完成学校美育改革创新平台揭牌及总体构建设计；开展南雄市中小学美育教师师资培训活动3次，预计惠及教授500人次；面向南雄开展中小学粤北采茶舞韵律操创排、设计及推广合作2次；选定南雄市美育浸润行动计划对口学校，为对口学校开展美育课程和社团建设，特色校园美育文化挖掘与建设等，全面到对口学校帮扶不少于20次。
2025-2026年度量化指标：持续开展南雄市中小学美育教师能力提升培训系列专题活动，继续</v>
          </cell>
          <cell r="P60" t="str">
            <v>经费投入包括：
    差旅费（交通、食宿等）：标准为：车费1500-2500/次，市级培训餐标100元/人/天；年度计划赴对口学校帮扶不少于20次，年度差旅费预算约为4万元。
    宣传费（培训物资，海报印制，摄影视频等）：根据第一期培训活动经费测算，培训物料设计印制3000/次，视频制作费2000/条，拍照费用1000/次。设计年度开展师资培训活动3次，年度宣传费用约为1.5万元。
     课酬：（校内人员按60%执行）院士、全国知名专家、省部级人员：不超过3000元/半天；正高级专业技术职称专业</v>
          </cell>
          <cell r="Q60">
            <v>34</v>
          </cell>
          <cell r="R60">
            <v>10</v>
          </cell>
          <cell r="S60">
            <v>11</v>
          </cell>
          <cell r="T60">
            <v>13</v>
          </cell>
          <cell r="U60" t="str">
            <v>韶关学院团委（邓媛13500204239）</v>
          </cell>
        </row>
        <row r="61">
          <cell r="N61" t="str">
            <v>项目内容：南雄市相关职业院校农学专业学科建设。落实举措：研讨并制定农学学科建设质量提升方案、基层人才培训计划，对农学专业建设持续提供帮扶。</v>
          </cell>
          <cell r="O61" t="str">
            <v>总体目标：通过结对共建社会实践基地，推进校地青年人才培养，结对交流和高校实践育人工作，有力解决地方实际困难，促进乡村振兴和青年志愿者服务等人才、科技、智力和文化资源协同发展。
1.2023年9月-2023年底，组建专项工作团队，常态化开展多彩乡村文化和特色农产品宣传推介，争取一年见成效，三年有突破，五年成品牌；
2.2023年-2024年，在南雄建立社会实践活动基地，每年组织大学生志愿者深入基地开展科技支农、关爱“三留守”多彩假日、社会调研等社会实践活动；
3.每年合作开展1-2次青年骨干交流或培训活动；</v>
          </cell>
          <cell r="P61" t="str">
            <v>经费投入包括：
    差旅费（交通、食宿等），标准为：车费1500-2500/次，市级培训餐标100元/人/天；年度差旅费预算约为5万元。
    宣传与物资费用（培训、会晤物资，海报印制，摄影视频等）:根据第一期培训活动经费测算，培训物料设计印制3000/次，视频制作费2000/条，拍照费用1000/次。设计年度开展师资培训活动1-2次，拍摄地方宣传视频8-10支，年度宣传费用约为4万元。
   课酬:（校内人员按60%执行）院士、全国知名专家、省部级人员：不超过3000元/半天；正高级专业技术职称专</v>
          </cell>
          <cell r="Q61">
            <v>45</v>
          </cell>
          <cell r="R61">
            <v>10</v>
          </cell>
          <cell r="S61">
            <v>17</v>
          </cell>
          <cell r="T61">
            <v>18</v>
          </cell>
          <cell r="U61" t="str">
            <v>韶关学院生物与农业学院（陈晓远15819242815）
惠州工程职业学院季艳菊15363866817</v>
          </cell>
        </row>
        <row r="62">
          <cell r="N62" t="str">
            <v>项目内容：充分发挥资源优势，以打造具有南雄特色、市域特点、时代特征的基层社会治理新模式。落实举措：1.挂牌成立基层社会治理研究基地；2.开开展专题调研，为南雄市加快推进市域社会治理现代化提供决策依据；3.基层治理人才学历提升及培训；4.提供法律咨询和法治宣讲、进行普法活动。</v>
          </cell>
          <cell r="O62" t="str">
            <v>（一）总体任务目标：项目团队围绕决策咨询、法律咨询、干部人才培训、党团共建等领域，与南雄市展开紧密合作。建设期，将提供决策咨询报告4份或决策咨询4次，提供法律咨询服务5次，开展人才培训4期，开展党团共建4次。
（二）年度主要任务目标：
1.2023-2024年度：挂牌成立基层社会治理研究基地；提供决策咨询报告1份或决策咨询1次，提供法律咨询服务2次，开展人才培训1期，开展党团共建1次；
2.2025年：提供决策咨询报告1份或决策咨询1次，提供法律咨询服务1次，开展人才培训1期，开展党团共建1次；
3.20</v>
          </cell>
          <cell r="P62" t="str">
            <v>根据《韶关学院教科研经费差旅费管理办法》（韶学院〔2022〕49 号）等文件：        1.调研差旅费补贴：180元/每人/每天；        2.劳务费：90元/每人/每天； 3.起草法律文本补贴：15万元/一部。</v>
          </cell>
          <cell r="Q62">
            <v>70</v>
          </cell>
          <cell r="R62">
            <v>25</v>
          </cell>
          <cell r="S62">
            <v>20</v>
          </cell>
          <cell r="T62">
            <v>25</v>
          </cell>
          <cell r="U62" t="str">
            <v>韶关学院政法学院（韩登池15015091360）</v>
          </cell>
        </row>
        <row r="63">
          <cell r="N63" t="str">
            <v>项目内容：建设大学生实习基地。落实举措：依托南雄市教育、卫生、文化和产业等资源，为两校建设一批大学生实习基地。拓宽两校学生了解南雄的渠道，不断提高两校学生到南雄就业的比例。</v>
          </cell>
          <cell r="O63" t="str">
            <v>根据南雄市教育、卫生、文化和产业建设需要，具体协商共建大学生实习基地一批；1.2023年度，根据我校在南雄市实习基地建设情况，规范基地管理，增设3-4个教育实践基地；
2.2024年，结合共建需求，新建续建教育、卫生、文化实习基地3-5个；
3.2025年，提升合作共建内涵，增加学生到南雄各相关专业实习生的数量，引导学生在南雄就业。</v>
          </cell>
          <cell r="P63" t="str">
            <v>1.根据教育实习基地需求，予以5000-20000元/基地的建设经费，改善师范实习生实习、生活条件。
2.对于实习生的实习活动提供经费保障，按300-500元/生标准保障实习活动开展。</v>
          </cell>
          <cell r="Q63">
            <v>49</v>
          </cell>
          <cell r="R63">
            <v>15</v>
          </cell>
          <cell r="S63">
            <v>17</v>
          </cell>
          <cell r="T63">
            <v>17</v>
          </cell>
          <cell r="U63" t="str">
            <v>韶关学院教务部（黄长征15602346575）
惠州工程职业学院严耿超13516668686</v>
          </cell>
        </row>
        <row r="64">
          <cell r="N64" t="str">
            <v>项目内容：南雄市基础教育师资能力提升。落实举措：1.提供中小学教师指导和培训。2.开展送教下乡与交流学习，提高教学质量。3.提供非师范类教师教学培训。4.选派优秀教师对南雄市中小学教师进行教学能力和科研能力帮扶。5.选派师范生到基础教育学校开展教育实习。</v>
          </cell>
          <cell r="O64" t="str">
            <v>总体目标：与南雄市教育局联合培训中小学教师不少于1000人次，并对其非师范类教师举办相应培训（重点针对心理学和教育学课程），根据需求，承接南雄市相关培训项目；为南雄市中小学提供不少于5次的名师送教指导；选派不少于10人次教师驻点或不定期指导南雄中小学教师教科研；每年选派不低于师范生总人数的3%赴南雄市中小学进行教育实习。年度量化指标：每年为南雄市培训师资不少于200人次；每年为南雄市中小学提供名师送教指导不少于1次；每年选派教师对南雄市中小学教科研进行驻点或不定期指导不少于2人次；每年选派不低于师范生总人</v>
          </cell>
          <cell r="P64" t="str">
            <v>1.学生实习经费投入：5万元，500元/人，100人；2.送教下乡、教研讲座等投入：3万元，5000元/次，6次；3.调研差旅费投入：2万元；4.教师培训投入：330万元，6600元/人，500人。</v>
          </cell>
          <cell r="Q64">
            <v>340</v>
          </cell>
          <cell r="R64">
            <v>105</v>
          </cell>
          <cell r="S64">
            <v>115</v>
          </cell>
          <cell r="T64">
            <v>120</v>
          </cell>
          <cell r="U64" t="str">
            <v>韶关学院教育学部（钟良才13826350860）</v>
          </cell>
          <cell r="V64" t="str">
            <v>不建议用选派百分比，最好明确人数</v>
          </cell>
        </row>
        <row r="65">
          <cell r="N65" t="str">
            <v>项目内容：南雄市基础教育质量现状调研与咨询，包括：1.中小学、学前教育教师教学质量现状调研咨询，2.中小学、学前教育教师教学质量提升行动研究方案和学前教育相关课程开发，3.师范类教师教学现状调研咨询服务和教师教学能力提升行动研究方案。落实举措：1.组建中小学、学前教育教学质量提升行动咨询专家团队 ，2.开展中小学、学前教育教学质量提升咨询或培训活动。</v>
          </cell>
          <cell r="O65" t="str">
            <v>总体目标：组建教学质量咨询团队，开展实地调研，提出有针对性的服务方案。 具体如下：1、2023：前期，组建专家团队；2、2024-2025年：走访调研，发现薄弱点；选定学校（或幼儿园）开展教师课堂教学能力诊断；开展教师心理健康辅导技能培训；3、2025年：督促、回访，整改提升、总结。</v>
          </cell>
          <cell r="P65" t="str">
            <v>差旅费：12.5万元；专家费：3万元。共计15.5万元</v>
          </cell>
          <cell r="Q65">
            <v>15.5</v>
          </cell>
          <cell r="R65">
            <v>0.5</v>
          </cell>
          <cell r="S65">
            <v>7.5</v>
          </cell>
          <cell r="T65">
            <v>7.5</v>
          </cell>
          <cell r="U65" t="str">
            <v>韶关学院教育科学学院（韶州师范学院）(王彦才15875130086)</v>
          </cell>
        </row>
        <row r="66">
          <cell r="N66" t="str">
            <v>项目内容：南雄传统音乐文化资源在区域基础教育中的应用与发展。落实举措：1.对口帮扶5所乡镇学校，为学校提供人力（师资）、智力（作品、经验、知识）等多方位支持。2.探索地方文化在中小学音乐课程中的具体教学方法；建设本土特色音乐教材；打造“一校一品”的文化资源；创作高质量的地方性艺术作品；协助美育成果的推广与传播等，全面提升音乐基础教育师资对传统音乐文化的认识、理解与实际运用能力。3.以地方文化资源为案例来构建地方教师专业发展体系4.建立工作站。</v>
          </cell>
          <cell r="O66" t="str">
            <v>总体目标：将挖掘整理南雄传统音乐文化资源与基础教育课堂相结合，促进区域基础教育高质量发展。
年度目标：1.2023-2024年，设立工作站，建立5所中小学教育实习基地，每年选派实习生进行教育实习；2、2024-2025年，推进南雄市地方音乐、舞蹈文化教学实践采风以及调查研究每学期不少于2次，每学期邀请非遗传承人，专家讲学不少于5次，提供专业人才对南雄中小学音乐教师加强师资培训等；3、2024-2027年，整理教学资源库与原创作品（村歌）创编不少于3首，南雄红色歌曲创编不少于3首。进行校本课程研究与相关教材</v>
          </cell>
          <cell r="P66" t="str">
            <v>差旅费：2万；资料费：1万；
数据采集费：1万；设备费：1万
专家咨询费：2万；劳务费：2万
演出费：5万；版面费：2万
村歌原创作品费：15万   红色歌曲创编：15万；其他：1万
</v>
          </cell>
          <cell r="Q66">
            <v>60</v>
          </cell>
          <cell r="R66">
            <v>20</v>
          </cell>
          <cell r="S66">
            <v>20</v>
          </cell>
          <cell r="T66">
            <v>20</v>
          </cell>
          <cell r="U66" t="str">
            <v>韶关学院音乐与舞蹈学院(王群英13726560503)</v>
          </cell>
        </row>
        <row r="67">
          <cell r="N67" t="str">
            <v>项目内容：南雄市养老机构从业人员培训。落实举措：选派专业人才，通过开办培训班、驻点帮扶、共建实习基地的形式培训当地养老护理人员。</v>
          </cell>
          <cell r="O67" t="str">
            <v>协同南雄市民政局开展养老机构从业人员培训活动。</v>
          </cell>
          <cell r="P67" t="str">
            <v>交通费、人员差旅费3万</v>
          </cell>
          <cell r="Q67">
            <v>3</v>
          </cell>
          <cell r="R67">
            <v>1</v>
          </cell>
          <cell r="S67">
            <v>1</v>
          </cell>
          <cell r="T67">
            <v>1</v>
          </cell>
          <cell r="U67" t="str">
            <v>韶关学院医学院(曹光誉18038928181)</v>
          </cell>
        </row>
        <row r="68">
          <cell r="N68" t="str">
            <v>项目内容：南雄市特色农产品种植技术提升和品牌建设。落实举措：1.基于调研分析，从乡村振兴、资源规划和品牌运营等角度出发，编制产业发展规划报告。2.发挥高校人才优势开展茶叶、辣椒、黄烟、水稻、食用菌、中药材等特色农产品种植技术指导，为农产品加工及品牌建设提供咨询及推广服务。3.特色农产品田间管理技术指导和优质品种的推荐普及。</v>
          </cell>
          <cell r="O68" t="str">
            <v>一、油菜及芥菜新品种示范推广，其中引进高油酸油菜品种1个，示范面积3000亩，推广目标3万亩，示范芥菜品种200亩，推广1000亩。
二、黄烟-旱稻轮作体系节水节肥优质高产综合栽培技术示范。
2024年：①完成适宜南雄种植的优质、高产旱稻品种试种、筛选；②在南雄黄烟-旱稻轮作体系进行以节水、节肥和土壤改良为目的的综合栽培技术探究。
2025：①黄烟-旱稻轮作体系节水节肥优质高产综合栽培技术分析、重现、优化。②黄烟-旱稻轮作体系节水节肥、土壤改良优质高产综合栽培技术推广示范100亩。
三、改造完成10亩蝴蝶</v>
          </cell>
          <cell r="P68" t="str">
            <v>一、油菜品种示范费用10万元，其中油菜种子40元/斤，每亩0.8斤，3000亩共需费用9.6万元，差旅费.04万元，共计10万元。芥菜品种示范费用3万元，其中每亩种植成本0.12万元，200亩费用2.4万元，差旅费0.6万元，共计3万元。二、①试验种子、肥料、农药、地膜、改良剂等田间试验材料费0.15万/年/亩；②3亩地块租赁、地块整理、栽培、田间管理、收获测产等费用0.6万/年/亩；③实验耗材、测试分析等费用两年四季合计2.5万；④交通、食宿费用1.8万/年；⑤推广示范种子、肥料、土壤改良剂采购0.04</v>
          </cell>
          <cell r="Q68">
            <v>723.85</v>
          </cell>
          <cell r="R68">
            <v>8.5</v>
          </cell>
          <cell r="S68">
            <v>430.55</v>
          </cell>
          <cell r="T68">
            <v>284.8</v>
          </cell>
          <cell r="U68" t="str">
            <v>韶关学院李海渤
15089851266
林昌华
18927884329
杨柳斌
15790982680
郑秋桦
13580109118
蒋园园
13826483600
许钦坤
13531451507
郭靖
 15220858251
惠州工程职业学院杨丽华15363866861</v>
          </cell>
        </row>
        <row r="69">
          <cell r="N69" t="str">
            <v>项目内容：林下经济发展规划。落实举措：基于调研分析，制定林下经济发展的规划报告和技术指导。</v>
          </cell>
          <cell r="O69" t="str">
            <v>总体目标：制定林下经济发展规划报告并予以技术指导。2023-2024年，组织专家对当地林下经济发展进行调研；2025-2026年，拟定林下经济发展规划初步方案，并与当地政府对接修改事宜；2027年，完成林下经济发展的规划报告1份，并对林下经济发展持续提供技术指导,林下南药生态种植示范基地建设。林下仿野生椴木灵芝栽培基地建设</v>
          </cell>
          <cell r="P69" t="str">
            <v>6万元，主要用于实地调研，测量，绘图，印刷等,调研交通费、食宿费、专家咨询、资料打印等费用。
预计建设200亩，需要对方投入每亩3000元。每亩收益1500元以上,调研交通费、食宿费、专家咨询、资料打印等费用。
预计建设50亩，投入每亩10000元。每亩收益4000元以上
</v>
          </cell>
          <cell r="Q69">
            <v>28</v>
          </cell>
          <cell r="R69">
            <v>4</v>
          </cell>
          <cell r="S69">
            <v>12</v>
          </cell>
          <cell r="T69">
            <v>12</v>
          </cell>
          <cell r="U69" t="str">
            <v>于白音13922590475
刘主13827916586</v>
          </cell>
        </row>
        <row r="70">
          <cell r="N70" t="str">
            <v>项目内容：针对灵谭腐竹、蒻过藤婆茶等特色农产品，推动产品价值链延伸研究，提升附加值，丰富产品种类，探索生产深加工产品。落实举措：1.安排专员，组织团队对食品精深加工领域项目开展合作式技术攻关及精深加工等技术指导和咨询；2.协助当地政府及企业部门培训食品技术加工检测类人才。</v>
          </cell>
          <cell r="O70" t="str">
            <v>1.总体目标：促进藤茶产业的发展；提升腐竹产品品质提升。2023年目标：确定藤茶饮料的配方，落实可行性研究方案，初步确定中试生产方案；确定灵谭村腐竹产品提升的方案。2024年目标：协助推进生产中试藤茶饮料产品10000瓶，初步确定藤茶浓缩的生产厂址；协助提供延长腐竹保质期技术方案及指导，协助进行指导副产物相关产品开发。2025年目标：初步建成藤茶饮料的浓缩车间；进行豆制品的产业延伸。</v>
          </cell>
          <cell r="P70" t="str">
            <v>藤茶饮料的产业延伸预计水口镇拟投入110万，其中2023年产品的配方研发以及可行性研究报告预计10万，藤茶饮料浓缩液厂房建设100万。腐竹产品提升投入测算珠玑镇拟投入5万，其中厂房改造3万，产品研发2万。</v>
          </cell>
          <cell r="Q70">
            <v>116</v>
          </cell>
          <cell r="R70">
            <v>1</v>
          </cell>
          <cell r="S70">
            <v>33</v>
          </cell>
          <cell r="T70">
            <v>82</v>
          </cell>
          <cell r="U70" t="str">
            <v>韶关学院食品学院(肖仔君13726598355)</v>
          </cell>
        </row>
        <row r="71">
          <cell r="N71" t="str">
            <v>项目内容：南雄市农业品牌运营与农村集体经济发展规划研究。落实措施：1.基于调研分析，从乡村振兴、资源规划和品牌运营等角度出发，编制集体经济发展规划报告。2.发挥高校人才优势，在产销对接、展示、直播销售、财税、乡村游、电子商务、品牌推广服务、政策导向、培育模式和规范管理方面对业务人员、农村职业经理人（经营负责人）开展业务指导与培训。3.选派专业性强的优秀学生到镇、村、强镇富村公司实习锻炼，推动强镇富村公司市场化规范化经营。4.协助指导南雄市、镇、村乡村振兴车间建设，推动乡村振兴车间健康发展。</v>
          </cell>
          <cell r="O71" t="str">
            <v>总体目标：提升韶关农产品品牌影响力、探索农村集体经济有效实现方式，推动农村经济高质量发展。
分年度目标：
1.2023-2024开展至少6次省内4次省外农村集体经济调研工作，搜集农村集体经济发展的优秀案例。                      2.2025-2026年汇编农业集体经济初步规划。
3.每年暑假选派3-5学生到强村富镇公司实习锻炼。
4.2014—2016年，以《农村集体经济组织会计制度》（财会〔2023〕14号）文件为导向，每年针对集体经济组织开展一次会计、财税相关的培训。
5.201</v>
          </cell>
          <cell r="P71" t="str">
            <v>1.调研差旅费投入：14万元（12个村）；      2.汇编农村集体经济规划：10万元；          3.学生实习经费投入：6万元（2000元/人，累计30人）；                                  4.会计财税培训：3万元（培训费10000元/次，累计3次）；                                    5.品牌建设培训：4.5万元（培训费10000元/次，累计3次）；                                    </v>
          </cell>
          <cell r="Q71">
            <v>43</v>
          </cell>
          <cell r="R71">
            <v>15</v>
          </cell>
          <cell r="S71">
            <v>15</v>
          </cell>
          <cell r="T71">
            <v>13</v>
          </cell>
          <cell r="U71" t="str">
            <v>韶关学院商学院（杨佳利13826312668）
惠州工程职业学院孙杏桃13669550412</v>
          </cell>
        </row>
        <row r="72">
          <cell r="N72" t="str">
            <v>项目内容：1.为南雄市产业提供新一代信息技术（5G、人工智能、物联网、无人机、大数据、信创）、智慧家居、电工电子虚拟仿真等项目培训资源与考证。2.针对学校师资不足情况开展南雄市职业学校师资培训提升班。3.为南雄市开展高技能人才培育提供师资。落实举措：1、举办新一代信息技术讲座；2、举办职业学校信息技术教师培训班；3、开展信息技术技能培训。</v>
          </cell>
          <cell r="O72" t="str">
            <v>总体目标：1.为南雄市产业提供新一代信息技术（5G、人工智能、物联网、无人机、大数据、信创）、智慧家居、电工电子虚拟仿真等项目培训资源与考证。2.针对学校师资不足情况开展南雄市职业学校师资培训提升班。3.为南雄市开展高技能人才培育提供师资。落实举措：1、举办新一代信息技术讲座；2、举办职业学校信息技术教师培训班；3、开展信息技术技能培训</v>
          </cell>
          <cell r="P72" t="str">
            <v>10万元，1.5万元用于相关调研工作，其余8.5万元用于培训班、讲座、技能培训等工作。</v>
          </cell>
          <cell r="Q72">
            <v>10</v>
          </cell>
          <cell r="R72">
            <v>0</v>
          </cell>
          <cell r="S72">
            <v>5</v>
          </cell>
          <cell r="T72">
            <v>5</v>
          </cell>
          <cell r="U72" t="str">
            <v>惠州工程职业学院张利15363866759</v>
          </cell>
        </row>
        <row r="73">
          <cell r="N73" t="str">
            <v>项目内容：南雄市乡村振兴人才驿站专家进站培训。落实举措：1.组建乡村振兴进站专家志愿服务队和党员帮扶先锋小组，建立服务乡村振兴人才信息库。2.精准耦合需求，针对性开展专家推荐工作，选派优秀教师入驻南雄市人才驿站，助力加强人才驿站建设和服务辐射能力；3.开展乡村战略应用人才培训，组织进站专家开展培训，助力积蓄乡村人才储备和招才引智服务工作； 4.从优选拔优秀教师，加入南雄市“百千万工程”决策咨询专班专家智库，参与南雄市改革试点，开展社会调查研究和咨询服务。</v>
          </cell>
          <cell r="O73" t="str">
            <v>总体目标：根据南雄市提出的培训需求，建立人才信息库，选派优秀教师开展培训，并参与南雄市改革试点开展社会调查研究和咨询服务，进一步增强人才服务乡村振兴效能。             年度主要任务目标：根据南雄市年度需求，2024-2025年每年至少选派1-5名优秀教师进驻人才驿站，开展农业等项目培，每年选拔优秀教师，加入南雄市“百千万工程”决策咨询专班专家智库，参与南雄市改革试点</v>
          </cell>
          <cell r="P73" t="str">
            <v>1.交通费、住宿、伙食补助等每人每年11万元。          2.培训资料等每人每年0.5万元。            3.调研工作等每人每年0.5万元  
            </v>
          </cell>
          <cell r="Q73">
            <v>36</v>
          </cell>
          <cell r="R73">
            <v>1</v>
          </cell>
          <cell r="S73">
            <v>15</v>
          </cell>
          <cell r="T73">
            <v>20</v>
          </cell>
          <cell r="U73" t="str">
            <v>韶关学院人力资源部(叶逢福13826315066)
惠州工程职业学院刘育坚13902667322</v>
          </cell>
        </row>
        <row r="74">
          <cell r="N74" t="str">
            <v>项目内容：水利工程管理人员现状调研咨询服务和提供水利工程管理人员培训。落实举措：1、南雄市域水利工程规模，水电站装机容量、上网电量、年利用小时等。2、调研水利工程管理机构和人员。3、举办针对水利工程运行和维护标准、水利工程紧急抢修预案和方案、水利工程安全管理机制和水利工程资料管理与技术支持等专题培训。</v>
          </cell>
          <cell r="O74" t="str">
            <v>南雄市水利工程相关人员的技术水平明显提升。1、2024年完成相关的调研工作；2、2025年完成两场次的培训。</v>
          </cell>
          <cell r="P74" t="str">
            <v>10万元。2万元用于相关调研工作，其余9万元用于培训工作。</v>
          </cell>
          <cell r="Q74">
            <v>11</v>
          </cell>
          <cell r="R74">
            <v>1</v>
          </cell>
          <cell r="S74">
            <v>5</v>
          </cell>
          <cell r="T74">
            <v>5</v>
          </cell>
          <cell r="U74" t="str">
            <v>韶关学院化学与土木工程学院(张圣领18927821461)</v>
          </cell>
        </row>
        <row r="75">
          <cell r="N75" t="str">
            <v>项目内容：法治公园和法治示范村建设规划。1.为法治公园和民主法治示范村建设规划报告提供法治标语、宣传内容；2.不定期进行普法宣讲和法律咨询服务活动。3、根据地方需求，编制法治公园和民主示范村环境设计建设指南。</v>
          </cell>
          <cell r="O75" t="str">
            <v>总体目标：设计规划五个法治公园，两个法治示范村规划</v>
          </cell>
          <cell r="P75" t="str">
            <v>11万元。2万元用于相关调研工作，其余9万元用于设计及部分成果展示。</v>
          </cell>
          <cell r="Q75">
            <v>11</v>
          </cell>
          <cell r="R75">
            <v>1</v>
          </cell>
          <cell r="S75">
            <v>5</v>
          </cell>
          <cell r="T75">
            <v>5</v>
          </cell>
          <cell r="U75" t="str">
            <v>韶关学院美术与设计学院(黄振伟13826330993)</v>
          </cell>
        </row>
        <row r="76">
          <cell r="N76" t="str">
            <v>项目内容：大学生暑期社会实践。落实举措：1.“青”联行动一一韶关学院青年志愿者关爱南推乡村“三留守”实践服务。2.大学生助农“青春直播间”新媒体实践服务。3.“多彩乡村”一一韶关学院传播南雄乡村文化文创设计实践。4.“多彩课堂”一一韶关学院助推南雄中小学美育教育实践。5.基层社会治理志愿服务。</v>
          </cell>
          <cell r="O76" t="str">
            <v>总体目标：通过结对共建社会实践基地，推进校地青年人才培养，结对交流和高校实践育人工作，有力解决地方实际困难，促进乡村振兴和青年志愿者服务等人才、科技、智力和文化资源协同发展。
1.2023年9月-2023年底，组建专项工作团队，常态化开展多彩乡村文化和特色农产品宣传推介，争取一年见成效，三年有突破，五年成品牌；
2.2023年-2024年，在南雄建立社会实践活动基地，每年组织大学生志愿者深入基地开展科技支农、关爱“三留守”多彩假日、社会调研等社会实践活动；
3.每年合作开展1-2次青年骨干交流或培训活动；</v>
          </cell>
          <cell r="P76" t="str">
            <v>经费投入包括：
    差旅费（交通、食宿等），标准为：车费1500-2500/次，市级培训餐标100元/人/天；年度差旅费预算约为2万元。
    宣传与物资费用（培训、会晤物资，海报印制，摄影视频等）:根据第一期培训活动经费测算，培训物料设计印制3000/次，视频制作费2000/条，拍照费用1000/次。设计年度开展师资培训活动1-2次，拍摄地方宣传视频8-10支，年度宣传费用约为3万元。
   课酬:（校内人员按60%执行）院士、全国知名专家、省部级人员：不超过3000元/半天；正高级专业技术职称专</v>
          </cell>
          <cell r="Q76">
            <v>69.12</v>
          </cell>
          <cell r="R76">
            <v>21.04</v>
          </cell>
          <cell r="S76">
            <v>24.04</v>
          </cell>
          <cell r="T76">
            <v>24.04</v>
          </cell>
          <cell r="U76" t="str">
            <v>韶关学院团委（邓媛13500204239）
惠州工程职业学院陈晓茹15363866889</v>
          </cell>
        </row>
        <row r="77">
          <cell r="N77" t="str">
            <v>项目内容：南雄市基层医疗人员职业能力提升。落实举措：1.根据调研情况，形成南雄市基层医疗水平提升行动方案。2.组织医学院到镇、村开展志愿义诊服务，送医送药下乡，组织南雄市年轻医生护士到韶关医学院接受学习培训。3.与南雄市卫健局合作，提供师资和人才支撑，开办“西学中”人才培训班，提高中医理疗等特色医疗服务能力。</v>
          </cell>
          <cell r="O77" t="str">
            <v>1.全科医生培训23人（2023年7人，2024和2025年各8人）。2.西学中培训200人（2024和2025年各100人）。3.乡村医生（含护士）培训75人次（2024年50人，2025年25人）。4.义诊8次（2024年和2025年各4次）</v>
          </cell>
          <cell r="P77" t="str">
            <v>1.全科医生培训，0.67万/人（2023年7人，2024和2025年各8人）。2.西学中培训8000元/人（2024和2025年各100人）。3.乡村医生培训3000元/人（2024年50人，2025年25人）。4.义诊6000元/次（含药品、耗材），2024和2025年各4次。</v>
          </cell>
          <cell r="Q77">
            <v>202.69</v>
          </cell>
          <cell r="R77">
            <v>4.67</v>
          </cell>
          <cell r="S77">
            <v>102.76</v>
          </cell>
          <cell r="T77">
            <v>95.26</v>
          </cell>
          <cell r="U77" t="str">
            <v>韶关学院医学院（曹光誉18038928181）</v>
          </cell>
        </row>
        <row r="78">
          <cell r="N78" t="str">
            <v>项目内容：南雄市文旅产业规划研究及旅游从业人员培训。落实举措：1.对南雄市旅游从业人员提供培训和指导。2.推动南雄市红色村、油山革命纪念碑、大岭下会议旧址、上朔古村落、长征历史步道、恐龙化石文化等文旅资源与高校文化技术优势结合，参与美丽乡村规划建设。3.深入挖掘红色文化内涵，策划发展红色文旅产业，实现文化对旅游内涵的提升和旅游对文化资源的激活。4.提供美丽乡村转化为“美丽经济”的乡村旅游发展的专业市场分析和设计规划方案；将梅关古驿道、灵潭驿站、驿道梅园、珠玑古巷等精品线路串联，切实发挥好文旅业新引擎方面提</v>
          </cell>
          <cell r="O78" t="str">
            <v>总体目标：发挥旅游与地理学院人文地理与城乡规划专业、旅游管理专业特色，助推南雄乡村振兴。2023年：至少为南雄市旅游从业人员提供培训和指导1场；组织不少于10支队伍参加粤美乡村规划大赛，推动南雄市乡村风貌建设规划；配合南雄市开展好“南雄市广府珠玑文创设计作品征集活动”；2024年：围绕南雄市旅游资源，策划梅关古驿道、灵潭驿站、驿道梅园、珠玑古巷等精品线路设计；进行南雄市旅游资源挖掘，形成成果《南雄市优良级旅游资源图鉴》；2025年，围绕灵潭村发展需求，助推灵潭村产业发展，进一步提升双方党建共建水平；202</v>
          </cell>
          <cell r="P78" t="str">
            <v>“冲补强”双百行动高校镇村规划设计项目资金30万,差旅费：4万；专家咨询费：5万；实践推广材料费：5万；版面费等：1万。
</v>
          </cell>
          <cell r="Q78">
            <v>50</v>
          </cell>
          <cell r="R78">
            <v>30</v>
          </cell>
          <cell r="S78">
            <v>10</v>
          </cell>
          <cell r="T78">
            <v>10</v>
          </cell>
          <cell r="U78" t="str">
            <v>韶关学院旅游与地理学院（田广增13794683856）
惠州工程职业学院林秀莲15363866808</v>
          </cell>
        </row>
        <row r="79">
          <cell r="N79" t="str">
            <v>项目内容：结合南雄市水口镇红色文化资源调研分析，对南雄陈毅元帅红军学校校园环境进行规划设计，改善校园景观环境，提升水口学校的校园文化品质。落实举措：1、基于调研分析，编制校园环境进行整体改造规划设计方案。2、针对具体的环境问题，编制景观绿化进行改造设计方案，包括学生活动操场、文化宣传长廊、校园景观步道等等。</v>
          </cell>
          <cell r="O79" t="str">
            <v>1、编制校园环境进行整体改造规划设计方案。2、编制校园景观节点设计方案。</v>
          </cell>
          <cell r="P79" t="str">
            <v>1、2023年度方案设计费5万。2、2024-2025年度设计调研、方案成果展示各4万元。</v>
          </cell>
          <cell r="Q79">
            <v>13</v>
          </cell>
          <cell r="R79">
            <v>5</v>
          </cell>
          <cell r="S79">
            <v>4</v>
          </cell>
          <cell r="T79">
            <v>4</v>
          </cell>
          <cell r="U79" t="str">
            <v>美术与设计学院（黄振伟13826330993）</v>
          </cell>
        </row>
        <row r="80">
          <cell r="N80" t="str">
            <v>开展医校科研合作，提升县人民医院和县妇幼保健院医学学术研究能力。</v>
          </cell>
          <cell r="O80" t="str">
            <v>提升县人民医院和县妇幼保健院医学学术研究能力，推动医校科研合作。
2023
1.确立医校科研合作的初步框架，明确合作方向和研究重点。
2.成立医学研究团队，包括医院和相关高校的专业人员，建立有效的合作机制。
3.制定医学研究项目计划，明确关键研究节点和时间表。
2024
1.完成医校科研合作的具体项目设计，确保项目的可行性和实施性。
2.至少申报1项市级以上重要医学研究课题，取得具体的研究成果。
3.发表不少于2篇相关医学研究论文，提高医院和学校的学术声誉。</v>
          </cell>
          <cell r="P80" t="str">
            <v>培训费用：用于科研培训专家教授劳务费、差旅费、课程设计费等。
具体项目设计和实施费用： 用于完成医校科研合作的具体项目设计，确保项目的可行性和实施性，包括项目设计费、实施费等。
医学研究课题申报费用： 用于申报市级以上重要医学研究课题，包括材料准备费、专业顾问费等。
研究成果费用： 用于发表医学研究论文，包括论文撰写费、投稿费、学术交流费用等。</v>
          </cell>
          <cell r="Q80">
            <v>9</v>
          </cell>
          <cell r="R80">
            <v>1</v>
          </cell>
          <cell r="S80">
            <v>4</v>
          </cell>
          <cell r="T80">
            <v>4</v>
          </cell>
          <cell r="U80" t="str">
            <v>孙俊川 驻县服务队队长 13824416635</v>
          </cell>
        </row>
        <row r="81">
          <cell r="N81" t="str">
            <v>推进南方医科大学与仁化县人民医院、妇幼保健院、乡镇卫生院等帮扶对接，开展适合乡镇的实用性医疗卫生培训、讲座，培养基础医疗卫生人才。</v>
          </cell>
          <cell r="O81" t="str">
            <v>提升仁化县医疗系统的医护能力，推动南方医科大学与县人民医院、妇幼保健院、乡镇卫生院等的帮扶对接。
2023
1.完成南方医科大学与仁化县医疗机构的合作框架初步设计，明确合作方向和培训内容。
2.组建医疗培训团队。
3.开展至少1次实用性医疗卫生培训或讲座，提升基础医疗卫生人才的技能水平。
2024
1.完善南方医科大学与仁化县医疗机构的合作细则，确保医学培训的可行性和实施性。
2.至少有50%的乡镇卫生院医护人员参与培训项目，提升他们的医疗水平。
3.评估医护人员培训效果，确保其在实践中能够应用所学知识。</v>
          </cell>
          <cell r="P81" t="str">
            <v>实用性医疗卫生培训或讲座费用： 用于开展至少1次实用性医疗卫生培训或讲座，包括场地租赁、讲师费用、教材费用等。
乡镇卫生院医护人员培训费用： 用于确保至少有50%的乡镇卫生院医护人员参与培训项目，包括培训费用、差旅费用等。
医护人员培训效果评估费用： 用于评估医护人员培训效果，确保其在实践中能够应用所学知识，包括评估费用、报告撰写费用等。
科普宣传文章发布费用： 用于在医学领域的新媒体平台上发布不少于5篇相关医学知识科普宣传文章，包括撰写费用、推广费用等。</v>
          </cell>
          <cell r="Q81">
            <v>31</v>
          </cell>
          <cell r="R81">
            <v>4</v>
          </cell>
          <cell r="S81">
            <v>15</v>
          </cell>
          <cell r="T81">
            <v>12</v>
          </cell>
          <cell r="U81" t="str">
            <v>孙俊川 驻县服务队队长 13824416635</v>
          </cell>
        </row>
        <row r="82">
          <cell r="N82" t="str">
            <v>推进南方医科大学与县人民医院、县妇幼保健院、乡镇卫生院开展帮扶对接，加大县乡医生的培养力度，组织送医下乡。</v>
          </cell>
          <cell r="O82" t="str">
            <v>通过支医项目，提升仁化县医疗水平，促进南方医科大学与县人民医院、县妇幼保健院、乡镇卫生院的深度合作，加强对县乡医生的培养，推动医疗服务向基层延伸。
2023
1.完成南方医科大学与仁化县医疗机构支医合作框架的初步设计，确立支医项目的具体方向和目标。
2.组建支医团队，明确团队成员的专业背景和任务分工，为支医项目的顺利实施奠定基础。
3.至少组织两次送医下乡活动，为基层居民提供免费的医疗服务。
2024
1.完善南方医科大学与仁化县医疗机构支医合作细则，确保支医项目的可行性和实施性。
2.至少有80%的县乡</v>
          </cell>
          <cell r="P82" t="str">
            <v>支医团队组建费用： 用于组建支医团队，明确团队成员的专业背景和任务分工，包括人员招募、培训费用等。
送医下乡活动费用： 用于至少组织两次送医下乡活动，为基层居民提供免费的医疗服务，包括活动组织费用、医疗人员工资费用等。
县乡医生参与支医项目费用： 用于确保至少有80%的县乡医生参与支医项目，提升他们的医疗水平和服务能力，包括培训费用、差旅费用等。</v>
          </cell>
          <cell r="Q82">
            <v>35</v>
          </cell>
          <cell r="R82">
            <v>5</v>
          </cell>
          <cell r="S82">
            <v>15</v>
          </cell>
          <cell r="T82">
            <v>15</v>
          </cell>
          <cell r="U82" t="str">
            <v>孙俊川 驻县服务队队长 13824416635</v>
          </cell>
        </row>
        <row r="83">
          <cell r="N83" t="str">
            <v>通过派驻专家定点帮扶，重点加强县人民医院心血管内科、泌尿外科、呼吸内科、骨科，县妇幼保健院妇科、中医科等专科建设，加快提升专科技术水平。加强远程医疗帮扶。</v>
          </cell>
          <cell r="O83" t="str">
            <v>通过加强县域医疗服务水平项目，提升仁化县医疗机构的专科建设和技术水平，加强远程医疗服务，推动医疗服务向专业化和便捷化方向发展。
2023
1.完成县人民医院心血管内科、泌尿外科、呼吸内科、骨科等专科建设的初步规划，明确项目推进的关键节点。
2.组建加强县域医疗服务水平项目团队，对接县人民医院和县妇幼保健院，建立合作机制。
2024
1.完成县人民医院心血管内科、泌尿外科、呼吸内科、骨科等专科建设的最终设计，启动项目实施。
2.至少有1个专科在县内医疗机构完成初步打造，提升其医疗服务水平。
3.开展远程医疗</v>
          </cell>
          <cell r="P83" t="str">
            <v>医务人员派驻补贴。
专科建设初步规划费用： 用于完成县人民医院心血管内科、泌尿外科、呼吸内科、骨科等专科建设的初步规划，包括专业咨询费、规划设计费等。
专科初步打造费用： 用于至少有1个专科在县内医疗机构完成初步打造，提升其医疗服务水平，包括医疗设备购置费、人员培训费用等。
远程医疗服务费用： 用于开展远程医疗服务，确保至少有2个县级医疗机构能够通过远程技术提供专业医疗服务，包括技术支持费用、设备购置费用等。</v>
          </cell>
          <cell r="Q83">
            <v>65</v>
          </cell>
          <cell r="R83">
            <v>5</v>
          </cell>
          <cell r="S83">
            <v>30</v>
          </cell>
          <cell r="T83">
            <v>30</v>
          </cell>
          <cell r="U83" t="str">
            <v>孙俊川 驻县服务队队长 13824416635</v>
          </cell>
        </row>
        <row r="84">
          <cell r="N84" t="str">
            <v>支持县卫生人才到南方医科大学或附属医院进修学习，积极开展乡村医生综合能力提升培训、基层护理技能培训、基层卫生管理能力提升培训。</v>
          </cell>
          <cell r="O84" t="str">
            <v>"通过加强县镇村医疗人才培养项目，提升仁化县卫生系统的医疗人才水平，加强乡村医生的专业综合能力和卫生管理能力。
2023
1.完成南方医科大学、附属医院与仁化县卫生系统合作的初步规划，明确项目推进的关键节点。
2.成立加强县镇村医疗人才培养项目团队，对接县卫生系统，建立合作机制。
2024
1.完成南方医科大学、附属医院与仁化县卫生系统合作的最终设计，启动项目实施。
2.至少有5名县级卫生系统的医疗人才参与进修学习，提升其专业水平。
3.实施乡村医生综合能力提升培训，培训不少于30名乡村医生，提高其医疗服</v>
          </cell>
          <cell r="P84" t="str">
            <v>医疗人才进修学习费用： 用于支持至少有5名县级卫生系统的医疗人才参与南方医科大学或附属医院的进修学习，包括学费、住宿费、交通费等。
乡村医生培训费用： 用于实施乡村医生综合能力提升培训，培训不少于30名乡村医生，包括培训师费、培训场地费等。
基层护理技能培训费用： 用于实施基层护理技能培训，培训不少于20名基层护士，包括培训师费、培训场地费等。</v>
          </cell>
          <cell r="Q84">
            <v>25</v>
          </cell>
          <cell r="R84">
            <v>5</v>
          </cell>
          <cell r="S84">
            <v>10</v>
          </cell>
          <cell r="T84">
            <v>10</v>
          </cell>
          <cell r="U84" t="str">
            <v>孙俊川 驻县服务队队长 13824416635</v>
          </cell>
        </row>
        <row r="85">
          <cell r="N85" t="str">
            <v>利用寒暑假、节假日组建大学生社会实践团队到仁化县开展支医、心理帮扶、科普、支教、绿美广东等各种类型社会实践；持续开展广东大学生青年“百千万工程”突进队项目。</v>
          </cell>
          <cell r="O85" t="str">
            <v>"通过开展大学生社会实践项目，促进文旅特色产业发展，提升乡村旅游点景区品质，同时加强社会服务和传播。
2023
1.组建大学生社会实践团队，明确实践内容和方式，对接仁化县相关部门。
2.完成支医、心理帮扶、科普、支教等项目的初步设计，明确关键节点。
3.与仁化县建立社会实践项目合作机制，组建团队对接相关县级机构。
2024
1.完成社会实践项目的最终设计，启动项目实施。
2.至少完成1个乡村旅游点的初步打造，提升景区品质。
3.编写并发布不少于5篇社会实践资料和故事，通过新媒体宣传传播。"</v>
          </cell>
          <cell r="P85" t="str">
            <v>乡村旅游点打造费用： 用于至少完成1个乡村旅游点的初步打造，提升景区品质，包括设施建设费用、宣传费用等。
宣传资料和故事发布费用： 用于编写并发布不少于5篇社会实践资料和故事，通过新媒体宣传传播，包括创作费用、宣传费用等。</v>
          </cell>
          <cell r="Q85">
            <v>30</v>
          </cell>
          <cell r="R85">
            <v>5</v>
          </cell>
          <cell r="S85">
            <v>15</v>
          </cell>
          <cell r="T85">
            <v>10</v>
          </cell>
          <cell r="U85" t="str">
            <v>孙俊川 驻县服务队队长 13824416635</v>
          </cell>
        </row>
        <row r="86">
          <cell r="N86" t="str">
            <v>围绕“百千万工程”重点问题和仁化县镇村基本卫生医疗服务需求，深入医疗卫生机构，开展蹲点式调研，形成一份基本卫生医疗服务水平“诊断报告”，为仁化县委、县政府提供决策参考。</v>
          </cell>
          <cell r="O86" t="str">
            <v>"提供决策规划咨询服务，通过深入调研基本卫生医疗服务需求，为仁化县提供决策参考，以促进医疗卫生事业发展。
2023
1.完成对基本卫生医疗服务需求的蹲点式调研，形成初步诊断报告。
2.与仁化县相关部门对接，明确提供咨询服务的关键节点。
2024
1.完成基本卫生医疗服务水平的最终诊断报告，提出可行的决策建议。
2.启动咨询服务项目实施，确保至少提供一次咨询服务。
3.向仁化县委、县政府提交决策参考报告，以支持相关政策和规划的制定。" </v>
          </cell>
          <cell r="P86" t="str">
            <v>用于向仁化县委、县政府提交决策参考报告，支持相关政策和规划的制定，包括报告制作费用、宣传费用等。</v>
          </cell>
          <cell r="Q86">
            <v>15</v>
          </cell>
          <cell r="R86">
            <v>2</v>
          </cell>
          <cell r="S86">
            <v>6</v>
          </cell>
          <cell r="T86">
            <v>6</v>
          </cell>
          <cell r="U86" t="str">
            <v>孙俊川 驻县服务队队长 13824416635</v>
          </cell>
        </row>
        <row r="87">
          <cell r="N87" t="str">
            <v>对吴茱萸医药、医美产品研发进行指导；食用菌产学研项目规划，灵芝等食用菌产品的宣传与营销；开展沙田柚对糖尿病疗效的相关研究。</v>
          </cell>
          <cell r="O87" t="str">
            <v>推动产学研用深度融合，促进吴茱萸医药、医美产品研发，规划食用菌产学研项目，进行沙田柚对糖尿病疗效的研究，并在宣传与营销方面提供支持。
2023
1.向吴茱萸医药、医美产品研发团队提供指导，明确关键研发节点。
2.制定食用菌产学研项目初步规划，明确项目推进计划。
3.启动沙田柚对糖尿病疗效的研究，完成初步实验设计。
2024
1.完成吴茱萸医药、医美产品研发的最终指导，支持项目实施。
2.确保至少一个食用菌产学研项目完成规划，启动实施阶段。
3.开展沙田柚对糖尿病疗效的研究。
4.编写并发布不少于3篇关于食</v>
          </cell>
          <cell r="P87" t="str">
            <v>用于编写并发布关于食用菌产学研项目和沙田柚研究的资料和故事，通过新媒体宣传传播，包括宣传费、文案编写费等。</v>
          </cell>
          <cell r="Q87">
            <v>15</v>
          </cell>
          <cell r="R87">
            <v>2</v>
          </cell>
          <cell r="S87">
            <v>6</v>
          </cell>
          <cell r="T87">
            <v>6</v>
          </cell>
          <cell r="U87" t="str">
            <v>孙俊川 驻县服务队队长 13824416635</v>
          </cell>
        </row>
        <row r="88">
          <cell r="N88" t="str">
            <v>1.黄屋村文创产品研发，品牌打造。
2.石塘堆花米酒产学研项目规划及品牌打造。</v>
          </cell>
          <cell r="O88" t="str">
            <v>支持乡村产业发展，提升文创产品研发和品牌打造。
2023年扎实做好调研，明确合作意向。
2024年计划完成黄屋村文创产品研发初步设计，明确项目推进的关键节点。           2025年计划完成黄屋村文创产品研发，至少推出1款黄屋村文创产品，建立品牌形象，提高知名度。             2024年计划推进石塘堆花米酒产学研项目规划，确立项目方向和研发计划。          2025年完成石塘堆花米酒产学研项目规划的最终设计，明确品牌定位。</v>
          </cell>
          <cell r="P88" t="str">
            <v>文创产品研发费用： 用于黄屋村文创产品的研发，包括材料费、设计费、生产费等。
石塘堆花米酒产学研项目规划费用： 用于石塘堆花米酒产学研项目的规划设计，包括项目调研、规划编制费用等。
石塘堆花米酒品牌打造费用： 用于石塘堆花米酒品牌的推广和宣传，包括市场调研、包装设计、广告费等。</v>
          </cell>
          <cell r="Q88">
            <v>30</v>
          </cell>
          <cell r="R88">
            <v>5</v>
          </cell>
          <cell r="S88">
            <v>15</v>
          </cell>
          <cell r="T88">
            <v>10</v>
          </cell>
          <cell r="U88" t="str">
            <v>郭琪伟 驻县服务队副队长 19802035040</v>
          </cell>
        </row>
        <row r="89">
          <cell r="N89" t="str">
            <v>1.开发乡村文化IP，助力特色文旅产业发展。
2.蛇离梯田旅游资源开发利用规划，协助文化旅游资源开发利用，协助打造乡村精品旅游点。
3.恩村古村传统文化宣传（资料故事编写，新媒体宣传等）。</v>
          </cell>
          <cell r="O89" t="str">
            <v>助力特色文旅产业发展，协助文化旅游资源的开发和利用。
2023年扎实做好调研，明确合作意向。              2024年计划组建团队完成蛇离梯田旅游资源开发利用规划的初步设计，明确项目推进的关键节点。               2025年完成蛇离梯田旅游资源开发利用规划的最终设计，启动项目实施。确保至少1个乡村旅游点完成初步打造，编写并发布不少于20篇资料和故事，在新媒体平台上累计获得不少于20,000次的点击或浏览量。</v>
          </cell>
          <cell r="P89" t="str">
            <v>乡村文化IP开发费用： 用于乡村文化IP的策划、设计、推广等费用。
蛇离梯田旅游资源开发利用规划费用： 用于蛇离梯田旅游资源的规划设计、资源开发、宣传推广等费用。
古村传统文化宣传费用： 用于恩村古村传统文化的宣传，包括资料故事编写、新媒体宣传等费用。</v>
          </cell>
          <cell r="Q89">
            <v>25</v>
          </cell>
          <cell r="R89">
            <v>15</v>
          </cell>
          <cell r="S89">
            <v>10</v>
          </cell>
        </row>
        <row r="89">
          <cell r="U89" t="str">
            <v>郭琪伟 驻县服务队副队长 19802035040</v>
          </cell>
        </row>
        <row r="90">
          <cell r="N90" t="str">
            <v>1.推动广东技术师范大学与仁化中职学校开展帮扶对接，共建“双百行动”实践实训基地，支持开展科技创新、技术培训、创新创业、实习锻炼等，协助引进优秀企业帮扶中职的产教融合。
2.提供师资培育支持，探索定向师范生培养方式，增设定向师范生培养项目，加强基层师资队伍建设，精准培育基层所需优秀教师。</v>
          </cell>
          <cell r="O90" t="str">
            <v>推动中职教育与高校的融合，促进产教合作，支持学校实施“双百行动”，加强师资培养与基础教育建设。
2023年扎实做好调研，明确合作意向。              2024年计划完成广东技术师范大学与仁化中职学校“双百行动”实践实训基地的初步对接，明确合作方案和计划，逐步启动项目实施。               2025年至少完成一个专业实践实训基地阶段性建设，争取完成一批定向师范生的培养培育工作，学校师资队伍建设质量明显有所提升。</v>
          </cell>
          <cell r="P90" t="str">
            <v>实训基地建设费用： 用于共建“双百行动”实践实训基地
科技创新、技术培训、创新创业、实习锻炼支持费用： 用于支持中职学校进行科技创新、技术培训、创新创业、实习锻炼等项目，包括项目经费、导师费用、实践场地费用等。
师资培育支持费用： 用于提供师资培育支持，包括培训课程费用、培训讲师费用、师资队伍建设等方面的费用。</v>
          </cell>
          <cell r="Q90">
            <v>30</v>
          </cell>
          <cell r="R90">
            <v>10</v>
          </cell>
          <cell r="S90">
            <v>10</v>
          </cell>
          <cell r="T90">
            <v>10</v>
          </cell>
          <cell r="U90" t="str">
            <v>郭琪伟 驻县服务队副队长 19802035040</v>
          </cell>
        </row>
        <row r="91">
          <cell r="N91" t="str">
            <v>对镇村干部、返乡创业人员、企业商户、农民等提供专项培训及职业技能鉴定（车工、铣工、钳工、电工、空调制冷维修工等），提升职业技能水平，并颁发职业技能认定证书。</v>
          </cell>
          <cell r="O91" t="str">
            <v>通过开展技能培训项目，提升镇村干部、返乡创业人员、企业商户、农民等的职业技能水平。
2023年扎实做好调研，举办第一期“乡村CEO”培训班。2024计划制定覆盖更广泛的周期专项培训方案，并继续举办专项培训。             2025年计划持续进行专项培训，确保覆盖群体更广泛，协助做好职业技能鉴定，促进更多人的职业发展。</v>
          </cell>
          <cell r="P91" t="str">
            <v>培训师资费用： 用于聘请相关领域的专业培训师资，包括培训讲师费用、差旅费、食宿费等。
培训场地费用： 用于租赁培训场地，包括教室、工作坊等，涵盖租金和设备租赁费用。        职业技能认定证书费用： 用于颁发职业技能认定证书的制作、印刷等费用。</v>
          </cell>
          <cell r="Q91">
            <v>30</v>
          </cell>
          <cell r="R91">
            <v>10</v>
          </cell>
          <cell r="S91">
            <v>10</v>
          </cell>
          <cell r="T91">
            <v>10</v>
          </cell>
          <cell r="U91" t="str">
            <v>郭琪伟 驻县服务队副队长 19802035040</v>
          </cell>
        </row>
        <row r="92">
          <cell r="N92" t="str">
            <v>1.对接高校帮扶指导仁化中小学，进一步加强中小学名教师、名班主任工作的建设，充分发挥名教师、名班主任的示范辐射作用，举办办学、教育教学管理提质增效等方面的主题培训，全面提升仁化基础教育办学能力和办学水平，推动仁化基础教育高质量发展。
2.建设高质量教师队伍，深化支教帮扶、跟岗学习、交流研讨工作机制，对接高校帮扶指导仁化中小学教师教育教学理念、教育科研、教学能力、学生教育管理、学科教学提质增效等方面的主题培训，通过结对帮扶提升教师专业素养和教学能力。</v>
          </cell>
          <cell r="O92" t="str">
            <v>提升仁化基础教育的整体办学能力和水平，助力教育事业的高质量发展。
2023年扎实做好调研，明确合作意向。               2024计划与发达地区的名教师、名班主任工作团队对接，组织不少于四场教育交流研讨活动。建立支教帮扶、跟岗学习、交流研讨等工作机制，为教师提供全方位的专业培训。2025年通过结对共建，至少有一半的教师专业素养和教学能力有明显提升，指导仁化中职在省级名班主任比赛中获奖。</v>
          </cell>
          <cell r="P92" t="str">
            <v>培训师资费用： 考虑到培训的主题涉及名教师、名班主任的示范辐射作用，以及高校帮扶指导的需求，需要邀请相关领域内的专业人才进行培训。培训师资费用包括专业人才的讲师费用、差旅费、食宿费等。
培训场地费用： 为了提供合适的培训环境，可能需要租赁培训场地，包括教室、会议室等。场地费用包括租金、设备租赁费用等。
培训材料费用： 为参与培训的教师提供相应的培训教材、资料，确保培训效果。培训材料费用包括印刷费、复印费等。
其他支出： 考虑到培训的具体情况，可能还需要其他支出，如礼品、纪念品等。</v>
          </cell>
          <cell r="Q92">
            <v>15</v>
          </cell>
          <cell r="R92">
            <v>5</v>
          </cell>
          <cell r="S92">
            <v>5</v>
          </cell>
          <cell r="T92">
            <v>5</v>
          </cell>
          <cell r="U92" t="str">
            <v>郭琪伟 驻县服务队副队长 19802035040</v>
          </cell>
        </row>
        <row r="93">
          <cell r="N93" t="str">
            <v>1.协助石塘镇、城口镇建设省级美丽圩镇示范样板，对接高效协助乡村布局规划、村庄建设规划、农房风貌规划编制等方面提供技术支持。
2.配合相关单位为乡村振兴示范带沿线“赤膊房”整治提升提供设计支持。</v>
          </cell>
          <cell r="O93" t="str">
            <v>协助推动美丽圩镇、乡村示范带建设，提升农村环境质量，助力乡村振兴。
2023年扎实做好调研，明确合作意向。              2024计划与相关村镇对接签约，初步完成省级美丽圩镇示范样板的规划设计。协助做好乡村布局规划、村庄建设规划、农房风貌规划等方面的编制工作，为示范带建设提供实质性支持。               2025年完成省级美丽圩镇示范样板的最终规划设计，推动项目实施，协助省建工集团完成至少一个乡村振兴示范带沿线的“赤膊房”整治提升项目的设计支持，并加大媒体宣传。</v>
          </cell>
          <cell r="P93" t="str">
            <v>规划建设服务费用： 由于项目涉及协助城乡规划建设服务，需要聘请专业的城乡规划师及相关领域的技术人员提供服务。规划建设服务费用包括专业人才的费用、差旅费、食宿费等。
乡村示范带建设费用： 配合相关单位进行乡村振兴示范带沿线“赤膊房”整治提升，可能需要提供设计支持和一定的资金用于整治提升。</v>
          </cell>
          <cell r="Q93">
            <v>5</v>
          </cell>
          <cell r="R93">
            <v>3</v>
          </cell>
          <cell r="S93">
            <v>2</v>
          </cell>
        </row>
        <row r="93">
          <cell r="U93" t="str">
            <v>郭琪伟 驻县服务队副队长 19802035040</v>
          </cell>
        </row>
        <row r="94">
          <cell r="N94" t="str">
            <v>1.开展支教，结合推动基础教育高质量发展行动，开展送教下乡和援教支教；
2.成立广师大青年“百千万工程”突击队，招募韶关（仁化）地区或者有至于服务韶关（仁化）地区发展要求的在校大学生志愿者，在专业老师的指导下有组织的对接服务来自于韶关仁化的各项订单服务。</v>
          </cell>
          <cell r="O94" t="str">
            <v>促进基础教育的高质量发展，加强支教工作，提高大学生社会实践参与度。
2023年扎实做好调研，明确合作意向。               2024年计划开展送教下乡和援教支教活动，覆盖不少于3个基础教育单位。成立广师大青年“百千万工程”突击队，招募并培训不少于30名志愿者，为韶关（仁化）地区提供有针对性的服务。             2025年持续开展支教活动，至少覆盖5个基础教育单位。广师大青年“百千万工程”突击队要达到不少于50名志愿者，实现对更多服务需求的覆盖。</v>
          </cell>
          <cell r="P94" t="str">
            <v>支教项目费用： 支教项目需要考虑到教育资源、教材、交通等方面的费用，以及报酬、差旅费等。
大学生社会实践团队费用： 成立大学生社会实践团队需要招募志愿者、提供培训、购置必要的服务工具和材料等，同时可能需要支付导师的辅导费用。</v>
          </cell>
          <cell r="Q94">
            <v>10</v>
          </cell>
          <cell r="R94">
            <v>6</v>
          </cell>
          <cell r="S94">
            <v>2</v>
          </cell>
          <cell r="T94">
            <v>2</v>
          </cell>
          <cell r="U94" t="str">
            <v>郭琪伟 驻县服务队副队长 19802035040</v>
          </cell>
        </row>
        <row r="95">
          <cell r="N95" t="str">
            <v>结合仁化现有产业情况和特色地理资源优势，吸引南方医科大学、广东技术师范大学优秀毕业生来韶关服务乡村振兴，探索乡村振兴人才定向培育机制，推动定向招生、培养使用、管理服务一体化。</v>
          </cell>
          <cell r="O95" t="str">
            <v>促进乡村振兴，结合文旅特色产业，实施招生和就业项目，引入优秀毕业生为乡村振兴提供服务。
2023年扎实做好调研，明确合作意向。               2024计划动员尽量多的毕业生参与乡村振兴项目赴仁化工作，与仁化县探索乡村振兴人才定向培养机制，建立就业合作机制。               2025争取推动定向招生、培养使用、管理服务一体化机制的建设。</v>
          </cell>
          <cell r="P95" t="str">
            <v>招生、就业项目费用： 用于开展定向招生活动，包括宣传费、宣传材料费等。
人才培育机制费用： 用于研究和建设乡村振兴人才定向培育机制，包括专业人才的咨询费、培训费、研究费等。</v>
          </cell>
          <cell r="Q95">
            <v>5</v>
          </cell>
          <cell r="R95">
            <v>3</v>
          </cell>
          <cell r="S95">
            <v>1</v>
          </cell>
          <cell r="T95">
            <v>1</v>
          </cell>
          <cell r="U95" t="str">
            <v>孙俊川 驻县服务队队长 13824416635
郭琪伟 驻县服务队副队长 19802035040</v>
          </cell>
        </row>
        <row r="96">
          <cell r="N96" t="str">
            <v>1.对接高校帮扶传统村落、古民居的资源进行逐类划分，并根据其重要性和保存状况进行分期分批的因地制宜有序保护。
2.恩村传统民俗文化发掘保护利用（协助申请非遗：舞龙、舞狮、恩村故事、竹编工艺、打谯）。明清时期传统古建筑保护与利用（协助古门楼、古宅文物申报、古建筑复原资料数据整理等）。
3.南庄村传统民俗文化发掘保护利用（民俗文化资料收集整理）；南庄村古建筑保护与利用（古祠堂、古宅、古建筑复原资料数据整理等）。
4.古夏村古村落保护规划设计，协助古夏村古村落文化、民俗传承与发展及建筑群的保护工作。</v>
          </cell>
          <cell r="O96" t="str">
            <v>保护和利用古村落及其文化遗存，促进传统文化的发掘和传承。
2023年扎实做好调研，明确合作意向。              2024年计划完成蛇离梯田旅游资源开发利用规划的初步设计，组建专业团队对接，制定保护方案。               2025年协助恩村做好传统民俗文化的发掘和保护，包括非遗项目申请和传统古建筑保护等。对南庄村进行传统民俗文化发掘和保护，收集整理相关资料。协助古夏村古村落保护规划设计，推动文化、民俗传承和建筑群的保护工作。</v>
          </cell>
          <cell r="P96" t="str">
            <v>传统村落和古民居保护费用： 包括对高校帮扶传统村落、古民居的资源进行逐类划分的调研费用、保护规划设计费用等。
传统民俗文化发掘保护利用费用： 包括恩村传统民俗文化发掘保护利用的费用，如协助申请非遗、舞龙、舞狮、恩村故事、竹编工艺、打谯等项目的调研、申请费用；明清时期传统古建筑保护与利用的费用，如协助古门楼、古宅文物申报、古建筑复原资料数据整理等。
南庄村传统民俗文化发掘保护利用费用： 包括民俗文化资料收集整理的费用；南庄村古建筑保护与利用的费用，如古祠堂、古宅、古建筑复原资料数据整理等。</v>
          </cell>
          <cell r="Q96">
            <v>10</v>
          </cell>
          <cell r="R96">
            <v>5</v>
          </cell>
          <cell r="S96">
            <v>5</v>
          </cell>
        </row>
        <row r="96">
          <cell r="U96" t="str">
            <v>孙俊川 驻县服务队队长 13824416635
郭琪伟 驻县服务队副队长 19802035040</v>
          </cell>
        </row>
        <row r="97">
          <cell r="N97" t="str">
            <v>加强农村留守儿童、留守老人等特殊群体关心关爱，为各村留守儿童、老年进行体检、心理辅导等。</v>
          </cell>
          <cell r="O97" t="str">
            <v>提供关心关爱服务，加强对农村留守儿童和留守老人的支持。
2023年扎实做好调研，明确合作意向。                2024计划定期开展心理咨询和辅导，建立留守儿童和老人的心理健康档案。            2025持续进行心理咨询和辅导，关注特殊群体的心理健康变化，加强宣传，提高社会关注度。</v>
          </cell>
          <cell r="P97" t="str">
            <v>留守儿童心理辅导费用： 用于聘请专业心理辅导人员，为留守儿童提供心理辅导服务。
留守老人关怀服务费用： 用于提供留守老人的关怀服务，可能包括定期走访、送温暖活动、文化娱乐活动等。</v>
          </cell>
          <cell r="Q97">
            <v>15</v>
          </cell>
          <cell r="R97">
            <v>5</v>
          </cell>
          <cell r="S97">
            <v>5</v>
          </cell>
          <cell r="T97">
            <v>5</v>
          </cell>
          <cell r="U97" t="str">
            <v>孙俊川 驻县服务队队长 13824416635
郭琪伟 驻县服务队副队长 19802035040</v>
          </cell>
        </row>
        <row r="98">
          <cell r="N98" t="str">
            <v>项目内容：协助加强“张九龄宰相粉”区域公共品牌建设推广。落实举措：1.党建团建合作；2.开展“张九龄宰相粉”多种形式进校园；3.利用学科资源优势在标准化体系建设、市场营销、品牌建设、IP“破圈”、技术升级等方面提供规划引导和智力支撑，助力“小米粉”做成“大产业”。</v>
          </cell>
          <cell r="O98" t="str">
            <v>总体目标：在“张九龄宰相粉”区域公共品牌建设推广等方面开展合作，助力始兴县特色产业大发展。
 2023年目标                                                         通过党建带团建，与镇村党组织开展党建共建结对活动，启动始兴县“张九龄宰相粉”专项调研工作，开展大学生“三下乡”社会实践活动，聚集区域品牌建设、乡村教育关爱、直播助农等实践项目，助力乡村振兴。            2024年目标                              </v>
          </cell>
          <cell r="P98" t="str">
            <v>预计总经费36万元
①　调研费（含交通、食宿等）5万元/年；
②　会议费2万元/年；
③　宣传推广（含印刷费、拍摄视频等）：3万元/年；
④　物资采购：2万元/年</v>
          </cell>
          <cell r="Q98">
            <v>36</v>
          </cell>
          <cell r="R98">
            <v>6</v>
          </cell>
          <cell r="S98">
            <v>16</v>
          </cell>
          <cell r="T98">
            <v>14</v>
          </cell>
          <cell r="U98" t="str">
            <v>负责人：吴菁（暨南大学国际商学院院长）、徐岗（暨南大学国际商学院书记），联系人：杨德峰（商学院副院长，13286802168）</v>
          </cell>
        </row>
        <row r="99">
          <cell r="N99" t="str">
            <v>项目内容：促进顿岗镇在农业产业布局上持续发力、深化建设美丽圩镇，踔厉打造“农韵顿岗”品牌，实现农业增效、产业融合。落实举措：1.开展党建团建合作；2.开展人才培训合作；3.开展区域品牌化咨询；4.开展品牌推广合作；5.开展销售技能培训；6.共建学生创新实践基地。</v>
          </cell>
          <cell r="O99" t="str">
            <v>总目标：
通过每年定期开展党建共建活动2次以上，推动管理学院与始兴县顿岗镇的品牌党组织建设；组织人才培训6次以上，培训始兴县顿岗镇相关企业的管理干部和销售人员300人次以上；为“农韵顿岗”等区域化品牌建设提供品牌咨询，推动品牌影响力与知名度提升；为始兴县顿岗镇的农业企业、农产业提供品牌推广咨询建议；在始兴县顿岗镇建立大学生创新实践基地2个；
2024年目标：
推动管理学院党委、管理学院市场学系教工党支部与顿岗镇相关部门开展党建共建活动2次
组织相关企业管理干部培训1次，企业营销骨干培训1次，覆盖人员100</v>
          </cell>
          <cell r="P99" t="str">
            <v>合计30万元（3年，2024-2026）
（1）差旅费：18万元
赴始兴调研、相关活动差旅费用：1万元×5次×3年=15万元
国内其他地区典型乡村振兴案例调研：1万元×1次×3年=3万元
（2）资料收集费用：3万元
1万元×3年=3万元
（3）会议费、培训费与调研人员劳务费：8万元 
会议费培训费：2万元×3年=6万元
调研人员劳务费：0.1万元×20人次=2万元   
（4）其他费用支出：1万元，购买相关物料、宣传品等。
</v>
          </cell>
          <cell r="Q99">
            <v>30</v>
          </cell>
          <cell r="R99">
            <v>1</v>
          </cell>
          <cell r="S99">
            <v>16</v>
          </cell>
          <cell r="T99">
            <v>13</v>
          </cell>
          <cell r="U99" t="str">
            <v>负责人：区向丽（暨南大学管理学院党委书记），联系人：张泳（暨南大学管理学院院长助理，13580520825）</v>
          </cell>
        </row>
        <row r="100">
          <cell r="N100" t="str">
            <v>项目内容：开展乡村经理人人才培训、“产业大讲堂”活动，协助引入资源盘活集体资产。落实举措：1.设立乡村经理人人才库， 每年一次乡村职业经理人培训、交流；2.定期开展“产业大讲堂”活动，选派专家教授定期开展名师专题讲座、实地观摩研学等多种形式教学活动；3.建立专家顾问团队，选派专家人才队伍为强镇富村公司运营提供专业支持，协助强化强镇富村公司盘活集体资产、农产品销售等业务能力，探索建立收益共享机制；4. 建立乡村振兴实践基地，为高校师生提供实践和科研项目，解决现实问题，探索乡村经济发展的创新模式；5. 设立学</v>
          </cell>
          <cell r="O100" t="str">
            <v>总目标：促进乡村经济发展，推动乡村振兴战略的实施，提升乡村职业经理人的能力和素质，打造强镇富村公司，实现集体经济可持续良性运作。
每年定期与始兴县沈所镇相关部门开展党建活动2次或以上；每年组织专家和师生集中开展1次乡村经济现状调查，分析乡村经济发展潜力和问题，每年集中培训乡村职业经理人1次，提升乡村职业经理人的能力和素质；每年组织校友参访乡村企业2次，为乡村企业提供管理咨询报告；在始兴县沈所镇建立大学生创新实践基地2个。
2024年目标
推动与沈所镇相关部门共建乡村职业经理人试点村的工作组织和管理机制；开</v>
          </cell>
          <cell r="P100" t="str">
            <v>乡村经理人人才培训和交流：30,000元
产业大讲堂活动：30,000元
乡村振兴实践基地运营：30,000元；调研和培训课件开发：10，000元</v>
          </cell>
          <cell r="Q100">
            <v>10</v>
          </cell>
          <cell r="R100">
            <v>4</v>
          </cell>
          <cell r="S100">
            <v>3</v>
          </cell>
          <cell r="T100">
            <v>3</v>
          </cell>
          <cell r="U100" t="str">
            <v>负责人：区向丽（暨南大学管理学院党委书记），联系人：刘潇（暨南大学管理学院企业管理系教工党支部书记，13822253946）</v>
          </cell>
        </row>
        <row r="101">
          <cell r="N101" t="str">
            <v>项目内容：围绕文旅创新打造古村落，促进镇域经济、村集体经济发展。落实举措：1.挖掘推广传统手工艺；2.以周前村为中心对古村落升级规划；3.挖掘非物质文化遗产，提升保护力度和传承活力。</v>
          </cell>
          <cell r="O101" t="str">
            <v>总体任务目标
• 实现始兴县旅游产业的全面发展与提升。
• 建立稳固的教育与实践基地，促进学术研究和实地应用的结合。
• 促进始兴县文化遗产的保护和传承，增强地区的文化认同感。
• 推动旅游产业创新，实现可持续发展目标。
年度量化指标
第一年（年度目标与指标）
1. 旅游产业规划发展初步编制与实施合作： 
o 展开始兴县旅游产业发展的初步规划。
o 开始对至少2个古村落开展景观规划与设计研究工作。
2. 专业实习项目： 
o 安排至少10名学生前往始兴县进行调研实践。
o 完成至少2份市场趋势分析和文化遗</v>
          </cell>
          <cell r="P101" t="str">
            <v>差旅2万/年，耗材0.7万/年，设计会议及培训4万/年，资料搜集与打印5万，效果图制作10万，其他支出5万</v>
          </cell>
          <cell r="Q101">
            <v>40.1</v>
          </cell>
          <cell r="R101">
            <v>12</v>
          </cell>
          <cell r="S101">
            <v>10</v>
          </cell>
          <cell r="T101">
            <v>18.1</v>
          </cell>
          <cell r="U101" t="str">
            <v>负责人：文吉（暨南大学深圳旅游学院院长），联系人：林丹（暨南大学风景园林专业负责人，18938075253）</v>
          </cell>
        </row>
        <row r="102">
          <cell r="N102" t="str">
            <v>项目内容：暨南大学力学与建筑工程学院、建筑设计研究院为始兴县在城市管理、县城规划、市政基础设施建设服务等方面提供支持和指导。落实举措：1.结合“粤美乡村”建设行动，每年派出师生到重点镇村协助做好乡村布局、乡村建设、农房风貌等方面的规划设计工作，加强农村污水处理、供水管网等方面基础设施建设、管理、运营等技术服务；2.围绕全国文明城市创建、县城扩容提质，为始兴县在城市管理、县城规划、市政基础设施建设服务等方面提供支持和指导。</v>
          </cell>
          <cell r="O102" t="str">
            <v>总体任务目标
• 服务乡村建设行动，通过设计赋能、空间创新，参与乡村建设规划编制，提供乡村布局规划、村庄建设规划、农房风貌规划编制服务，加强乡村聚落遗产保护、地方文化传承与活化；
• 服务侨校人才培养，建立校外实践基地，让侨生了解国情、了解民情，“把中华优秀传统文化传播到五湖四海”。
年度量化指标
第一年（年度目标与指标）
1. 参加“粤美乡村”设计竞赛
o 开展始兴县域村镇发展的初步实地调研；
o 至少组织超过20名学生组成4个团队结合“粤美乡村”设计竞赛，完成顿岗镇石坪村市民健身广场概念设计和隘子镇满</v>
          </cell>
          <cell r="P102" t="str">
            <v>差旅4万/年，耗材1万/年，调研与设计人员、专家劳务费10万，资料搜集与打印5万，效果图制作10万，其他支出5万，合计45万元。
</v>
          </cell>
          <cell r="Q102">
            <v>45</v>
          </cell>
          <cell r="R102">
            <v>5</v>
          </cell>
          <cell r="S102">
            <v>25</v>
          </cell>
          <cell r="T102">
            <v>15</v>
          </cell>
          <cell r="U102" t="str">
            <v>负责人：黄世清（暨南大学包装工程学院院长），联系人：陈全荣（暨南大学建筑系副主任，13480225811）</v>
          </cell>
        </row>
        <row r="103">
          <cell r="N103" t="str">
            <v>项目内容：依托暨南大学医学部、附属医院，对重点村开展乡村医生技能培训、科室共建合作以及义诊活动。落实举措：1.组织乡村医生开展全科培训；2.开展卫生专业技术人员学历提升专项计划行动；3.开展卫生专业技术人员进修专项计划行动；4.实施管理干部能力提升专项计划；5.开展业务咨询与学科规划专项计划行动；6.每年在一个重点镇村进行义诊。</v>
          </cell>
          <cell r="O103" t="str">
            <v>1.组织开展乡村医生全科培训，针对本科及以上学历的开展住院医师规范化培训（不涉及转岗培训），每年5名左右，投入经费约需3000元/人/月，针对本科以下学历的，开展进修培训，每年20名左右，投入经费约需600元/人/月（不含食宿、交通），培训期暂定6个月；
2.开展卫生专业技术人员学历提升计划，硕士高级研修班，计划招生15人，学费6万元/人；博士高级研修班，计划招生15人，学费8万元/人；
3.专业技术人员进修计划，每年20名左右，投入经费约需600元/人/月，培训期暂定6个月（不含食宿、交通）；
4.管理</v>
          </cell>
          <cell r="P103" t="str">
            <v>见主要任务目标</v>
          </cell>
          <cell r="Q103">
            <v>331.2</v>
          </cell>
          <cell r="R103">
            <v>110.4</v>
          </cell>
          <cell r="S103">
            <v>110.4</v>
          </cell>
          <cell r="T103">
            <v>110.4</v>
          </cell>
          <cell r="U103" t="str">
            <v>负责人：孟宪军（暨南大学医学工作部部长），联系人：陈迈（暨南大学附属第一医院经济管理科科长18928903789）</v>
          </cell>
        </row>
        <row r="104">
          <cell r="N104" t="str">
            <v>项目内容：暨南大学、广东机电职业技术学院与始兴县典型镇村共建“双百”实践基地。落实举措：1.2023年12月前进行摸底调研，设定基地目标；2.2024年年初完成实践基地挂牌；3.围绕村集体增收、促进城乡区域协调发展、基层改革创新等方面每年合作开展科技创新、技术培训、创新创业、实习锻炼等相关活动。</v>
          </cell>
          <cell r="O104" t="str">
            <v>按照“双百行动”和学校乡村振兴的总体部署，每年组织15-20支专业对口、富有特色的社会实践团队，围绕理论普及、文化保护、直播助农、健康宣讲、教育关爱等内容开展社会实践，全面助力乡村振兴、推动县域高质量发展。</v>
          </cell>
          <cell r="P104" t="str">
            <v>每年组织15-20支社会实践团队。其中，重点团队资助5000-8000元，一般团队资助3000元，预计每年总支出12万元。</v>
          </cell>
          <cell r="Q104">
            <v>24</v>
          </cell>
          <cell r="R104">
            <v>0</v>
          </cell>
          <cell r="S104">
            <v>12</v>
          </cell>
          <cell r="T104">
            <v>12</v>
          </cell>
          <cell r="U104" t="str">
            <v>负责人：张高祥（暨南大学团书记），联系人：伍秀君（暨南大学团委副书记，15018706896）、万益（广东机电职业技术学院驻始兴县服务队副队长，13719004122）</v>
          </cell>
        </row>
        <row r="105">
          <cell r="N105" t="str">
            <v>项目内容：利用暨南大学人才和科研优势，促进学界和业界互动，推动学术研究和实践创新融合，助力县级融媒体中心高质量发展。落实举措：1.2023年建立县域融媒体研究与实践基地；2.建立红色文化传播实践地；3.2024年起建立人才培养、人才互动、科研创新合作等方面合作机制及模式；4.每年促进学界和业界互动，推动学术研究和实践创新融合；5.每年邀请专家学者到始兴融媒体中心授课；6.邀请融媒体中心干部参加学校相关学习活动。</v>
          </cell>
          <cell r="O105" t="str">
            <v>总目标：促进学界和业界互动，推动学术研究和实践创新融合，助力县级融媒体中心高质量发展，有效利用红色资源，保障文旅产业宣传有平台、营销有方法，促进两个基地长效发展。 
2024年目标
制定实习实践计划，派遣学生开展县级融媒体专业实践1次；协助提升县融媒体中心队伍建设，邀请融媒体中心干部参加学校相关学习活动1次，强化人员培训，邀请专家学者到始兴融媒体中心授课2次；
2025年目标 
持续开展培训和学术专业研讨活动；利用红色文化传播基地，组织至少2支调研队伍前往调研实践，撰写调研报告2份，产出短视频、海报等系列</v>
          </cell>
          <cell r="P105" t="str">
            <v>合计30万元（3年，2024-2026年）
（1）差旅费：18万元
赴始兴调研、相关活动差旅费用：2万元×3次×3年=18万元
（2）宣传作品制作费用：6万元
2万元×3年=6万元
（3）会议费、培训费与调研人员劳务费：5万元 
会议费培训费：1万元×3年=3万元
调研人员劳务费：0.1万元×20人次=2万元   
（4）其他费用支出：1万元，购买相关物料、摄影器材等。</v>
          </cell>
          <cell r="Q105">
            <v>30</v>
          </cell>
          <cell r="R105">
            <v>8</v>
          </cell>
          <cell r="S105">
            <v>12</v>
          </cell>
          <cell r="T105">
            <v>10</v>
          </cell>
          <cell r="U105" t="str">
            <v>负责人：支庭荣（暨大新闻与传播学院党委书记），联系人：张建敏（暨大新闻与传播学院党委副书记，13922269349）</v>
          </cell>
        </row>
        <row r="106">
          <cell r="N106" t="str">
            <v>项目内容：暨南大学与始兴县共建“文化与艺术创意基地”。落实举措：1.2023年建立暨南大学文化与艺术创意基地；2.设立广东省书法美育名师工作室教学实践基地；3.推动始兴县非遗文化活化利用研究与实践；4.促进学界和业界互动，推动文化、艺术创意研究和实践创新融合。</v>
          </cell>
          <cell r="O106" t="str">
            <v>总目标：利用暨南大学文化、艺术学科人才和科研优势，促进学界和业界互动，推动学术研究和实践创新融合，助力始兴县高质量发展，促进基地育人和科研，为始兴经济提供人文支持。                                                                                     2023年，设立“文化与艺术创意基地”，探索暨南大学艺术学院、文化遗产与创意产业研究院与始兴合作模式；                                     </v>
          </cell>
          <cell r="P106" t="str">
            <v>预算经费12.5万元。  1、差旅费                  2、专家课酬、评审费用                            3、布展费用             4、出版费用</v>
          </cell>
        </row>
        <row r="106">
          <cell r="R106">
            <v>0.5</v>
          </cell>
          <cell r="S106">
            <v>6</v>
          </cell>
          <cell r="T106">
            <v>8</v>
          </cell>
          <cell r="U106" t="str">
            <v>负责人：陈平（暨南大学文化遗产创意产业研究院院长）、朱圭铭（暨南大学艺术学院/珠江电影学院院长），联系人：叶志海（暨南大学文化遗产创意产业研究院副院长，13826178985）；胡翔龙（暨南大学番禺校区党政办副主任，15017541634）</v>
          </cell>
        </row>
        <row r="107">
          <cell r="N107" t="str">
            <v>项目内容：与县博物馆合作开展藏品保护、研究、展示、教育、传播等相关技术手段的合作。落实举措：1.建立共建合作研究平台；2.推动文化遗产展示利用；3.开展文化遗产预防性保护与关键技术研究；4.开展文化遗产保护学科共建；5.开展学术交流；6.开展人才培训与培养。</v>
          </cell>
          <cell r="O107" t="str">
            <v>总体目标：在博物馆展陈、文物普查、人才培养等方面开展合作，推动始兴地区文博事业发展。                                                                          2023年，进行文物资源梳理和普查工作，完成始兴地区文物资源登记表；                                                                2024年，在始兴博物馆开展始兴历史文化展。在国际博物馆日等开展宣传活动；    </v>
          </cell>
          <cell r="P107" t="str">
            <v>预计经费30万元。1、差旅费3万元/年；2、会议费（含培训费）：2万元/年；3、印刷（含展板制作等）2万元/年；4、展陈费：9万</v>
          </cell>
          <cell r="Q107">
            <v>30</v>
          </cell>
          <cell r="R107">
            <v>7</v>
          </cell>
          <cell r="S107">
            <v>16</v>
          </cell>
          <cell r="T107">
            <v>7</v>
          </cell>
          <cell r="U107" t="str">
            <v>负责人：李云飞（暨南大学文学院），联系人：熊增珑（暨南大学文学院文物与博物馆专业负责人15040081177）</v>
          </cell>
        </row>
        <row r="108">
          <cell r="N108" t="str">
            <v>项目内容：暨南大学、广东机电职业技术学院与顿岗镇“三所学校”开展结对帮扶，提升教育质量，推进城乡教育一体化发展。落实举措：1.2023年12月前完成调研，广东机电职业技术学院推进在顿岗中学设立“三下乡”社会实践创新基地。2.广东机电职业技术学院每年开展“三下乡”社会实践活动，安排专家学生团队对顿岗中小学幼儿园等开展帮扶；3.暨南大学与顿岗中学、顿岗镇中心小学对接，促进基础教育高质量发展；4.完善顿岗镇中心小学图书馆建设。</v>
          </cell>
          <cell r="O108" t="str">
            <v>1.2023年12月前完成调研，广东机电职业技术学院推进在顿岗中学设立“三下乡”社会实践创新基地。2.广东机电职业技术学院2024年和2025年开展“三下乡”社会实践活动，安排专家学生团队对顿岗中小学幼儿园等开展帮扶；3.暨南大学2023年与顿岗镇中学和中心小学对接，促进基础教育高质量发展；4.2024年和2025年完善顿岗镇中心小学图书馆建设；5.顿岗镇中心小学设立美育名师工作室</v>
          </cell>
          <cell r="P108" t="str">
            <v>广州机电职业技术学院：12万：启动挂牌0+每年实施6万</v>
          </cell>
        </row>
        <row r="108">
          <cell r="R108">
            <v>0</v>
          </cell>
          <cell r="S108">
            <v>6</v>
          </cell>
          <cell r="T108">
            <v>6</v>
          </cell>
          <cell r="U108" t="str">
            <v>联系人：夏旖（暨南大学驻始兴县服务队队长，13760756368）、万益（广东机电职业技术学院驻始兴县服务队副队长，13719004122）</v>
          </cell>
        </row>
        <row r="109">
          <cell r="N109" t="str">
            <v>项目内容：与始兴中等职业学校联合开展技工人才培训，由广东机电职业技术学院选派专家教授及职业技能培训教师团队为培训提供专业的理论与实操指导。落实举措：2023年12月前完成调研，推进2024年开始分别开展电工、数控研磨机床等工种培训。</v>
          </cell>
          <cell r="O109" t="str">
            <v>2023年10月前完成调研，推进2023年11月完成汽车运用与维修专业一个班50人申报，计划于2024年9月开始由始兴县中等职业学校进行招生，第一批学生于2027年9月进入广东机电职业技术学院继续学习深造。</v>
          </cell>
          <cell r="P109" t="str">
            <v>2.5万：启动0.5+每年实施1万</v>
          </cell>
        </row>
        <row r="109">
          <cell r="R109">
            <v>0.5</v>
          </cell>
          <cell r="S109">
            <v>1</v>
          </cell>
          <cell r="T109">
            <v>1</v>
          </cell>
          <cell r="U109" t="str">
            <v>联系人：万益（广东机电职业技术学院驻始兴县服务队副队长，13719004122）</v>
          </cell>
          <cell r="V109" t="str">
            <v>面向始兴县全域</v>
          </cell>
          <cell r="W109" t="str">
            <v>面向始兴县全域</v>
          </cell>
        </row>
        <row r="110">
          <cell r="N110" t="str">
            <v>项目内容：与始兴中等职业学校联合开展汽技工人才培训，广东机电职业技术学院选派专家教授及职业技能培训教师团队为培训提供专业的理论与实操指导。落实举措：2023年12月前完成调研，推进2024年开始分别开展电工、数控研磨机床等工种培训</v>
          </cell>
          <cell r="O110" t="str">
            <v>2023年12月前完成调研，2024年到2025年开始分别开展电工、数控研磨机床等工种培训。</v>
          </cell>
          <cell r="P110" t="str">
            <v>4.5万：启动0.5+每年实施2万</v>
          </cell>
        </row>
        <row r="110">
          <cell r="R110">
            <v>0.5</v>
          </cell>
          <cell r="S110">
            <v>2</v>
          </cell>
          <cell r="T110">
            <v>2</v>
          </cell>
          <cell r="U110" t="str">
            <v>联系人：万益（广东机电职业技术学院驻始兴县服务队副队长，13719004122）</v>
          </cell>
          <cell r="V110" t="str">
            <v>面向始兴县全域</v>
          </cell>
          <cell r="W110" t="str">
            <v>面向始兴县全域</v>
          </cell>
        </row>
        <row r="111">
          <cell r="N111" t="str">
            <v>项目内容：在始兴县中等职业学校设立创新创业学院始兴分院，将始兴县中等职业学校纳入广东机电职业技术学院产教融合共同体，构建与始兴县中等职业学校和企业交流平台，实现优势互补、资源共享、人才传输，推进始兴县中等职业学校高水平中职学校建设。落实举措：2023年12月前完成调研，在始兴县中等职业学校设立创新创业学院始兴分院，推动将始兴县中等职业学校纳入广东机电职业技术学院产教融合共同体，2024年开始推进接收始兴县中等职业学校后备干部和专业教师跟岗挂职，为始兴县中等职业学校的“双满足”需求提供更为科学的行动模型，双</v>
          </cell>
          <cell r="O111" t="str">
            <v>2023年12月前完成调研，在始兴县中等职业学校设立创新创业学院始兴分院，推动将始兴县中等职业学校纳入广东机电职业技术学院产教融合共同体，2024年到2025年开始推进接收始兴县中等职业学校后备干部和专业教师跟岗挂职，机电专业团队赴始兴县中职学校指导。</v>
          </cell>
          <cell r="P111" t="str">
            <v>2.5万：启动0.5+每年实施1万</v>
          </cell>
        </row>
        <row r="111">
          <cell r="R111">
            <v>0.5</v>
          </cell>
          <cell r="S111">
            <v>1</v>
          </cell>
          <cell r="T111">
            <v>1</v>
          </cell>
          <cell r="U111" t="str">
            <v>联系人：万益（广东机电职业技术学院驻始兴县服务队副队长，13719004122）</v>
          </cell>
          <cell r="V111" t="str">
            <v>面向始兴县全域</v>
          </cell>
          <cell r="W111" t="str">
            <v>面向始兴县全域</v>
          </cell>
        </row>
        <row r="112">
          <cell r="N112" t="str">
            <v>1、推动宰相粉等非遗项目等农文旅产品进校园，通过学校工会、校友和乡贤等发布和推广隘子镇、澄江镇、顿岗镇、沈所镇等镇村农产品信息，打造和推荐宣传乡村旅游精品路线，助力协助镇村集体经济高质量发展。</v>
          </cell>
          <cell r="O112" t="str">
            <v>2023年11月起推动宰相粉等非遗项目等农文旅产品进校园，2023年、2024年和2025年通过学校工会、校友和乡贤等发布和推广隘子镇、澄江镇、顿岗镇、沈所镇等镇村农产品信息，打造和推荐宣传乡村旅游精品路线，助力协助镇村集体经济高质量发展。。</v>
          </cell>
          <cell r="P112" t="str">
            <v>2.5万：启动0.5+每年实施1万</v>
          </cell>
        </row>
        <row r="112">
          <cell r="R112">
            <v>0.5</v>
          </cell>
          <cell r="S112">
            <v>1</v>
          </cell>
          <cell r="T112">
            <v>1</v>
          </cell>
          <cell r="U112" t="str">
            <v>联系人：万益（广东机电职业技术学院驻始兴县服务队副队长，13719004122）</v>
          </cell>
          <cell r="V112" t="str">
            <v>隘子镇、澄江镇、顿岗镇、沈所镇（含上述乡镇的典型村及其它下辖村）</v>
          </cell>
          <cell r="W112" t="str">
            <v>隘子镇、澄江镇、顿岗镇、沈所镇（含上述乡镇的典型村及其它下辖村）</v>
          </cell>
        </row>
        <row r="113">
          <cell r="N113" t="str">
            <v>项目内容：广东机电职业学院发挥专业优势、打造志愿服务实践品牌项目，始兴县优化拓展实践场景、做好实践服务保障，校地协同为大学生成长成才提供机遇、搭建平台。落实举措：广东机电职业技术学院通过建立完善结对机制、校地双向赋能、项目化推进等方式，组织动员大学生积极参与基层社会治理、助力乡村振兴，有效缓解基层治理缺人手、高校社会实践缺场景的问题。</v>
          </cell>
          <cell r="O113" t="str">
            <v>2023年12月完成调研，2024年推动建立完善结对机制、校地双向赋能、项目化推进等方式，2024年和2025年组织动员大学生积极参与基层社会治理</v>
          </cell>
          <cell r="P113" t="str">
            <v>2.5万：启动0.5+每年实施1万</v>
          </cell>
        </row>
        <row r="113">
          <cell r="R113">
            <v>0.5</v>
          </cell>
          <cell r="S113">
            <v>1</v>
          </cell>
          <cell r="T113">
            <v>1</v>
          </cell>
          <cell r="U113" t="str">
            <v>联系人：万益（广东机电职业技术学院驻始兴县服务队副队长，13719004122）</v>
          </cell>
          <cell r="V113" t="str">
            <v>面向始兴县全域</v>
          </cell>
          <cell r="W113" t="str">
            <v>面向始兴县全域</v>
          </cell>
        </row>
        <row r="114">
          <cell r="N114" t="str">
            <v>项目内容：广东机电职业技术学院积极参与地理标志农产品与特色产品的品牌建设和营销策划。落实举措：为澄江镇有机特色产品和隘子镇地理标志农产品生产和销售提供市场营销解决方案，帮助农业产业实现品牌建设和销售增长，助力乡镇乡村振兴。</v>
          </cell>
          <cell r="O114" t="str">
            <v>2023年12月前完成调研，2024年和2025先后为澄江镇有机特色产品和隘子镇地理标志农产品生产和销售提供市场营销解决方案，帮助农业产业实现品牌建设和销售增长。</v>
          </cell>
          <cell r="P114" t="str">
            <v>2.5万：启动0.5+每年实施1万</v>
          </cell>
        </row>
        <row r="114">
          <cell r="R114">
            <v>0.5</v>
          </cell>
          <cell r="S114">
            <v>1</v>
          </cell>
          <cell r="T114">
            <v>1</v>
          </cell>
          <cell r="U114" t="str">
            <v>联系人：万益（广东机电职业技术学院驻始兴县服务队副队长，13719004122）</v>
          </cell>
          <cell r="V114" t="str">
            <v>面向澄江镇、隘子镇</v>
          </cell>
          <cell r="W114" t="str">
            <v>面向澄江镇、隘子镇</v>
          </cell>
        </row>
        <row r="115">
          <cell r="N115" t="str">
            <v>1.高效育种技术研发与应用，共同培育兰花新品种；
2.种苗高效繁育、标准化栽培管理与花期精准调控技术推广示范；
3.广东省兰花种质资源保护、利用及溯源体系建设标准化试点；
4.兰花科普文化、兰花展览展示等宣传培训。</v>
          </cell>
          <cell r="O115" t="str">
            <v>从种质资源收集保存到新品种创制、生产新产品，形成全产业链的标准化技术示范，为翁源兰花产业持续高质量发展提供技术支撑和示范。2024：培育一批优质、株型小巧的国兰杂交兰，审定新品种2个； 针对兰花种质资源保护、利用及溯源体系建设标准化，形成相关标准初稿。
2025： 培育优质国兰杂交兰，建立种苗高效繁育技术体系进行示范推广， 审定新品种1-2个；完成标准化试点基地建设项目相关标准的发布。</v>
          </cell>
          <cell r="P115" t="str">
            <v>翁源县政府为省农科院专家团队在翁源开展科技服务活动提供每年40万元的经费补助。</v>
          </cell>
          <cell r="Q115">
            <v>120</v>
          </cell>
          <cell r="R115">
            <v>40</v>
          </cell>
          <cell r="S115">
            <v>40</v>
          </cell>
          <cell r="T115">
            <v>40</v>
          </cell>
          <cell r="U115" t="str">
            <v>朱根发（省农科院
环艺所所长、研究员）：13925098576</v>
          </cell>
        </row>
        <row r="116">
          <cell r="N116" t="str">
            <v>1.共同培育特色品种；
2.联合开展三华李、九仙桃产业发展的关键共性问题研究和技术攻关；
3.三华李、九仙桃高效栽培管理技术研究与示范推广。</v>
          </cell>
          <cell r="O116" t="str">
            <v>根据翁源县三华李和九仙桃产业发展存在的关键瓶颈问题，在当地开展新技术试验和示范推广，促进产业提质增效。在完成产业调研、建设示范基地的基础上，2024年选出1-2个适宜当地发展的优良品种；2025年总结三华李、九仙桃提质增效栽培技术各1套，三华李优质果率提高10%-20%，九仙桃优质果率提高20%，申报1-2个品种审定。</v>
          </cell>
          <cell r="P116" t="str">
            <v>翁源县政府每年给研究院安排专项工作经费100万元</v>
          </cell>
          <cell r="Q116">
            <v>300</v>
          </cell>
          <cell r="R116">
            <v>100</v>
          </cell>
          <cell r="S116">
            <v>100</v>
          </cell>
          <cell r="T116">
            <v>100</v>
          </cell>
          <cell r="U116" t="str">
            <v>常晓晓（省农科院
果树所副研究员）：13609009723</v>
          </cell>
        </row>
        <row r="117">
          <cell r="N117" t="str">
            <v>开展水稻新品种选育、品种提纯复壮、综合技术展示与研发、人才培训与培养、区域品牌培育等5项重点工作</v>
          </cell>
          <cell r="O117" t="str">
            <v>科技支撑助推翁源水稻产业转型升级提质增效。建立提纯复壮、水稻新品种选育、水稻产业技术综合示范展示等3个基地，打造1个区域品牌，选育适应当地种植的优质高产耐旱水稻品系2个，申报植物新品种权3个，审定水稻新品种1个。</v>
          </cell>
          <cell r="P117" t="str">
            <v>翁源县政府每年给研究院安排专项工作经费50万元</v>
          </cell>
          <cell r="Q117">
            <v>150</v>
          </cell>
          <cell r="R117">
            <v>50</v>
          </cell>
          <cell r="S117">
            <v>50</v>
          </cell>
          <cell r="T117">
            <v>50</v>
          </cell>
          <cell r="U117" t="str">
            <v>罗文永（省农科院
水稻所副研究员）：13424139157</v>
          </cell>
        </row>
        <row r="118">
          <cell r="N118" t="str">
            <v>申报农业厅项目，项目支持下在粤北蔬菜优势产区开展因地制宜地建设、优化和扩大工厂化、集约化、规模化的蔬菜育苗基础设施，引进与优化蔬菜集约化育苗专用的精量播种机、纸钵育苗机、基质生产设备、灌溉施肥一体化系统、物联网设施育苗环境信息系统软件等机械等装备和管理系统；筛选砧木品种和以环保可再生原料为主的育苗基质及其配套使用管理技术；集成嫁接技术、肥水管理、环境调控等技术，制定团体标准。</v>
          </cell>
          <cell r="O118" t="str">
            <v>应用新设施、新技术、新装备，在粤北地区布局建设以育嫁
接苗为主的工厂化、集约化、规模化蔬菜育苗中心，制定主要蔬菜品种育苗团体标准，提高蔬菜育苗设施现代化水平，提升我省优质蔬菜种苗的供苗能力。2024年引进技术、设施、装备各 1 套，编撰主要蔬菜品种育苗团体标准 3-5项，规划育苗中心设施。2025年，建成育苗中心设施面积达
100 亩以上，发布主要蔬菜品种育苗团体
标准3-5项，实现年产蔬菜种苗 1 亿株以上。</v>
          </cell>
        </row>
        <row r="118">
          <cell r="U118" t="str">
            <v>谢大森（省农科院
蔬菜所所长、研究员）：18998339302</v>
          </cell>
        </row>
        <row r="119">
          <cell r="N119" t="str">
            <v>建设生态低碳茶园，开展低碳品种筛，品质提升与低碳加工，为翁源茶产业高质量发展提供科技支撑。</v>
          </cell>
          <cell r="O119" t="str">
            <v>推进翁源优势产业品质提升，形成以白茶为主、红绿茶为辅多茶类差异化发展的局面，带动产业提档升级、跨越发展，实现涉农镇企业品质提升、总产值突破。2024年开展调研，制定生态优化方案，建设生态低碳茶园，开展质提升关键技术研究。2025年制定标准，示范推广。</v>
          </cell>
        </row>
        <row r="119">
          <cell r="U119" t="str">
            <v>唐劲驰（省农科院茶叶所所长、研究员）：13560254006</v>
          </cell>
        </row>
        <row r="120">
          <cell r="N120" t="str">
            <v>项目内容：为翁城地窖酒提供品牌形象设计服务。                                 落实举措：一是开展深入调查研究。项目团队依托镇特色农业产业，从2023年10月起深入当地开展调查研究，深挖韶关地区历史人文故事，发掘瓮城地窖酒文化内涵；了解掌握产业发展现状，锁定翁源地窖酒消费群体及其喜好特征，为打造全新地窖酒品牌形象，助力翁城镇文化特色定位，促进当地经产业济发展奠定基础。                         二是推动品牌视觉设计。项目团队经与瓮城镇政府、合作企业经过多</v>
          </cell>
          <cell r="O120" t="str">
            <v>2023 年 5 月-6 月 双方沟通协调，明确项目实施方案
2023 年 7 月-8 月 开展调研，包括市场调研、竞品调研、消费者调研等，明确市场定位、品牌定位和品牌文化，明确产品的主要竞争优势。
2023 年 9 月-2024 年 6 月 确定品牌商标，完成 logo 设计和包装设计，完成品牌 VIS（视觉形象识别系统）设计。
2024 年 7 月-12 月 品牌宣传片摄制。
2025 年 1 月-项目结束 品牌宣传推广策划与实施，品牌形象升级优化</v>
          </cell>
        </row>
        <row r="120">
          <cell r="U120" t="str">
            <v>曾祥跃（人力资源部管理九级职员）</v>
          </cell>
          <cell r="V120" t="str">
            <v>积极发动学校师生志愿参与该项目，不需要经费。</v>
          </cell>
          <cell r="W120" t="str">
            <v>积极发动学校师生志愿参与该项目，不需要经费。</v>
          </cell>
        </row>
        <row r="121">
          <cell r="N121" t="str">
            <v>项目内容：中高衔接贯通培养人才。          落实举措：已签订并上报人才培养方案；</v>
          </cell>
          <cell r="O121" t="str">
            <v>2024年开始招生，两个专业，共计100名学生。</v>
          </cell>
        </row>
        <row r="121">
          <cell r="U121" t="str">
            <v>曾祥跃（人力资源部管理九级职员）</v>
          </cell>
          <cell r="V121" t="str">
            <v>按正常程序招生，不需要经费。</v>
          </cell>
          <cell r="W121" t="str">
            <v>按正常程序招生，不需要经费。</v>
          </cell>
        </row>
        <row r="122">
          <cell r="N122" t="str">
            <v>项目内容：校企合作联合培养电商直播人才，销售翁源兰花等农特产品。                 落实举措：学校提供直播场地、学员；企业提供培训人员及技术服务。</v>
          </cell>
          <cell r="O122" t="str">
            <v>争取2024年建立2间直播室，培养20名学员上岗。</v>
          </cell>
          <cell r="P122" t="str">
            <v>预计两名培训讲师课酬4000元/月</v>
          </cell>
          <cell r="Q122" t="str">
            <v>20万</v>
          </cell>
        </row>
        <row r="122">
          <cell r="S122" t="str">
            <v>10万</v>
          </cell>
          <cell r="T122" t="str">
            <v>10万</v>
          </cell>
          <cell r="U122" t="str">
            <v>曾祥跃（人力资源部管理九级职员）</v>
          </cell>
        </row>
        <row r="123">
          <cell r="N123" t="str">
            <v>项目内容：培训翁源青马工程暨青年宣讲团成员。                                落实举措：学校负责师资，翁源提供培训场地及食宿。</v>
          </cell>
          <cell r="O123" t="str">
            <v>每年至少举行2次培训，每次至少3天，每次100人左右。</v>
          </cell>
          <cell r="P123" t="str">
            <v>预计每名专家课酬4000元/次，每期至少6名专家。</v>
          </cell>
          <cell r="Q123" t="str">
            <v>25万</v>
          </cell>
          <cell r="R123" t="str">
            <v>5万</v>
          </cell>
          <cell r="S123" t="str">
            <v>10万</v>
          </cell>
          <cell r="T123" t="str">
            <v>10万</v>
          </cell>
          <cell r="U123" t="str">
            <v>曾祥跃（人力资源部管理九级职员）</v>
          </cell>
        </row>
        <row r="124">
          <cell r="N124" t="str">
            <v>首先选择该镇综合基础较好的乌石岗村、军二村、潭石村作为试点村，
通过专家团队和大学生社会实践调研，制定镇域社会治理综合方案，全方位推动三个村形成首批社会治理示范效应，不断在实践中总结经验，完善机制，打造品牌，初步在全镇形成示范效应。将相关做法在全县各村推广应用，全面推动该镇高质量发展。</v>
          </cell>
          <cell r="O124" t="str">
            <v>1.2023年内，为该镇乌石岗村、军二村、潭石村等三个村制定产业发展规划，同步开展党建、社会治理、文旅、水利等方面情况调研。
2.2024—2025年，动态优化实施三村产业规划，不断深化互信，拓展党建、社会治理、文旅、水利建设等项目合作范围，在实践中总结经验，完善机制。</v>
          </cell>
          <cell r="P124" t="str">
            <v>规划编制、法律服务中心运作、调研及交通、住宿等</v>
          </cell>
          <cell r="Q124">
            <v>30</v>
          </cell>
          <cell r="R124">
            <v>2</v>
          </cell>
          <cell r="S124">
            <v>18</v>
          </cell>
          <cell r="T124">
            <v>10</v>
          </cell>
          <cell r="U124" t="str">
            <v>张明辉（镇委副书记），13802818921</v>
          </cell>
        </row>
        <row r="125">
          <cell r="N125" t="str">
            <v>为该村制定乡村产业发展规划；以支部结对共建等方式促进其村党员干部能力水平提升；发挥两校有关学科优势，组织专业技术团队，促进该村文旅项目快速落地见效。</v>
          </cell>
          <cell r="O125" t="str">
            <v>1.2023年内，为该村制定产业发展规划，同步开展党建、社会治理、文旅等方面情况调研。
2.2024—2025年，动态优化实施本村产业规划，全面开展党建、社会治理、文旅项目策划、水利建设等方面帮扶，产生明显效果，形成示范效应，全面提升村民获得感和幸福感。</v>
          </cell>
          <cell r="P125" t="str">
            <v>规划编制，党建、社会治理调研等</v>
          </cell>
          <cell r="Q125">
            <v>20</v>
          </cell>
          <cell r="R125">
            <v>1</v>
          </cell>
          <cell r="S125">
            <v>11</v>
          </cell>
          <cell r="T125">
            <v>8</v>
          </cell>
          <cell r="U125" t="str">
            <v>许金常（村支书），13802818332</v>
          </cell>
        </row>
        <row r="126">
          <cell r="N126" t="str">
            <v>1.签订支部共建协议，开展前期调研及志愿者服务活动；
 2.举办雪峒村“粤美乡村”规划设计大赛；
3.配合县水务局开展雪峒村姜坑河河道治理工程的立项、规划设计；
4.建设一座雪峒村光伏发电站；            5.为雪峒村高标准农田建设提供技术支持及咨询决策服务</v>
          </cell>
          <cell r="O126" t="str">
            <v>1.2023年开展支部共建、乡情调研及志愿者服务；2、2024年上半年开展举办雪峒村“粤美乡村”规划设计大赛；3.2024年上班年配合县水务局开展雪峒村姜坑河河道治理工程的立项、规划设计；4.2024年进行光伏电站建设的可行性分析、选址、设计，2025年建设完成。</v>
          </cell>
          <cell r="P126" t="str">
            <v>专家讲座费，交通费，食宿费、组织竞赛、建设光伏电站设计、施工验收费等</v>
          </cell>
          <cell r="Q126">
            <v>60</v>
          </cell>
          <cell r="R126">
            <v>3</v>
          </cell>
          <cell r="S126">
            <v>20</v>
          </cell>
          <cell r="T126">
            <v>37</v>
          </cell>
          <cell r="U126" t="str">
            <v>曾庆国（村支书），13927806638</v>
          </cell>
        </row>
        <row r="127">
          <cell r="N127" t="str">
            <v>基础教育帮扶；学历提升；干部培训；产业工人培训。</v>
          </cell>
          <cell r="O127" t="str">
            <v>1.2024年2月前，挂牌成立教学中心，确定一所小学为教育集团成员校；2.2024年内，完善教学中心组织架构，增加一所小学为教育集团成员校，开展基础教育帮扶，启动成人学历招生，合作举办3期以上干部培训，两期以上产业工人培训；       3.2025年起，教学中心全面运作，部分项目产生示范效应。</v>
          </cell>
          <cell r="P127" t="str">
            <v>主要基础教育帮扶支出以及其他相关项目的调研经费</v>
          </cell>
          <cell r="Q127">
            <v>30</v>
          </cell>
          <cell r="R127">
            <v>0</v>
          </cell>
          <cell r="S127">
            <v>15</v>
          </cell>
          <cell r="T127">
            <v>15</v>
          </cell>
          <cell r="U127" t="str">
            <v>易考珑（教育局副局长），13827980005</v>
          </cell>
        </row>
        <row r="128">
          <cell r="N128" t="str">
            <v>开展社会实践、红色研学、结对帮扶，助力文化传承，推动产业发展。</v>
          </cell>
          <cell r="O128" t="str">
            <v>1.2024年上半年内，成立基地并挂牌，利用暑假开展对确定的3个镇12个行政村的调研；2024年下半年开展具体服务项目并不断拓宽项目数量。   2.从2025年起，常态化开展既定合作项目。</v>
          </cell>
          <cell r="P128" t="str">
            <v>调研经费，活动开展经费</v>
          </cell>
          <cell r="Q128">
            <v>10</v>
          </cell>
          <cell r="R128">
            <v>0</v>
          </cell>
          <cell r="S128">
            <v>5</v>
          </cell>
          <cell r="T128">
            <v>5</v>
          </cell>
          <cell r="U128" t="str">
            <v>罗汉君（团县委书记），13827920120</v>
          </cell>
        </row>
        <row r="129">
          <cell r="N129" t="str">
            <v>协同县工信局，为本地企业开展培训、咨询和技术服务。</v>
          </cell>
          <cell r="O129" t="str">
            <v>1.2024年上半年，成立中心并挂牌，开展首次需求调研；下半年开展若干讲座并理顺中心的运作。          2.从2025年起，常态化开展中心工作，形成可推广的示范案例。</v>
          </cell>
          <cell r="P129" t="str">
            <v>平台软件开发，专家讲座费，交通费，食宿费</v>
          </cell>
          <cell r="Q129">
            <v>10</v>
          </cell>
          <cell r="R129">
            <v>0</v>
          </cell>
          <cell r="S129">
            <v>5</v>
          </cell>
          <cell r="T129">
            <v>5</v>
          </cell>
          <cell r="U129" t="str">
            <v>陈俊尧（工信局副局长），18927855518</v>
          </cell>
        </row>
        <row r="130">
          <cell r="N130" t="str">
            <v>专业设置、师资培养、中高职联合培养学生、指导技能竞赛等。</v>
          </cell>
          <cell r="O130" t="str">
            <v>1.2024-2025年指导开设水利水电工程施工、大数据专业等两个新专业的申报工作；2.持续进行师资培养（1）电子商务、大数据专业带头人和教师培养，安排骨干老师我校跟岗学习，对专业带头人进行一对一结对指导；（2）专业教师技能等级证书考证指导及双师型教师培养；（3）组织教师参加我校组织的国培项目培训。3.持续开展电子商务等专业三二分段学制联合培养学生；4.指导师生进行职业技能竞赛</v>
          </cell>
          <cell r="P130" t="str">
            <v>专家讲座费，交通费，食宿费、组织竞赛费、培训费等</v>
          </cell>
          <cell r="Q130">
            <v>15</v>
          </cell>
          <cell r="R130">
            <v>1</v>
          </cell>
          <cell r="S130">
            <v>7</v>
          </cell>
          <cell r="T130">
            <v>7</v>
          </cell>
          <cell r="U130" t="str">
            <v>李成都（副校长，19925011877）</v>
          </cell>
        </row>
        <row r="131">
          <cell r="N131" t="str">
            <v>1.输送和培养高技能人才；               2.为企业技术革新提供科技支撑；         3.协同人社局、工信局、农业农村局、水务局等相关部门进行电子商务、电工、变电站值班员、水利行业等工种的高技能人才培训培养。</v>
          </cell>
          <cell r="O131" t="str">
            <v>1.为新丰县举办校园专场招聘会； 2.参与企业自动化生产线改造；3.2023年-2025年计划培训1000人次，2024年计划培养新丰县水利行业技能人才30人，2025年计划覆盖韶关各县区培养水利行业技能人才50-100人。</v>
          </cell>
          <cell r="P131" t="str">
            <v> </v>
          </cell>
          <cell r="Q131">
            <v>22</v>
          </cell>
          <cell r="R131">
            <v>2</v>
          </cell>
          <cell r="S131">
            <v>10</v>
          </cell>
          <cell r="T131">
            <v>10</v>
          </cell>
          <cell r="U131" t="str">
            <v>刘翠娜，人社局副局长</v>
          </cell>
        </row>
        <row r="132">
          <cell r="N132" t="str">
            <v>协同教育局开展调研，落实典型镇、典型村中小学办学条件标准化建设。</v>
          </cell>
          <cell r="O132" t="str">
            <v>2024至2025年发动社会资源力量持续改善典型镇、典型村的办学条件。</v>
          </cell>
          <cell r="P132" t="str">
            <v>办学条件建设费、图书费等</v>
          </cell>
          <cell r="Q132">
            <v>50</v>
          </cell>
        </row>
        <row r="132">
          <cell r="S132">
            <v>25</v>
          </cell>
          <cell r="T132">
            <v>25</v>
          </cell>
          <cell r="U132" t="str">
            <v>易考珑（教育局副局长），13827980005</v>
          </cell>
        </row>
        <row r="133">
          <cell r="N133" t="str">
            <v>2024至2025年，分批安排水利工程专业的博士驻县下乡参与新丰江上游新丰县段综合治理工程项目建设，解决基层水利工程技术人才短缺的现状，为重点项目工程项目建设提供决策咨询服务。</v>
          </cell>
          <cell r="O133" t="str">
            <v>2024、2025年各选派1名博士为项目建设提供科技人才支撑。
</v>
          </cell>
          <cell r="P133" t="str">
            <v>工作人员差旅费、咨询费</v>
          </cell>
          <cell r="Q133">
            <v>10</v>
          </cell>
        </row>
        <row r="133">
          <cell r="S133">
            <v>5</v>
          </cell>
          <cell r="T133">
            <v>5</v>
          </cell>
          <cell r="U133" t="str">
            <v>黄绍福（水务局副局长），13927802788</v>
          </cell>
        </row>
        <row r="134">
          <cell r="N134" t="str">
            <v>开展多种形式的志愿者服务活动。</v>
          </cell>
          <cell r="O134" t="str">
            <v>1.2023在马头镇开展水润乡村--科普知识进社区活动；在黄磜镇粤美乡村、电亮乡村、水润乡村、数字乡村志愿服务；        2、2024年-2025年计划在3个镇12个行政村开展志愿者服务、科普知识进校园服务、水利科技暑期下乡志愿服务等。</v>
          </cell>
          <cell r="P134" t="str">
            <v>住宿费、餐费</v>
          </cell>
          <cell r="Q134">
            <v>15</v>
          </cell>
          <cell r="R134">
            <v>3</v>
          </cell>
          <cell r="S134">
            <v>6</v>
          </cell>
          <cell r="T134">
            <v>6</v>
          </cell>
          <cell r="U134" t="str">
            <v>罗汉君（团县委书记），13827920120</v>
          </cell>
        </row>
        <row r="135">
          <cell r="N135" t="str">
            <v>项目内容.“桉改药”中草药种植基地建设项目。落实举措：联合省委外办向桂头镇捐赠100万元，启动“桉改药”中草药种植基地建设。支持配合桂头镇政府以合浦山中草药种植基地为出发点，通过“药企+强镇富村公司+基地+农户”融合发展模式，进一步激活镇域经济发展潜力，加快一二三产融合发展，壮大镇域14个村集体经济收入，增加农户就近就业。</v>
          </cell>
          <cell r="O135" t="str">
            <v>总体目标：围绕绿美广东，发挥产业引领作用，建设“桉改药”示范基地。分年度目标：2023年度—协调企业提供中草药种苗及种植培训，签订合作协议。完成220亩首批种苗栽种、下肥、灌溉等工作。2024年度—扩大规模，推广种植面积达600亩。对接企业进行收购，打通上下游链条，进一步融合一二三产发展。2025年度—形成可持续发展的项目，为村集体经济每年提供50万的集体收入。</v>
          </cell>
          <cell r="P135" t="str">
            <v>载种、施肥等费用：50万元，首批中草药种苗购买：50万元，运营维护费用：15万/年。后续移交中草药公司联合桂头镇政府运营。</v>
          </cell>
          <cell r="Q135">
            <v>80</v>
          </cell>
          <cell r="R135">
            <v>50</v>
          </cell>
          <cell r="S135">
            <v>15</v>
          </cell>
          <cell r="T135">
            <v>15</v>
          </cell>
          <cell r="U135" t="str">
            <v>许润生（广东外语外贸大学党委组织部科长）13416169343
张洪荣（广东省委党校驻乳源一六镇工作队成员）15113347173</v>
          </cell>
        </row>
        <row r="136">
          <cell r="N136" t="str">
            <v>项目内容：食用菌产业项目。落实举措：1.整合资源，加强基础设施建设。加强食用菌种植培训。2.建设“菌灵天下”科普研学路，连接梅田基地、百年党史路等，打造一体式研学、观光示范区。</v>
          </cell>
          <cell r="O136" t="str">
            <v>总体目标：按照“试验示范，逐步扩大”的工作思路，发展特色农业产业，进一步提升村民经济收入。分年度目标：2023年度—扩大种植规模。与三宝生物科技有限公司签订协议，启动三宝农文旅基础设施提升项目建设。2024年度—进一步扩大规模，推广种植面积。建设“菌灵天下”科普研学路，连接梅田基地、百年党史路等，打造一体式研学、观光示范区。2025年度—进一步扩大规模，带动更多村民在自家田地效仿种植赤松茸，形成“种给农民看，带着农民种”推广经验。</v>
          </cell>
          <cell r="P136" t="str">
            <v>已经引入三宝生物科技有限公司。2023年拟种植规模达到300亩，按每亩1000元配套维护费用。</v>
          </cell>
          <cell r="Q136">
            <v>90</v>
          </cell>
          <cell r="R136">
            <v>30</v>
          </cell>
          <cell r="S136">
            <v>30</v>
          </cell>
          <cell r="T136">
            <v>30</v>
          </cell>
          <cell r="U136" t="str">
            <v>许润生（广东外语外贸大学党委组织部科长）13416169343
张洪荣（广东省委党校驻乳源一六镇工作队成员）15113347173</v>
          </cell>
        </row>
        <row r="137">
          <cell r="N137" t="str">
            <v>项目内容：新时代文明实践中心合作共建项目。落实举措：1.发挥地方新时代文明实践中心站点作用，开展社会主义核心价值观宣讲，讲好乡村发展的故事。2.联合县委宣传部、团县委、县妇联加强志愿服务合作，开展高校师生社会实践系列活动。3.开展留学生“感知中国”品牌活动，组织留学生参与乡村“丰收节”“马蹄节”等活动，积极做好宣传报道。4.共建县级融媒体中心，签订相关共建协议。开展新闻实践活动，选派高校新闻专业师生实地开展调研共建。5.加强普法宣传教育，围绕土地法治工作、青少年儿童法治保护问题开展调研、普法宣讲。</v>
          </cell>
          <cell r="O137" t="str">
            <v>总体目标：建设好新时代文明实践中心，发挥学生作用，加强社会主义核心价值观建设。分年度目标：2023年—同新时代文明实践中心各网点对接，建设2-3家社会实践基地，组织学生定期开展短期志愿服务，参与社会主义核心价值观、美丽乡风文明、普法宣传等工作。开展至少2次留学生“感知中国”乡村活动，形成一批多语言乳源宣传推介作品。2024年—持续推进社会实践基地建设，争取全校8-10家二级学院同地方进行社会实践基地、劳动教育基地建设。组织10-15支队伍利用暑期时间赴乡村进行社会主义核心价值观宣讲，形成1-2个具有一定关</v>
          </cell>
          <cell r="P137" t="str">
            <v>按20万每年进行投入。包含：志愿者住宿、交通补贴。日常宣传印刷品制作。对县级融媒体，进行硬件升级和培训等。</v>
          </cell>
          <cell r="Q137">
            <v>60</v>
          </cell>
          <cell r="R137">
            <v>20</v>
          </cell>
          <cell r="S137">
            <v>20</v>
          </cell>
          <cell r="T137">
            <v>20</v>
          </cell>
          <cell r="U137" t="str">
            <v>许润生（广东外语外贸大学党委组织部科长）13416169343
张洪荣（广东省委党校驻乳源一六镇工作队成员）15113347173</v>
          </cell>
        </row>
        <row r="138">
          <cell r="N138" t="str">
            <v>项目内容：乳源县基础教育托管提升项目 
落实举措：1.针对乳源中小学校英语教学、日语教学、未成年人心理健康教育，开展送教上门、合作共建。2.邀请乳源当地中小师生赴广州参交流学习。3.组织广外师资讲授中小学教育等公开课，举办“广外杯”英语竞赛。</v>
          </cell>
          <cell r="O138" t="str">
            <v>总体目标：弥补地方中小学教育短板，发挥教育品牌带动作用，探索高校与地方合办中学的新路径。分年度目标：2023年—达成初步合作意向，对如何进行中学建设形成规划和可行性报告。组织开展中学英语竞赛，组织中小学生赴广州开展研学赛活动。2024年—推动教育托管项目落地，预期投入近400万，拟遴选1名校长、1名基层党组织书记，1名分管教学副校长，若干名教师共同参与到新学校建设之中。深化两校之间交流合作。2025年—持续跟进学校管理、师资培训等工作，学校运行规范化稳步提升，学生成绩取得稳步提高，打造品牌研学活动。</v>
          </cell>
          <cell r="P138" t="str">
            <v>参照全省全方位全口径融入式基础教育帮扶工作要求，按照分布2023年起步10万元，2024、2025年逐步加大投入的思路每年50万元。</v>
          </cell>
          <cell r="Q138">
            <v>110</v>
          </cell>
          <cell r="R138">
            <v>10</v>
          </cell>
          <cell r="S138">
            <v>50</v>
          </cell>
          <cell r="T138">
            <v>50</v>
          </cell>
          <cell r="U138" t="str">
            <v>许润生（广东外语外贸大学党委组织部科长）13416169343
张洪荣（广东省委党校驻乳源一六镇工作队成员）15113347173</v>
          </cell>
        </row>
        <row r="139">
          <cell r="N139" t="str">
            <v>项目内容：智力帮扶合作项目。落实举措：1.组建乡村建设服务队并驻村帮扶，开展调研。2.组织协调高层次人才进驻镇级人才驿站。3.组建专门创新创业、企业管理师资队伍，开展新农人、乡村CEO培训班。</v>
          </cell>
          <cell r="O139" t="str">
            <v>总体目标：推动高层次人才在固定一段时间内驻点开展调研、培训。采用新农人、乡村CEO培训班等方式提升当地农村技能培训。分年度目标：2023年—达成初步高层次进驻方案，形成培训具体方案，配套对应激励措施。2024年—启动高层次人才驻点开展调研、培训。协调2-3名高层次人才在固定一段时间内驻点并开展活动。组织师资力量，每年赴乡村开展新农人、乡村CEO培训班至少2次。组织农村产业带头人、村干部去江浙优秀乡村学习经验。2025年—形成较为固定的模式，进一步完善高层次人才服务乡村机制。持续开展培训班，不断扩大培训规模</v>
          </cell>
          <cell r="P139" t="str">
            <v>人员入住人才驿站生活授课补贴，按每人每月2万进行预估，预期2024年每批2-3名入驻，共开展3-5批，入驻时间不少于1个月。2025年持续加强动员。每年持续10万元用于培训班培训工作。包含：教师授课费用、教材费、场地费等。</v>
          </cell>
          <cell r="Q139">
            <v>45</v>
          </cell>
          <cell r="R139">
            <v>5</v>
          </cell>
          <cell r="S139">
            <v>20</v>
          </cell>
          <cell r="T139">
            <v>20</v>
          </cell>
          <cell r="U139" t="str">
            <v>许润生（广东外语外贸大学党委组织部科长）13416169343
张洪荣（广东省委党校驻乳源一六镇工作队成员）15113347173</v>
          </cell>
        </row>
        <row r="140">
          <cell r="N140" t="str">
            <v>项目内容：青年干部挂职培养提升项目 落实举措：广外每学期吸收乳源县镇村优秀青年干部到广外相关职能部门挂职锻炼，脱岗开展为期一学期的工作</v>
          </cell>
          <cell r="O140" t="str">
            <v>总体目标：形成良好的青年干部代培机制，三年为地方培养10-15名优秀年轻干部。分年度目标：2023年—达成初步合作意向。2024年—启动项目，签订青年干部培养协议，推动初期2-3名乳源青年干部赴学校挂职锻炼。2025年—持续推动乳源青年干部赴学校挂职锻炼。</v>
          </cell>
          <cell r="P140" t="str">
            <v>主要用于承担青年干部在广州住宿、生活费用、专业培养费用等。</v>
          </cell>
          <cell r="Q140">
            <v>10</v>
          </cell>
          <cell r="R140">
            <v>0</v>
          </cell>
          <cell r="S140">
            <v>5</v>
          </cell>
          <cell r="T140">
            <v>5</v>
          </cell>
          <cell r="U140" t="str">
            <v>许润生（广东外语外贸大学党委组织部科长）13416169343
张洪荣（广东省委党校驻乳源一六镇工作队成员）15113347173</v>
          </cell>
        </row>
        <row r="141">
          <cell r="N141" t="str">
            <v>项目内容：乳源县委党校办学质量提升项目。落实举措：1.“推上去”支持乳源县委党校分批次派出干部、教师到广东省委党校跟班学习。2.“带下来”组织省委党校培训班成员赴乳源县开展实地教学，进一步加强县委党校教学水平，助力乳源宣传。</v>
          </cell>
          <cell r="O141" t="str">
            <v>总体目标：提升县委党校整体师资水平，加强县委党校整体办学质量。分年度目标：2023年—采用下乡培训、赴省委党校跟班学习等方式为县委党校人员授课，提升县委党员教师水平。向县委党校赠送学习图书与教材。2024年—开展乳源县委党校专题培训班，乳源县委党校分批次派出干部、教师到广东省委党校跟班学习。在科研、教学等方面开展深入合作。同县委党校挖掘实景教学基地，将赴乳源县开展实地教育列入省委党校课程培训安排。2025年—持续推动乳源县委党校专题培训班，形成固定合作机制。</v>
          </cell>
          <cell r="P141" t="str">
            <v>按每名县委党校干部、教师培训费5000元/人估算。2023年拟捐献书籍、安排专家授课培训。2024年启动专题培训班，探索乳源实景课程植入做法；2025年持续深化合作机制。</v>
          </cell>
          <cell r="Q141">
            <v>80</v>
          </cell>
          <cell r="R141">
            <v>20</v>
          </cell>
          <cell r="S141">
            <v>30</v>
          </cell>
          <cell r="T141">
            <v>30</v>
          </cell>
          <cell r="U141" t="str">
            <v>许润生（广东外语外贸大学党委组织部科长）13416169343
张洪荣（广东省委党校驻乳源一六镇工作队成员）15113347173</v>
          </cell>
        </row>
        <row r="142">
          <cell r="N142" t="str">
            <v>项目内容：乡村治理、乡村建设项目。落实举措：组建师生团队，开展“三风建设”（乡风、家风、民风）主题基层治理调研；长期蹲点，聚焦主题，不断深耕。</v>
          </cell>
          <cell r="O142" t="str">
            <v>总体目标：每年形成20篇左右基层调研报告，为乡村治理、乡风文明等提供决策参考。分年度目标：2023年—组织15-20支师生调研团队，利用寒暑假时间赴镇、村进行调研。2024年—确定四大主题“瑶族文化国际传播”、“核心价值观入户入心”、“项目基层组织建设”、“依法治村与村民法制意识提升”，持续进行深耕，组织15-20支师生调研团队，利用寒暑假时间赴镇、村进行调研。形成2-3篇决策咨询报告。2025年—组织15-20支师生调研团队，利用寒暑假时间赴镇、村进行调研。对镇、村情况变化进行跟进。</v>
          </cell>
          <cell r="P142" t="str">
            <v>每年计划组织10-20支师生队伍赴乡村开展调研。每支队伍调研10-20天，按7000-10000元每支队伍进行预估。</v>
          </cell>
          <cell r="Q142">
            <v>60</v>
          </cell>
          <cell r="R142">
            <v>20</v>
          </cell>
          <cell r="S142">
            <v>20</v>
          </cell>
          <cell r="T142">
            <v>20</v>
          </cell>
          <cell r="U142" t="str">
            <v>许润生（广东外语外贸大学党委组织部科长）13416169343
张洪荣（广东省委党校驻乳源一六镇工作队成员）15113347173</v>
          </cell>
        </row>
        <row r="143">
          <cell r="N143" t="str">
            <v>项目内容：乳源讲坛、乡村振兴专题培训班项目。落实举措：1.依托党校系统资源与人才优势，发挥智库作用，协助乳源县解决城乡规划建设、人才培养、产业发展等问题。2.选派专家学者到乳源开展“百千万工程”政策宣讲活动 3.举办乳源一六镇一、二期乡村振兴专题培训班。一六镇镇村干部、党员代表、人大代表、企业代表、种植大户等50多人走入课堂“充电赋能”</v>
          </cell>
          <cell r="O143" t="str">
            <v>总体目标：打造乳源讲坛、乡村振兴专题培训班品牌培训项目。形成1-2篇高质量的政策决策报告。分年度目标：2023年—举办两期乡村振兴专题培训班，培养班规模在50人左右。邀请具有一定影响力的专家学者进行讲座授课2次。2024年—举办两期乡村振兴专题培训班，培养班规模达到100人左右。邀请具有一定影响力的专家学者进行讲座授课2次。形成1-2篇高质量的政策决策报告。2025年—继续开展乡村振兴专题培训班，培养班规模稳定在100人左右。邀请具有一定影响力的专家学者进行讲座授课2次。形成1-2篇高质量的政策决策报告。</v>
          </cell>
          <cell r="P143" t="str">
            <v>每个干部按3000元培训费估计，预计培养100名干部。后续持续加大投入。</v>
          </cell>
          <cell r="Q143">
            <v>185</v>
          </cell>
          <cell r="R143">
            <v>25</v>
          </cell>
          <cell r="S143">
            <v>80</v>
          </cell>
          <cell r="T143">
            <v>80</v>
          </cell>
          <cell r="U143" t="str">
            <v>许润生（广东外语外贸大学党委组织部科长）13416169343
张洪荣（广东省委党校驻乳源一六镇工作队成员）15113347173</v>
          </cell>
        </row>
        <row r="144">
          <cell r="N144" t="str">
            <v>高校的专家团队为东源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144" t="str">
            <v>目前已完成公共停车场、政府开放式停车场、美丽河道、绿美生态小公园、美丽示范主街、邻里公园的设计，2024年2月前完成农高新城广场规划设计及各项目施工图。</v>
          </cell>
          <cell r="P144"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44">
            <v>30</v>
          </cell>
          <cell r="R144">
            <v>30</v>
          </cell>
        </row>
        <row r="144">
          <cell r="U144" t="str">
            <v>罗宇龙，13113319931</v>
          </cell>
        </row>
        <row r="145">
          <cell r="N145" t="str">
            <v>高校的专家团队为东源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145" t="str">
            <v>目前已完成朱氏新村、朱氏文化长廊、入口通道、环形步道的设计，2024年2月前完成施工图设计。</v>
          </cell>
          <cell r="P145"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45">
            <v>30</v>
          </cell>
          <cell r="R145">
            <v>30</v>
          </cell>
        </row>
        <row r="145">
          <cell r="U145" t="str">
            <v>罗宇龙，13113319931</v>
          </cell>
        </row>
        <row r="146">
          <cell r="N146" t="str">
            <v>2024年1月，完成资料收集、部门访谈、实地调研；       2024年2月，基础图绘制、现状分析、规划方案；         2024年3月，重要节点设计、费用估算、一表一库一图、汇报、修改完善。</v>
          </cell>
          <cell r="O146" t="str">
            <v>2024年2月前完成村容村貌设计，3月前完成施工图设计。</v>
          </cell>
          <cell r="P146"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46">
            <v>30</v>
          </cell>
          <cell r="R146">
            <v>30</v>
          </cell>
        </row>
        <row r="146">
          <cell r="U146" t="str">
            <v>罗宇龙，13113319931</v>
          </cell>
        </row>
        <row r="147">
          <cell r="N147" t="str">
            <v>2024年1月，完成资料收集、部门访谈、实地调研；       2024年2月，基础图绘制、现状分析、规划方案；         2024年3月，重要节点设计、费用估算、一表一库一图、汇报、修改完善。</v>
          </cell>
          <cell r="O147" t="str">
            <v>2024年2月前完成村容村貌设计，3月前完成施工图设计。</v>
          </cell>
          <cell r="P147"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47">
            <v>30</v>
          </cell>
          <cell r="R147">
            <v>30</v>
          </cell>
        </row>
        <row r="147">
          <cell r="U147" t="str">
            <v>罗宇龙，13113319931</v>
          </cell>
        </row>
        <row r="148">
          <cell r="N148" t="str">
            <v>2024年1月，完成资料收集、部门访谈、实地调研；       2024年2月，基础图绘制、现状分析、规划方案；         2024年3月，重要节点设计、费用估算、一表一库一图、汇报、修改完善。</v>
          </cell>
          <cell r="O148" t="str">
            <v>2024年2月前完成村容村貌设计，3月前完成施工图设计。</v>
          </cell>
          <cell r="P148"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48">
            <v>30</v>
          </cell>
          <cell r="R148">
            <v>30</v>
          </cell>
        </row>
        <row r="148">
          <cell r="U148" t="str">
            <v>罗宇龙，13113319931</v>
          </cell>
        </row>
        <row r="149">
          <cell r="N149" t="str">
            <v>2024年1月，完成资料收集、部门访谈、实地调研；       2024年2月，基础图绘制、现状分析、规划方案；         2024年3月，重要节点设计、费用估算、一表一库一图、汇报、修改完善。</v>
          </cell>
          <cell r="O149" t="str">
            <v>2024年2月前完成村容村貌设计，3月前完成施工图设计。</v>
          </cell>
          <cell r="P149"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49">
            <v>30</v>
          </cell>
          <cell r="R149">
            <v>30</v>
          </cell>
        </row>
        <row r="149">
          <cell r="U149" t="str">
            <v>罗宇龙，13113319931</v>
          </cell>
        </row>
        <row r="150">
          <cell r="N150" t="str">
            <v>2024年1月，完成资料收集、部门访谈、实地调研；       2024年2月，基础图绘制、现状分析、规划方案；         2024年3月，重要节点设计、费用估算、一表一库一图、汇报、修改完善。</v>
          </cell>
          <cell r="O150" t="str">
            <v>2024年2月前完成村容村貌设计，3月前完成施工图设计。</v>
          </cell>
          <cell r="P150"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50">
            <v>30</v>
          </cell>
          <cell r="R150">
            <v>30</v>
          </cell>
        </row>
        <row r="150">
          <cell r="U150" t="str">
            <v>罗宇龙，13113319931</v>
          </cell>
        </row>
        <row r="151">
          <cell r="N151" t="str">
            <v>2024年1月，完成资料收集、部门访谈、实地调研；       2024年2月，基础图绘制、现状分析、规划方案；         2024年3月，重要节点设计、费用估算、一表一库一图、汇报、修改完善。</v>
          </cell>
          <cell r="O151" t="str">
            <v>2024年2月前完成村容村貌设计，3月前完成施工图设计。</v>
          </cell>
          <cell r="P151"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51">
            <v>30</v>
          </cell>
          <cell r="R151">
            <v>30</v>
          </cell>
        </row>
        <row r="151">
          <cell r="U151" t="str">
            <v>罗宇龙，13113319931</v>
          </cell>
        </row>
        <row r="152">
          <cell r="N152" t="str">
            <v>2024年1月，完成资料收集、部门访谈、实地调研；       2024年2月，基础图绘制、现状分析、规划方案；         2024年3月，重要节点设计、费用估算、一表一库一图、汇报、修改完善。</v>
          </cell>
          <cell r="O152" t="str">
            <v>2024年2月前完成村容村貌设计，3月前完成施工图设计。</v>
          </cell>
          <cell r="P152"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52">
            <v>30</v>
          </cell>
          <cell r="R152">
            <v>30</v>
          </cell>
        </row>
        <row r="152">
          <cell r="U152" t="str">
            <v>罗宇龙，13113319931</v>
          </cell>
        </row>
        <row r="153">
          <cell r="N153" t="str">
            <v>2024年1月，完成资料收集、部门访谈、实地调研；       2024年2月，基础图绘制、现状分析、规划方案；         2024年3月，重要节点设计、费用估算、一表一库一图、汇报、修改完善。</v>
          </cell>
          <cell r="O153" t="str">
            <v>2024年2月前完成村容村貌设计，3月前完成施工图设计。</v>
          </cell>
          <cell r="P153"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53">
            <v>30</v>
          </cell>
          <cell r="R153">
            <v>30</v>
          </cell>
        </row>
        <row r="153">
          <cell r="U153" t="str">
            <v>罗宇龙，13113319931</v>
          </cell>
        </row>
        <row r="154">
          <cell r="N154" t="str">
            <v>2024年1月，完成资料收集、部门访谈、实地调研；       2024年2月，基础图绘制、现状分析、规划方案；         2024年3月，重要节点设计、费用估算、一表一库一图、汇报、修改完善。</v>
          </cell>
          <cell r="O154" t="str">
            <v>2024年2月前完成村容村貌设计，3月前完成施工图设计。</v>
          </cell>
          <cell r="P154"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54">
            <v>30</v>
          </cell>
          <cell r="R154">
            <v>30</v>
          </cell>
        </row>
        <row r="154">
          <cell r="U154" t="str">
            <v>罗宇龙，13113319931</v>
          </cell>
        </row>
        <row r="155">
          <cell r="N155" t="str">
            <v>2024年1月15日前完成村落勘察调研；
2024年1月31日前完成近中远期规划建设任务清单；
2024年2月29日前完成村文化理念梳理；
2024年3月15日前完成设计概算方案；
2024年3月30日前完成设计最终成果。</v>
          </cell>
          <cell r="O155" t="str">
            <v>2024年2月前完成村容村貌设计，4月前完成施工图设计。</v>
          </cell>
          <cell r="P155"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55">
            <v>30</v>
          </cell>
          <cell r="R155">
            <v>30</v>
          </cell>
        </row>
        <row r="155">
          <cell r="U155" t="str">
            <v>陈吉生，15820548050</v>
          </cell>
        </row>
        <row r="156">
          <cell r="N156" t="str">
            <v>2024年1月15日前完成村落勘察调研；
2024年1月31日前完成近中远期规划建设任务清单；
2024年2月29日前完成村文化理念梳理；
2024年3月15日前完成设计概算方案；
2024年3月30日前完成设计最终成果。</v>
          </cell>
          <cell r="O156" t="str">
            <v>2024年2月前完成村容村貌设计，4月前完成施工图设计。</v>
          </cell>
          <cell r="P156"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56">
            <v>30</v>
          </cell>
          <cell r="R156">
            <v>30</v>
          </cell>
        </row>
        <row r="156">
          <cell r="U156" t="str">
            <v>陈吉生，15820548050</v>
          </cell>
        </row>
        <row r="157">
          <cell r="N157" t="str">
            <v>2024年1月15日前完成村落勘察调研；
2024年1月31日前完成近中远期规划建设任务清单；
2024年2月29日前完成村文化理念梳理；
2024年3月15日前完成设计概算方案；
2024年3月30日前完成设计最终成果。</v>
          </cell>
          <cell r="O157" t="str">
            <v>2024年2月前完成村容村貌设计，4月前完成施工图设计。</v>
          </cell>
          <cell r="P157"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57">
            <v>30</v>
          </cell>
          <cell r="R157">
            <v>30</v>
          </cell>
        </row>
        <row r="157">
          <cell r="U157" t="str">
            <v>陈吉生，15820548050</v>
          </cell>
        </row>
        <row r="158">
          <cell r="N158" t="str">
            <v>2024年1月15日前完成村落勘察调研；
2024年1月31日前完成近中远期规划建设任务清单；
2024年2月29日前完成村文化理念梳理；
2024年3月15日前完成设计概算方案；
2024年3月30日前完成设计最终成果。</v>
          </cell>
          <cell r="O158" t="str">
            <v>2024年2月前完成村容村貌设计，4月前完成施工图设计。</v>
          </cell>
          <cell r="P158"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58">
            <v>30</v>
          </cell>
          <cell r="R158">
            <v>30</v>
          </cell>
        </row>
        <row r="158">
          <cell r="U158" t="str">
            <v>陈吉生，15820548050</v>
          </cell>
        </row>
        <row r="159">
          <cell r="N159" t="str">
            <v>2024年1月15日前完成村落勘察调研；
2024年1月31日前完成近中远期规划建设任务清单；
2024年2月29日前完成村文化理念梳理；
2024年3月15日前完成设计概算方案；
2024年3月30日前完成设计最终成果。</v>
          </cell>
          <cell r="O159" t="str">
            <v>2024年2月前完成村容村貌设计，4月前完成施工图设计。</v>
          </cell>
          <cell r="P159" t="str">
            <v>根据《工程勘察设计（第二版）收费导则》，同时考虑到东源村落现状较为零散，且为山地城市，现状信息摸查难度大，并发挥学校结对建设与人才资源优势，为东源规划建设提供服务，按规划服务支持硬性成本投入进行项目预算。</v>
          </cell>
          <cell r="Q159">
            <v>30</v>
          </cell>
          <cell r="R159">
            <v>30</v>
          </cell>
        </row>
        <row r="159">
          <cell r="U159" t="str">
            <v>陈吉生，15820548050</v>
          </cell>
        </row>
        <row r="160">
          <cell r="N160" t="str">
            <v>以客家特色文化和地理环境特征为出发点，进行客家米酒产业科技创新与产业示范平台建设，采用政府引导、企业主导、技术创新、市场化运作，整合政、产、学、研多方资源，本土培育与外部引育相结合，打造兼具客家米酒传统工艺与现代化米酒产业技术的科技创新与产业示范公共平台。通过分工协作，采用“平台+企业”产业科技创新模式，借助传统米酒酿造数字化智能化转型升级。</v>
          </cell>
          <cell r="O160" t="str">
            <v>建成客家米酒产业技术创新与产业示范公共平台。
2023年底完成客家米酒科技提升产品1~2款；
2024年底建成客家米酒现代示范生产线1条；
2025年底2025年底建成客家米酒产业公共示范与服务平台1个。</v>
          </cell>
          <cell r="P160" t="str">
            <v>米酒数字化生产示范线70万元；
米酒检测与技术研发实验室、米酒产业规划30万元。</v>
          </cell>
          <cell r="Q160">
            <v>100</v>
          </cell>
          <cell r="R160">
            <v>30</v>
          </cell>
          <cell r="S160">
            <v>30</v>
          </cell>
          <cell r="T160">
            <v>40</v>
          </cell>
          <cell r="U160" t="str">
            <v>何东
18825045829</v>
          </cell>
        </row>
        <row r="161">
          <cell r="N161" t="str">
            <v>打造水稻种膜直播乡村种植技术示范应用。针对东源乡村非连片小块稻田，推广应用专家团队具有自主知识产权的种膜直播技术，破解水稻种植劳动力短缺、耕地抛荒撂荒问题。种膜直播技术是“车间”+“田间”作物种植新模式，利用工业自动化、精准化技术在车间将待播种子按照高质优产模式分布在两层纸膜之间，收卷存储备用；在水稻种植窗口期将种膜“铺”在准备好的稻田里，免育秧、插秧，可减轻种植劳动强度和提高种植进度；同时该项技术具有省种、免除草、抗倒伏等优势，已有五年以上实验应用。</v>
          </cell>
          <cell r="O161" t="str">
            <v>三年时间在东源试点推广50亩以上；2024年晚稻试点3个，培养水稻种膜直播农技人员10人，示范种植稻田15亩；2025年晚稻试点4个，示范种植稻田30亩以上。</v>
          </cell>
          <cell r="P161" t="str">
            <v>1.种膜推广试用费用300元/亩；
2.农户耕地合作及试验田建设20万元；
3.技术推广与人员培训5万元。</v>
          </cell>
          <cell r="Q161">
            <v>30</v>
          </cell>
          <cell r="R161">
            <v>10</v>
          </cell>
          <cell r="S161">
            <v>10</v>
          </cell>
          <cell r="T161">
            <v>10</v>
          </cell>
          <cell r="U161" t="str">
            <v>陈益民13380039394</v>
          </cell>
        </row>
        <row r="162">
          <cell r="N162" t="str">
            <v>广工大、广开大结合东源县传统优势产业转型升级、战略性新兴产业发展壮大、高潜未来产业培育发展等需求，充分发挥双方各自优势，深化交流、融合共进，围绕高端装备制造、新一代电子信息、绿色双碳、先进新材料等产业集群，共同建设工业大数据产业研究平台，加快培育新动能，助力新旧动能转换，促进东源大数据产业健康快速发展，服务传统工业企业数字化转型升级。</v>
          </cell>
          <cell r="O162" t="str">
            <v>三年服务东源重点产业企业30家以上，推动高校科技成果在东源转化落地10项以上，实现工业增加值3000万元以上。</v>
          </cell>
          <cell r="P162" t="str">
            <v>按单向科技成果转化落地推广费用30万元计。</v>
          </cell>
          <cell r="Q162">
            <v>300</v>
          </cell>
          <cell r="R162">
            <v>90</v>
          </cell>
          <cell r="S162">
            <v>90</v>
          </cell>
          <cell r="T162">
            <v>120</v>
          </cell>
          <cell r="U162" t="str">
            <v>程永奇
13538871588
陈峰
13560123859</v>
          </cell>
        </row>
        <row r="163">
          <cell r="N163" t="str">
            <v>循环水养殖技术采用了纳米材料技术、生物膜快速培养技术、厌氧反硝化技术、自动投饵和自动化控制技术等现代化科学技术成果。在中国目前的主流循环水养殖系统工艺设计当中，水处理装备由微滤机(固体颗粒分离器)、气浮(蛋白分离器)、生物滤池、增氧装置、控温装置以及紫外线消毒设备等几个主要部分构成。通过不断对工艺设备更新换代和配套集成，进一步提高了自动化程度和集约化程度，强化了生物安保和动物福利，养殖水循环利用率达到95%以上，循环水养殖配合生态综合尾水净化技术，实现了无废物生产和“零排放”。</v>
          </cell>
          <cell r="O163" t="str">
            <v>完成河源市东源县鱼类工厂化循环水养殖产业调研，形成调研报告1份；针对行业关键技术问题攻关，研发四套行业智能化养殖系统；提高工厂化循环水养殖产业数字化、信息化水平，并在行业内龙头企业率先开展推广应用。</v>
          </cell>
          <cell r="P163" t="str">
            <v>（1）改良出鱼方式，研发基于吸鱼泵的全流程智能化出鱼系统；（2）开发基于循环水工厂化养殖的MES管理系统，提升管理效率；（3）研发基于机器视觉的自动投喂和渔业生产健康管理系统；（4）研发循环水工厂化养殖集散监控系统。</v>
          </cell>
          <cell r="Q163">
            <v>150</v>
          </cell>
          <cell r="R163">
            <v>0</v>
          </cell>
          <cell r="S163">
            <v>100</v>
          </cell>
          <cell r="T163">
            <v>50</v>
          </cell>
          <cell r="U163" t="str">
            <v>程永奇
13538871588
陈峰
13560123859</v>
          </cell>
        </row>
        <row r="164">
          <cell r="N164" t="str">
            <v>三方制定“双百行动”乡村建设实践基地体制机制及方案，拓展基地多种功能和服务范围，支持高校师生团队长期驻点服务，开展红色教育、科技创新、文创设计、实习煅练等社会实践。已完成实践基地住宿保障条件建设，接收师生实践团队人数超过200人。
</v>
          </cell>
          <cell r="O164" t="str">
            <v>打造校地共建的实践基地，探索校地合作的长效机制，每年接收师生团队实践人数达200人以上，为当地经济发展提供人才支持。</v>
          </cell>
          <cell r="P164" t="str">
            <v>年度投入经费10万元：基地日常维护、水电支出；
基地开展各类培训活动：5万元；师生实践活动：5万。</v>
          </cell>
          <cell r="Q164">
            <v>60</v>
          </cell>
          <cell r="R164">
            <v>20</v>
          </cell>
          <cell r="S164">
            <v>20</v>
          </cell>
          <cell r="T164">
            <v>20</v>
          </cell>
          <cell r="U164" t="str">
            <v>程永奇
13538871588</v>
          </cell>
        </row>
        <row r="165">
          <cell r="N165" t="str">
            <v>为东源县提供人才引进、人才培养、人才交流提供场所，定期举行专场招聘会、双选会，举办人才交流活动，助力东源县吸引优质人才。
</v>
          </cell>
          <cell r="O165" t="str">
            <v>2024年6月前完成人才飞地的建设，6月正式投入使用.</v>
          </cell>
          <cell r="P165" t="str">
            <v>建设投入经费10万元。
基地日常维护、水电、人员等运营支出：10万元；
</v>
          </cell>
          <cell r="Q165">
            <v>30</v>
          </cell>
          <cell r="R165">
            <v>10</v>
          </cell>
          <cell r="S165">
            <v>10</v>
          </cell>
          <cell r="T165">
            <v>10</v>
          </cell>
          <cell r="U165" t="str">
            <v>程永奇
13538871588</v>
          </cell>
        </row>
        <row r="166">
          <cell r="N166" t="str">
            <v>通过专题培训与现场教学相结合模式，适时组织乡镇技能人才、基层干部参加相关专题能力提升培训，提升领导干部的专业素养。结合农业特派员、乡村科技管理干部能力提升等，进行乡村干部、乡村基层人才培训。</v>
          </cell>
          <cell r="O166" t="str">
            <v>1.年开展专题培训4期以上；
2.年培训人次数500人次以上。</v>
          </cell>
          <cell r="P166" t="str">
            <v>按人均培训费用500元计，含外出学习培训。</v>
          </cell>
          <cell r="Q166">
            <v>60</v>
          </cell>
          <cell r="R166">
            <v>20</v>
          </cell>
          <cell r="S166">
            <v>20</v>
          </cell>
          <cell r="T166">
            <v>20</v>
          </cell>
          <cell r="U166" t="str">
            <v>程永奇
13538871588</v>
          </cell>
        </row>
        <row r="167">
          <cell r="N167" t="str">
            <v>设立广东开放大学乡村振兴学院东源分院和广东老年大学东源学院，助力东源县构建多层次教育体系，搭建东源乡村振兴人才培养平台，助力镇村干部、新型职业农民能力学历双提升。</v>
          </cell>
          <cell r="O167" t="str">
            <v>2024年完成广东开放大学乡村振兴学院东源分院和广东老年大学东源学院的设立，并建立完善的课程体系。2024年开始运行，并在多个镇村设立教学点。广东开放大学定期对两所学院的建设予以指导。</v>
          </cell>
          <cell r="P167" t="str">
            <v>每年开展乡村振兴学院东源分院业务培训和老年大学东源学院业务培训至少两次。每年组织相关业务人员到省校和其他市县开放大学交流学习至少一次。</v>
          </cell>
          <cell r="Q167">
            <v>36</v>
          </cell>
          <cell r="R167">
            <v>12</v>
          </cell>
          <cell r="S167">
            <v>12</v>
          </cell>
          <cell r="T167">
            <v>12</v>
          </cell>
          <cell r="U167" t="str">
            <v>陈吉生15820548050</v>
          </cell>
        </row>
        <row r="168">
          <cell r="N168" t="str">
            <v>依托 广工大专家团队，立足“人、文、地、景、产”的调研结果，以村居营造和发展理论为基础，以“嘹亮村歌，我心向党，唱响南粤”村歌计划为重点抓手，做好整合式传播，力争活化运营好地方原有资产，注入灵魂与活力形成爆款的村歌计划，拓展为可行的乡村音乐会。主要举措包括：1.为有关镇村打造乡村建设“村歌”；2.依托有关乡镇资源，打造一个红色音乐驿站；3.举办一场广东乡村音乐节。</v>
          </cell>
          <cell r="O168" t="str">
            <v>1.为有关镇村打造乡村建设“村歌”；2.依托有关乡镇资源，打造一个红色音乐驿站；3.举办一场广东乡村音乐节。</v>
          </cell>
          <cell r="P168" t="str">
            <v>1.村歌制作费用；
2.乡村音乐驿站硬件建设；
3.乡村音乐节策划与举办。</v>
          </cell>
          <cell r="Q168">
            <v>50</v>
          </cell>
          <cell r="R168">
            <v>20</v>
          </cell>
          <cell r="S168">
            <v>20</v>
          </cell>
          <cell r="T168">
            <v>10</v>
          </cell>
          <cell r="U168" t="str">
            <v>向鑫13312827798</v>
          </cell>
        </row>
        <row r="169">
          <cell r="N169" t="str">
            <v>1、大力推动社会工作专业人才队伍建设，选派多名社工专家协助东源县民政局举办 “双百工程”乡镇社工专业培训班暨社工年度工作擂台赛，并担纲主讲，提升东源县社会工作者的职业道德素质和专业服务水平。
2、以青少年社会工作实务为重点，携手国内顶级心理学家、广工大名誉教授、香港理工大学协理副校长石丹理教授团队，开展“共创成长路”青少年正向成长德育课程项目，助力东源县未成年人保护和青少年心理健康保护领域工作，帮助青少年学生获得正向发展的能力。</v>
          </cell>
          <cell r="O169" t="str">
            <v>1、举办社会工作培训班2次/年；
2、开展“共创成长路”青少年正向成长德育课程项目，包含课程设置、师资培训、学术研究等方面，2期/年。</v>
          </cell>
          <cell r="P169" t="str">
            <v>培训费用10万元/场，
课程项目费用10万元/期。</v>
          </cell>
          <cell r="Q169">
            <v>40</v>
          </cell>
          <cell r="R169">
            <v>20</v>
          </cell>
          <cell r="S169">
            <v>10</v>
          </cell>
          <cell r="T169">
            <v>10</v>
          </cell>
          <cell r="U169" t="str">
            <v>向鑫13312827798</v>
          </cell>
        </row>
        <row r="170">
          <cell r="N170" t="str">
            <v>广工大、广开大每年度组织学校开展红色文旅专题活动。立足东源县红色资源、特色资源，因特制宜发展红色旅游、乡村旅游、休闲农业等新产业新态，融合农文旅，推动乡村产业发展壮大。依托东源县红色基因、美丽乡村、客家传统古村落、名人故里等历史、自然、人文景观，鼓励组织师生员工赴东源县开展红色乡村之旅、乡村振兴发展体验等活动，传承红色基因、感悟乡村振兴国家战略，推动当地农文旅、生态种养等产业发展。主要内容包括:1.依托义合镇闻啸轩学堂、南园古村东源特色乡村资源，打造高校师生红色教育基地、客家文化教育实践基地，拓展高校师生</v>
          </cell>
          <cell r="O170" t="str">
            <v>1.依托义合镇闻啸轩学堂、南园古村东源特色乡村资源，打造高校师生红色教育基地、客家文化教育实践基地1个；
2.通过高校师生下乡实践活动，带动乡村科普与科技创新教育;每年度实践人数200人次以上;
3.以实践基地建设为抓手，打造东源旅游精品线路2条。</v>
          </cell>
          <cell r="P170" t="str">
            <v>师生实践基地活动推广活动年均支出20万元。</v>
          </cell>
          <cell r="Q170">
            <v>30</v>
          </cell>
          <cell r="R170">
            <v>10</v>
          </cell>
          <cell r="S170">
            <v>10</v>
          </cell>
          <cell r="T170">
            <v>10</v>
          </cell>
          <cell r="U170" t="str">
            <v>向鑫13312827798</v>
          </cell>
        </row>
        <row r="171">
          <cell r="N171" t="str">
            <v>以拍摄时尚大片、短视频、时装秀和产品设计等多元艺术表现形式呈现礤头茶的特色IP，巧借“跨界”东风，以“艺术+”赋能茶产业发展，共同探索蓝口镇礤头村乡村振兴与茶旅融合高质量发展的特色道路。</v>
          </cell>
          <cell r="O171" t="str">
            <v>1、拍摄一条短视频
2、拍摄一辑时尚片
3、完成一次时装秀
4、设计一款外包装</v>
          </cell>
          <cell r="P171" t="str">
            <v>设计费10万元；拍摄费5万元；服装费租赁费5万元。</v>
          </cell>
          <cell r="Q171">
            <v>30</v>
          </cell>
          <cell r="R171">
            <v>10</v>
          </cell>
          <cell r="S171">
            <v>10</v>
          </cell>
          <cell r="T171">
            <v>10</v>
          </cell>
          <cell r="U171" t="str">
            <v>向鑫13312827798</v>
          </cell>
        </row>
        <row r="172">
          <cell r="N172" t="str">
            <v>努力发挥学校工会、各地市校友会的力量，大力号召教职工、校友群体积极响应“消费扶贫”，大力促进消费活动，助力东源县经济发展。</v>
          </cell>
          <cell r="O172" t="str">
            <v>1、完成校工会一年两次的福利品采购工作；
2、在河源东源组织学校校友年会1场。</v>
          </cell>
          <cell r="P172" t="str">
            <v>福利品一年需采购20万元，校友年会餐饮、住宿、纪念品等支出约10万元。</v>
          </cell>
          <cell r="Q172">
            <v>0</v>
          </cell>
          <cell r="R172">
            <v>0</v>
          </cell>
          <cell r="S172">
            <v>0</v>
          </cell>
          <cell r="T172">
            <v>0</v>
          </cell>
          <cell r="U172" t="str">
            <v>程永奇
13538871588</v>
          </cell>
        </row>
        <row r="173">
          <cell r="N173" t="str">
            <v>广工大、广开大聚焦县域经济、城镇建设、乡村振兴、城乡融合等方面的体制机制障碍，深入研究乡村治理改革，争取形成一批实在管用的研究成果，推动解决制约乡村发展的重大问题。</v>
          </cell>
          <cell r="O173" t="str">
            <v>参与东源各级各部门基层改革创新，针对乡村基层改革创新提出研究报告3项以上。</v>
          </cell>
          <cell r="P173" t="str">
            <v>报告调研、实地考察差旅，专家咨询等费用。</v>
          </cell>
          <cell r="Q173">
            <v>15</v>
          </cell>
          <cell r="R173">
            <v>5</v>
          </cell>
          <cell r="S173">
            <v>5</v>
          </cell>
          <cell r="T173">
            <v>5</v>
          </cell>
          <cell r="U173" t="str">
            <v>向鑫13312827798</v>
          </cell>
        </row>
        <row r="174">
          <cell r="N174" t="str">
            <v>广工大、广开大围绕东源县“百千万工程”重点问题和县域发展实际需求进行专题研究，开展高质量的咨询服务，为东源县提供决策参考。</v>
          </cell>
          <cell r="O174" t="str">
            <v>（1）组建专家团队，围绕“百千万工程”重点问题和县域发展实际需求进行专题研究，开展高质量咨询服务，为当地党委政府提供决策参考；（2）结合大学生“三下乡”社会实践活动，组织大学生走千村、访万户，开展社会调查研究，形成系列村情民情调查研究成果。 </v>
          </cell>
          <cell r="P174" t="str">
            <v>组建师生调研团，前往结对县开展社情、民情调研等工作，完成咨询调研，报告编撰等。每年组建10支队伍，支持队伍食宿、交通等支出，3万元/支。</v>
          </cell>
          <cell r="Q174">
            <v>90</v>
          </cell>
          <cell r="R174">
            <v>30</v>
          </cell>
          <cell r="S174">
            <v>30</v>
          </cell>
          <cell r="T174">
            <v>30</v>
          </cell>
          <cell r="U174" t="str">
            <v>林文杰
15989116131</v>
          </cell>
        </row>
        <row r="175">
          <cell r="N175" t="str">
            <v>选派学校专家组到项目调研指导，帮助各镇顺利开展农房质量安全风貌提升工作，广泛推广绿色农房、装配式农房建设。1、经与合作关联单位广泛深入沟通，结合拟合作项目组建专业技术团队；2、结合拟合作项目，专业技术团队进行现场踏勘、调研、座谈、收集资料；3、拟定具体项目的清单、工作内容及工作进度。</v>
          </cell>
          <cell r="O175" t="str">
            <v>《和平县农房风貌设计指引》（2023.08-2023.12）
《和平县农房设计标准图集》（2024.01-2024.06）
在省级“百千万工程”美丽圩镇示范点（合水镇）1-2处农房示范落地。（2024.07-2024.12）</v>
          </cell>
          <cell r="P175" t="str">
            <v>经费主要用于开展规划设计费（9万）、资料收集费（2万）、劳务费（8万）、差旅费（3万）、设计成果应用（8万）</v>
          </cell>
          <cell r="Q175">
            <v>30</v>
          </cell>
          <cell r="R175">
            <v>10</v>
          </cell>
          <cell r="S175">
            <v>20</v>
          </cell>
        </row>
        <row r="175">
          <cell r="U175" t="str">
            <v>蒋辉（科学技术部部长）15322143789</v>
          </cell>
        </row>
        <row r="176">
          <cell r="N176" t="str">
            <v>利用惠州学院人才优势，依托和平县腐竹省级现代农业产业园贝墩精深加工区，为腐竹销售培训电子商务人才，为全国“一村一品”豆制品示范镇建设提供技术支撑。
引进大豆优良品种，通过栽培试验，拟筛选出适合当地生长的优良品种2-3个，示范种植5亩，采用测土配方施肥、病虫害绿色防控等技术，以提高大豆产量与品质。
组建和平县大豆绿色高效的生态种植配套技术，通过示范推广，引导企业、合作社和种植户种植本地优质大豆品种，联农带农增收，为腐竹生产提供优质的材料，保障腐竹的品质稳定与豆制品综合开发利用，并为企业、专业合作社与种植大户</v>
          </cell>
          <cell r="O176" t="str">
            <v>以腐竹省级农业现代产业园实施主体——广东润泽食品有限公司，开展大豆绿色种植、腐竹加工为切入点，以三产融合建设为目标，促进600多年历史传承的和平腐竹传统产业实现标准化、规模化、品牌化，推动和平腐竹产业发展，推进百县千镇万村高质量发展工程的新局面。
1.2023年12-2024年12月，（1）引种大豆优质品种与绿色健康栽培，开展1-2次培训，培训合作社与种植大户200人次以上；（2）主要病虫害绿色防控技术应用推广； （3）电商平台与人才培训，培训2次约40-50人。
2、2025年1-12月，大豆绿色生态种</v>
          </cell>
        </row>
        <row r="176">
          <cell r="U176" t="str">
            <v>联系人:钟平生（教授）13928319208</v>
          </cell>
        </row>
        <row r="177">
          <cell r="N177" t="str">
            <v>1、脐橙特色优质品种引种、绿色高产栽培技术示范推广。
2、主要病虫害绿色防控集成技术应用
3、电商平台与人才培训，助推销售渠道，提升农产品竞争力</v>
          </cell>
          <cell r="O177" t="str">
            <v>以优质脐橙（柑桔）绿色种植为切入点，培育壮大该村脐橙产业，做强贝墩脐橙品牌，拓展武联村绿水青山乡村文旅观光。
1.2023年12-2024年12月，（1）引种脐橙特色优质品种与绿色健康栽培，开展1-2次培训，培训合作社与种植大户100人次以上；（2）主要病虫害绿色防控技术应用推广； 
（3）电商平台与人才培训，培训2次约60人。
2、2025年1-12月，脐橙绿色生态种植技术推广应用，举办现场观摩会1次；制定、发放相关技术手册200份以上；
3、2025年1月-2026年12月，以脐橙生产、采摘为主线，打</v>
          </cell>
        </row>
        <row r="177">
          <cell r="U177" t="str">
            <v>联系人:钟平生（教授）13928319208</v>
          </cell>
        </row>
        <row r="178">
          <cell r="N178" t="str">
            <v>1.根据和平县学校需求，联合探索紧缺专业定向师范生培养，每年派出优秀学生开展支教援教活动。                        2.结合对方需求，组织开展学科专业、师德师风等教师培训活动，并联合市县及教研机构开展名师送课下乡活动。            3.根据对方需求，每年派出一批专家到惠东县基础教育学校指导开展课题申报和研究工作，提高课题研究质量。</v>
          </cell>
          <cell r="O178" t="str">
            <v>优化县镇村教育资源配置，推动县域基础教育扩优提质。强化乡镇学校联城带村功能，推进城乡教育一体化发展。着力构建县域良好教育生态，提升教育育人成效。切实地提高镇教育水平以及改善教育管理等方面的水平，优化教育人才资源，改善偏远小镇受教育水平。</v>
          </cell>
        </row>
        <row r="178">
          <cell r="U178" t="str">
            <v>李秀珍 教务处13825420539</v>
          </cell>
        </row>
        <row r="179">
          <cell r="N179" t="str">
            <v>校长业务知识，采用集中面授，跟岗学习方式进行培训</v>
          </cell>
          <cell r="O179" t="str">
            <v>培训100名初中校长,2024年50名,2025年50名</v>
          </cell>
        </row>
        <row r="179">
          <cell r="U179" t="str">
            <v>邓伟浩(继续教育学院副院长)13680766333</v>
          </cell>
        </row>
        <row r="180">
          <cell r="N180" t="str">
            <v>结合乡村建设需求组建社会实践团队，开展政策宣讲、理论科普、问卷调查、关爱老幼、环境清洁、乡村彩绘等文明实践活动，推动文化、科技下乡和移风易俗。
</v>
          </cell>
          <cell r="O180" t="str">
            <v>计划用3年的时间，组建不少于6支队伍。每年组建2支队伍。</v>
          </cell>
        </row>
        <row r="180">
          <cell r="U180" t="str">
            <v>负责领导：田翠华（校团委副书记）15220663562
具体联络人：詹秀红（校团委专职团干）15768260506</v>
          </cell>
        </row>
        <row r="181">
          <cell r="N181" t="str">
            <v>对和平县竹产业进行充分调研，论证并制定工作计划。指导建设丰产高效毛竹示范园（一产）、协助当地建设竹博园及竹业科技小院（三产）；开展竹产业相关技术培训；协助当地宣传推广竹业、竹文化。</v>
          </cell>
          <cell r="O181" t="str">
            <v>1.提交促进和平县竹林高效丰产示范园调研报告１份。（2024年）2.指导建设丰产高效竹林基地基础建设一个（2025年）。3.指导开发鲜竹笋毛笋生产技术示范林基础建设一个。（2024年完成指导，2025年实施推广）4.开展竹林种植管理培训、病虫害防治、竹笋采集与初加工技术技能培训2次以上。（2023年1次，2025年前不少于2次）5.协助指导竹博园、竹业科技小院建设。6. 协助、参与和平县竹业、竹产品、竹文化宣传推广营销等活动：线下４次以上，线上活动10次。（2024年完成一半） 7.媒体报道3次以上。</v>
          </cell>
          <cell r="P181" t="str">
            <v>1.材料费：2万
2.测试化验加工费：6万
3.设计制作费：6万元
4.差旅费：3万元
5.劳务费：2万元
6.燃料动力费：1万</v>
          </cell>
          <cell r="Q181">
            <v>20</v>
          </cell>
          <cell r="R181">
            <v>1</v>
          </cell>
          <cell r="S181">
            <v>13</v>
          </cell>
          <cell r="T181">
            <v>6</v>
          </cell>
          <cell r="U181" t="str">
            <v>江敬艳13510342615</v>
          </cell>
          <cell r="V181" t="str">
            <v>项目有农时（节气时令）、周期等要求。人误地一时，地误人一年。需和平相关参与方的适时、主动、积极配合。</v>
          </cell>
          <cell r="W181" t="str">
            <v>项目有农时（节气时令）、周期等要求。人误地一时，地误人一年。需和平相关参与方的适时、主动、积极配合。</v>
          </cell>
        </row>
        <row r="182">
          <cell r="N182" t="str">
            <v>对和平县茶产业进行充分调研，论证并制定工作计划。指导建设绿色生态高品质种植示范茶园；开展茶产业相关技术培训；协助当地塑造区域公共品牌，培育企业品牌；指导建设茶的生产和加工标准；宣传与推广和平县茶文化、茶旅文化，指导生态观光型茶园建设。</v>
          </cell>
          <cell r="O182" t="str">
            <v>1.提交促进和平县茶产业高质量发展调研报告１份。（2024年）2.指导建设绿色生态茶园一个以上：制订茶园病虫害综合防控方案１份，制订茶叶生产和加工标准１份。（2024年）3.指导建设茶叶新品种示范基地1个以上，推广高品质栽培技术。（2024年完成指导，2025年实施推广）4.开展茶园种植管理培训、病虫害防治、茶叶制作加工、茶艺等技术技能培训2次以上。（2024年完成2次以上，2025年视需求开展）5.开展和平县茶叶、茶文化等宣传推广活动：线下４次以上，线上活动30次以上。（2024年完成一半）6.改进茶叶</v>
          </cell>
          <cell r="P182" t="str">
            <v>
1.设计制作费：3.5万元
2.差旅费：2万元
3.印刷费：3.5万元
4.劳务费：3万元
5.出版费：3万元
6.材料费：2万元
7.测试加工费：3万元</v>
          </cell>
          <cell r="Q182">
            <v>20</v>
          </cell>
          <cell r="R182">
            <v>0</v>
          </cell>
          <cell r="S182">
            <v>10</v>
          </cell>
          <cell r="T182">
            <v>10</v>
          </cell>
          <cell r="U182" t="str">
            <v>高山13826524927</v>
          </cell>
        </row>
        <row r="183">
          <cell r="N183" t="str">
            <v>1. 和平县农村生活垃圾集中收集转运体系现状调研
2. 和平县农村生活垃圾类型和性质研究
3. 设计、制定和平县农村生活垃圾集中收集转运体系
4. 完善农村生活垃圾闭环处置系统
5. 健全环卫机构、完善环卫设备设施
6. 利用信息化管理系统建立生活垃圾集中收集转运长效管理机制
7. 村民参与宣传教育
8. 确保集中收集转运体系符合绿色低碳化环保原则
9. 保洁员配备、培训和管理
</v>
          </cell>
          <cell r="O183" t="str">
            <v>完成和平县农村生活垃圾集中收集转运体系优化方案1份
、集中收集转运体系管理手册1份，提高收集转运体系相关投资回报率，集中回收与转运相关站点辐射范围内居民生活满意度提高，环保意识和资源回收意识加强
</v>
          </cell>
          <cell r="P183" t="str">
            <v>1.材料费：2.0万元
2.测试化验加工费：5.0万元
3.设计制作费：4.5万元
4.租赁费：2万元
5.差旅费：3万元
6.劳务费：2.5万元
7.出版/文献/信息传播/知识产权事务/会议注册费： 0.7万元
8.印刷费：0.2万元
9.邮寄费：0.1万元</v>
          </cell>
          <cell r="Q183">
            <v>20</v>
          </cell>
          <cell r="R183">
            <v>0</v>
          </cell>
          <cell r="S183">
            <v>12</v>
          </cell>
          <cell r="T183">
            <v>8</v>
          </cell>
          <cell r="U183" t="str">
            <v>王小享13587673730</v>
          </cell>
        </row>
        <row r="184">
          <cell r="N184" t="str">
            <v>支持和平县全面提升职教师资培养水平，开展“职教名师助教”工程，为当地产业升级和经济社会发展提供教育支撑。选派职教名师，以线上线下混合式教学工作坊、专家讲座等形式，面向和平县职业教育系统开展技术技能人才培养理念、课程及教材建设、教学方法手段改革、实践教学创新等方面的指导。</v>
          </cell>
          <cell r="O184" t="str">
            <v>总体目标：聚焦最新教育理念模式，有效提升和平县职校教师师资队伍水平。
年度目标：1.2022-2023年，职教名师讲座（2位）*2场；教研专家指导（2位）*2次。2.2023-2024年，职教名师讲座（2位）*2场；教研专家指导（2位）*2次。3.2024-2025年，职教名师讲座（2位）*2场；教研专家指导（2位）*2次。</v>
          </cell>
          <cell r="P184" t="str">
            <v>测算依据：1.深圳职业技术大学劳务报酬发放管理规定；2.深圳市市直党政机关和事业单位差旅管理办法。
测算数据（每年）：
1.交通费2000元；
2.市内交通及餐补720元；
3.住宿费2200元；
4.讲座费16000元。</v>
          </cell>
          <cell r="Q184">
            <v>6.276</v>
          </cell>
          <cell r="R184">
            <v>2.092</v>
          </cell>
          <cell r="S184">
            <v>2.092</v>
          </cell>
          <cell r="T184">
            <v>2.092</v>
          </cell>
          <cell r="U184" t="str">
            <v>胡明晓13823764138</v>
          </cell>
        </row>
        <row r="185">
          <cell r="N185" t="str">
            <v>1.开展兴农助农社会实践活动；
2.开展支教活动；
3.开展科普宣传活动；
4.开展助老爱幼活动；
5.开展乡村环境清洁；
6.开展社会调查研究。</v>
          </cell>
          <cell r="O185" t="str">
            <v>总体目标：深度参与文明实践、文明创建、文明培育，提供决策咨询服务。
年度目标：每学年寒暑假期间，组织不少于10支社会实践团队前往当地开展实践活动。</v>
          </cell>
          <cell r="P185" t="str">
            <v>每支队伍4.8万元：
1.往返交通费：5600×2次=11200元
2.市内交通费及餐补：
（1）带队教师：180元/人/天×2人×7天=2520元；
（2）学生：400元/人×10人=4000元
3.住宿费：
（1）带队教师：450元/人/天×2人×6天=5400元；
（2）学生：150元/人/天×10人×6天=9000元
4.活动物料费：课程材料、宣传物料、服装设备租赁等共计15000元。</v>
          </cell>
          <cell r="Q185">
            <v>105.6</v>
          </cell>
          <cell r="R185">
            <v>9.6</v>
          </cell>
          <cell r="S185">
            <v>48</v>
          </cell>
          <cell r="T185">
            <v>48</v>
          </cell>
          <cell r="U185" t="str">
            <v>黄露露18802671160</v>
          </cell>
        </row>
        <row r="186">
          <cell r="N186" t="str">
            <v>1.发挥高校艺术类社团、艺术专业师生资源优势，联合县艺术类院团，组建演出队伍，开展专场文艺演出；
2.利用高校现有设备资源和专业技术资源，组建电影放映队，开展主旋律电影露天展映活动；
3.组织书法、绘画、手工等社团师生，开展相关活动。</v>
          </cell>
          <cell r="O186" t="str">
            <v>总体目标：开展形式多样的文化活动，丰富当地群众文化生活。
年度目标：每学年开展不少于3次文艺下乡活动。</v>
          </cell>
        </row>
        <row r="186">
          <cell r="U186" t="str">
            <v>黄露露18802671160</v>
          </cell>
        </row>
        <row r="187">
          <cell r="N187" t="str">
            <v>1.和平县中职教育骨干教师能力提升高级研修班线上线下相结合的培训，培训内容主要包括院校治理与管理、教学能力大赛、班主任能力提升等方面。
2.建立学前教育校外实践基地。
3.进行骨干教师专题培训。
4.帮扶团队入园指导。
</v>
          </cell>
          <cell r="O187" t="str">
            <v>1.为和平县职业技术学校的老师开展线上线下相结合的师资培训，每年预计培训45学时。
2.2023-2024年，建立学前教育和平县校外实践基地；3.2024-2025年，资源共享，与深职大共享各类教学资源库；以数字化手段满足个性需求。</v>
          </cell>
          <cell r="P187" t="str">
            <v>1.学员食宿费1.8万
2.交通费0.3万
3.材料及设计费1.1万
4.专家及工作人员差旅费0.8万
5.专家劳务报酬4.5万
6.材料费：2万元
7.设计制作费：3万元
8.差旅费：5万元
9.会议费：1万元
10.劳务费：9万元
</v>
          </cell>
          <cell r="Q187">
            <v>45.5</v>
          </cell>
          <cell r="R187">
            <v>10.5</v>
          </cell>
          <cell r="S187">
            <v>17.5</v>
          </cell>
          <cell r="T187">
            <v>17.5</v>
          </cell>
          <cell r="U187" t="str">
            <v>梁志华13632914319
龚佳佳13510799752</v>
          </cell>
        </row>
        <row r="188">
          <cell r="N188" t="str">
            <v>根据和平县实际需求，依托我院跨境电子商务专业，围绕和平县产业发展，对当地返乡创业人员、企业商户、农民等群体开展电商技能培训，提高就业创业能力水平。</v>
          </cell>
          <cell r="O188" t="str">
            <v>开展电商技能培训班2-3期，覆盖全县17个镇，培训学员100人以上，形成一套完整的培训课程，与和平县人社局、和平职校共建电商实践实训基地。</v>
          </cell>
          <cell r="P188" t="str">
            <v>1.学员食宿费：12万
2.培训场地租赁费：1.8万
3.劳务费：2.4万
4.物资费：1.2万
5.差旅费：8万
6.师资费：3.2万</v>
          </cell>
          <cell r="Q188">
            <v>28.6</v>
          </cell>
          <cell r="R188">
            <v>10</v>
          </cell>
          <cell r="S188">
            <v>10</v>
          </cell>
          <cell r="T188">
            <v>8.6</v>
          </cell>
          <cell r="U188" t="str">
            <v>邓灵昭18520816161</v>
          </cell>
        </row>
        <row r="189">
          <cell r="N189" t="str">
            <v>1.提整“阳明绿茶”品牌、肉鸡养殖、建设产销一体化平台的研究内容如下：
肉鸡养殖优化：运用视频监控和YOLO算法，实现对肉鸡活动状态的实时监测，从而优化养殖条件，提高生产效益。
产销一体化平台： 基于云计算技术，建设信息平台，利用网页前后端技术，实现对“阳明绿茶”产业链的全程监控，优化生产流程，提高经济效益。
2.梅径茶叶的基础研究和茶叶综合利用的研究内容如下：
缺陷检测技术：建立对梅径茶叶的缺陷检测系统，提高茶叶的质量和市场竞争力。
茶叶综合利用：探讨梅径茶叶在食品、医药等领域的综合利用，提升梅径茶叶</v>
          </cell>
          <cell r="O189" t="str">
            <v>通过产销一体化平台，科技支持偏远地区农民，促使阳明绿茶产业对当地农民实现更广泛的帮助，助力脱贫工作。通过综合利用，推动茶产业链的延伸，促进茶农脱贫，实现科技助力农业发展。</v>
          </cell>
          <cell r="P189" t="str">
            <v>1.材料费：2万
2.测试化验加工费：5万
3.设计制作费：5万元
4.差旅费：2万元
5.劳务费：3万元
6.文献/信息传播：3万元</v>
          </cell>
          <cell r="Q189">
            <v>20</v>
          </cell>
          <cell r="R189">
            <v>0</v>
          </cell>
          <cell r="S189">
            <v>10</v>
          </cell>
          <cell r="T189">
            <v>10</v>
          </cell>
          <cell r="U189" t="str">
            <v>鄢小虎15071175326</v>
          </cell>
        </row>
        <row r="190">
          <cell r="N190" t="str">
            <v>1.做好想好相关背景研究；
2.做好项目运营现状研究；
3.做好项目实施方案研究；
4.做好项目推广策略研究；
5.做好项目分期建设研究；
6.做好项目效益评估研究。</v>
          </cell>
          <cell r="O190" t="str">
            <v>1.编制小延安文旅项目提速增效方案1个；
2.发表论文1篇；
3.培养乡村骨干2人（获取职业资格证书等）；
4.帮扶就业人员3人；
5.开展专题培训2次（不少于100人次）。</v>
          </cell>
          <cell r="P190" t="str">
            <v>1.材料费（考察景区门票、相关研究数据和研究报告购买等)：4万元
2.劳务费（临时用工费）：3万
3.委托业务费：5万
4.差旅费：1万元
5.会议费：3万元
6.印刷设计费：2万
7.培训费：2万</v>
          </cell>
          <cell r="Q190">
            <v>20</v>
          </cell>
          <cell r="R190">
            <v>0</v>
          </cell>
          <cell r="S190">
            <v>8</v>
          </cell>
          <cell r="T190">
            <v>12</v>
          </cell>
          <cell r="U190" t="str">
            <v>刘国强13590361258</v>
          </cell>
        </row>
        <row r="191">
          <cell r="N191" t="str">
            <v>搭建学校科技成果与龙川县产业园区技术需求双向交流机制，依据龙川县在现代农业、电子信息产业等领域技术需求，组织校内教师面向龙川县产业园区开展“揭榜”攻关项目、技术服务、成果转移转化等。</v>
          </cell>
          <cell r="O191" t="str">
            <v>总体目标：持续为龙川县产业发展提供科技支撑。
分年度量化指标：每年组织专家教授赴龙川县开展指导或调研等不少于1次。</v>
          </cell>
          <cell r="P191" t="str">
            <v>差旅：5000元×4年=20000元</v>
          </cell>
          <cell r="Q191">
            <v>1</v>
          </cell>
          <cell r="R191">
            <v>0</v>
          </cell>
          <cell r="S191">
            <v>0.5</v>
          </cell>
          <cell r="T191">
            <v>0.5</v>
          </cell>
          <cell r="U191" t="str">
            <v>驻县工作队队长 张战红 13923750317     驻县工作队副队长 陈亚敏15013798712</v>
          </cell>
        </row>
        <row r="192">
          <cell r="N192" t="str">
            <v>依托学校交通与环境学院的专业优势，为龙川县提供新型建筑工业化装配式混凝土结构、新型钢-混凝土组合结构、绿色低碳混凝土技术等的技术咨询，开展新农村和美丽乡村建设布局规划、景区研学项目规划等。</v>
          </cell>
          <cell r="O192" t="str">
            <v>总体目标：持续为龙川县城乡规划建设提供智力支持。
分年度量化指标：每年组织专家教授赴龙川县开展指导或调研等不少于1次。</v>
          </cell>
          <cell r="P192" t="str">
            <v>差旅：5000元×4年=20000元</v>
          </cell>
          <cell r="Q192">
            <v>1</v>
          </cell>
          <cell r="R192">
            <v>0</v>
          </cell>
          <cell r="S192">
            <v>0.5</v>
          </cell>
          <cell r="T192">
            <v>0.5</v>
          </cell>
          <cell r="U192" t="str">
            <v>驻县工作队队长 张战红 13923750317     驻县工作队副队长 陈亚敏15013798712</v>
          </cell>
        </row>
        <row r="193">
          <cell r="N193" t="str">
            <v>完善“深信院社区教育网络学习平台”资源（含约6万集视频课程、10万册电子图书、400门慕课课程、1万集微课程等），面向龙川县等对口协作地区市民全时全域开放使用，满足龙川县等对口协作地区市民的终身学习需求。</v>
          </cell>
          <cell r="O193" t="str">
            <v>总体目标：持续为龙川县等对口协作地区提供全时全域的网络学习资源。
分年度量化指标：每年定期维护网络学习平台上的资源，保障龙川县市民终身学习需求。</v>
          </cell>
          <cell r="P193" t="str">
            <v>平台建设：880000元</v>
          </cell>
          <cell r="Q193">
            <v>88</v>
          </cell>
          <cell r="R193">
            <v>88</v>
          </cell>
          <cell r="S193">
            <v>0</v>
          </cell>
          <cell r="T193">
            <v>0</v>
          </cell>
          <cell r="U193" t="str">
            <v>驻县工作队队长 张战红 13923750317     驻县工作队副队长 陈亚敏15013798712</v>
          </cell>
        </row>
        <row r="194">
          <cell r="N194" t="str">
            <v>每年按需制定社会实践专项计划，推动校内各单位与县镇结对，推动高校社会实践队伍到当地开展文明实践、文明培育、普法宣传和法律咨询等服务；与当地县、镇村对接，签署社会实践基地共建协议；发挥校内二级学院专业优势，动员设计、直播等相关专业师生参与镇村志愿服务工作。</v>
          </cell>
          <cell r="O194" t="str">
            <v>总体目标：持续支持龙川县基本公共服务。
分年度量化指标：每年按需制定社会专项计划，每年派赴龙川县开展社会实践队伍不少于3支。</v>
          </cell>
          <cell r="P194" t="str">
            <v>社会实践活动：20000元×3支×4年=240000元</v>
          </cell>
          <cell r="Q194">
            <v>12</v>
          </cell>
          <cell r="R194">
            <v>0</v>
          </cell>
          <cell r="S194">
            <v>6</v>
          </cell>
          <cell r="T194">
            <v>6</v>
          </cell>
          <cell r="U194" t="str">
            <v>驻县工作队队长 张战红 13923750317     驻县工作队副队长 陈亚敏15013798712</v>
          </cell>
        </row>
        <row r="195">
          <cell r="N195" t="str">
            <v>开展中职学校结对帮扶，在国培省培项目中优先安排龙川县内的中职学校教师参加培训，助力职业教育高素质专业化“双师型”教师队伍建设。</v>
          </cell>
          <cell r="O195" t="str">
            <v>总体目标：持续提升龙川职业教育教师综合素质。
年度量化指标：每年组织完成“双师型”教师培训不少于20人次。</v>
          </cell>
          <cell r="P195" t="str">
            <v>教师培训：550元×20人×5天×4年=220000元</v>
          </cell>
          <cell r="Q195">
            <v>11</v>
          </cell>
          <cell r="R195">
            <v>0</v>
          </cell>
          <cell r="S195">
            <v>5.5</v>
          </cell>
          <cell r="T195">
            <v>5.5</v>
          </cell>
          <cell r="U195" t="str">
            <v>驻县工作队队长 张战红 13923750317     驻县工作队副队长 陈亚敏15013798712</v>
          </cell>
        </row>
        <row r="196">
          <cell r="N196" t="str">
            <v>依托学校数字媒体学院的专业优势，协助龙川县发展农文旅产业，提供动画制作、IP形象与品牌设计、包装与产品设计、产品包装摄影、产品宣传影像制作等服务。</v>
          </cell>
          <cell r="O196" t="str">
            <v>总体目标：持续为龙川县集体经济运营提供智力支持。
分年度量化指标：每年组织专家教授赴龙川县开展指导或调研等不少于1次。</v>
          </cell>
          <cell r="P196" t="str">
            <v>差旅：5000元×4年=20000元</v>
          </cell>
          <cell r="Q196">
            <v>1</v>
          </cell>
          <cell r="R196">
            <v>0</v>
          </cell>
          <cell r="S196">
            <v>0.5</v>
          </cell>
          <cell r="T196">
            <v>0.5</v>
          </cell>
          <cell r="U196" t="str">
            <v>驻县工作队队长 张战红 13923750317     驻县工作队副队长 陈亚敏15013798712</v>
          </cell>
        </row>
        <row r="197">
          <cell r="N197" t="str">
            <v>1、依托学校大湾区小微企业调查与研究中心，针对龙川县所重点关注议题，在部分行业、产业园、乡村等设立固定观察点，为龙川县政府破解体制机制障碍提供决策依据。2、发挥学校资源优势，建设校地合作实践基地，提供乡村建设规划咨询、人才培养和产业技术指导等服务，为加快推进宜居宜业和美乡村建设提供智力支持。</v>
          </cell>
          <cell r="O197" t="str">
            <v>总体目标：持续为龙川县基层改革创新提供智力支持。
分年度量化指标：每年组织专家教授赴龙川县开展调研及指导等不少于1次。</v>
          </cell>
          <cell r="P197" t="str">
            <v>实地调研：15000元×4年=60000元</v>
          </cell>
          <cell r="Q197">
            <v>3</v>
          </cell>
          <cell r="R197">
            <v>0</v>
          </cell>
          <cell r="S197">
            <v>1.5</v>
          </cell>
          <cell r="T197">
            <v>1.5</v>
          </cell>
          <cell r="U197" t="str">
            <v>驻县工作队队长 张战红 13923750317     驻县工作队副队长 陈亚敏15013798712</v>
          </cell>
        </row>
        <row r="198">
          <cell r="N198" t="str">
            <v>依托学校大湾区小微企业调查与研究中心，由校地双方协同组织学生调查队伍，涵盖县域经济、乡村振兴等“百千万工程”重点问题开展田野调查，为龙川县政府决策提供第一手资料。</v>
          </cell>
          <cell r="O198" t="str">
            <v>总体目标：持续为龙川县决策咨询提供智力支持。
分年度量化指标：每年组织专家教授赴龙川县开展调研及指导等不少于1次，逐步建立完善专家智库，协助建立健全“百千万工程”决策咨询机制。</v>
          </cell>
          <cell r="P198" t="str">
            <v>实地调研：15000元×4年=60000元</v>
          </cell>
          <cell r="Q198">
            <v>3</v>
          </cell>
          <cell r="R198">
            <v>0</v>
          </cell>
          <cell r="S198">
            <v>1.5</v>
          </cell>
          <cell r="T198">
            <v>1.5</v>
          </cell>
          <cell r="U198" t="str">
            <v>驻县工作队队长 张战红 13923750317     驻县工作队副队长 陈亚敏15013798712</v>
          </cell>
        </row>
        <row r="199">
          <cell r="N199" t="str">
            <v>   依托学校人文社会科学学院，组织专家团队参与佗城文化挖掘和整合，探索协助龙川县佗城镇围绕建设“两城三区四园”目标，深入挖掘千年古邑文化内涵，积极开展社会科学相关知识普及行动，做好镇域、村庄、古城保护规划，擦亮佗城“秦汉古邑，高铁新城，商旅兴镇，人文华章”的发展名片，把佗城古镇特色、乡村产业、温泉民宿、红色资源串珠成链，推动一产“接二连三”，促进文旅融合高质量发展。</v>
          </cell>
          <cell r="O199" t="str">
            <v>总体目标：持续为龙川县产业发展提供科技支撑。
分年度量化指标：每年组织专家教授赴龙川县开展指导或调研等不少于1次。</v>
          </cell>
          <cell r="P199" t="str">
            <v>实地调研：15000元×4年=60000元</v>
          </cell>
          <cell r="Q199">
            <v>4.5</v>
          </cell>
          <cell r="R199">
            <v>1.5</v>
          </cell>
          <cell r="S199">
            <v>1.5</v>
          </cell>
          <cell r="T199">
            <v>1.5</v>
          </cell>
          <cell r="U199" t="str">
            <v>驻县工作队队长 张战红 13923750317     驻县工作队副队长 陈亚敏15013798712</v>
          </cell>
        </row>
        <row r="200">
          <cell r="N200" t="str">
            <v>依托学校教育培训中心，在基础教育领域组织开展中小学校长研修班和骨干教师培训计划，通过举办线上线下培训班、专家送教上门、科普宣传等方式按年度组织实施。</v>
          </cell>
          <cell r="O200" t="str">
            <v>总体目标：持续支持龙川县基层人才培养。                                分年度量化指标：按照龙川县培训计划协调师资协助参与，每年举办不少于一期校长或骨干教师培训班。</v>
          </cell>
          <cell r="P200" t="str">
            <v>教师培训：550元×50人×3天×4年=330000元</v>
          </cell>
          <cell r="Q200">
            <v>26.1</v>
          </cell>
          <cell r="R200">
            <v>8.7</v>
          </cell>
          <cell r="S200">
            <v>8.7</v>
          </cell>
          <cell r="T200">
            <v>8.7</v>
          </cell>
          <cell r="U200" t="str">
            <v>驻县工作队队长 张战红 13923750317     驻县工作队副队长 陈亚敏15013798712</v>
          </cell>
        </row>
        <row r="201">
          <cell r="N201" t="str">
            <v> 依托我校技术转移中心、南方工业技术研究院（深圳），发挥高校科技、人才和技术转移优势，助力龙川县龙头企业解决核心技术攻关、科技转化和技术转移难题。</v>
          </cell>
          <cell r="O201" t="str">
            <v>总体目标：持续为龙川县产业发展提供科技支撑。
分年度量化指标：按照龙川县产业发展实际需求，每年至少完成1项技术转移咨询或技术攻关咨询任务。</v>
          </cell>
          <cell r="P201" t="str">
            <v>调研咨询：15000元×4年=60000元</v>
          </cell>
          <cell r="Q201">
            <v>3</v>
          </cell>
          <cell r="R201">
            <v>0</v>
          </cell>
          <cell r="S201">
            <v>1.5</v>
          </cell>
          <cell r="T201">
            <v>1.5</v>
          </cell>
          <cell r="U201" t="str">
            <v>驻县工作队队长 张战红 13923750317     驻县工作队副队长 陈亚敏15013798712</v>
          </cell>
        </row>
        <row r="202">
          <cell r="N202" t="str">
            <v> 依托我校环境科学与工程学院，配合龙川县开展“绿美”广东生态建设工程</v>
          </cell>
          <cell r="O202" t="str">
            <v>总体目标：持续为龙川县决策咨询提供智力支持。
分年度量化指标：按照龙川县的实际需求，每年至少完成1次绿美广东生态建设工程相关咨询任务。</v>
          </cell>
          <cell r="P202" t="str">
            <v>调研咨询：15000元×4年=60000元</v>
          </cell>
          <cell r="Q202">
            <v>3</v>
          </cell>
          <cell r="R202">
            <v>0</v>
          </cell>
          <cell r="S202">
            <v>1.5</v>
          </cell>
          <cell r="T202">
            <v>1.5</v>
          </cell>
          <cell r="U202" t="str">
            <v>驻县工作队队长 张战红 13923750317     驻县工作队副队长 陈亚敏15013798712</v>
          </cell>
        </row>
        <row r="203">
          <cell r="N203" t="str">
            <v>依托学校各级党组织，与龙川县部分基层党组织开展“结对共建”行动，扎实开展省市“启航计划”中涉及的“产业人才兴县”、“紧缺人才聚县”、“乡土人才兴县”、“专业人才扶县”等各类人才引育指标，以点带面、辐射推动龙川县各级党组织强化基层党建引领基层治理提质增效，激活党建引擎赋能乡村振兴战略。</v>
          </cell>
          <cell r="O203" t="str">
            <v>总体目标：为龙川县基层改革创新提供智力支持。
分年度量化指标：每年组织开展不少于1次共建活动。</v>
          </cell>
          <cell r="P203" t="str">
            <v>社会实践活动：20000元×4支×4年=320000元</v>
          </cell>
          <cell r="Q203">
            <v>16</v>
          </cell>
          <cell r="R203">
            <v>0</v>
          </cell>
          <cell r="S203">
            <v>8</v>
          </cell>
          <cell r="T203">
            <v>8</v>
          </cell>
          <cell r="U203" t="str">
            <v>驻县工作队队长 张战红 13923750317     驻县工作队副队长 陈亚敏15013798712</v>
          </cell>
        </row>
        <row r="204">
          <cell r="N204" t="str">
            <v>依托学校技术转移中心、南方工业技术研究院（深圳），发挥科研、技术、人才等方面优势，探索推进合作共建、运营管理龙宝科创中心</v>
          </cell>
          <cell r="O204" t="str">
            <v>总体目标：为龙川县基层改革创新提供智力支持。
分年度量化指标：每年组织开展不少于1次共建活动。</v>
          </cell>
          <cell r="P204" t="str">
            <v>实地调研：10000元×4年=40000元</v>
          </cell>
          <cell r="Q204">
            <v>2</v>
          </cell>
          <cell r="R204">
            <v>0</v>
          </cell>
          <cell r="S204">
            <v>1</v>
          </cell>
          <cell r="T204">
            <v>1</v>
          </cell>
          <cell r="U204" t="str">
            <v>驻县工作队队长 张战红 13923750317     驻县工作队副队长 15013798712</v>
          </cell>
        </row>
        <row r="205">
          <cell r="N205" t="str">
            <v>依托学校技术转移中心、南方工业技术研究院（深圳）和资产管理公司，借鉴国家“双创”基地和国家级众创空间基地的模式和资源，助力龙川县利用现有资源，打造“双创”品牌，培育发展人才飞地。</v>
          </cell>
          <cell r="O205" t="str">
            <v>总体目标：持续为龙川县产业发展提供科技支撑。
分年度量化指标：在共建期内培育龙川“双创”平台和人才飞地。</v>
          </cell>
          <cell r="P205" t="str">
            <v>调研咨询：30000元×4年=120000元</v>
          </cell>
          <cell r="Q205">
            <v>6</v>
          </cell>
          <cell r="R205">
            <v>2</v>
          </cell>
          <cell r="S205">
            <v>2</v>
          </cell>
          <cell r="T205">
            <v>2</v>
          </cell>
          <cell r="U205" t="str">
            <v>驻县工作队队长 张战红 13923750317     驻县工作队副队长 陈亚敏15013798712</v>
          </cell>
        </row>
        <row r="206">
          <cell r="N206" t="str">
            <v>1.结合紫金县茶叶种植现状，重点针对茶叶从业者培训与推广茶叶种植与管理技术，提高单位面积茶叶产量。
2.针对茶叶加工技术参差不齐的问题，开展茶叶品质评审培训，以及茶叶加工技术现场指导与培训。
3.围绕“茶叶技术服务环节薄弱，茶叶专业人才缺乏”现状，通过培训班、现场教学等形式，为紫金县培训茶叶专业技能人才，从而提高紫金县茶叶生产技术服务水平。
4.结合紫金县持续着力打造紫金蝉茶这一区域品牌的现状，通过茶文化宣讲、培训等助力紫金蝉茶的产业发展。
5.结合紫金县“八山一水一分田”的地理情况，选育适宜林下种植的茶</v>
          </cell>
          <cell r="O206" t="str">
            <v>2023.9.1-2024.6.30，开展茶园栽培管理、紫金蝉茶加工的技术指导和培训以及适宜林下种植茶树新品系的选育工作;
2024.7.1-2024.12.31，建立技术示范基地，开展茶艺与茶文化的培训工作;
2025.1.1-2025.8.31，整理数据，分析总结结果，撰写结题报告。</v>
          </cell>
          <cell r="P206" t="str">
            <v>根据学校相关经费用使用规定和以往团队经费开支情况</v>
          </cell>
        </row>
        <row r="206">
          <cell r="U206" t="str">
            <v>王露（驻紫金县服务队队长） 13922466196</v>
          </cell>
        </row>
        <row r="207">
          <cell r="N207" t="str">
            <v>1.示范推广新品种、新产品、新工艺、新技术、新装备不少于1项。
2.完成蓝塘猪群体遗传分析，揭示出蓝塘猪群体遗传关系、外血来源、血缘混杂比例、血缘混杂时间等信息，形成蓝塘猪群体遗传研究综合性报告，为蓝塘猪制定科学的分子辅助保种方案。
3.产生一定的经济、社会、环境效益。</v>
          </cell>
          <cell r="O207" t="str">
            <v>2023.9.1-2024.2.28，制定采样方案;
2024.3.1-2024.8.31，经双方确认后开始正式DNA 样本采集;
2024.9.1-2025.2.28，样品处理和测序分析、收集整理数据;
2025.3.1-2025.8.31，完成血缘鉴定，提供分子系谱和选配方案，形成综合性报告，持续跟踪群体选配情况并提出建议。</v>
          </cell>
          <cell r="P207" t="str">
            <v>根据学校相关经费用使用规定和以往团队经费开支情况</v>
          </cell>
        </row>
        <row r="207">
          <cell r="U207" t="str">
            <v>王露（驻紫金县服务队队长） 13922466196</v>
          </cell>
        </row>
        <row r="208">
          <cell r="N208" t="str">
            <v>在掌握当地春甜桔黄龙病及其传播媒介柑橘木虱全年发生规律的基础上，建立以柑橘木虱精准防控为重点的甜桔黄龙病绿色防控技术，技术要点包括柑橘木虱发生期的监测与预测、柑橘木虱高效安全药剂的筛选与应用以及柑橘黄龙病发生分布的实时监测等技术，通过在示范区实施应用，以达到经济、安全、有效地控制当地柑橘黄龙病发生为害的目的，实现产量和品质的提升。
1.与紫金县柑橘核心种植户对接，建立核心示范区，在示范区推行应用“基于柑橘木虱精准防控的甜桔黄龙病绿色防控技术”，通过深入田间地头，为示范区提供现场技术指导。
2.开展专业技术</v>
          </cell>
          <cell r="O208" t="str">
            <v>2023.9.1-2024.9.31，确定示范园区，并在示范园区开展春甜桔主要病虫害种类的调查，制定适用于当地的“基于柑橘木虱精准防控的甜桔黄龙病绿色防控技术”实施。到现场指导推进柑橘主要病虫害精确高效绿色防控技术的实施，提高柑橘黄龙病的防治效率。开展技术培训，提高果农的科学管理意识和技术管理水平；
2024.9.1-2025.8.31，在示范园区设立柑橘主要病虫害的监测点以及固定观察点，对主要病虫害的发生期进行监测，重点监测柑橘木虱的发生期，以确定防治的最佳时机，实现精准防控。开展实施效果调查与技术总结</v>
          </cell>
          <cell r="P208" t="str">
            <v>根据学校相关经费用使用规定和以往团队经费开支情况</v>
          </cell>
        </row>
        <row r="208">
          <cell r="U208" t="str">
            <v>王露（驻紫金县服务队队长） 13922466196</v>
          </cell>
        </row>
        <row r="209">
          <cell r="N209" t="str">
            <v>借助高校专业服务团队力量，在已初步制定的村容村貌规划基础上，围绕县镇村规划、建设、管理和项目运营等全链条，结合绿美紫金生态建设和美丽乡村建设，指导紫金县进一步科学编制</v>
          </cell>
          <cell r="O209" t="str">
            <v>2023.9.1-2024.1.30，初步为典型镇村做好村容村貌风貌带的规划工作;
2024.2.1-2024.12.31，深化设计方案，融入产业规划和建筑规划等。
2025.1.1-2025.8.31，形成能实施规划落地方案</v>
          </cell>
          <cell r="P209" t="str">
            <v>根据学校相关经费用使用规定和以往团队经费开支情况</v>
          </cell>
        </row>
        <row r="209">
          <cell r="U209" t="str">
            <v>张聪（驻紫金县服务队副队长）   18823603965</v>
          </cell>
        </row>
        <row r="210">
          <cell r="N210" t="str">
            <v>聚焦县域集体经济发展、基本公共服务、人才培养和改革创新等领域，开展多层次、多样化、多领域的合作共建，为全面推进乡村振兴、推动县域高质量发展注入新的动能，推动紫金城乡区域协调发展向更高水平和更高质量迈进。推广先进种养理念，提供三黄鸡、肉鸽等畜禽养殖技术、水稻种植病虫害防治技术、优质稻高质高效栽培与加工技术、土壤改良技术等指导支持。</v>
          </cell>
          <cell r="O210" t="str">
            <v>2024年，县校合作取得初步成效，县校紧密型合作机制基本建立。到2027年，共建共享、互利互惠的合作格局基本形成，“双百行动”取得显著成效。</v>
          </cell>
          <cell r="P210" t="str">
            <v>根据学校相关经费用使用规定和以往团队经费开支情况</v>
          </cell>
        </row>
        <row r="210">
          <cell r="U210" t="str">
            <v>王露（驻紫金县服务队队长） 13922466196</v>
          </cell>
        </row>
        <row r="211">
          <cell r="N211" t="str">
            <v>围绕“百千万工程”重点问题和县域发展实际需求开展专题研究，形成一批高质量调研报告，为县委县政府提供决策参考。深入开展蹲点式调查研究，探索形成一批实用型研究成果。邀请专家学者作为决策咨询专班顾问，建立常态化专家咨询机制，为县内重点难点问题提供智力支撑。发挥师生团队专业优势，挖掘乡村价值，盘活集体资产，开发乡村文化IP、市场化运营文化集市，协助当地发展农文旅产业、发展壮大新型集体经济</v>
          </cell>
          <cell r="O211" t="str">
            <v>每年向县委县政府提供行业发展、产业发展的专业调研报告</v>
          </cell>
          <cell r="P211" t="str">
            <v>根据学校相关经费用使用规定和专家费用的开支情况</v>
          </cell>
        </row>
        <row r="211">
          <cell r="U211" t="str">
            <v>王露（驻紫金县服务队队长） 13922466196</v>
          </cell>
          <cell r="V211" t="str">
            <v>缺预算</v>
          </cell>
        </row>
        <row r="212">
          <cell r="N212" t="str">
            <v>建立人才顾问制度，聘请专家作为人才顾问，签订人才供给基地协议，建立长期、稳定、紧密的人才培育和供给战略合作关系。选派农业型人才，特别是茶产业方面人才，建设专业孵化器和研发中心、培训技术转移服务机构、搭建综合转化平台，解决紫金县本地农业产业整合创新资源能力弱、推进科技创新成本高等问题。结合紫金县产业发展、乡村振兴、城乡发展需求。</v>
          </cell>
          <cell r="O212" t="str">
            <v>每年举办2期以上“双百行动”人才培训班，对镇村干部、返乡创业人员、企业商户、农民等进行专项培训。到2027年，共建共享、互利互惠的合作格局基本形成，“双百行动”取得显著成效。</v>
          </cell>
          <cell r="P212" t="str">
            <v>根据学校相关经费用使用规定和培训班费用的开支情况</v>
          </cell>
        </row>
        <row r="212">
          <cell r="U212" t="str">
            <v>王露（驻紫金县服务队队长） 13922466196</v>
          </cell>
          <cell r="V212" t="str">
            <v>缺预算</v>
          </cell>
        </row>
        <row r="213">
          <cell r="N213" t="str">
            <v>进一步提高紫金县职业技术学校升学率，中高职贯通培养(三二分段)、自主招生，满足紫金学子圆大学梦。</v>
          </cell>
          <cell r="O213" t="str">
            <v>对接紫金县技工学院、中高职贯通培养（三二分段）、自主招生等，提升紫金县职业教育升学率。</v>
          </cell>
          <cell r="P213" t="str">
            <v>师资费、差旅费、专家咨询费</v>
          </cell>
        </row>
        <row r="213">
          <cell r="U213" t="str">
            <v>张聪（驻紫金县服务队副队长）   18823603965</v>
          </cell>
          <cell r="V213" t="str">
            <v>升学率</v>
          </cell>
        </row>
        <row r="214">
          <cell r="N214" t="str">
            <v>加强预制菜菜品开发、传统菜品预制化等技术指导和引进。实施“粤菜师傅”工程，创建校企协同创新平台培养粤菜烹饪技能人才。</v>
          </cell>
          <cell r="O214" t="str">
            <v>针对紫金县特点研发预制菜菜品，做好客家菜传承技术指导，创建校企协同创新平台培养粤菜烹饪技能人才。</v>
          </cell>
          <cell r="P214" t="str">
            <v>师资费、差旅费、专家咨询费、材料费</v>
          </cell>
        </row>
        <row r="214">
          <cell r="U214" t="str">
            <v>张聪（驻紫金县服务队副队长）   18823603965</v>
          </cell>
        </row>
        <row r="215">
          <cell r="N215" t="str">
            <v>协调县内机关企事业单位和农村社区两委，积极开发大学生暑期实习见习岗位。结合基础教育高质量发展行动，与两所高校开展常态化送教下乡和援教支教活动。建设数字化学习资源平台，与高校开展远程教育，推动优质教育资源共享。</v>
          </cell>
          <cell r="O215" t="str">
            <v>每年至少开展2次，三下乡”等实践活动。积极开发大学生暑期实习见习岗位。</v>
          </cell>
          <cell r="P215" t="str">
            <v>根据学校相关经费用使用规定和以往团队经费开支情况，如差旅费、活动开展经费</v>
          </cell>
        </row>
        <row r="215">
          <cell r="U215" t="str">
            <v>张聪（驻紫金县服务队副队长）   18823603965</v>
          </cell>
          <cell r="V215" t="str">
            <v>学生保险费用？</v>
          </cell>
        </row>
        <row r="216">
          <cell r="N216" t="str">
            <v>1.开展骨干心理健康教师提升工程。2.开展骨干班主任提升工程。3.是开展音体美教师提升工程。4.是信息技术教师应用能力提升工程。</v>
          </cell>
          <cell r="O216" t="str">
            <v>提升职校电商、中餐烹饪、财经教师专业能力、人才培养方案制定、教学管理及专业建设等</v>
          </cell>
          <cell r="P216" t="str">
            <v>师资费、差旅费、专家咨询费、材料费</v>
          </cell>
        </row>
        <row r="216">
          <cell r="U216" t="str">
            <v>张聪（驻紫金县服务队副队长）   18823603965</v>
          </cell>
          <cell r="V216" t="str">
            <v>教师提升工程如何具体体现？</v>
          </cell>
        </row>
        <row r="217">
          <cell r="N217" t="str">
            <v>发挥师生团队专业优势，挖掘乡村价值，盘活集体资产，开发乡村文化IP、市场化运营文化集市，协助当地发展农文旅产业、发展壮大新型集体经济。鼓励有条件的集体经济组织聘请高校专家或团队担任职业经理人、参与经营管</v>
          </cell>
          <cell r="O217" t="str">
            <v>协助开展乡村布局规划、村庄建设规划、农房风貌规划编制，电子与汽车学院派出两个无人机团队协助开展航拍和测绘工作</v>
          </cell>
          <cell r="P217" t="str">
            <v>根据学校相关经费用使用规定和以往团队经费开支情况</v>
          </cell>
        </row>
        <row r="217">
          <cell r="U217" t="str">
            <v>张聪（驻紫金县服务队副队长）   18823603965</v>
          </cell>
        </row>
        <row r="218">
          <cell r="N218" t="str">
            <v>探索花生、芭蕉芋种植及加工新技术，对花生、芭蕉芋产业进行升级。</v>
          </cell>
          <cell r="O218" t="str">
            <v>总目标：以示范种植基地为牵引，鼓励村民种植优质花生、芭蕉芋，发展壮大镇村集体经济，推动当地产业发展，助力乡村振兴。
年度目标：
2023年根据镇村产业发展需求，组建针对花生、芭蕉芋等种植技术指导团队，开展实地调研。
2024年针对性地开展技术指导，动员农户发展花生、芭蕉芋产业，宣传讲解相关的政策。
2025年采取“服务队+合作社+农户”的模式，由合作社与企业合作，以企业订单的方式，打通销售渠道。
2026年对花、生芭蕉芋进行深加工。
2027年总结经验：通过探索一套模式、发展一个产业、掌握一项技术、培育一</v>
          </cell>
        </row>
        <row r="218">
          <cell r="U218" t="str">
            <v>驻县服务队副队长，栾飞（15626090281）</v>
          </cell>
        </row>
        <row r="219">
          <cell r="N219" t="str">
            <v>在乡村布局规划、村庄建设规划、农房风貌规划编制等方面提供建议、咨询服务。</v>
          </cell>
          <cell r="O219" t="str">
            <v>总目标：发展新型宜居宜业的乡村模式，通过环境保护与优化，提高居民生活质量，并促进城乡协调发展。
2023年实施全面的基础调研，深入了解新龙村的自然地理、社会人文和经济发展现状。通过走访村民、问卷调查等方式，积极收集村民的意见和建议，确保规划工作贴合实际需求。
2024年结合调研情况开展新龙村的全面规划设计工作，涵盖道路交通、生态绿化、公共服务设施等关键领域。为进一步确保规划设计方案的科学性和可行性，进一步征求村集体意见并完善方案。
2025年结合新龙村道路改造、绿化工程、公共设施建设推进情况，开展农房风貌</v>
          </cell>
        </row>
        <row r="219">
          <cell r="U219" t="str">
            <v>驻县服务队队长，黄子嵩（18822801121）</v>
          </cell>
        </row>
        <row r="220">
          <cell r="N220" t="str">
            <v>对东水村乡村布局规划、村庄建设规划、农房风貌规划编制等方面提供技术支持。</v>
          </cell>
          <cell r="O220" t="str">
            <v>总目标：发展新型宜居宜业的乡村模式，通过环境保护与优化，提高居民生活质量，并促进城乡协调发展。
2023年实施全面的基础调研，深入了解东水村的自然地理、社会人文和经济发展现状。通过走访村民、问卷调查等方式，积极收集村民的意见和建议，确保规划工作贴合实际需求。
2024年结合调研情况开展东水村的全面规划设计工作，涵盖道路交通、生态绿化、公共服务设施等关键领域。为进一步确保规划设计方案的科学性和可行性，进一步征求村集体意见并完善方案。将开味缘蔬菜高科技示范园打造成产研学科普基地。
2025年结合东水村道路改造</v>
          </cell>
        </row>
        <row r="220">
          <cell r="U220" t="str">
            <v>驻县服务队队长，黄子嵩（18822801121）</v>
          </cell>
        </row>
        <row r="221">
          <cell r="N221" t="str">
            <v>对19个经济社内的祠堂、祖屋及周边环境的改造提升提供建议、指导；对村容村貌管理及乡风文明建设提供规划建议</v>
          </cell>
          <cell r="O221" t="str">
            <v>总目标：发展新型宜居宜业的乡村模式，通过环境保护与优化，提高居民生活质量，并促进城乡协调发展。
2023年实施全面的基础调研，深入了解富乐村的自然地理、社会人文和经济发展现状。通过走访村民、问卷调查等方式，积极收集村民的意见和建议，确保规划工作贴合实际需求。
2024年结合调研情况开展富乐村的全面规划设计工作，涵盖道路交通、生态绿化、公共服务设施等关键领域。为进一步确保规划设计方案的科学性和可行性，进一步征求村集体意见并完善方案。
2025年结合富乐村道路改造、绿化工程、公共设施建设推进情况，开展农房风貌</v>
          </cell>
        </row>
        <row r="221">
          <cell r="U221" t="str">
            <v>驻县服务队队长，黄子嵩（18822801121）</v>
          </cell>
        </row>
        <row r="222">
          <cell r="N222" t="str">
            <v>通过“广东青年大学生‘百千万工程’突击队行动项目对接平台”与镇村达成结对共建，发挥好大学生暑期社会实践作用，围绕现代化农业发展，通过走村、访户，进行社会调研，为当地发展提供决策参考</v>
          </cell>
          <cell r="O222" t="str">
            <v>总目标：结合连平县镇村实际情况，围绕产业振兴、生态振兴、文化振兴等领域，组织“百千万工程”突击队，实地开展调研，形成调研报告，总结提炼成功模式，为县域内其他镇村提供借鉴和参考。
分年度目标：
2023年，学校成立师生调研团队，前往连平县实地调研，了解县域基本情况和特色乡镇信息。
2024年-2026年，依托”百千万工程”突击队项目结对平台，结合县域情况，每年组织不少于1支突击队，深入连平县镇村，开展科技助农、农文旅资源策划、关爱留守儿童、普法宣传等活动，每年向当地政府提交1份调研报告供决策咨询。
2027</v>
          </cell>
        </row>
        <row r="222">
          <cell r="U222" t="str">
            <v>驻县服务队副队长，栾飞（15626090281）</v>
          </cell>
          <cell r="V222" t="str">
            <v>缺经费预算</v>
          </cell>
        </row>
        <row r="223">
          <cell r="N223" t="str">
            <v>利用暑假时间，开展暑期培训、支教等活动。</v>
          </cell>
          <cell r="O223" t="str">
            <v>总目标：逐步解决警雄村师资力量不足问题，提高教育水平，满足学生多样化的学习需求，实现教育的长远发展。
2023年通过问卷、座谈会等形式，了解学生、家长和教师的具体需求，调研在职教师、教育设施等相关教育资源情况。
2024-2005年举办教师培训工作坊，提升在职教师的教学技能和知识水平，探索利用互联网资源进行在线教学和辅导的可行性。探索建立学生学习支持中心，通过大学生“三下乡”暑期实践开展“大手拉小手”活动，开展兴趣小组、社团活动，鼓励学生发展个人兴趣和特长。
2026年鼓励社会捐赠、探讨建立教育基金等可持</v>
          </cell>
        </row>
        <row r="223">
          <cell r="U223" t="str">
            <v>驻县服务队队长，黄子嵩（18822801121）</v>
          </cell>
          <cell r="V223" t="str">
            <v>非暑期如何开展相关项目？</v>
          </cell>
        </row>
        <row r="224">
          <cell r="N224" t="str">
            <v>高校发挥自身的人才和智力优势，创新帮扶方式方法，组织英语沙龙及压花云支教队定期对忠信镇学校进行线上授课。</v>
          </cell>
          <cell r="O224" t="str">
            <v>总目标：结合连平县忠信镇学情，共同推进忠信镇家校社育人模式，打造“连平县忠信镇育人云支教模式”，随着育人成效的逐步呈现，向连平县其他镇予以推广，总结提炼其成功模式，为连平县乃至省内其他地区提供借鉴和参考。
分年度目标：
2023年，学校成立云支教队，招募师生志愿者，与连平县忠信镇政府及镇学校形成共识，推进项目实施。
2024年，为忠信镇中小学学生进行英语线上辅导和压花艺术体验培训授课，年度培训不少于100学时。
2025年到2026年，在保持对忠信镇年度培训不少于100学时的基础上，以忠信镇为样板，总结项</v>
          </cell>
        </row>
        <row r="224">
          <cell r="U224" t="str">
            <v>驻县服务队副队长，栾飞（15626090281）</v>
          </cell>
          <cell r="V224" t="str">
            <v>缺预算</v>
          </cell>
        </row>
        <row r="225">
          <cell r="N225" t="str">
            <v>参与“法援惠民生 助力农民工”“法援惠民生 助力乡村振兴”等法律援助志愿服务活动，现场为群众提供法律咨询。</v>
          </cell>
          <cell r="O225" t="str">
            <v>总目标：以法治宣传教育推动连平县高质量发展，让更多群众知法、懂法、守法，推动当地法治文化建设。
分年度目标：
2023年组织师生宣讲团前往结队镇村实地调研，发放宪法宣传册、民法典等宣传资料，开展企业合规普法讲座，为居民村民开展普法咨询，为小学生开展宪法、民法典宣传等普法活动。
2024至2026年定期组织专项普法宣传活动，开展各项法律咨询服务。大力宣传宪法、民法典、国家安全法等；大力宣传有关平等保护、公平竞争、激发市场主体活力、防范风险的法律法规，推动建设市场化法治化营商环境；大力宣传维护妇女、儿童、老年</v>
          </cell>
        </row>
        <row r="225">
          <cell r="U225" t="str">
            <v>驻县服务队副队长，栾飞（15626090281）</v>
          </cell>
          <cell r="V225" t="str">
            <v>缺预算</v>
          </cell>
        </row>
        <row r="226">
          <cell r="N226" t="str">
            <v>1.充分发挥高校人才资源优势，在石马镇成立广东财经大学乡村振兴研究院兴宁工作站。
2.依托下庄村小学和周边良好的生态资源、人文景观，建设石马镇农特产品展示厅，建设下庄村“一河两岸”景观和荷塘美景等，打造农文旅深度融合的产学研实践基地。</v>
          </cell>
          <cell r="O226" t="str">
            <v>在石马镇成立广东财经大学乡村振兴研究院兴宁工作站，在石马镇下庄村打造农文旅深度融合的产学研实践基地。</v>
          </cell>
          <cell r="P226" t="str">
            <v>按冲补强年均30万</v>
          </cell>
          <cell r="Q226">
            <v>15</v>
          </cell>
          <cell r="R226">
            <v>5</v>
          </cell>
          <cell r="S226">
            <v>5</v>
          </cell>
          <cell r="T226">
            <v>5</v>
          </cell>
          <cell r="U226" t="str">
            <v>“双百行动”兴宁服务工作队队长林可
13602220037
广东财经大学社会合作处
副处长钟健
13825008020</v>
          </cell>
        </row>
        <row r="227">
          <cell r="N227" t="str">
            <v>1.镇村财务管理培训，指导、协助镇村两级完善财务管理体系，开展相关培训。
2.乡村振兴人才培养培训，结合宁中镇人才驿站建设，开展乡村工匠、乡村建筑师等人才培育工作。
3.兴宁市学校财会人员专业培训，通过线上线下培训和学校现场指导，提升财务管理能力和相关会计账务业务员处理能力。
4.教育系统工程项目负责人关于工程建设管理培训，通过线上线下培训和学校现场指导，阐明工程建设项目申报条件及申报程序和立项、招投标、签订合同、报建、施工及竣工验收等各环节须办理手续。</v>
          </cell>
          <cell r="O227" t="str">
            <v>建设广东财经大学国家级全民数字素养与技能培训基地兴宁分中心，提供数字化学习、培训、考核、成果认定等资源和服务，助力提升全民数字学习意识和能力。</v>
          </cell>
          <cell r="P227" t="str">
            <v>按冲补强年均30万</v>
          </cell>
          <cell r="Q227">
            <v>15</v>
          </cell>
          <cell r="R227">
            <v>5</v>
          </cell>
          <cell r="S227">
            <v>5</v>
          </cell>
          <cell r="T227">
            <v>5</v>
          </cell>
          <cell r="U227" t="str">
            <v>广东财经大学社会合作处
副处长钟健13825008020，
新发展研究院院长彭荣
13724000012，基建处处长
冯东海13560218881，
采购中心主任黄冬如
18520491737，会计学院党委书记彭翠峰13503045608</v>
          </cell>
        </row>
        <row r="228">
          <cell r="N228" t="str">
            <v>引进当地乡贤种粮大户，成立农业有限公司，充分利用“广东省生态示范镇”——石马镇良好的生态环境和气候优势，积极流转土地，推广种植的梅州金柚、红心蜜柚、兴宁丝苗米等产品，带动村民就业，为村民增收。</v>
          </cell>
          <cell r="O228" t="str">
            <v>在石马镇下庄村成立梅州市宝优粒农业有限公司（下庄村丝苗米基地示范点），推进农村产业发展，解决撂荒土地复耕复种难题，壮大村集体经济收入。</v>
          </cell>
          <cell r="P228" t="str">
            <v>按冲补强年均30万</v>
          </cell>
          <cell r="Q228">
            <v>6</v>
          </cell>
          <cell r="R228">
            <v>2</v>
          </cell>
          <cell r="S228">
            <v>2</v>
          </cell>
          <cell r="T228">
            <v>2</v>
          </cell>
          <cell r="U228" t="str">
            <v>“双百行动”兴宁服务工作队队长林可
13602220037
广东财经大学社会合作处
副处长钟健
13825008020</v>
          </cell>
        </row>
        <row r="229">
          <cell r="N229" t="str">
            <v>1.探索广东财经大学、番禺职业技术学院与兴宁高级技工学校幼儿教育、电子商务等专业建立中高职衔接，实施三二分段联合办学。结合兴宁发展产业，支持兴宁高级技工学校医疗器械制造与维修重点专业、无人机应用技术特色专业建设。
2.实施素质提升行动，依托广东财经大学、番禺职业技术学院教育资源优势，支持青年干部职工人才提升学历。</v>
          </cell>
          <cell r="O229" t="str">
            <v>建设综合性校地合作实践基地和服务站点，不断链接各类要素，探索多元主体、多方联动、多措并举的校地合作长效机制。</v>
          </cell>
          <cell r="P229" t="str">
            <v>按冲补强年均30万</v>
          </cell>
          <cell r="Q229">
            <v>6</v>
          </cell>
          <cell r="R229">
            <v>2</v>
          </cell>
          <cell r="S229">
            <v>2</v>
          </cell>
          <cell r="T229">
            <v>2</v>
          </cell>
          <cell r="U229" t="str">
            <v>广东财经大学继续教育学院党总支
书记蔡楷有13503049361</v>
          </cell>
        </row>
        <row r="230">
          <cell r="N230" t="str">
            <v>1.实训场室建设，包括医学基础实训室、制造基础实训室、制造工艺实训室、光电技术实训室、医疗设备典型机械综合实训室；2.专业实训设备购置；3.师资培训；4.专业课程建设等。</v>
          </cell>
          <cell r="O230" t="str">
            <v>支持兴宁高级技工学校建设医疗器械制造与维修重点专业，包括实训场室建设、专业实训设备购置、师资培训、专业课程建设等。</v>
          </cell>
          <cell r="P230" t="str">
            <v>按冲补强年均30万</v>
          </cell>
          <cell r="Q230">
            <v>9</v>
          </cell>
          <cell r="R230">
            <v>3</v>
          </cell>
          <cell r="S230">
            <v>3</v>
          </cell>
          <cell r="T230">
            <v>3</v>
          </cell>
          <cell r="U230" t="str">
            <v>“双百行动”兴宁服务工作队队长林可
13602220037</v>
          </cell>
        </row>
        <row r="231">
          <cell r="N231" t="str">
            <v>1.组建专家智库，为兴宁发展决策提供参考意见。
2.组织重点企事业单位参加校园专场招聘和急需紧缺人才招聘活动。
3.在广东财经大学设立引才联络站，由兴宁籍优秀学生担任联络员，加强与兴宁籍大学生的沟通联系，定期开展大学生寒暑假兴宁行活动。</v>
          </cell>
          <cell r="O231" t="str">
            <v>积极引导大学生到兴宁就业创业。</v>
          </cell>
          <cell r="P231" t="str">
            <v>按冲补强年均30万</v>
          </cell>
          <cell r="Q231">
            <v>9</v>
          </cell>
          <cell r="R231">
            <v>3</v>
          </cell>
          <cell r="S231">
            <v>3</v>
          </cell>
          <cell r="T231">
            <v>3</v>
          </cell>
          <cell r="U231" t="str">
            <v>广东财经大学社会合作处
副处长钟健13825008020，
党委学生工作部部长苏明华
18218186030，校团委书记张鹏程13430287886</v>
          </cell>
        </row>
        <row r="232">
          <cell r="N232" t="str">
            <v>以玖崇湖温泉度假小镇为核心，整合逍遥谷、好客都、磐安围等周边文旅资源，量身定制项目发展规划。</v>
          </cell>
          <cell r="O232" t="str">
            <v>打造省级旅游度假区和特色客家风情街，选取部分村庄进行科学规划，打造样板村庄。</v>
          </cell>
          <cell r="P232" t="str">
            <v>按冲补强年均30万</v>
          </cell>
          <cell r="Q232">
            <v>15</v>
          </cell>
          <cell r="R232">
            <v>5</v>
          </cell>
          <cell r="S232">
            <v>5</v>
          </cell>
          <cell r="T232">
            <v>5</v>
          </cell>
          <cell r="U232" t="str">
            <v>“双百行动”兴宁服务工作队队长林可
13602220037</v>
          </cell>
        </row>
        <row r="233">
          <cell r="N233" t="str">
            <v>
1.打造美丽圩镇项目，依托罗岗北部中心大镇的区位优势，改善圩镇的环境面貌，量身定制项目发展规划。
2.提升村庄布局规划、建设规划、农房风貌规划能力，对兴宁各镇（街）村庄规划、建设规划、农房风貌规划进行指导，选取部分村庄，由高校进行科学规划，打造样板村庄。</v>
          </cell>
          <cell r="O233" t="str">
            <v>打造省级旅游度假区和特色客家风情街，选取部分村庄进行科学规划，打造样板村庄。</v>
          </cell>
          <cell r="P233" t="str">
            <v>按冲补强年均30万</v>
          </cell>
          <cell r="Q233">
            <v>9</v>
          </cell>
          <cell r="R233">
            <v>3</v>
          </cell>
          <cell r="S233">
            <v>3</v>
          </cell>
          <cell r="T233">
            <v>3</v>
          </cell>
          <cell r="U233" t="str">
            <v>广东财经大学新发展研究院
院长彭荣13724000012
文化旅游与地理学院党委书记
文波13660185415</v>
          </cell>
        </row>
        <row r="234">
          <cell r="N234" t="str">
            <v>1.红旅（屏汉村）、农旅（坪联村）村集体经济经营管理结合当地独特的资源禀赋或产业业态（红色文化、自然风光等），发展文化旅游产业。
2.水口光夏红色旅游规划，选址水口镇光夏村、河口村、黎光村等生态资源、红色文化丰富的行政村，打造以绿色为底色、红色为亮色的复合型景区。</v>
          </cell>
          <cell r="O234" t="str">
            <v>量身定制长期发展规划，或聘请高校专家或团队担任职业经理人、参与经营管理，探索建立收益共享机制。</v>
          </cell>
          <cell r="P234" t="str">
            <v>按冲补强年均30万</v>
          </cell>
          <cell r="Q234">
            <v>6</v>
          </cell>
          <cell r="R234">
            <v>2</v>
          </cell>
          <cell r="S234">
            <v>2</v>
          </cell>
          <cell r="T234">
            <v>2</v>
          </cell>
          <cell r="U234" t="str">
            <v>广东财经大学文化旅游与地理学院党委书记文波13660185415
旅游规划与设计研究院副院长（主持工作）
桂拉旦13423689892</v>
          </cell>
        </row>
        <row r="235">
          <cell r="N235" t="str">
            <v>依托广州大学生命科学学院专家团队科研成果，推进成果转化。</v>
          </cell>
          <cell r="O235" t="str">
            <v>总体目标是开展校地（企）科研成果转化，帮扶县域灵芝类食加工企业开发灵芝食品。23年完成项目对接；24年完成项目启动；25年初见成效。</v>
          </cell>
          <cell r="P235">
            <v>10</v>
          </cell>
          <cell r="Q235">
            <v>10</v>
          </cell>
        </row>
        <row r="235">
          <cell r="S235">
            <v>5</v>
          </cell>
          <cell r="T235">
            <v>5</v>
          </cell>
          <cell r="U235" t="str">
            <v>李滔（平远县市场监督管理局生产股股长）13543239928            田长恩（广州大学生命科学学院教授、博导）   13342886615</v>
          </cell>
        </row>
        <row r="236">
          <cell r="N236" t="str">
            <v>依托广州大学化学化工学院专家团队科研力量，推进南药深加工。</v>
          </cell>
          <cell r="O236" t="str">
            <v>总体目标是开展基于南药提取物及深加工技术在生命大健康方面的合作研究，对梅片树、仙草、广藿香、岗梅、灵芝、石斛等南药有效营养成分及营养水平的精准检测，开展新产品配方工艺研究并创新活性成分配伍，对标当地企业在现代食品、保健品、化妆品等抗氧化、美白、抗菌等方面提升产品附加值和品牌知名度。23年完成项目对接；24年完成项目启动；25年初见成效。</v>
          </cell>
          <cell r="P236">
            <v>10</v>
          </cell>
          <cell r="Q236">
            <v>10</v>
          </cell>
        </row>
        <row r="236">
          <cell r="S236">
            <v>5</v>
          </cell>
          <cell r="T236">
            <v>5</v>
          </cell>
          <cell r="U236" t="str">
            <v>张尧辉（平远县农业农村局副局长）13539154955           韩冬雪（广州大学化学化工学院院长、教授、博导）13604419399</v>
          </cell>
        </row>
        <row r="237">
          <cell r="N237" t="str">
            <v>依托依托广大、广邮人才资源，以仁居镇为试点，帮扶平远县规划红色文化旅游项目、文创产品，加快推进平远县乡村文旅产业发展。</v>
          </cell>
          <cell r="O237" t="str">
            <v>总体目标是1.共同编制平远农文旅发展规划；2.开展红色文创产品设计开发，谋划红色研学旅游项目；3.举办以平远县为主办方，院校参与承办的“粤东地区大学生红色旅游策划大赛”。23年完成项目对接；24年完成项目启动；25年初见成效。</v>
          </cell>
          <cell r="P237">
            <v>20</v>
          </cell>
          <cell r="Q237">
            <v>20</v>
          </cell>
        </row>
        <row r="237">
          <cell r="S237">
            <v>10</v>
          </cell>
          <cell r="T237">
            <v>10</v>
          </cell>
          <cell r="U237" t="str">
            <v>钟燕娜（平远文广旅体局）18125551321      陈锦棠（广州大学建筑与城市规划学院副院长、教授）15088050942；
广邮经营管理部、培训二部刘涛15813314608</v>
          </cell>
        </row>
        <row r="238">
          <cell r="N238" t="str">
            <v>借助广州大学附属中学办学资源，结对帮扶平远中学提升学校治理水平，强化师资培养，提高学校教学教研能力和教育质量。</v>
          </cell>
          <cell r="O238" t="str">
            <v>总体目标：1.帮助平远中学健全规章制度、制定发展规划、完善治理体系；2.平远中学每年选派2名管理人员（副校长和处室主任）到广大附中跟岗锻炼；3.平远中学选派9个高考学科科组长（备课组长）与广大附中科组长结成师徒关系，选派高考学科老师到广大附中跟岗学习；4.建立广大附中与平远中学高考各学科微信交流群，广大附中向平远中学分享高考资源；5.广大附中选派高考学科骨干教师到平远中学现场作高考备考指导，通过视频方式邀请平远中学高考学科教师参与广大附中各学科备考会议；6.广大附中选派各学科名师到平远中学为尖优生开展专题</v>
          </cell>
        </row>
        <row r="238">
          <cell r="U238" t="str">
            <v>黄宏山（平远中学副校长）13751957900           郭春曦（广州大学附属中学教研所主任）18926260075</v>
          </cell>
          <cell r="V238" t="str">
            <v>缺预算</v>
          </cell>
        </row>
        <row r="239">
          <cell r="N239" t="str">
            <v>借助广州大学附属中学办学资源，结对帮扶铁民中学开展特色办学，提高教育教学水平。</v>
          </cell>
          <cell r="O239" t="str">
            <v>总体目标：1.广大附中帮助指导铁民中学筹建“少年国防班”；2.铁民中学选派1-2名骨干教师到广大附中跟岗学习1周；3.广大附中给予铁民中学适当的教学物资捐赠。</v>
          </cell>
        </row>
        <row r="239">
          <cell r="U239" t="str">
            <v>凌宏文（铁民中学校长）13727621225          郭春曦（广州大学附属中学教研所主任）18926260075</v>
          </cell>
          <cell r="V239" t="str">
            <v>缺预算</v>
          </cell>
        </row>
        <row r="240">
          <cell r="N240" t="str">
            <v>开展两所高校在校大学生付平远县开展“三下乡”社会实践活动。</v>
          </cell>
          <cell r="O240" t="str">
            <v>以“学生组队申报、学院整合统筹”为原则，从“院、系（专业）、团支部”等不同层面出发，组建社会实践团队到平远参与红色研学、文艺传播、公益课堂、困难帮扶、科技支农、科普宣讲、产业发展调研等多种形式的“三下乡”社会实践活动各1场次。</v>
          </cell>
          <cell r="P240">
            <v>20</v>
          </cell>
          <cell r="Q240">
            <v>20</v>
          </cell>
        </row>
        <row r="240">
          <cell r="S240">
            <v>10</v>
          </cell>
          <cell r="T240">
            <v>10</v>
          </cell>
          <cell r="U240" t="str">
            <v>凌洁（平远团县委副书记）13723679186      李恒（广州大学团委副书记）18816799701      黄洁琼（广东邮电职业技术学院）18988970128</v>
          </cell>
        </row>
        <row r="241">
          <cell r="N241" t="str">
            <v>开展广州大学附属中学学生研学活动。</v>
          </cell>
          <cell r="O241" t="str">
            <v>广州大学附属中学不定期派学生到平远县开展研学活动，平远县在制定研学方案、沟通后勤保障方面提供帮助，确保研学活动成功举行。</v>
          </cell>
        </row>
        <row r="241">
          <cell r="U241" t="str">
            <v>凌恒辉（平远县教育局党组副书记）13727619002                   郭春曦（广州大学附属中学教研所主任）18926260075</v>
          </cell>
          <cell r="V241" t="str">
            <v>需进一步明确研学活动内容，研学旅行？缺预算</v>
          </cell>
        </row>
        <row r="242">
          <cell r="N242" t="str">
            <v>开展基层支部结对共建活动</v>
          </cell>
          <cell r="O242" t="str">
            <v>与帮扶地平远县相关支部开展党建共建6次活动</v>
          </cell>
          <cell r="P242">
            <v>24</v>
          </cell>
          <cell r="Q242">
            <v>24</v>
          </cell>
        </row>
        <row r="242">
          <cell r="S242">
            <v>12</v>
          </cell>
          <cell r="T242">
            <v>12</v>
          </cell>
          <cell r="U242" t="str">
            <v>广州大学6个优秀支部</v>
          </cell>
          <cell r="V242" t="str">
            <v>明确内容</v>
          </cell>
        </row>
        <row r="243">
          <cell r="N243" t="str">
            <v>到平远县开展艺术演出活动。</v>
          </cell>
          <cell r="O243" t="str">
            <v>依托高校艺术专业资源，广大、广邮联合组织一场专业师生团队“送戏下乡”到平远县活动，丰富群众精神文化生活，促进文明创建和文明培育。</v>
          </cell>
          <cell r="P243">
            <v>10</v>
          </cell>
          <cell r="Q243">
            <v>10</v>
          </cell>
        </row>
        <row r="243">
          <cell r="S243">
            <v>5</v>
          </cell>
          <cell r="T243">
            <v>5</v>
          </cell>
          <cell r="U243" t="str">
            <v>姚怡15007534514赖典华
18814098847刘媛
15914906896（县文广旅体局、相关镇）黄洁琼（广邮）  18988970128 广大李恒18816799701</v>
          </cell>
        </row>
        <row r="244">
          <cell r="N244" t="str">
            <v>开展平远县“百县千镇万村高质量发展”干部能力提升培训班。</v>
          </cell>
          <cell r="O244" t="str">
            <v>在广州大学举办一期平远县“百县千镇万村高质量发展”干部能力提升培训班，培训干部约50名。</v>
          </cell>
          <cell r="P244">
            <v>76</v>
          </cell>
          <cell r="Q244">
            <v>76</v>
          </cell>
        </row>
        <row r="244">
          <cell r="S244">
            <v>38</v>
          </cell>
          <cell r="T244">
            <v>38</v>
          </cell>
          <cell r="U244" t="str">
            <v>杨志（平远县委组织部人才室主任）15218069799           谢治菊（广州大学乡村振兴研究院院长、教授）13368508054</v>
          </cell>
          <cell r="V244" t="str">
            <v>预算过高</v>
          </cell>
        </row>
        <row r="245">
          <cell r="N245" t="str">
            <v>开展平远县基础教育师资培训。</v>
          </cell>
          <cell r="O245" t="str">
            <v>到平远县开展1期基础教育师资培训。</v>
          </cell>
          <cell r="P245">
            <v>12</v>
          </cell>
          <cell r="Q245">
            <v>12</v>
          </cell>
        </row>
        <row r="245">
          <cell r="S245">
            <v>6</v>
          </cell>
          <cell r="T245">
            <v>6</v>
          </cell>
          <cell r="U245" t="str">
            <v>凌恒辉（平远县教育局党组副书记）13727619002                   张翼（广州大学师资培训学院副院长）13342882191</v>
          </cell>
          <cell r="V245" t="str">
            <v>如何与教师轮训错位？</v>
          </cell>
        </row>
        <row r="246">
          <cell r="N246" t="str">
            <v>举办一期信息进村入户工程专业人才培训班。</v>
          </cell>
          <cell r="O246" t="str">
            <v>依托广东邮电职业学院资源优势，2023年底前，帮助平远企业举办一期信息进村入户工程专业人才培训班，培训主要内容为电商运营、直播、短视频和信息技术等。</v>
          </cell>
          <cell r="P246">
            <v>7.8</v>
          </cell>
          <cell r="Q246">
            <v>7.8</v>
          </cell>
          <cell r="R246">
            <v>2.6</v>
          </cell>
          <cell r="S246">
            <v>2.6</v>
          </cell>
          <cell r="T246">
            <v>2.6</v>
          </cell>
          <cell r="U246" t="str">
            <v>张尧辉13539154955
凌凤清（企业）13502334873广邮贺怡
13544300589</v>
          </cell>
        </row>
        <row r="247">
          <cell r="N247" t="str">
            <v>依托广州大学、广东邮电职业技术学院资源优势，帮助平远企业-广东兴珠生物科技有限公司和平远县仁居供销有限公司开发、优化镇村消费帮扶平台，启动实施打造镇级供销社和帮扶馆，拓宽农特产品销售渠道，助力镇村农村经济发展。</v>
          </cell>
          <cell r="O247" t="str">
            <v>总体目标：（1）针对平远县开展农产品电商（含数字化品控）开展调研；（2）开发平远县直播电商抖音/小红书等账号及运营团队；（3）打造平远县农产品品牌Logo并初步开展其产品包装设计。</v>
          </cell>
          <cell r="P247">
            <v>6</v>
          </cell>
          <cell r="Q247">
            <v>6</v>
          </cell>
        </row>
        <row r="247">
          <cell r="S247">
            <v>3</v>
          </cell>
          <cell r="T247">
            <v>3</v>
          </cell>
          <cell r="U247" t="str">
            <v>张尧辉（平远县农业农村局副局长）13539154955薛小龙（广州大学管理学院院长、教授、博导）18645008236           朱慧（广州大学管理学院副院长、副教授）13480207957           苏凡博（广东邮电职业技术学院）13826490051</v>
          </cell>
        </row>
        <row r="248">
          <cell r="N248" t="str">
            <v>两所高校工会结合职工慰问、节日福利等工作需求，加大对平远县农产品的消费帮扶力度。</v>
          </cell>
          <cell r="O248" t="str">
            <v>加大对平远县农产品的消费帮扶力度。</v>
          </cell>
          <cell r="P248">
            <v>250</v>
          </cell>
          <cell r="Q248" t="str">
            <v>250（广大70+广邮180）</v>
          </cell>
          <cell r="R248">
            <v>60</v>
          </cell>
          <cell r="S248">
            <v>95</v>
          </cell>
          <cell r="T248">
            <v>95</v>
          </cell>
          <cell r="U248" t="str">
            <v>钟伟锋（平远县供销合作社主任）15986496555  张尧辉（平远县农业农村局副局长）13539154955       谭可坚（广州大学工会副主席）13342884866
谢钟扬（广邮工会办主任）13316135885</v>
          </cell>
        </row>
        <row r="249">
          <cell r="N249" t="str">
            <v>聚焦县域经济、城镇建设、乡村振兴、城乡融合等方面的体制机制障碍，结合前沿理论开展研究。</v>
          </cell>
          <cell r="O249" t="str">
            <v>根据平远县域改革需求，结合前沿理论开展研究，为县域改革出谋划策，形成改革创新报告。</v>
          </cell>
          <cell r="P249">
            <v>10</v>
          </cell>
          <cell r="Q249">
            <v>10</v>
          </cell>
        </row>
        <row r="249">
          <cell r="S249">
            <v>5</v>
          </cell>
          <cell r="T249">
            <v>5</v>
          </cell>
          <cell r="U249" t="str">
            <v>饶素榕 （平远县发改局）15767742902           曾维和（广州大学公共管理学院教授）18751940879</v>
          </cell>
        </row>
        <row r="250">
          <cell r="N250" t="str">
            <v>依托2023年建立“院校专家库”为平远县各相关部门提供决策咨询服务，助力平远县实现经济社会高质量发展。</v>
          </cell>
          <cell r="O250" t="str">
            <v>在城乡规划、产业发展、园区建设、乡村振兴、社会治理、重大项目可研论证、政策研究等“百千万工程”重点工作方面，为平远县各相关部门提供决策咨询服务，助力平远县实现经济社会高质量发展。</v>
          </cell>
          <cell r="P250">
            <v>10</v>
          </cell>
          <cell r="Q250">
            <v>10</v>
          </cell>
        </row>
        <row r="250">
          <cell r="S250">
            <v>5</v>
          </cell>
          <cell r="T250">
            <v>5</v>
          </cell>
          <cell r="U250" t="str">
            <v>黎伟（平远县府办副主任、政研室主任）13502372878          杨勇（广州大学机关党委专职副书记）13342886887 、广邮党群工作部助理黄立烽18998461858</v>
          </cell>
          <cell r="V250" t="str">
            <v>聚焦、具体心动？</v>
          </cell>
        </row>
        <row r="253">
          <cell r="N253" t="str">
            <v>1.与大埔县开展党建联建共建，深入挖掘利用大埔红色资源，建立思想政治教育基地；
2.深入挖掘大埔县红色文化资源；
3.以三河坝战役纪念园、中央红色交通线、中共南方工委等红色遗迹、遗址为重点，提升红色文化内涵，建强红色文旅产业。</v>
          </cell>
          <cell r="O253" t="str">
            <v>1.与大埔县组织部开展党建联建共建；
2.建立1个思想政治教育基地；
3.深入挖掘大埔县红色文化资源；
4.以三河坝战役纪念园、中央红色交通线、中共南方工委等红色遗迹、遗址为重点，提升红色文化内涵。</v>
          </cell>
          <cell r="P253" t="str">
            <v>1.红色文创产品设计开发，谋划红色研学旅游项目开发利用，30万元；               2.红色文化调研，0.5万元/次，三年共12次，2023年2次，2024年、2025年各5次，共6万元；               3.课题研究经费，3万元/项，2024年、2025年各1项，共2项，共6万元。</v>
          </cell>
          <cell r="Q253">
            <v>42</v>
          </cell>
          <cell r="R253">
            <v>6</v>
          </cell>
          <cell r="S253">
            <v>18</v>
          </cell>
          <cell r="T253">
            <v>18</v>
          </cell>
          <cell r="U253" t="str">
            <v>陈学文（广东金融学院马克思主义学院党委书记），13825102189</v>
          </cell>
          <cell r="V253" t="str">
            <v>预算偏高</v>
          </cell>
        </row>
        <row r="254">
          <cell r="N254" t="str">
            <v>1.发展战略和体制机制研究；
2.数字文化特色项目的研究与开发；
3.人才培养与学术交流。</v>
          </cell>
          <cell r="O254" t="str">
            <v>2024年初建成乡村振兴数智研究院，后续进一步完善机制，定期提供研究成果。</v>
          </cell>
          <cell r="P254" t="str">
            <v>1.定期发布“双百行动”调研报告，20万元；
2.承担数字化红色金融文化传播和基层党建研究，20万元；
3.开展人才培养与学术交流，30万元。</v>
          </cell>
          <cell r="Q254">
            <v>70</v>
          </cell>
          <cell r="R254">
            <v>10</v>
          </cell>
          <cell r="S254">
            <v>30</v>
          </cell>
          <cell r="T254">
            <v>30</v>
          </cell>
          <cell r="U254" t="str">
            <v>汪前元（广东金融学院科处处长），15918745848</v>
          </cell>
          <cell r="V254" t="str">
            <v>预算偏高</v>
          </cell>
        </row>
        <row r="255">
          <cell r="N255" t="str">
            <v>围绕大埔县发展理念和产业布局，探讨大埔县融入大湾区机制，产业如何有序转移，如何有效招商引资和增资扩产，国企改革引领强村兴业富民等。</v>
          </cell>
          <cell r="O255" t="str">
            <v>根据具体需求，举办智库咨询会</v>
          </cell>
          <cell r="P255" t="str">
            <v>根据县委县政府、行业、企业需求，要举办智库咨询会，计划每季度举办1场，提前调研谋划，5万/场</v>
          </cell>
          <cell r="Q255">
            <v>40</v>
          </cell>
          <cell r="R255">
            <v>0</v>
          </cell>
          <cell r="S255">
            <v>20</v>
          </cell>
          <cell r="T255">
            <v>20</v>
          </cell>
          <cell r="U255" t="str">
            <v>汪前元（广东金融学院科处处长），15918745848</v>
          </cell>
        </row>
        <row r="256">
          <cell r="N256" t="str">
            <v>辅导增设经管类专业，争取搭建大埔职校和广金合作办学模式。</v>
          </cell>
          <cell r="O256" t="str">
            <v>大埔职校增设经管类专业，建立大埔职校和广金“3+2”分段合作办学模式</v>
          </cell>
          <cell r="P256" t="str">
            <v>1.田家炳高级职业学校有开设3十证书计算机应用、会计事务专业高考班，40万；
2.相应专业进行拟探索搭建合作办学模式，20万；
3.学历深造搭建合作平台。20万。
主要用于课酬与差旅费。</v>
          </cell>
          <cell r="Q256">
            <v>80</v>
          </cell>
        </row>
        <row r="256">
          <cell r="S256">
            <v>40</v>
          </cell>
          <cell r="T256">
            <v>40</v>
          </cell>
          <cell r="U256" t="str">
            <v>刘薇（广东金融学院继续教育学院党总支书记），13535017289</v>
          </cell>
          <cell r="V256" t="str">
            <v>预算偏高</v>
          </cell>
        </row>
        <row r="257">
          <cell r="N257" t="str">
            <v>
1、面向县级镇级干部，举办党建、领导力、执行力管理知识培训；
2、面向乡镇、村干部、新农人、高校毕业生志愿者、回乡创业青年，开展知识和技术培训</v>
          </cell>
          <cell r="O257" t="str">
            <v>根据需求，组织相关领域专家导师，举办培训学习班</v>
          </cell>
          <cell r="P257" t="str">
            <v>1.每半年组织一次培训，5万/场；
2.根据需求，分类举办专题培训，5万/场。
主要用于课酬与差旅费。</v>
          </cell>
          <cell r="Q257">
            <v>40</v>
          </cell>
        </row>
        <row r="257">
          <cell r="S257">
            <v>20</v>
          </cell>
          <cell r="T257">
            <v>20</v>
          </cell>
          <cell r="U257" t="str">
            <v>刘薇（广东金融学院继续教育学院党总支书记），13535017289</v>
          </cell>
        </row>
        <row r="258">
          <cell r="N258" t="str">
            <v>根据联系乡镇和村的农优产品，搭建电商平台，开展农优产品品牌推广和销售，开展大学生电商策划和直播社会实践和创业项目。</v>
          </cell>
          <cell r="O258" t="str">
            <v>搭建至少1个电商平台，定期组织师生开展农优产品品牌推广和销售</v>
          </cell>
          <cell r="P258" t="str">
            <v>1.搭建电商平台，开展农优产品品牌推广和销售，40万；
2.开展大学生电商策划和直播社会实践和创业项目，20万。</v>
          </cell>
          <cell r="Q258">
            <v>60</v>
          </cell>
        </row>
        <row r="258">
          <cell r="S258">
            <v>30</v>
          </cell>
          <cell r="T258">
            <v>30</v>
          </cell>
          <cell r="U258" t="str">
            <v>胡小波（广东金融学院互金学院党委书记），13826151188</v>
          </cell>
        </row>
        <row r="259">
          <cell r="N259" t="str">
            <v>1、依托驻镇帮镇扶村工作队，加大对大麻镇帮扶力度，进一步论证帮扶项目；
2、支持北埔村环湖路灯项目开展；
3、支持北埔村开展赤膊房攻坚美化行动；
4、加强教育帮扶，定期组织大麻镇中小学生教师参加培训；
5、开展助学活动，为大麻中小学生设置助学金。</v>
          </cell>
          <cell r="O259" t="str">
            <v>1、加大对大麻镇帮扶力度，论证帮扶新项目；
2、2023年完成北埔村环湖路灯项目；
3、2023年完成北埔村赤膊房攻坚美化行动项目；
4、2024年开始组织大麻镇中小学生教师参加培训；
5、2024年面向大麻镇脱贫户学子和事实无人抚养儿童，设置助学金。</v>
          </cell>
          <cell r="P259" t="str">
            <v>1.2023年完成北埔村环湖路灯项目，15万；
2.2023年完成北埔村赤膊房攻坚美化行动项目，15万；
3.加强基础教育帮扶，20万；
4.设置助学金，20万</v>
          </cell>
          <cell r="Q259">
            <v>70</v>
          </cell>
          <cell r="R259">
            <v>30</v>
          </cell>
          <cell r="S259">
            <v>15</v>
          </cell>
          <cell r="T259">
            <v>15</v>
          </cell>
          <cell r="U259" t="str">
            <v>钟子斌（广东金融学院财新学院党委副书记），13760848364</v>
          </cell>
        </row>
        <row r="260">
          <cell r="N260" t="str">
            <v>1、根据当地乡镇和村的种植/养殖农产品情况，选用合适的传感器，并搭建智慧农业监测平台，试运行一段时间采集相关数字化信息。
2、多与当地种植/养殖的村民或田园专家沟通，了解当地的气候和农产品特性，将其转化为数字化模型。
3、根据上述信息搭建适合当地的智慧农业方案。
4、培训智慧农业系统的使用方法。
5、把农产品的生产过程进行数字化记录与数据追溯，消费者与销售者、与企业的管理者一起共享相关的农产品溯源数据，提高当地农产品的价值，把握议价权。</v>
          </cell>
          <cell r="O260" t="str">
            <v>
根据当地具体情况，选取合适对象，建立1个智慧农业创新技术服务基地
</v>
          </cell>
          <cell r="P260" t="str">
            <v>仅设备费用：一套智慧农业系统，按照10个检测点来评估，预计17万；(具体费用看当地的智慧农业基地有多大）</v>
          </cell>
          <cell r="Q260">
            <v>34</v>
          </cell>
        </row>
        <row r="260">
          <cell r="S260" t="str">
            <v>预计一年使用1套智慧农业系统，
则总共17万
（具体按与当地沟通情况而定）</v>
          </cell>
          <cell r="T260" t="str">
            <v>预计一年使用1套智慧农业系统，
则总共17万
</v>
          </cell>
          <cell r="U260" t="str">
            <v>副校长，刘光辉，13822233700 ；
机电工程学院副院长，方友村13710667066，
陈健亨13724201203</v>
          </cell>
        </row>
        <row r="261">
          <cell r="N261" t="str">
            <v>高校利用专业优势，派出检测鉴定专业团队，以及结合大学生暑期“三下乡”社会实践活动，对梅州市大浦县自建房进行安全排查，检查自建房的地基稳定性、结构布置合理性，耐久性损伤等情况，发现安全隐患提出合理的处理建议。</v>
          </cell>
          <cell r="O261" t="str">
            <v>2024年7月前完成高陂镇、枫朗镇的房屋安全排查。</v>
          </cell>
          <cell r="P261" t="str">
            <v>检测设备约5万，工作人员办公费用及食宿、交通等10万</v>
          </cell>
          <cell r="Q261">
            <v>15</v>
          </cell>
          <cell r="R261" t="str">
            <v>年底出发第一次检测费用约5万（含设备）</v>
          </cell>
          <cell r="S261" t="str">
            <v>每年出发检测3次，约5万</v>
          </cell>
          <cell r="T261" t="str">
            <v>每年出发检测3次约5万</v>
          </cell>
          <cell r="U261" t="str">
            <v>李玉甫：
13570950527</v>
          </cell>
        </row>
        <row r="262">
          <cell r="N262" t="str">
            <v>
1.对接大埔县团委，调研大埔县暑期“三下乡”活动项目需求，列出项目清单。
2.根据大埔县暑期“三下乡”活动项目需求，整合校内专业资源，匹配相关专业指导教师，由指导教师带领学生团队赴大埔县各镇村开展暑期“三下乡”社会实践活动，每个团队实践时间不少于5天。
</v>
          </cell>
          <cell r="O262" t="str">
            <v>每年组织相关专业指导教师及大学生团队赴大埔县开展暑期“三下乡”活动。</v>
          </cell>
          <cell r="P262" t="str">
            <v>每年递增投入专项经费支持专业指导教师组织大学生赴大埔县开展暑期“三下乡”社会实践活动。</v>
          </cell>
          <cell r="Q262">
            <v>6</v>
          </cell>
          <cell r="R262">
            <v>1</v>
          </cell>
          <cell r="S262">
            <v>2</v>
          </cell>
          <cell r="T262">
            <v>3</v>
          </cell>
          <cell r="U262" t="str">
            <v>秦琨（专职团干）
15017500821</v>
          </cell>
          <cell r="V262" t="str">
            <v>定量，组织次数</v>
          </cell>
        </row>
        <row r="263">
          <cell r="N263" t="str">
            <v>根据联系乡镇和村的农优产品，搭建电商平台，开展农优产品品牌推广和销售，开展大学生电商策划和直播社会实践和创业项目。</v>
          </cell>
          <cell r="O263" t="str">
            <v>搭建至少1个电商平台，定期组织师生开展农优产品品牌推广和销售。</v>
          </cell>
          <cell r="P263" t="str">
            <v>1.1-2次实地调研费：2万元    
2.实训基地直播样品及耗材费：4万元   
 3.24年和25年暑期三下乡电商直播两队，预计6（教师）+14（学生）人+7天：差旅费 一年6万元  </v>
          </cell>
          <cell r="Q263">
            <v>12</v>
          </cell>
          <cell r="R263">
            <v>0</v>
          </cell>
          <cell r="S263">
            <v>6</v>
          </cell>
          <cell r="T263">
            <v>6</v>
          </cell>
          <cell r="U263" t="str">
            <v>杨旭群（经济管理学院院长）15919616890</v>
          </cell>
        </row>
        <row r="264">
          <cell r="N264" t="str">
            <v>乡村工匠、农村电商等培训由大埔相关部门根据培训需求在当地实施，我校负责培训师资及聘请的校外专家来往大埔开展培训的差旅用餐、住宿费用以及课时费用，按组织2次预算。由学校继续教育学院牵头，市政与交通学院、建筑工程管理学院、经济管理学院、建筑信息学院、教务部等配合落实</v>
          </cell>
          <cell r="O264" t="str">
            <v>2023年10月启动调研论证，年底前形成方案，2024年开始按方案时间进度有序推进，2027年前取得实质性成果。每年培训人次不少于500。</v>
          </cell>
          <cell r="P264" t="str">
            <v>乡村工匠、农村电商等培训由大埔相关部门根据培训需求在当地实施，我校负责培训师资及聘请的校外专家来往大埔开展培训的差旅用餐、住宿费用以及课时费用，按组织2次预算。</v>
          </cell>
          <cell r="Q264">
            <v>18</v>
          </cell>
        </row>
        <row r="264">
          <cell r="S264">
            <v>9</v>
          </cell>
          <cell r="T264">
            <v>9</v>
          </cell>
          <cell r="U264" t="str">
            <v>继续教育学院院长，杨永峰：18922102285</v>
          </cell>
        </row>
        <row r="265">
          <cell r="N265" t="str">
            <v>通过搭建师资培训平台，提升学校“双师型”教师教育教学能力和水平。一是通过派出去的方式，每年学校选派专任教师到搭建学院进行培训学习，开拓教师视野，提升学校“双师型”教师结构比例和教育教学能力水平；二是通过请进来的方式，邀请搭建学校派出专家教授，来校为学校教师进行专项培训，通过培训促进全体教师师德水平和教育教学能力提升。三是通过搭建学院，以集中培训与网络研修方式，提升学校教师教育教学能力水平。培训采用广东建设职业技术学院送教到大埔上门培训与大埔职业学校专业教师来广州或清远培训两种形式展开，学员餐饮、住宿等相关</v>
          </cell>
          <cell r="O265" t="str">
            <v>2023年10月启动调研论证，年底前形成方案，2024年开始按方案时间进度有序推进，2027年前取得实质性成果。每年培训师资不少200人/次。</v>
          </cell>
          <cell r="P265" t="str">
            <v>培训采用广东建设职业技术学院送教到大埔上门培训与大埔职业学校专业教师来广州或清远培训两种形式展开，学员餐饮、住宿等相关费用由学员所在单位支付，师资餐饮、住宿、交通、课时费用由广建院支付，按两种形式每次培训50人次预算。</v>
          </cell>
          <cell r="Q265">
            <v>16</v>
          </cell>
        </row>
        <row r="265">
          <cell r="S265">
            <v>8</v>
          </cell>
          <cell r="T265">
            <v>8</v>
          </cell>
          <cell r="U265" t="str">
            <v>继续教育学院，杨永峰，18922102285；</v>
          </cell>
        </row>
        <row r="266">
          <cell r="N266" t="str">
            <v>我校无城乡规划、工程设计等资质，将以合作模式协助做好主题示范带项目策划、设计，制定传统村落集中连片保护利用示范项目规划，参与城镇老旧小区改造和公园绿化项目策划及设计工作。                                                  </v>
          </cell>
          <cell r="O266" t="str">
            <v>2023年10月启动调研论证，年底前形成思路方案，2024年开始有序推进，2027年前取得实质性成果。</v>
          </cell>
          <cell r="P266" t="str">
            <v>（1）设备费用：项目勘察无人机1台，预计2万；勘察仪器、设计用设备、建筑全景扫描仪等购买（租赁）费用30万；
（2）差旅费用：
   1）预计来回清远和大埔的车费：3000元/次；大概去10次，共3万元。 2）住宿费：每次先预算6人，待5天，整年去10次，每人每天住宿400元，共12万元。 3）教师人工工作量：每人500元/天，每次先预算6人，待5天，整年去10次，共15万元。
（3）专家指导费：聘请专家咨询与指导设计，3万元
（4）学生劳动报酬：先预算6人，每人5000，共3万元。
（5）打印资料及布展</v>
          </cell>
          <cell r="Q266">
            <v>69</v>
          </cell>
          <cell r="R266">
            <v>18</v>
          </cell>
          <cell r="S266">
            <v>27</v>
          </cell>
          <cell r="T266">
            <v>24</v>
          </cell>
          <cell r="U266" t="str">
            <v>黄莉（建筑设计
艺术学院院长）
18811844223</v>
          </cell>
        </row>
        <row r="267">
          <cell r="N267" t="str">
            <v> 1.做好与大埔职校对接3+2中高贯通培养工作；
2.持续做好与田家炳高级职业学校对接的3+证书招考工作。</v>
          </cell>
          <cell r="O267" t="str">
            <v>1.合作期间，每年完成一个与大埔职校对接3+2中高贯通培养试点工作；
2.合作期间，每年根据田家炳高级职业学校3+证书考核实际情况，结合省招生相关文件要求，力争录取20人左右。</v>
          </cell>
          <cell r="P267" t="str">
            <v>1.3+2中高贯通试点每年约招生50人，经费按实际工作需要投入。
2.3+证书每年招生约20人，经费按实际工作需要投入。</v>
          </cell>
          <cell r="Q267" t="str">
            <v>招生总数约160人，经费按实际工作需要投入，先预30万</v>
          </cell>
          <cell r="R267" t="str">
            <v>3+证书约20人</v>
          </cell>
          <cell r="S267" t="str">
            <v>3+证书约20人，3+2中高贯通试点约50人。</v>
          </cell>
          <cell r="T267" t="str">
            <v>3+证书约20人，3+2中高贯通试点约50人。</v>
          </cell>
          <cell r="U267" t="str">
            <v>莫海文，教务部部长，13217715481</v>
          </cell>
          <cell r="V267" t="str">
            <v>预算填写需确认</v>
          </cell>
        </row>
        <row r="268">
          <cell r="N268" t="str">
            <v>
1.建立矮化标准化技术推广示范基地，矮化树冠，示范推广标准化省力化栽培技术；
2.选育特色新品种，针对当地橄榄品种老化现状，选育早晚熟，大果，皮色金黄，食用加工兼用的优良新品种；
3.示范推广应用高接换种技术，更新老化树冠，调整品种结构，发展优良新品种；
4.研发与推广应用配方施肥、矮化修剪、病虫害综合防控等关键技术，开展橄榄低产园改造；
5.制定橄榄生产技术规程（企业标准）等相关标准，总结出配套高效矮化栽培技术。
</v>
          </cell>
          <cell r="O268" t="str">
            <v>
总目标：特色品种选育（早晚熟，大果，皮色，可食率高，加工榄等等分别选育），果实品质改良（果肉“渣”积累特点与调控），橄榄营养积累。
2023年：1建立矮化标准化技术推广示范基地，矮化树冠，示范推广标准化省力化栽培技术；2 选育特色新品种1-2个，完成新品种现场鉴定。
2024年：1示范推广应用高接换种技术，更新老化树冠，调整品种结构，发展优良新品种；2研发与推广应用配方施肥、矮化修剪、病虫害综合防控等关键技术，开展橄榄低产园改造。
2025年：制定橄榄生产技术规程（企业标准）等相关标准，总结出配套高效矮</v>
          </cell>
          <cell r="P268" t="str">
            <v>
1.土壤、植株和果实矿质养分测定8万元，转录组测序和代谢组测定10万元，显微结构观测7万元，试剂耗材8万元，肥料10万元，水肥设施10万元，差旅费12万元，新品种评定10万元，标准化示范基地建设5万元，低产园改造5万，技术规程制定3万元，会议培训2万元。
2.科技小院基础设施完善建设，10万元，包括住房租赁4万元、基础设施配套6万元。
3.橄榄种质资源调研、良种选育及配套栽培管理技术研发50万元，包括差旅费20万元、开展栽培技术培训和新品种评定15万元、劳务费5万元、购买肥料农药5万元、购买农资农具和实</v>
          </cell>
          <cell r="Q268">
            <v>250</v>
          </cell>
          <cell r="R268">
            <v>85</v>
          </cell>
          <cell r="S268">
            <v>105</v>
          </cell>
          <cell r="T268">
            <v>60</v>
          </cell>
          <cell r="U268" t="str">
            <v>研究生部副部长肖文清，
13538995759。
园艺园林学院教授涂攀峰，
13430395308、教师宋雯佩13424050307</v>
          </cell>
        </row>
        <row r="269">
          <cell r="N269" t="str">
            <v>根据留隍镇、汤坑镇、埔寨镇、汤南镇的环境土壤气候等因素，选择适合当地生长且符合行道树要求的树种，提供绿化规划设计方案。</v>
          </cell>
          <cell r="O269" t="str">
            <v>为留隍镇、汤坑镇、埔寨镇、汤南镇提供符合当地环境条件和绿化要求的村道绿化规划设计，助推绿美丰顺行动落地见效。
2023年：调研留隍镇、汤坑镇、埔寨镇、汤南镇拟开展绿化规划设计村道，开展相关规划设计。
2024年：形成留隍镇、汤坑镇、埔寨镇、汤南镇村道绿化设计方案，提交当地政府作参考。
2025年：根据实际情况及需求，为留隍镇、汤坑镇、埔寨镇、汤南镇村道绿化规划进行调整和指导。</v>
          </cell>
          <cell r="P269" t="str">
            <v>1.2024年完成四个镇约34条行政村1公里绿化提升方案，2025年完成四个镇约26条行政村1公里绿化提升方案；
2.每村1.5万元绿化提升设计费用。</v>
          </cell>
          <cell r="Q269">
            <v>90</v>
          </cell>
          <cell r="R269">
            <v>6</v>
          </cell>
          <cell r="S269">
            <v>45</v>
          </cell>
          <cell r="T269">
            <v>39</v>
          </cell>
          <cell r="U269" t="str">
            <v>科学技术部副部长陈青春，15818115414；
城乡建设学院副院长（主持工作）袁继雄，13724121913</v>
          </cell>
        </row>
        <row r="270">
          <cell r="N270" t="str">
            <v>以学生团队+指导老师的形式对留隍镇口铺村、圩镇等坪镇村庄进行不同方面的调研和规划设计，如乡村规划、美丽圩镇建设、乡村公园设计、美丽田园行动、美丽廊道行动、旅游规划。并在规划设计中体现乡土特色、生态低碳、历史文化保护传承、公众参与。其成果可用于留隍镇美乡村建设，公共空间和人居环境的提质更新，助力乡村振兴。</v>
          </cell>
          <cell r="O270" t="str">
            <v>完成“粤美乡村”风貌设计
2023：完成前期资料收集、场地调研与分析，形成初步概念及其更新设计等阶段。
2024：方案完善与提升。
</v>
          </cell>
          <cell r="P270" t="str">
            <v>1.前期对接调研差旅费（教师2人）；
2.学生团队实地考察差旅费（教师3人+学生44人）；
3.资料购买与数据采集费；
4.成果展览的展板制作与打印费。
</v>
          </cell>
          <cell r="Q270">
            <v>10</v>
          </cell>
          <cell r="R270">
            <v>2</v>
          </cell>
          <cell r="S270">
            <v>8</v>
          </cell>
        </row>
        <row r="270">
          <cell r="U270" t="str">
            <v>城乡建设学院副院长（主持工作）袁继雄，13724121913；
城乡规划系主任温莉，13600009525、
教师黄迎18826409096</v>
          </cell>
        </row>
        <row r="271">
          <cell r="N271" t="str">
            <v>嘉应学院派出普外科、妇产科、麻醉科、康复理疗科专家到丰顺县第二人民医院（留隍镇中心卫生院）帮扶：1.建立业务指导和技术支持机制，附属医院在普外科、妇产科、麻醉科、康复理疗科当中的常见病、多发病及慢性病的治疗技术和适宜技术中筛选适宜丰顺县第二人民医院开展的诊疗项目，指导丰顺县第二人民医院实施并推广。
2.附属医院优先接纳丰顺县第二人民医院医护人员到医院进行临床培训及进修，为临床培训创造便利条件。
3.实行双向转诊制度，丰顺县第二人民医院在病人知情同意的基础上将业务对口病人优先送入附属医院优势专科，如胸外科、</v>
          </cell>
          <cell r="O271" t="str">
            <v>扩大双方在区域的影响力，促进双方共同发展，提升双方医院的知名度、品牌度，共同提高医疗技术和服务水平，更好地为当地百姓服务，造福一方百姓，达到双赢目标。
2024年1月至2025年12月：搭建院科两级交流平台，双方院部领导层面及科室层面建立沟通联系渠道，两年时间打基础，附属医院各科专家通过每月2次的手术示教、教学查房、疑难病例讨论、死亡病例讨论、教学讲座等方式传帮带丰顺县第二人民医院（留隍镇中心卫生院）的对应科室的医务人员。根据帮扶对象需求，确定慢性阑尾炎、胆囊结石、腹股沟疝等数个病种开展腔镜手术，不定期派</v>
          </cell>
          <cell r="P271" t="str">
            <v>每年派8-10个高级职称专家帮扶，专家劳务费、差旅费、培训费、资料费、义诊药品、远程医疗网络平台搭建费用及物资共200万元/年</v>
          </cell>
          <cell r="Q271">
            <v>401</v>
          </cell>
          <cell r="R271">
            <v>1</v>
          </cell>
          <cell r="S271">
            <v>200</v>
          </cell>
          <cell r="T271">
            <v>200</v>
          </cell>
          <cell r="U271" t="str">
            <v>丘媚妮（嘉应学院医学院附属医院副院长），13509091939</v>
          </cell>
        </row>
        <row r="272">
          <cell r="N272" t="str">
            <v>结合学院学科特点和学校整体安排，积极与丰顺县林业局、农业局及丰顺县汤西镇大罗村与留隍镇口舖村进行对接：充分听取当地村民诉求和意见建议，适时邀请当地乡贤、愿意来投资的企业以及其他社会力量共同参与丰顺县村庄规划建设。
（1）指导村民合理科学使用村庄土地：按照宜农则农、宜林则林、宜游则游、宜建则建的原则，优化生产、生活、生态空间格局。提升乡村自然景观品质：延续丰顺县乡村水系、林网和农田等自然肌理，因地制宜优化引导村庄空间格局形态，形成连续完整的大地景观与连线成片的特色景观。
（2）保障丰顺县村民住房、设施与产业</v>
          </cell>
          <cell r="O272" t="str">
            <v>（1）通过学院汇集规划技术人员掌握和取舍村民各类诉求，找准各方利益共同点，通过政府相关部门、村两委和村民理事会构建沟通桥梁，实现村庄规划公众参与。
（2）以“绿”为底，上下共振推进生态建设。以更高站位、更大力度、更实举措，挖掘“红绿”资源，推动生态优势转化为发展优势，打造人与自然和谐共生的绿美广东‘丰顺样板’，为实现老区苏区振兴发展提供有力的生态支撑。
（3）以“绿”为本，上下共建和美人居环境。制定村庄人居环境改善规划，围绕农民的生活需要，规划和设计村庄的公共服务设施、文化设施等，提升村庄的居住舒适度和生</v>
          </cell>
          <cell r="P272" t="str">
            <v>1.设备费（50万)：无人机测量设备，含：经纬 M300 RTK（中国版）套装（8万）、大疆智图教育版国内永久版50台软件（8万）、五镜头倾斜摄影测量系统1套、MATRICE 300 SERIES-PART08-TB60智能飞行电池6块（3万）；
2.内业整理5万；
3.材料费(3万)，购买相关材料；
4.差旅费/会议费/国际合作与交流费(10万)，用于师生外出项目调研、保险、住宿、参加学术会议差旅；
5.出版/文献/信息传播/知识产权事务费(10万)，用于论文发表、标准、专利申请、软件著作权申请、文献资</v>
          </cell>
          <cell r="Q272">
            <v>200</v>
          </cell>
          <cell r="R272">
            <v>1</v>
          </cell>
          <cell r="S272">
            <v>99</v>
          </cell>
          <cell r="T272">
            <v>100</v>
          </cell>
          <cell r="U272" t="str">
            <v>董作荣（嘉应学院土木工程学院院长）电话：13802363435</v>
          </cell>
        </row>
        <row r="273">
          <cell r="N273" t="str">
            <v>1.普法百灵鸟计划：分批次（每期约100人）对普法百灵鸟（即普法宣传员、普法志愿者）进行法治专业素养提升培训。（完成时间：2025年底前）
2.基层法治人才提升工程：分批次对基层法治人才（即法律明白人，学法用法示范户、法治带头人、村干部）进行培训。（完成时间：2026年底前）
3.国家机关法律工作者能力提升工程：分批次对公职律师、行政执法人员、行政复议工作人员、社区矫正工作人员、法律援助工作人员、公证员等进行政治素质和业务能力提升培训。（完成时间：2027年底前）
4.社会工作者能力提升工程：分批次对从事</v>
          </cell>
          <cell r="O273" t="str">
            <v>1.从2023年11月至2027年12月，让丰顺县全县至少1500名法律从业者参与培训，并使其活跃度相比以往提升20%以上。
2.健全“法律明白人”、“农村学法用法示范户”、“法治带头人”培养工作的长效机制。
3.提升村干部法治意识，筑牢村干部的现代法治思维，提升其基层治理的能力。</v>
          </cell>
          <cell r="P273" t="str">
            <v>1.普法百灵鸟计划：（项目预算：50万元，依据：丰顺县司法局需求表）2.基层法治人才提升工程：分批次对基层法治人才（即法律明白人，学法用法示范户、法治带头人、村干部）进行培训。（项目预算：100万元；依据：丰顺县公检法司需求表）
3.国家机关法律工作者能力提升工程：分批次对公职律师、行政执法人员、行政复议工作人员、社区矫正工作人员、法律援助工作人员、公证员等进行政治素质和业务能力提升培训。（项目预算：100万元；依据：丰顺县公检法司需求表）
4.社会工作者能力提升工程：分批次对从事社区矫正、禁毒戒毒、未成</v>
          </cell>
          <cell r="Q273">
            <v>300</v>
          </cell>
          <cell r="R273">
            <v>1</v>
          </cell>
          <cell r="S273">
            <v>150</v>
          </cell>
          <cell r="T273">
            <v>149</v>
          </cell>
          <cell r="U273" t="str">
            <v>廖劲敏，嘉应学院政法学院副院长，13823859166</v>
          </cell>
        </row>
        <row r="274">
          <cell r="N274" t="str">
            <v>1.精准帮教个案帮扶计划通过探访或电话等方式联系罪错未成年人家长、亲属、老师和承办案件的民警、检察官等相关人员，全面了解罪错未成年人的情况，形成社会调查报告，拟定帮教方案。
2.未成年受害人帮扶计划为刑事案件中的未成年受害人提供帮扶，包括心理疏导，引导其早日走出案件阴影，重获新生。
3.家庭亲职教育计划为帮教对象或遭受侵害的未成年人及其家长开展心理疏导、自我保护知识宣传、家庭教育服务及沟通技巧提升等服务，为家长教育引导未成年人提供一定的理论指导、方法传授。
4.罪错未成年人志愿服务计划积极链接社会资源，及</v>
          </cell>
          <cell r="O274" t="str">
            <v>1. 乡村公共法律服务网络全覆盖工程：加强丰顺县公共法律服务平台建设、补齐乡村公共法律服务短板，为乡村群众提供及时便捷、优质高效的“一站式”公共法律服务。
2. 习近平法治思想铸魂工程：丰顺县与嘉应学院联合在丰顺县法治文化公园融合打造习近平法治思想学习宣传阵地，推动习近平法治思想宣传教育走深走实。
3. 法治创新工程：“服务千百万”法治创新项目选送党建创新大赛，依托嘉应学院师资力量对项目进行专业指导，力争在省“先锋杯”党建创新大赛收获佳绩，展示丰顺苏区法治项目成果。
4.法治政府示范创建孵化工程：指导丰顺</v>
          </cell>
          <cell r="P274" t="str">
            <v>1. 乡村公共法律服务网络全覆盖工程16个镇（项目预算：100万元；完成时间：2027年底前。依据：丰顺县司法局需求表）
2. 习近平法治思想铸魂工程（项目预算：100万元；完成时间：2027年底前。依据：丰顺县司法局、检察院需求表）
3. 法治创新工程：项目预算：30万元；完成时间：2024年底前。依据：丰顺县公检法司需求表）
4.法治政府示范创建孵化工程：指导丰顺县司法局拟申报创建项目1个。（项目预算：50万元；完成时间：2025年底前。依据：丰顺县司法局需求表）
5.法学类学生雏鹰翱翔工程：提供住宿</v>
          </cell>
          <cell r="Q274">
            <v>450</v>
          </cell>
          <cell r="R274">
            <v>1</v>
          </cell>
          <cell r="S274">
            <v>225</v>
          </cell>
          <cell r="T274">
            <v>224</v>
          </cell>
          <cell r="U274" t="str">
            <v>陶叡，嘉应学院政法学院，教授，13539190178</v>
          </cell>
        </row>
        <row r="275">
          <cell r="N275" t="str">
            <v>为潘田镇 美丽乡村建设、圩镇街道改造设计、农产品品牌塑造、文旅资源开发</v>
          </cell>
          <cell r="O275" t="str">
            <v>助推潘田镇美丽乡村建设、圩镇街道改造设计、农产品品牌塑造、文旅资源开发。
2023年度：潘田镇美丽乡村建设、圩镇街道改造设计。
2024年度：提升潘田镇农特产品品牌塑造。
2025年度：开展潘田镇文化旅游资源开发。</v>
          </cell>
          <cell r="P275" t="str">
            <v>差旅费用：10万元、设计设备及规划材料5万，专家咨询费5万，本科研究生人员工作劳务费5万、办公经费3万、成果印刷及打印展览展示4、间接费用3万。</v>
          </cell>
          <cell r="Q275">
            <v>35</v>
          </cell>
          <cell r="R275">
            <v>10</v>
          </cell>
          <cell r="S275">
            <v>10</v>
          </cell>
          <cell r="T275">
            <v>15</v>
          </cell>
          <cell r="U275" t="str">
            <v>科学技术部副部长陈青春，15818115414；
何香凝艺术设计学院副院长熊强，18927539009；教师司纪中15013051096；
城乡建设学院教师温莉， 13600009525、教师黄迎18826409096</v>
          </cell>
        </row>
        <row r="276">
          <cell r="N276" t="str">
            <v>根据丰顺的动态需求组织相关专业教师赴丰顺县开展培训。</v>
          </cell>
        </row>
        <row r="276">
          <cell r="P276" t="str">
            <v>根据对方需求拟每年开展5场培训，每次安排两名专家，每场课酬以及导师往返差旅10000元，每年需要支付50000元。</v>
          </cell>
          <cell r="Q276">
            <v>15</v>
          </cell>
          <cell r="R276">
            <v>5</v>
          </cell>
          <cell r="S276">
            <v>5</v>
          </cell>
          <cell r="T276">
            <v>5</v>
          </cell>
          <cell r="U276" t="str">
            <v>乡村振兴培训学院院长潘伟明，13794449934；
农业与生物学院教师刘凯，13719370200</v>
          </cell>
        </row>
        <row r="277">
          <cell r="N277" t="str">
            <v>根据丰顺的动态需求组织相关专业教师赴丰顺县开展培训。</v>
          </cell>
        </row>
        <row r="277">
          <cell r="P277" t="str">
            <v>根据对方需求拟每年开展5场培训，每次安排两名专家，每场课酬以及导师往返差旅10000元，每年需要支付50000元。</v>
          </cell>
          <cell r="Q277">
            <v>15</v>
          </cell>
          <cell r="R277">
            <v>5</v>
          </cell>
          <cell r="S277">
            <v>5</v>
          </cell>
          <cell r="T277">
            <v>5</v>
          </cell>
          <cell r="U277" t="str">
            <v>乡村振兴培训学院院长潘伟明，13794449934；
资源与环境学院院长刁增辉，15915861342 </v>
          </cell>
        </row>
        <row r="278">
          <cell r="N278" t="str">
            <v>1.种植、加工、品质控制技术人才系统化，2.茶机进园和存量茶园宜机化改造，3生态茶园建设；4.茶叶产品的品质稳定和提升。5.打造绿色安全的生态茶园。</v>
          </cell>
          <cell r="O278" t="str">
            <v>2023年度：1.种植、加工、品质控制技术人才系统化，2.茶机进园和存量茶园宜机化改造示范和整体规划。3.有益微生物驱动的全程绿色种植技术示范。
2024年度：1.茶机进园和存量茶园宜机化改造示范，2生态茶园建设；2.示范茶园茶叶品质测定。
2025年度：1.茶叶产品的品质整体稳定和提升；2.生态茶园建设方案优化。</v>
          </cell>
          <cell r="P278" t="str">
            <v>1.优质茶园翻土施肥机3万元/台，计划3台；除草机3台，3千元/台，共9.9万元；
2.茶园宜机化初级改造，400元/亩，计划示范改造100亩，共4万元；
3.茶园管理和加工生产技术人员系统培训费用，师资1000元/学时，计划茶园管理和加工培训各20学时，共40学时，共4万元；
4.茶园土壤和茶叶品质常规跟踪检测3次，共6万元；
5.差旅5.5万元；
6.有机茶园建设，比如种植过程使用有机菌肥、病虫害防控使用生物活菌制剂等总计约30万；示范推广召开现场会、培训会等大约30万；品质检测等大约20万，品质改良</v>
          </cell>
          <cell r="Q278">
            <v>132.5</v>
          </cell>
          <cell r="R278">
            <v>25.5</v>
          </cell>
          <cell r="S278">
            <v>54</v>
          </cell>
          <cell r="T278">
            <v>53</v>
          </cell>
          <cell r="U278" t="str">
            <v>科学技术部副部长陈青春，15818115414。
轻工食品学院教师张秒高， 
13535556926 ；
农业与生物学院教师郑丽，
13424050973 </v>
          </cell>
        </row>
        <row r="279">
          <cell r="N279" t="str">
            <v>1.推广油茶的优良品种，利用适宜地区的丘陵山地资源发展油茶产业，通过改造、提升老油茶园，高标准建设新油茶园，提升油茶产量。
2.推动丰顺梅片产业的综合利用与开发
3.产业品牌：首先需要深入探寻油茶、南药和梅片树等产业的发展现状和面临困局，再展开对丰顺县文化IP、自然IP和产业IP的充分调研和资料梳理找到品牌基因。针对特色林业产业品牌，从政策、市场、企业、媒体、新农人和元农人六个维度展开相应的品牌打造和推广工作。</v>
          </cell>
          <cell r="O279" t="str">
            <v>2023年度：1.油茶适生区及种植区划。2.梅片树的良种快繁技术的推广。3.产业品牌：深入探寻油茶、南药和梅片树等产业的发展现状和面临困局，形成产业发展报告。
2024年度：1.油茶林丰产技术应用。2.梅片树中的龙脑高效提取纯化、龙脑高值化应用。3.产业品牌：展开对丰顺县文化IP、自然IP和产业IP的充分调研和资料梳理找到品牌基因。
2025年：1.油茶试验地产量明显提升，缓解结果量大小年明显的问题。2.梅片树的茎枝、树皮、叶的综合利用产品的开发。3.产业品牌：针对特色林业产业品牌，从政策、市场、企业、媒</v>
          </cell>
          <cell r="P279" t="str">
            <v>1.土壤、植株和果实矿质养分测定8万元，试剂耗材7万元，肥料15万元，水肥设施30万，差旅费10万元，品牌基因挖掘10万，培训会议5万。
2.中药冰片（梅片）品种升级及综合开发利用共需经费约150万元，主要测算依据：龙脑香树的良种快繁技术的推广，约需60万元，包括梅片原植物龙脑香树的优良品种选育30万元＋龙脑香树快繁技术研发30万元。龙脑香树中的龙脑高效提取纯化、龙脑高值化应用，约需40万元，主要包括龙脑香树中冰片的提取、分离、纯化技术产生的仪器和实验耗材费用。龙脑香树的茎枝、树皮、叶的综合利用产品的开发</v>
          </cell>
          <cell r="Q279">
            <v>235</v>
          </cell>
          <cell r="R279">
            <v>60</v>
          </cell>
          <cell r="S279">
            <v>95</v>
          </cell>
          <cell r="T279">
            <v>80</v>
          </cell>
          <cell r="U279" t="str">
            <v>科学技术部副部长陈青春，15818115414。
园艺园林学院院长李永泉，13539451525；
农业与生物学院教师刘梅，13924041977；
何香凝艺术设计学院教师尧优生，13560065100</v>
          </cell>
        </row>
        <row r="280">
          <cell r="N280" t="str">
            <v>产业数字化的核心是产业的信息化、自动化和智能化。电声产业数字化的中心任务是获取产品生产中的核心数据。丰顺县电声产品的全流程数字化缺失成为产业发展的瓶颈。基于此，本项目将围绕电声生产中的关键瓶颈——扬声器质量检测开展研究，依托5G、人工智能技术等，开发出一套适合丰顺电声企业的智能化电声检测系统和质量数据资源库平台，提升丰顺电声产品质量及检测自动化水平和政府监管平台。
具体内容如下：
1.自动化控制系统和生产线硬件研发：运用机器人、机器视觉等技术完成进料、定位、升降系统、分类推送等模块的智能、精准协作控制；
</v>
          </cell>
          <cell r="O280" t="str">
            <v>总体上，通过本项目方案的实施，预期成果如下：
（1）实现扬声器自动化检测平台系统，在丰顺建立2个以上的研究实践基地，进行产线示范应用。
（2）在电声智能制造与大数据应用工程技术研究中心基础上，建设我校首个电声生产自动化和产业智能化研究实验室，增强我校的电声产业服务能力。
（3）申报相关领域专利和软件著作权10项以上。</v>
          </cell>
          <cell r="P280" t="str">
            <v>1.实验设备费(80万)，包括自动化平台、仪器设备；
2.实验材料费(30万)，各类实验电声产品及相关电子元器件购买；
3.设计、加工、制造费用（40万）；4.差旅费/会议费/国际合作与交流费(20万)，用于外出项目调研、参加学术会议差旅；
5.出版/文献/信息传播/知识产权事务费(15万)，用于论文发表、知识产权申请等；
6.研发劳务费(25万)，用于项目研发人员工作报酬。</v>
          </cell>
          <cell r="Q280">
            <v>211</v>
          </cell>
          <cell r="R280">
            <v>1</v>
          </cell>
          <cell r="S280">
            <v>90</v>
          </cell>
          <cell r="T280">
            <v>120</v>
          </cell>
          <cell r="U280" t="str">
            <v>刘越畅（嘉应学院计算机学院副院长）电话18688535015</v>
          </cell>
        </row>
        <row r="281">
          <cell r="N281" t="str">
            <v>1.3D视觉识别定位技术研究。针对万向轮产业无序不规则零件的特点，将深入研究3D视觉识别定位技术，包括多视角图像采集、图像预处理、特征提取与匹配、三维重建等关键技术。通过改进和优化算法，提高识别定位的准确性和鲁棒性，以适应复杂多变的工业生产环境。
2.机器人智能抓取技术研究。在3D视觉识别定位的基础上，将研究并设计一种智能抓取系统，以实现机器人对无序不规则零件的自动化抓取。这包括抓取策略制定、路径规划、力控制等方面的技术研究和实现，以提高机器人的抓取成功率和效率。同时，将考虑机器人的运动规划与控制，确保机</v>
          </cell>
          <cell r="O281" t="str">
            <v>总体任务目标：形成一套完整的万向轮产业无序不规则零件的3D视觉识别定位与机器人智能抓取技术方案，具体分年度量化指标如下：
2023年度，完成项目调研和需求分析，明确项目的目标、任务和实施方案；
2024年度，构建3D视觉识别系统，实现对无序不规则零件的高精度识别和定位；
2025年度，研发机器人智能抓取技术，实现对识别定位零件的自动化抓取和操作以及初步产业化应用与推广。</v>
          </cell>
          <cell r="P281" t="str">
            <v>1.设备费(15万)，购买高分辨率工业相机、激光雷达、Kinect相机、工控机、机器视觉图像处理开发板以及机器人舵机和运动控制板等；
2.材料费(15万)，购买研制万向轮智能装配机器人装备材料；
3.测试化验加工外协费(10万)，外加工万向轮智能装配机器人装备；
4.差旅费/会议费/国际合作与交流费(5万)，用于外出项目调研、参加学术会议差旅；
5.出版/文献/信息传播/知识产权事务费(10万)，用于论文发表、专利申请、软件著作权申请、文献资料检索等；
6.劳务费(6万)，用于项目研发人员工作报酬。</v>
          </cell>
          <cell r="Q281">
            <v>61</v>
          </cell>
          <cell r="R281">
            <v>1</v>
          </cell>
          <cell r="S281">
            <v>30</v>
          </cell>
          <cell r="T281">
            <v>30</v>
          </cell>
          <cell r="U281" t="str">
            <v>陈科尹(嘉应学院物理与电子工程学院教师、自动化专业负责人)电话18934012522</v>
          </cell>
        </row>
        <row r="282">
          <cell r="N282" t="str">
            <v>计划每月围绕以下主题开展一至两次义诊活动，实现丰顺县各乡镇全覆盖。
1. 健康体检。为居民量血压、测血糖、测尿酸、测视力等，并提供艾灸、推拿等服务。医生为前来就诊患者免费义诊。
2. 慢性病防治宣教。针对高血压、糖尿病、高血脂、高尿酸血症等常见疾病，开展小讲课，发放宣传册，让居民改变不良生活习惯，做到未病先防、已病防变。
3. 安全用药宣传。围绕用药安全十大原则、青少年用药特点、用药注意事项、防止易成瘾药物的滥用、毒品的危害等五个方面进行宣讲，为当地居民普及安全用药知识，并发放常见备用药物的家庭药箱，回收</v>
          </cell>
          <cell r="O282" t="str">
            <v>1.提高居民健康素养。通过义诊、健康宣教等为群众提供医疗、预防、保健等咨询服务，提高群众对慢性病防治、安全用药、急救知识、近视防控、膳食营养、安全用妆等知识的掌握，提升丰顺县村镇居民健康素养，助推“健康中国”的贯彻落实。
2.助力医学人才培养。让学生能充分运用所学医学专业技术知识参与社会实践活动，既能巩固专业知识，提高实践能力和组织管理能力，又能增强社会责任感，提高为人民健康服务的意识。这将为培养知行合一，全面发展的医学人才做出贡献。
3.树立文明新风尚。充分发挥各乡镇新时代文明实践所（站）贴近群众生活的</v>
          </cell>
          <cell r="P282" t="str">
            <v>1.每次参与志愿活动人数40人左右，每次活动需要的交通、差旅以及保险需6000元，总共15万元;
2.开展活动所需物资比如用于急救技能培训模型、血压计、血糖仪、家庭常用药发放等，总共8万元;
3.组织专家对志愿服务队进行培训以及分批次对各乡镇村委干部进行急救技能培训，食宿交通授课劳务等费用10万元。</v>
          </cell>
          <cell r="Q282">
            <v>33</v>
          </cell>
          <cell r="R282">
            <v>1</v>
          </cell>
          <cell r="S282">
            <v>16</v>
          </cell>
          <cell r="T282">
            <v>16</v>
          </cell>
          <cell r="U282" t="str">
            <v>周晓增（医学院团委书记），13750592552</v>
          </cell>
        </row>
        <row r="283">
          <cell r="N283" t="str">
            <v>充分发挥学校师范专业资源优势，实现高等教育反哺基础教育，开展送教下乡；帮助丰顺县开展中小学教师培训，为职校培训“双师型”教师；每年选派优秀师范生到丰顺县中小学援教支教。</v>
          </cell>
          <cell r="O283" t="str">
            <v>对丰顺县全域开展中小学（幼儿园）教师、校（园）长学科教学科研、管理能力提升培训教师530人次；以语言文字为主送教下乡，为乡村青年、村干部开展普通话标准训练，提升普通话水平，经典诵读、规范汉字等知识讲座送到乡村中小学校，提升乡村教师、学生的诵读水平；开展新春书写春联送春联活动，丰富乡村节日气氛，营造幸福和谐氛围；每年派实习生支教援教；开展艺术下乡村送“美”活动，为乡村妇女儿童开设艺术活动与课程，开展乡村社会美育。</v>
          </cell>
          <cell r="P283" t="str">
            <v>1.开展支教援交所需要的交通、差旅、工具材料等预算12万元；
2.村环境文化提升和艺术下乡活动开展8万元；
3.项目开展派出工作人员保险等费用1万元；
4.师范生援教支教经费50万元。</v>
          </cell>
          <cell r="Q283">
            <v>21</v>
          </cell>
          <cell r="R283">
            <v>1</v>
          </cell>
          <cell r="S283">
            <v>10</v>
          </cell>
          <cell r="T283">
            <v>10</v>
          </cell>
          <cell r="U283" t="str">
            <v>林爱芳（嘉应学院教师教育发展中心执行主任）电话13825985586</v>
          </cell>
        </row>
        <row r="284">
          <cell r="N284" t="str">
            <v>基于品种选育技术，选育具有优良性状的新品种；基于绿色防控及植物免疫诱抗技术，提高品种抗病抗逆能力。最终实现高产、高品质的目标品种及全程植保体系。</v>
          </cell>
          <cell r="O284" t="str">
            <v>2023年度：依据当地种植特性及需求偏好，确定选育的目标品种名录。
2024年度：开展3-5个目标品种种植试点工作。配套以枯草芽孢杆菌R31及光合高脂膜为新核心体系的全程种植植保方案。
2025年度：推广2024年种植最优方案，形成一整套从品种到种植、植保方案的体系。全面评估新体系所实现的产量、抗病力、生长适应性、采后保险、营养价值等指标的提升效果。</v>
          </cell>
          <cell r="P284" t="str">
            <v>1.遴选出等作物3-5个高品质优势品种。重点引进番茄、辣椒优质品种各10个。开展种质资源品质检测。
2.采购枯草芽孢杆菌R31制剂（植物龙）150份，共计约7500元；采购光合高脂膜及光合营养膜制剂各50份。共计约3000元；目标种质处理和种苗培育及检测分析，共计约7500元。
3.3-5各番茄及辣椒优质品种对照组及防控处理组的生理生化检测。叶绿素、苯丙氨酸解氨酶、MDA、活性氧、可溶性糖、维生素C检测，共计3500元；转录组及代谢组检测分析共计2.3万元；耐储存检测共计8500元。
4.2位研究生生活补</v>
          </cell>
          <cell r="Q284">
            <v>10</v>
          </cell>
          <cell r="R284">
            <v>0</v>
          </cell>
          <cell r="S284">
            <v>8</v>
          </cell>
          <cell r="T284">
            <v>2</v>
          </cell>
          <cell r="U284" t="str">
            <v>研究生部副部长肖文清，
13538995759；
农业与生物学院教师孙昀皓，15017518061 
</v>
          </cell>
        </row>
        <row r="285">
          <cell r="N285" t="str">
            <v>项目现场调研与需求分析，提升相关知识储备，继续优化企业调研成果，蔬菜工厂化高效育苗精准管控云平台集成搭建、测试、应用示范，总结前期研发经验，申请专利，发表相关论文，准备项目结题验收材料，申请项目验收。</v>
          </cell>
          <cell r="O285" t="str">
            <v>2023年度：项目现场调研与需求分析，蔬菜工厂化高校育苗多源异构数据大规模化采集与预处理技术、高效育苗全过程海量异构信息资源虚拟化云存储技术研究。
2024年度：继续优化企业调研成果，蔬菜工厂化高效育苗展开选址、尺寸规划、种质资源选育等，预申报专利1-2件，撰写相关高质量论文1-2篇。
2025年度：蔬菜工厂化高效育苗精准管控云平台软硬件系统集成、测试、部署及应用示范；总结前期研发经验，申请专利，发表论文，准备项目结题验收材料，申请项目验收。</v>
          </cell>
          <cell r="P285" t="str">
            <v>多参数农用气象站、跨网多设备动态适配装置和云服务器租赁等设备费12万；收发器芯片、电源滤波器、GPRS模块、LCD液晶模组、PCB板、电流互感器、复杂可编程逻辑器件芯片、继电器和射频微控制器芯片等电子元器件计材料费22万；射频微控制器芯片、平台环境安装、部署及调试、软件平台功能联调与测试、平台测试费、软件应用测试和软件平台实操功能测试等测试化验加工费9万；水电费和燃料动力费等燃料动力费4万；燃料动力费、成果查新费、专利申请费、软件著作权申请、资料费和办公耗材费等出版/文献/信息传播/知识产权事务费8万；项</v>
          </cell>
          <cell r="Q285">
            <v>100</v>
          </cell>
          <cell r="R285">
            <v>10</v>
          </cell>
          <cell r="S285">
            <v>50</v>
          </cell>
          <cell r="T285">
            <v>40</v>
          </cell>
          <cell r="U285" t="str">
            <v>科学技术部副部长陈青春，
15818115414；
信息科学与技术学院教师郭建军，13710659866</v>
          </cell>
        </row>
        <row r="286">
          <cell r="N286" t="str">
            <v>1、积极对接企业，对企业的生产程序进行深入了解，对企业现有产品和技术、企业已有设备进行分析，为新产品开发奠定基础；
2、派出研究生2人分别进驻企业3个月，了解企业需求，收集问题，结合学校实验室功能，开发功能性米面制品并协助企业完成生产转化；
3、派出研究生2人分别进驻企业3个月，在上一年度基础上，结合企业需求，充分利用企业已有条件和学校实验室的功能及研发能力，开发营养性米面制品并协助企业完成生产转化。 </v>
          </cell>
          <cell r="O286" t="str">
            <v>2023年度：与企业充分沟通，明确任务，规划服务内容。
2024年度：成功开发1-2种功能性米面制品，如淮山代餐面、减脂米糊等；提高专业学位研究生服务社会的意识，锻炼其解决生产实践中实际问题的能力。
2025年度：成功开发1-2种营养性米面制品，如胡萝卜婴幼儿面、婴幼儿高铁蔬菜面等；充分发挥米面制品科技小院的作用，增强专业学位研究生基于实践中的问题开展科学研究、解决问题的能力，培养高质量农业科技人才。</v>
          </cell>
          <cell r="P286" t="str">
            <v>1.丰顺米面制品科技小院的主要工作内容为：（1）开发2-3种功能型米面制品并协助企业完成生产转化；（2）开发2-3种营养型米面制品并协助企业完成生产转化；（3）完善企业在食品安全检测、品质控制方面的需求。
2.新产品研发过程中原材料采购0.5万元；功能性、营养性成分分析和含量的检测，如高效液相色谱-串联质谱、元素分析、红外光谱等测试费2.5万元；小型仪器，如QW-1HO型脉冲微波炉，电饭煲，82Ⅱ型点温计，真空干燥器，真空抽气泵，恒温恒湿培养箱，手持式数字压差计等的购买3万元；试剂，如磷酸二氢钠、磷酸氢二</v>
          </cell>
          <cell r="Q286">
            <v>15</v>
          </cell>
          <cell r="R286">
            <v>0</v>
          </cell>
          <cell r="S286">
            <v>10</v>
          </cell>
          <cell r="T286">
            <v>5</v>
          </cell>
          <cell r="U286" t="str">
            <v>研究生部副部长肖文清，
13538995759；
轻工食品学院教师马亚，15602266563</v>
          </cell>
        </row>
        <row r="287">
          <cell r="N287" t="str">
            <v>项目现场调研与需求分析，提升相关知识储备，继续优化企业调研成果，基于数字孪生的台湾青枣全产业链建模和场景集成搭建、测试、应用示范，总结前期研发经验，申请专利，发表相关论文，准备项目结题验收材料，申请项目验收。</v>
          </cell>
          <cell r="O287" t="str">
            <v>2023年度：项目现场调研与需求分析，台湾青枣全产业链多源异构数据大规模化采集与预处理技术、全产业链全过程海量异构信息资源虚拟化云存储技术研究。
2024年度：继续巩固企业调研成果，台湾青枣全产业链建模和场景集成展开硬件布局、设备安装及调试等，预申报专利1-2件，撰写相关高质量论文1-2篇。
2025年度：基于数字孪生的台湾青枣全产业链软硬件系统集成、测试、部署和应用示范；总结前期研发经验，申请专利，发表论文，准备项目结题验收材料，申请项目验收。</v>
          </cell>
          <cell r="P287" t="str">
            <v>多参数农用气象站、跨网多设备动态适配装置和云服务器租赁等设备费12万；收发器芯片、电源滤波器、GPRS模块、LCD液晶模组、PCB板、电流互感器、复杂可编程逻辑器件芯片、继电器和射频微控制器芯片等电子元器件计材料费22万；射频微控制器芯片、平台环境安装、部署及调试、软件平台功能联调与测试、平台测试费、现场测试设计费、软件应用测试和软件平台实操功能测试等测试化验加工费9万；水电费和燃料动力费等燃料动力费4万；燃料动力费、成果查新费、专利申请费、软件著作权申请、资料费和办公耗材费等出版/文献/信息传播/知识产</v>
          </cell>
          <cell r="Q287">
            <v>100</v>
          </cell>
          <cell r="R287">
            <v>10</v>
          </cell>
          <cell r="S287">
            <v>50</v>
          </cell>
          <cell r="T287">
            <v>40</v>
          </cell>
          <cell r="U287" t="str">
            <v>科学技术部副部长陈青春，
15818115414；
信息科学与技术学院教师郭建军，13710659866</v>
          </cell>
        </row>
        <row r="288">
          <cell r="P288" t="str">
            <v>根据对方需求拟每年开展5场培训，每次安排两名专家，每场课酬以及导师往返差旅10000元，每年需要支付50000元。</v>
          </cell>
          <cell r="Q288">
            <v>15</v>
          </cell>
          <cell r="R288">
            <v>5</v>
          </cell>
          <cell r="S288">
            <v>5</v>
          </cell>
          <cell r="T288">
            <v>5</v>
          </cell>
          <cell r="U288" t="str">
            <v>乡村振兴培训学院院长潘伟明，
13794449934。
继续教育学院科长张爱军，
13632271448 </v>
          </cell>
          <cell r="V288" t="str">
            <v>明确培训重点、人群等</v>
          </cell>
        </row>
        <row r="289">
          <cell r="P289" t="str">
            <v>根据对方需求拟每年开展5场培训，每次安排两名专家，每场课酬以及导师往返差旅10000元，每年需要支付50000元。</v>
          </cell>
          <cell r="Q289">
            <v>15</v>
          </cell>
          <cell r="R289">
            <v>5</v>
          </cell>
          <cell r="S289">
            <v>5</v>
          </cell>
          <cell r="T289">
            <v>5</v>
          </cell>
          <cell r="U289" t="str">
            <v>乡村振兴培训学院院长潘伟明，13794449934</v>
          </cell>
          <cell r="V289" t="str">
            <v>明确培训重点、人群等</v>
          </cell>
        </row>
        <row r="290">
          <cell r="P290" t="str">
            <v>根据对方需求拟每年开展5场培训，每次安排两名专家，每场课酬以及导师往返差旅10000元，每年需要支付50000元。</v>
          </cell>
          <cell r="Q290">
            <v>15</v>
          </cell>
          <cell r="R290">
            <v>5</v>
          </cell>
          <cell r="S290">
            <v>5</v>
          </cell>
          <cell r="T290">
            <v>5</v>
          </cell>
          <cell r="U290" t="str">
            <v>乡村振兴培训学院院长潘伟明，13794449934</v>
          </cell>
          <cell r="V290" t="str">
            <v>明确培训重点、人群等</v>
          </cell>
        </row>
        <row r="291">
          <cell r="N291" t="str">
            <v>每年组织教师来丰开展教学经验交流，开展短视频制作和电商培训，双方合作共建直播平台。</v>
          </cell>
          <cell r="O291" t="str">
            <v>2023年度：组织教师到丰顺县职业技术学校调研，了解职业教育师资和毕业生就业情况。
2024年度：组织教师开展教学经验交流，开展短视频制作和电商培训。组织学生参加教学实践活动。
2025年：组织教师指导职业技术学校建设直播平台。</v>
          </cell>
          <cell r="P291" t="str">
            <v>1. 调研、交流、建设预算每年10万；
2. 按每次实践教学活动预计35人计算，同时按5天理科生产实习标准（12 元/天·生）计算，相关学院前往实践教学基地进行实践活动的经费预算每年预计约6.3万元。</v>
          </cell>
          <cell r="Q291">
            <v>48.9</v>
          </cell>
          <cell r="R291">
            <v>16.3</v>
          </cell>
          <cell r="S291">
            <v>16.3</v>
          </cell>
          <cell r="T291">
            <v>16.3</v>
          </cell>
          <cell r="U291" t="str">
            <v>教务部副部长叶远兰，13826089972</v>
          </cell>
          <cell r="V291" t="str">
            <v>预算偏高</v>
          </cell>
        </row>
        <row r="292">
          <cell r="N292" t="str">
            <v>每年推荐10-20人到丰顺就业；每年邀请丰顺当地企事业单位参加学校专场招聘会；与相关企业建立深度合作，签订战略框架协议</v>
          </cell>
          <cell r="O292" t="str">
            <v>2023年度：推荐10-20人到丰顺就业；每年邀请丰顺当地企事业单位参加学校专场招聘会；与相关企业建立深度合作，签订战略框架协议。
2024年度：推荐10-20人到丰顺就业；每年邀请丰顺当地企事业单位参加学校专场招聘会；与相关企业建立深度合作，签订战略框架协议。
2025年度：推荐10-20人到丰顺就业；每年邀请丰顺当地企事业单位参加学校专场招聘会；与相关企业建立深度合作，签订战略框架协议。</v>
          </cell>
          <cell r="P292" t="str">
            <v>1.每年规划四场线下聘会，每场邀请梅州不少于两家企业参会，招聘会布展、策划、工作餐等，每场次预算600元，年度总计2400元。
2.每年规划两次到梅州访企拓岗，每次预算10000元，年度总计20000元。
3.每年规划一次企业到校交流签约座谈会，每次预算10000元，年度总计10000元。</v>
          </cell>
          <cell r="Q292">
            <v>9.72</v>
          </cell>
          <cell r="R292">
            <v>3.24</v>
          </cell>
          <cell r="S292">
            <v>3.24</v>
          </cell>
          <cell r="T292">
            <v>3.24</v>
          </cell>
          <cell r="U292" t="str">
            <v>学生工作部就业中心教师梁开华，18929733523</v>
          </cell>
        </row>
        <row r="293">
          <cell r="N293" t="str">
            <v>1.完成大周湖农业旅游区的文旅整体方案设计，文旅产品升级及服务品质体验感优化，并具有一定区域性影响力。完善文旅产品并实现三产紧密融合，带动就业和经济发展，逐渐成为区域内的文旅新标杆、新品牌。
2.茶园绿色种植推广与示范。
3.种植、加工、品质控制技术人才系统化，4.茶机进园和存量茶园宜机化改造.
5.生态茶园建设；
6.茶叶产品的品质稳定和提升。
7.病虫害草害绿色防控。</v>
          </cell>
          <cell r="O293" t="str">
            <v>2023年度：1.进行市场调研：了解目标市场的需求、竞争对手和潜在机会。确定目标客户群：明确游区的目标客户群，并了解他们的偏好和需求。开展景区规划：制定详细的景区规划，包括景点布局、交通规划、配套设施等。2.微生物驱动的绿色安全茶叶种植。3.种植、加工、品质控制技术人才系统化；茶机进园和存量茶园宜机化改造；茶叶产品的品质稳定和提升；病虫害草害绿色防控。
2024年度：1.景区营销策略：制定全面的营销策略，包括线上线下推广、活动组织等，增加游客数量。改善景区设施：根据游客的反馈和需求，进行景区设施的改善和升</v>
          </cell>
          <cell r="P293" t="str">
            <v>有机茶园建设，比如种植过程使用有机菌肥、病虫草害防控使用生物活菌制剂等总计约30万；示范推广召开现场会、培训会等大约30万；品质检测等大约20万，生态茶园和茶香品牌建设与推广等约20万。</v>
          </cell>
          <cell r="Q293">
            <v>100</v>
          </cell>
          <cell r="R293">
            <v>0</v>
          </cell>
          <cell r="S293">
            <v>50</v>
          </cell>
          <cell r="T293">
            <v>50</v>
          </cell>
          <cell r="U293" t="str">
            <v>科学技术部副部长陈青春，15818115414；
何香凝艺术设计学院副院长吴维，13676060544；
农生提供种植教师郑丽， 
13424050973；
轻工食品学院副院长肖乃玉，13450283408</v>
          </cell>
        </row>
        <row r="294">
          <cell r="N294" t="str">
            <v>组织人文学院、马克思主义学院、管理学院、经贸学院等相关学院教师针对丰顺县实体经济高质量发展改革、土地综合整治试点改革、镇（场）管理体制改革、紧密型城乡教育共同体建设、深化农村集体产权制度改革、政务数据管理体制改革等方面申报专题调研项目，择优立项6-8项，开展调研和座谈，向当地政府提交高质量调研报告。</v>
          </cell>
          <cell r="O294" t="str">
            <v>2023年度：组织人文学院、经贸学院、马院教师针对农村集体产权制度、政务数据化管理体制开展调研，向当地改革办提出改革建议，提交高质量调研报告。
2024年度：针对实体经济高质量发展、土地综合整治试点改革、镇（场）管理体制改革、紧密型城乡教育共同体建设等问题设立专题项目，组织经贸学院、管理学院、马院教师团队开展调研，向当地改革办提出改革建议，提交高质量调研报告，在此基础上申报相关改革专题项目。
2025年度：持续跟进改革事项，提供智力支持。</v>
          </cell>
          <cell r="P294" t="str">
            <v>每个项目开展调研三次，每次差旅费10000元，预算3万元。每个项目咨询费10000元。6个调研项目合计24万元。组织对接交流会2次，差旅费4万元，会议费4万元。</v>
          </cell>
          <cell r="Q294">
            <v>32</v>
          </cell>
          <cell r="R294">
            <v>2</v>
          </cell>
          <cell r="S294">
            <v>14</v>
          </cell>
          <cell r="T294">
            <v>16</v>
          </cell>
          <cell r="U294" t="str">
            <v>现代农业研究所副所长肖海林，18971360215；
人文与社会科学学院副院长钟晓华，15889984958；
马克思主义学院教师董凌波，13570219016、教师张颖，13543495629、教师曹兰胜，18810897398</v>
          </cell>
        </row>
        <row r="295">
          <cell r="N295" t="str">
            <v>组织经贸学院、管理学院教师团队与丰顺县“百千万工程”指挥部办公室对接，为更好实施“百千万工程”出谋划策，提交决策咨询报告。</v>
          </cell>
          <cell r="O295" t="str">
            <v>2023年度：组织相关领域专家赴丰顺开展政策解读报告，以便当地政府更好理解相关政策。
2024年度：组织经贸学院、管理学院相关专家赴丰顺开展调研和座谈，为当地“百千万工程”实施提出建议，提交决策咨询报告。
2025年度：持续跟进“百千万工程”实施，如有需要，继续派驻人员针对具体问题开展调研，提出改革建议。</v>
          </cell>
          <cell r="P295" t="str">
            <v>1.组织专家赴丰顺调研、开展政策讲解培训3次，差旅费3万元，授课费1.2万元，计4.2万元。批准立项专题调研项目2个，每个3万元，计6万元。
2.资料收集、整理费2.0万（2次）；
图书、文献检索费1.0万；
数据采集费、数据库使用费2.0万（2次采集，20次数据库使用）；
调研及差旅费9.0万元；
学术交流费1.0万元；
内部讨论和外部咨询费3.0万；
调查问卷及资料打印印刷费2.0万元；
成果出版费2.0万元；
研究生及科研教辅人员劳务费3.0万；
办公耗材及低值易耗品1.0万；
技术人员及行业专家咨</v>
          </cell>
          <cell r="Q295">
            <v>40.2</v>
          </cell>
          <cell r="R295">
            <v>2.2</v>
          </cell>
          <cell r="S295">
            <v>20</v>
          </cell>
          <cell r="T295">
            <v>18</v>
          </cell>
          <cell r="U295" t="str">
            <v>现代农业研究所副所长肖海林，18971360215；
经贸学院副院长黄灏然，13632416860；
管理学院副院长程硕，15013227381</v>
          </cell>
          <cell r="V295" t="str">
            <v>学生需参与活动有哪些？</v>
          </cell>
        </row>
        <row r="296">
          <cell r="N296" t="str">
            <v>1.打火机机壳自动上料系统具体为打火机机壳按照指定的角度，整体有序地摆放在指定位置；
2.外机头自动安装系统外机头为极其重要的零配件，基于机械自动化技术开发一套准确，稳定的安装工艺；
3. 成品自动检测系统;对打火机的火苗高低进行高精度的测量，进而实现对合格品的判定；
4.成品自动收料系统;组装工作实现后，将火机成品准确地放置到指定位置，最终实现整个装配过程操作的无人化。</v>
          </cell>
          <cell r="O296" t="str">
            <v>成功研制一套具有自主知识产权的打火机零配件全自动装配系统，实现打火机零配件全自动组装，彻底取代人工操作，极大提高生产效率，达到国际领先水平。
2024年6月，成功实现机械手对打火机机壳的准确、高效抓取；
2024年11月，打火机机壳按照指定的方向，整体有序地摆放至膜盒；
2024年12月，打火机机壳自动上料系统的测试；2025年12月，成功研发外机头自动化安装系统；2026年12月，成功研发成品自动化检测系统与自动收料系统；
2027年10月，打火机自动化装配系统成功实现。</v>
          </cell>
          <cell r="P296" t="str">
            <v>1.设备费(15万)，购买高分辨率工业相机、步进电机、伺服电机，空气压缩机，真空泵，工控机、机器视觉图像处理开发板以及机器人舵机、振动盘、传送装置和运动控制器等；
2.材料费(10万)，购买打火机零配件实验耗材，设计、制做PCB板机器相关电子元器件购买；
3.设计、加工、制造模具，装配设备外协费用(10万)，外加工万向轮智能装配机器人装备；
4.差旅费/会议费/国际合作与交流费(5万)，用于外出项目调研、参加学术会议差旅；
5.出版/文献/信息传播/知识产权事务费(10万)，用于论文发表、专利申请、软件著</v>
          </cell>
          <cell r="Q296">
            <v>56</v>
          </cell>
          <cell r="R296">
            <v>1</v>
          </cell>
          <cell r="S296">
            <v>25</v>
          </cell>
          <cell r="T296">
            <v>30</v>
          </cell>
          <cell r="U296" t="str">
            <v>黄杰贤(嘉应学院物理与电子工程学院教师、副院长)电话13430140734</v>
          </cell>
        </row>
        <row r="297">
          <cell r="N297" t="str">
            <v>通过培训带教、义诊支医等方式，帮助华城镇中心卫生院提升基础医疗水平、中医针灸推拿技术、基本公共预防等服务质量。</v>
          </cell>
          <cell r="O297" t="str">
            <v>1.2023-2027年，依据华城医院所需，每年组织2次以上医疗专家团队培训、带教、中医适宜技术、公共预防知识、科研能力提升等方面活动。组织大学生社会实践团队，开展支医义诊活动。
2.2027年，助力中心卫生院实现合理分级诊疗目标、提升医务人员水平。
3.华城医院两年内成功定级二甲医院。</v>
          </cell>
          <cell r="P297" t="str">
            <v>按照南方医科大学薪酬发放标准发放。按一名专家半天授课2800元标准，每年邀请不低于20次课。学生实践活动每人每天费用计100元，按每年不低于100人计算。</v>
          </cell>
          <cell r="Q297">
            <v>14.2</v>
          </cell>
          <cell r="R297">
            <v>1</v>
          </cell>
          <cell r="S297">
            <v>6.6</v>
          </cell>
          <cell r="T297">
            <v>6.6</v>
          </cell>
          <cell r="U297" t="str">
            <v>刘克荣（南方医科大学驻县服务队队长）
18665000885</v>
          </cell>
        </row>
        <row r="298">
          <cell r="N298" t="str">
            <v>派出心理健康教育方面的专家团队，对五华县中小学、幼儿园心理健康工作相关教师开展培训，对县域中小学师生进行心理健康筛查，以华城镇师生、老年人等群体作为重点，开展心理健康培训和筛查 ；在五华县中小学校，协助打造标准心理辅导室。
</v>
          </cell>
          <cell r="O298" t="str">
            <v>1.2024年完成五华心理健康教师骨干教师示范班培训，对千名教师开展心理健康筛查。对华城镇师生、老年人等群体进行调研摸底。
2.2024年，完成指导县域高中心理辅导室建设。
2.2025-2026年，逐步对五华典型镇、典型村学校师生进行健康筛查。
3.2027年，对县域师生心理健康情况开展筛查，覆盖率超过80%。</v>
          </cell>
          <cell r="P298" t="str">
            <v>按照南方医科大学薪酬发放标准发放。按一名专家半天授课2800元标准，每年邀请不低于30次课。学生实践活动每人每天费用计100元，按每年不低于100人次计算。</v>
          </cell>
          <cell r="Q298">
            <v>25.2</v>
          </cell>
          <cell r="R298">
            <v>6</v>
          </cell>
          <cell r="S298">
            <v>9.6</v>
          </cell>
          <cell r="T298">
            <v>9.6</v>
          </cell>
          <cell r="U298" t="str">
            <v>刘克荣（南方医科大学驻县服务队队长）
18665000885</v>
          </cell>
        </row>
        <row r="299">
          <cell r="N299" t="str">
            <v>培训校园足球师资力量（校园足球教师、校园足球教练员、校园足球培训班），为五华县校园足球体育教师提供省级培训或等级教练员培训的支持。协助、指导五华县开展体教融合活动，对校园足球发展给予意见建议。给予受援学校一定的体育设备、器材支持。
</v>
          </cell>
          <cell r="O299" t="str">
            <v>1.2023年底，给予受援学校一定的体育设备、器材支持 （足球类）。
2.2024年至2026年，组织足球学院专家团队赴五华县分层分类开展师资培训。
3.2024-2025年，指导完成五华足球校园发展规划。
4.2027年，实现足球特色学校师资培训全覆盖。</v>
          </cell>
          <cell r="P299" t="str">
            <v>按照广州体学院薪酬发放标准发放。</v>
          </cell>
          <cell r="Q299">
            <v>30.8</v>
          </cell>
          <cell r="R299">
            <v>2.8</v>
          </cell>
          <cell r="S299">
            <v>14</v>
          </cell>
          <cell r="T299">
            <v>14</v>
          </cell>
          <cell r="U299" t="str">
            <v>周兴生（广州体育学院足球学院党总支书记）；13725345477</v>
          </cell>
        </row>
        <row r="300">
          <cell r="N300" t="str">
            <v>1.发挥南方医科大学附属医院医疗资源优势，采取院院结对模式，积极帮扶县人民医院、县中医院、县妇幼保健院，力争在5年内助力县人民医院创建三级医院；
2.通过派驻专家定点帮扶，重点加强县人民医院心内科、消化内科、胃肠外科，县中医院脑病科（脑血管病）、泌尿外科、肿瘤科，县妇幼保健院妇产科等专科建设，加快提升专科技术水平；
3.采取专科联盟、柔性派驻专家、名医工作室、现场带教、授课、会诊等专科共建和帮扶形式，帮助县级医院开展新技术、新疗法，拓展医疗业务；
4.借助远程医疗平台，开展远程会诊、讲学、专科视频培训等，</v>
          </cell>
          <cell r="O300" t="str">
            <v>1.2024-2027年，学校附属医院持续派驻专家到县人民医院、中医院、妇幼保健院等医院开展帮扶共建，按照每年重点支持1-2个专科的目标，逐步共建。 
2.2023-2027年组织附属医院开展支医义诊活动，每年不少于1次。
3.2024-2027年，组织大学附属医院专家到县域共建医院授课，讲授医院管理、医疗技术等，合计6场以上。
4.2024-2027年，以驻点、柔性派驻专家、名医工作室等方式支持县域医院医疗服务水平提升，合计每年6人以上。
5.2024年，共建医院远程诊疗系统上线服务。
6.2027年，</v>
          </cell>
          <cell r="P300" t="str">
            <v>按一名专家半天授课2800元标准，每年邀请不低于50次课。</v>
          </cell>
          <cell r="Q300">
            <v>29.4</v>
          </cell>
          <cell r="R300">
            <v>1.4</v>
          </cell>
          <cell r="S300">
            <v>14</v>
          </cell>
          <cell r="T300">
            <v>14</v>
          </cell>
          <cell r="U300" t="str">
            <v>刘克荣（南方医科大学驻县服务队队长）
18665000885</v>
          </cell>
        </row>
        <row r="301">
          <cell r="N301" t="str">
            <v>1.实施南方医科大学附属医院支持县卫生人才培养进修计划，结合县卫生人才实际，每年接收10至30名医技人员进修学习；
2.积极开展基层护理技能培训、基层卫生管理能力提升培训项目，提升基层护理能力，医院管理能力；
3.开展村医培训，提升村医技能。</v>
          </cell>
          <cell r="O301" t="str">
            <v>1.2024年至2026年，定期组织开展基层护理技能培训、基层卫生管理能力提升培训，实现县级医院、中心卫生院、镇医院全覆盖；
2.2024-2027年，每年组织县域村医培训班，实现每年每人全覆盖。
3.2024年至2027年，县域医疗人才到大学附属医院学习进修，每年进修人数10-30人。</v>
          </cell>
          <cell r="P301" t="str">
            <v>医、护培训班，每班10万元。</v>
          </cell>
          <cell r="Q301">
            <v>42</v>
          </cell>
          <cell r="R301">
            <v>2</v>
          </cell>
          <cell r="S301">
            <v>20</v>
          </cell>
          <cell r="T301">
            <v>20</v>
          </cell>
          <cell r="U301" t="str">
            <v>刘克荣（南方医科大学驻县服务队队长）
18665000885</v>
          </cell>
        </row>
        <row r="302">
          <cell r="N302" t="str">
            <v>1.派出专业团队对五华县社会体育指导员和体育场馆运营人员进行培训，提高体育健身指导、体育活动组织、体育场馆运营能力和水平。
2.创新“体育+”模式，为五华县社会体育、职业体育、校园体育发展以及体育制造业、体育用品销售业、竞赛表演业、体育培训业、健身休闲业、体育旅游业等融合业态发展提供智力支持。
3.建立产学研用协同创新基地。将五华县作为课题研究实验基地或示范推广地区，推动产学研融合发展。
4.捐赠一批社会体育器材。</v>
          </cell>
          <cell r="O302" t="str">
            <v>1.2024年，广州体育学院在五华挂牌产学研用协同创新基地，推动产学研融合发展。
2.捐赠一仳体育器材，助力县域体育项目发展。
3.2024年至2026年，组织广州体育学院社会项目方面专家团队赴五华县分层分类开展培训；其中，2024年探索，2025年1个典型镇1、6个典型村覆盖，2026年，县域覆盖。
4.2027年，实现社会体育项目培训项目绝大多数覆盖。</v>
          </cell>
          <cell r="P302" t="str">
            <v>按照广州体学院薪酬发放标准发放。</v>
          </cell>
          <cell r="Q302">
            <v>22</v>
          </cell>
          <cell r="R302">
            <v>2</v>
          </cell>
          <cell r="S302">
            <v>10</v>
          </cell>
          <cell r="T302">
            <v>10</v>
          </cell>
          <cell r="U302" t="str">
            <v>雷  伟（广州体育学院驻县服务队副队长）
13798106844</v>
          </cell>
        </row>
        <row r="303">
          <cell r="N303" t="str">
            <v>1、通过五华县水寨中学、高级中学挂牌南方医科大学、广州体育学院“优质生源基地”，促进两所高校优质教育资源向挂牌高中倾斜。
2、两校每年选拔30至50名符合条件的在校生、实习教师，到五华县受援学校开展支教、实习等活动，承担教育教学、学生辅导、校内课后服务等工作。
3、南方医科大学、广州体育学院每年通过讲学送教、教育教学课题研究、教学资源共享等多种形式组织对口帮扶学校教师开展培训，提升教师的教学水平。</v>
          </cell>
          <cell r="O303" t="str">
            <v>1.2023-2024年试点，组织提升教育技术、科学研究培训示范培训班。2025-2026组织县域骨干教师培训全覆盖；2027年，总结培训经验。
2.2024-2027年，组织暑期大学生社会实践活动。在1个典型镇1、6个典型村覆盖的基础上，引导大学生关注三农、关注乡村振兴。
4.2024-2027年，组织广州体育学院学生到五华实习、支教。每年学生人数30-50人。
5.2023-2024年，以重点中学为切入点，探索共建模式；2025-2027年，县域中小学体育骨干教师培训全覆盖。
通五年共建，进一步提高县</v>
          </cell>
          <cell r="P303" t="str">
            <v>按照南方医科大学、广州体学院薪酬发放标准发放。</v>
          </cell>
          <cell r="Q303">
            <v>33</v>
          </cell>
          <cell r="R303">
            <v>3</v>
          </cell>
          <cell r="S303">
            <v>15</v>
          </cell>
          <cell r="T303">
            <v>15</v>
          </cell>
          <cell r="U303" t="str">
            <v>刘克荣（南方医科大学驻县服务队队长）
18665000885
雷  伟（广州体育学院驻县服务队副队长）
13798106844</v>
          </cell>
        </row>
        <row r="304">
          <cell r="N304" t="str">
            <v>发挥南医、广体才智，推进决策咨询服务实践项目在五华落地。引导学校专家将科研论文写在五华大地，将技术专利在五华落地结果。引导大创项目、暑期社会实践团队服务五华百姓。围绕县镇村医疗卫生、公共服务、县域治理、基层卫生医疗体系建设、乡村振兴帮扶等领域开展专题调研，形成南医方案。指导五华县制定体育产业发展规划、中小学校体育发展规划、足球发展长远规划等，发挥广体所长。结合大学生“三下乡活动”，开展巩固拓展脱贫成果、扶贫资产管理和乡村产业方面的社会调查研究，提出产业振兴等意见建议。</v>
          </cell>
          <cell r="O304" t="str">
            <v>1.2023-2027年，每年高质量调研报告2-3篇， 调研报告总数量6-8篇。通过5年积累，促进大学人才、智力往五华转移，为五华各项工作提供决策参考。
2.2024-2027年，围绕县镇村医疗卫生、公共服务、县域治理、基层卫生医疗体系建设、乡村振兴帮扶等领域开展专题调研。每年至少形成2个以上方案。
3.2024-2025年，指导五华县制定体育产业发展规划、中小学校体育发展规划、足球发展长远规划等。每年至少形成1个以上方案。
4.引导大创项目、暑期社会实践团队服务五华百姓，每年不少于60天。</v>
          </cell>
          <cell r="P304" t="str">
            <v>按照南方医科大学、广州体学院薪酬发放标准发放。</v>
          </cell>
          <cell r="Q304">
            <v>23</v>
          </cell>
          <cell r="R304">
            <v>3</v>
          </cell>
          <cell r="S304">
            <v>10</v>
          </cell>
          <cell r="T304">
            <v>10</v>
          </cell>
          <cell r="U304" t="str">
            <v>刘克荣（南方医科大学驻县服务队队长）
18665000885
雷  伟（广州体育学院驻县服务队副队长）
13798106844</v>
          </cell>
        </row>
        <row r="305">
          <cell r="N305" t="str">
            <v>建设主要内容为党群服务点及外围环境提升、水稻梯田、村口大榕树周围及广兴楼周围三处村内景点打造、住房风貌管控、三清三拆三整治、人居环境整治、村内支路路灯安装等。经费由南方医科大学自筹资金及县镇统筹乡村振兴资金完成。</v>
          </cell>
          <cell r="O305" t="str">
            <v>通过项目实施，使蝉塘村更美丽、更宜居、更安全。在乡村建设、管理上探索出经验。
2023年12月启动项目。
2024年12月项目完成。</v>
          </cell>
          <cell r="P305" t="str">
            <v>项目概算近249万元，由专业设计团队提供咨询。</v>
          </cell>
          <cell r="Q305">
            <v>10</v>
          </cell>
          <cell r="R305">
            <v>39</v>
          </cell>
          <cell r="S305">
            <v>0</v>
          </cell>
          <cell r="T305">
            <v>0</v>
          </cell>
          <cell r="U305" t="str">
            <v>刘克荣（南方医科大学驻县服务队队长）
18665000885</v>
          </cell>
        </row>
        <row r="306">
          <cell r="N306" t="str">
            <v>1、进一步建设蝉塘村卫生站，提升卫生站服务能力，探索村医培养可持续机制；
2、修缮蝉塘村党群服务中心，建设党员之家，丰富党员主题活动形式与内容，探索党员教育管理机制；
3、建设便民驿站、流动图书室、中医图书室，并探索相应管理机制；
4、探索丰富村综合性文化服务中心内容与管理机制；
5、探索村两委、村监委联系会议制度并实践；
6、扩大村广场舞队伍，提升舞蹈质量，丰富村民文化生活，探索乡村百姓文化生活供给机制。</v>
          </cell>
          <cell r="O306" t="str">
            <v>通过项目实施，使蝉塘村在乡村治理上更规范、有序，确保村可持续发展。
2023年，硬件建设基本完成；
2024年，软性建设逐步推进，在乡村治理上做出示范。</v>
          </cell>
          <cell r="P306" t="str">
            <v>每年党组织建设5万元，文体活动2万元，硬件建设5万元,治理模式探索8万元。
2023年按半年计。</v>
          </cell>
          <cell r="Q306">
            <v>30</v>
          </cell>
          <cell r="R306">
            <v>10</v>
          </cell>
          <cell r="S306">
            <v>20</v>
          </cell>
          <cell r="T306">
            <v>0</v>
          </cell>
          <cell r="U306" t="str">
            <v>刘克荣（南方医科大学驻县服务队队长）
18665000885</v>
          </cell>
        </row>
        <row r="307">
          <cell r="N307" t="str">
            <v>发挥资源优势，指导开展1-2种岭南药物种植栽培，以及相关医药、食品、美容产品研发。</v>
          </cell>
          <cell r="O307" t="str">
            <v>持续指导五华南药种植及产品深加工工作，通过五年的支持，使五华南药种植形成品牌。
2023-2024年，对五华南药种植工作进行调研，推荐优选合适品种种植；
2025-2027年，在南药销售、品牌创建等方面出谋划策，闯出一条出路。</v>
          </cell>
          <cell r="P307" t="str">
            <v>主要费用包括：专家指导费、调研报告撰写、品牌创建费等。</v>
          </cell>
          <cell r="Q307">
            <v>28</v>
          </cell>
          <cell r="R307">
            <v>3</v>
          </cell>
          <cell r="S307">
            <v>10</v>
          </cell>
          <cell r="T307">
            <v>15</v>
          </cell>
          <cell r="U307" t="str">
            <v>刘克荣（南方医科大学驻县服务队队长）
18665000885</v>
          </cell>
        </row>
        <row r="308">
          <cell r="N308" t="str">
            <v>
1、海洋牧场重要经济动物苗种培育
以海洋牧场关键生态功能种类如牡蛎、管角螺等经济动物为主要对象：
（1）大规格、健康苗种的规模化培育，保障海洋牧场及增殖放流的土著种苗供给；
（2）牡蛎、管角螺等原生种的繁育与驯化，构建其适宜增养殖模式。
2、海洋牧场重要经济动物病害防控技术的构建
（1）主要经济动物重要寄生虫流行病学调查和监测，以海水鱼种苗场和海上网箱养殖为主。
（2）海水鱼类病毒性疾病如虹彩病毒、神经坏死症病毒的流行病学调查与研究。 </v>
          </cell>
          <cell r="O308" t="str">
            <v>总体目标：
1、培育1个本土特色的贝类品种；
2、建立1个海水养殖病原数据库。
年度目标：
2023年：1、摸清管角螺生长性能参数；2、收集鉴定常见海水鱼类病原；
2024年：1、摸清管角螺不同地理种群的遗传背景；2、获得不同病原的基因条形码数据；
2025年：1、不同地理种群管角螺的杂交，实现子一代的人工养殖至成熟，评估子一代抗逆、抗病及生长性能和生态指标；2、建立惠州市海水养殖病原物种、基因资源数据库。 </v>
          </cell>
        </row>
        <row r="308">
          <cell r="U308" t="str">
            <v>王江勇，教授13316219660</v>
          </cell>
        </row>
        <row r="309">
          <cell r="N309" t="str">
            <v>选育和引进优良荔枝、龙眼、芒果等惠东特色农作物，研究和应用现代机械和自动化智能管理技术，发展惠东优良特色农作物产业链，培养特色农作物管理的青年人才，促进惠东特色农作物产业升级发展。</v>
          </cell>
          <cell r="O309" t="str">
            <v>（一）选育1和引进优良10品种，建设示范果园3-6个（二）研发发展果干、果醋、果酒、果饼等加工产品2个或以上（三）培养特色农产品加工管理的青年人才500人次以上。</v>
          </cell>
        </row>
        <row r="309">
          <cell r="U309" t="str">
            <v>曾令达，教授13631956969</v>
          </cell>
        </row>
        <row r="310">
          <cell r="N310" t="str">
            <v>项目内容
1.高品质旅游服务培训
2.精品项目策划
落实举措
1.组织旅游咨询、旅游服务等专家团队，根据巽寮度假区主要企业需求，开展相关旅游培训，通过培训提高从业人员旅游服务意识与能力，为度假区高品质旅游服务的提供奠定基础
2.组织旅游规划、旅游产品策划专家团队，结合巽寮度假区资源优势进行精准市场分析，根据市场需求及已有产品、项目现状完成精品项目策划，打造融农业观光、滨海旅游等于一体的巽寮度假区代表性文旅项目。</v>
          </cell>
          <cell r="O310" t="str">
            <v>2023年度：开展项目对接，充分沟通需服务方的实际需要，结合地旅学院专长，制定具体的合作内容，并拟立合同。
2024年度：进一步细化合作内容，开展项目实施，完成相关调研工作，开展项目策划、召开专家论证会。</v>
          </cell>
        </row>
        <row r="310">
          <cell r="U310" t="str">
            <v>吴鹏豹，地理与旅游学院副院长，18251952602</v>
          </cell>
        </row>
        <row r="311">
          <cell r="N311" t="str">
            <v>1、经与合作关联单位广泛深入沟通，结合拟合作项目组建专乡村规划服务团队、乡村振兴示范带规划团队；2、结合合作项目（白盆珠镇），专业技术团队进行现场踏勘、调研、座谈、收集资料；3、拟定具体项目的清单、工作内容及工作进度。</v>
          </cell>
          <cell r="O311" t="str">
            <v>惠东县农房风貌设计指引》（2023.08-2023.12）
《惠东县农房设计标准图集》
（2024.01-2024.06）
在省级“百千万工程”美丽圩镇示范点（白盆珠镇）1-2处农房示范落地。（2024.07-2024.12）</v>
          </cell>
          <cell r="P311" t="str">
            <v>经费主要用于开展规划设计费（9万）、资料收集费（2万）、劳务费（8万）、差旅费（3万）、设计成果应用（8万）</v>
          </cell>
          <cell r="Q311">
            <v>30</v>
          </cell>
          <cell r="R311">
            <v>10</v>
          </cell>
          <cell r="S311">
            <v>20</v>
          </cell>
        </row>
        <row r="311">
          <cell r="U311" t="str">
            <v>蒋辉（科学技术部部长）15322143789</v>
          </cell>
        </row>
        <row r="312">
          <cell r="N312" t="str">
            <v>项目内容：
1.以党建为引领，发挥红色历史文化资源优势，深挖茶、蜜柚等产业历史、文化、品质等资源，编制惠东县高潭镇中洞村品牌故事，开展茶树、蜜柚等地方品种资源的收集保存、开发利用，推动惠东县高潭镇中洞村茶、蜜柚等产业高质量发展。
2.帮助该镇分区域、分特色进行整体规划编制，统筹以红色资源、特色农产品为主题，拓宽营销渠道，带动农家乐、特色民宿等乡村旅游精品项目发展。
落实举措：
1.协助中洞村进行红色资源的整合、开发、推广和利用。包括红色历史的整理，红色故事的再创作、景区人员的培训，宣讲专家和师生志愿者的</v>
          </cell>
          <cell r="O312" t="str">
            <v>总体目标：对高潭红色资源进行整体打造，利用红色教育基地激发本地市场需求，打造一批“小而精”的生态智慧观光型茶、蜜柚园，形成集研学、科技、休闲、康养于一体的“红+绿”产业链新格局，帮助高潭镇成功创建国家AAAA级旅游景区。
年度指标：
2024年，深入中洞村进行实地调研，并针对性拿出调研报告。对景区人员进行红色宣讲培训、农业技能培训。
2025年，帮助该村分区域、分特色进行整体规划编制，统筹以红色资源、特色农产品为主题，拓宽营销渠道，带动红色旅游路线、农家乐、特色民宿等乡村旅游精品项目发展。
2026年，</v>
          </cell>
        </row>
        <row r="312">
          <cell r="U312" t="str">
            <v>张勇：马克思主义学院教授，广东革命老区（惠州）研究中心主任
联系电话：18958951396</v>
          </cell>
          <cell r="V312" t="str">
            <v>红+绿+古，文物遗址丰富，如何打造‘古’的个性？另，缺预算。</v>
          </cell>
        </row>
        <row r="313">
          <cell r="N313" t="str">
            <v>1.希望惠东政府加大力度支持惠东时尚创意学院的建设；希望校领导、校友办带队单独拜访惠东县县长（我校校友）陈广文，促成联建协议的有效执行；
2.依托惠东时尚创意学院建设，推动惠州市“2+1”产业规划大健康产业与惠东鞋产业融合，推进双创工作，孵化惠东品牌;借助教育厅或其他部门的项目资金或学校资产处条件建设资金向产业学院一定程度倾斜，尽快实现立项项目的落地；
3.深入企业，与惠东企业联合共建新品牌或引入旭日集团、潮宏基集团等上市公司品牌资源,拓展新品牌或运营方向，扩大惠东鞋业品牌的影响力或塑造新品牌。目前已经与</v>
          </cell>
        </row>
        <row r="313">
          <cell r="U313" t="str">
            <v>韩建林，惠州学院惠东时尚创意学院副院长，15260828850</v>
          </cell>
        </row>
        <row r="314">
          <cell r="N314" t="str">
            <v>在深度调研基础上，高校方面发挥自身的资源优势，开展专题讲座及相关学术研讨活动；开展面向未来的乡村教育振兴行动。以“三下乡”为平台，开展主题调研等活动，为实施乡村振兴战略添砖加瓦。协助该县完成广东省乡村治理示范村监测评估、广东省乡村治理示范镇创建指导、国家乡村治理示范村创建指导、积分制和清单制研究推广、典型案例总结和宣传推广等五项工作。</v>
          </cell>
          <cell r="O314" t="str">
            <v>1.专题授课3次较2.高质量的咨询报告2-3篇
3.大学生三下乡社会实践活动（3-5支团队）
</v>
          </cell>
        </row>
        <row r="314">
          <cell r="U314" t="str">
            <v>郭萍（副院长）
13825476898</v>
          </cell>
          <cell r="V314" t="str">
            <v>高质量的咨询报告的级别？</v>
          </cell>
        </row>
        <row r="315">
          <cell r="N315" t="str">
            <v>1.根据惠东县学校需求，联合探索紧缺专业定向师范生培养，每年派出优秀学生开展支教援教活动。                        2.结合对方需求，组织开展学科专业、师德师风等教师培训活动，并联合市县及教研机构开展名师送课下乡活动。            3.根据对方需求，每年派出一批专家到惠东县基础教育学校指导开展课题申报和研究工作，提高课题研究质量。</v>
          </cell>
          <cell r="O315" t="str">
            <v>优化县镇村教育资源配置，推动县域基础教育扩优提质。强化乡镇学校联城带村功能，推进城乡教育一体化发展。着力构建县域良好教育生态，提升教育育人成效。切实地提高镇教育水平以及改善教育管理等方面的水平，优化教育人才资源，改善偏远小镇受教育水平。</v>
          </cell>
        </row>
        <row r="315">
          <cell r="U315" t="str">
            <v>李秀珍 教务处13825420539</v>
          </cell>
          <cell r="V315" t="str">
            <v>课题立项率？</v>
          </cell>
        </row>
        <row r="316">
          <cell r="N316" t="str">
            <v>业务培训，采用集中培训、考察学习方式进行</v>
          </cell>
          <cell r="O316" t="str">
            <v>培训100名名教师,2024年50名,2025年50名</v>
          </cell>
        </row>
        <row r="316">
          <cell r="U316" t="str">
            <v>邓伟浩(继续教育学院副院长)13680766333</v>
          </cell>
          <cell r="V316" t="str">
            <v>缺预算</v>
          </cell>
        </row>
        <row r="317">
          <cell r="N317" t="str">
            <v>业务培训，采用集中培训、考察学习方式进行</v>
          </cell>
          <cell r="O317" t="str">
            <v>培训100名名班主任,2024年50名,2025年50名</v>
          </cell>
        </row>
        <row r="317">
          <cell r="U317" t="str">
            <v>邓伟浩(继续教育学院副院长)13680766333</v>
          </cell>
          <cell r="V317" t="str">
            <v>缺预算</v>
          </cell>
        </row>
        <row r="318">
          <cell r="N318" t="str">
            <v>结合乡村建设需求组建社会实践团队，开展政策宣讲、理论科普、问卷调查、关爱老幼、环境清洁、乡村彩绘等文明实践活动，推动文化、科技下乡和移风易俗。
</v>
          </cell>
          <cell r="O318" t="str">
            <v>计划用3年的时间，组建39支队伍，覆盖3个镇12个村。
每年组建13支队伍，覆盖3个镇12个村。</v>
          </cell>
        </row>
        <row r="318">
          <cell r="U318" t="str">
            <v>负责领导：田翠华（校团委副书记）15220663562
具体联络人：詹秀红（校团委专职团干）15768260506</v>
          </cell>
          <cell r="V318" t="str">
            <v>缺预算</v>
          </cell>
        </row>
        <row r="319">
          <cell r="N319" t="str">
            <v>1.指导建设荔枝新品种高接换种示范园；
2.指导建设宜加工荔枝品种‘淮枝’优质丰产稳产示范园；
3.培育荔枝加工及三产融合的农文旅企业；
4.协助打造惠东九龙峰旅游区荔枝区域品牌；
5.培养一批荔枝产业发展带头人。</v>
          </cell>
          <cell r="O319" t="str">
            <v>1. 指导建设优质、丰产、稳产淮枝示范园1个，面积100亩以上，集成区域淮枝荔枝生产技术，制订淮枝荔枝生产技术规程1项。上述综合技术在对接镇8个以上行政村应用推广。（2024年完成示范园指导建设，并制定淮枝生产技术规程；2025年完成综合技术在对接镇8个以上村推广应用）
2. 指导建设新品种示范园1个以上，面积100亩以上，围绕供给侧的产业需求为导向，加大新品种在当地的示范与推广应用。（2024年，完成新品种示范园的指导建设；2025年协助开展现场观摩会1次）
3. 协助建设三产融合农文旅示范园1个，提升</v>
          </cell>
          <cell r="P319" t="str">
            <v>1.材料费：10.8万元
2.设计制作费：1万元
3.差旅费：2万元
4.会议费：3万元
5.劳务费：3万元
6.邮寄费：0.2万元</v>
          </cell>
          <cell r="Q319">
            <v>20</v>
          </cell>
          <cell r="R319">
            <v>0</v>
          </cell>
          <cell r="S319">
            <v>10</v>
          </cell>
          <cell r="T319">
            <v>10</v>
          </cell>
          <cell r="U319" t="str">
            <v>乔方13714004399</v>
          </cell>
        </row>
        <row r="320">
          <cell r="N320" t="str">
            <v>1.分析“深圳-深汕-黄埠镇”及周边地区的经济特点、产业结构及资源禀赋，通过资源互补性的发掘，为协同发展提供战略性建议。
2.探索建立“深圳-黄埠镇”政府、黄埠镇本地企业和深职大的合作机制，建设信息共享平台，推动各方在技术研发、人才培养、产业协同等方面的深度合作。
3.了解企业对科研成果转化的需求和瓶颈，明确解决方案。
4.调研汽车配套产业当前和未来的人才需求，分析行业发展趋势，预测新兴技术和职业的人才需求，加强人才培训方面的合作。
5.汇总项目实施中的成功经验和教训，形成可供其他地区借鉴的经验总结。</v>
          </cell>
          <cell r="O320" t="str">
            <v>1.针对新能源汽车动力电池、驱动电机、汽车电子零部件等关键技术、关键工艺，制定技术升级的详细方案≥2项，包括引进先进技术、提升产业链技术水平等。
2.联合比亚迪等行业龙头企业，在深职大本部、深汕校区、黄埠镇建立技术创新孵化基地3个，为企业提供实验和试验场地，加速新技术的应用。
3.建立“深圳-黄埠镇”政府、黄埠镇本地企业和深圳职业技术大学的合作机制，明确各方的角色和责任。
4.建立信息共享平台，推动各方在技术研发、人才培养、产业协同等方面的深度合作，推动当地就业增长，产业提升，人才聚集。
5.发表论文2篇</v>
          </cell>
          <cell r="P320" t="str">
            <v>1.材料费：6万元
2.测试化验加工费：4万元
3.设计制作费：2万元
4.租赁费：1万元
5.差旅费：3万元
6.劳务费：3万元
7.出版/文献/信息传播/知识产权事务/会议注册费：1万元</v>
          </cell>
          <cell r="Q320">
            <v>20</v>
          </cell>
          <cell r="R320">
            <v>0</v>
          </cell>
          <cell r="S320">
            <v>10</v>
          </cell>
          <cell r="T320">
            <v>10</v>
          </cell>
          <cell r="U320" t="str">
            <v>朱小春18603029713</v>
          </cell>
        </row>
        <row r="321">
          <cell r="N321" t="str">
            <v>1. 空间统筹规划视角下的畲族文化保护和发掘
2. 空间统筹规划设计，实现连片开发格局
（1）现状调查
（2）依据地理脉络统筹规划空间布局
1）在长形村庄中设置文化走廊慢行系统，串联各个文化景点。走廊可以是慢行步道、自行车道或文化展示区域。利用文化走廊设计展示牌、雕塑等元素，突显村庄的历史和文化内涵。
2）通过道路设计，强化交通与连接性，提升景点之间的交通便捷性，确保文化景点之间的交通联通，方便游客流动。通过慢行系统设计，鼓励步行和非机动交通工具，减少机动车辆对环境的干扰。
3）统筹零散部分景点之间的聚合</v>
          </cell>
          <cell r="O321" t="str">
            <v>（一）技术指标：
1.实现绿色建筑实施率提升
完成碧山村畲族旅游景区建设，提升绿色建筑实施率。
采用节能设备和可再生能源，实现景区建筑的能源效率显著提升。
2.碳中和目标实现
引入碳中和设计原则，实现景区建筑零碳设计，降低碳排放。
推动碧山村达到碳中和目标，通过植树造林等措施提高碳汇能力。
3.文化体验项目创新
设计并实施多种畲族文化体验项目，包括传统手工艺制作、畲族文化展览等。
引入数字化技术，提升游客体验，实现文化传统与现代科技的有机融合。
（二）经济指标
1. 旅游收入增长
增加碧山村旅游景区的游客</v>
          </cell>
          <cell r="P321" t="str">
            <v>1.材料费：3.7万元
2.差旅费 1.7万
3.市内交通费 0.8万
4.劳务费 3万
5.设计制作费 5.5万
6.出版/文献/信息传播/知识产权事务/会议注册费 3.5万
7.印刷费：0.8万
8.燃料动力费：1万</v>
          </cell>
          <cell r="Q321">
            <v>20</v>
          </cell>
          <cell r="R321">
            <v>0</v>
          </cell>
          <cell r="S321">
            <v>10</v>
          </cell>
          <cell r="T321">
            <v>10</v>
          </cell>
          <cell r="U321" t="str">
            <v>马异观 13760381272</v>
          </cell>
        </row>
        <row r="322">
          <cell r="N322" t="str">
            <v>1.对农房风貌管控提升工作进行规划设计指导。
2.协助完善智慧旅游服务小程序的各项服务功能和销售功能。
3.通过专业规划研究对旅游业产业定位及与各产业融合进行指导。
4.协助创建文化IP与开发旅游品牌。
5.新媒体等平台营销推广指导。
6.落实美丽圩镇“七个一”建设的指导和支持。
7.协助制定符合地域特色和乡村振兴的村庄规划方案。
8.开展深职大与白盆珠镇卫生院帮扶对接。</v>
          </cell>
          <cell r="O322" t="str">
            <v>1.促进旅游业与其他产业融合发展新增项目数不少于3个。
2.推动新媒体平台的推广内容发布量达不少于500条，推广覆盖人数超过100万，推广转化率达到5%；促进白盆珠镇的旅游知名度、吸引力明显提升，年旅游客流量、年旅游收入均获得显著增长。
3.提升白盆珠镇的环境质量和生态功能，改善镇域的基础设施和公共服务，提高居民的生活水平和幸福感。
4.保护和传承白盆珠镇的历史文化和民俗风情，增强镇域的文化自信和文化影响力。
5.加强白盆珠镇与深圳职业技术大学的医学技术与护理帮扶对接，提高镇域的医疗水平和健康水平。
6.</v>
          </cell>
          <cell r="P322" t="str">
            <v>1.测试化验加工费：3.5万
2.设计制作费：6.5万
3.差旅费：1.5万
4.劳务费 ：3万
5.出版/文献/信息传播/知识产权事务：5万
6.印刷费 0.5万</v>
          </cell>
          <cell r="Q322">
            <v>20</v>
          </cell>
          <cell r="R322">
            <v>0</v>
          </cell>
          <cell r="S322">
            <v>10</v>
          </cell>
          <cell r="T322">
            <v>10</v>
          </cell>
          <cell r="U322" t="str">
            <v>蔡曜宜13510629922</v>
          </cell>
        </row>
        <row r="323">
          <cell r="N323" t="str">
            <v>“特殊困难未成年人关爱服务”项目旨在构建特殊困难未成年人关爱服务体系，解决特殊困难未成年人的感情缺失、心理失衡、生活失助、安全缺保等问题，不断提高其综合素质，促进社会和谐稳定。具体研究内容如下：
1.儿童督导员和儿童主任的业务培训；2.中小学、幼儿园教师的专业素养提升；3.普法宣传教育和学生自我保护教育能力的加强</v>
          </cell>
          <cell r="O323" t="str">
            <v>1.提升儿童督导员和儿童主任的专业水平；（不少于100人次）
2.推动特殊困难未成年人的自我保护能力；
3.促进幼儿园等教师的专业素养提高。（不少于100人次）</v>
          </cell>
          <cell r="P323" t="str">
            <v>1.设备费：2万
2.材料费：5万
3.设计制作费：5万
4.差旅费：3万
5.劳务费：1万
6.专家咨询费：2万
7.印刷费：2万
</v>
          </cell>
          <cell r="Q323">
            <v>20</v>
          </cell>
          <cell r="R323">
            <v>0</v>
          </cell>
          <cell r="S323">
            <v>10</v>
          </cell>
          <cell r="T323">
            <v>10</v>
          </cell>
          <cell r="U323" t="str">
            <v>龚佳佳13510799752</v>
          </cell>
        </row>
        <row r="324">
          <cell r="N324" t="str">
            <v>项目内容：坚持优势叠加、科教融合、产研合作，把博罗在电子信息、新能源、先进制造业等产业优势、发展需求和暨南大学的科研优势、人才优势结合起来，加速前瞻性产业技术布局和重大科技成果转化。
落实举措：充分了解企业需求，以揭榜挂帅的模式切实解决企业的技术难题；2.共同设立校企创新联合体，建设校企创新联合体，建设校企合作研发平台；3.安排科技特派员到企业，实地解决企业科研与生产难题。</v>
          </cell>
          <cell r="O324" t="str">
            <v>充分发挥学校科技成果职务科技成果赋权改革、单列管理改革等国家级试点单位的政策优势科研团队与博罗县一批企业开展学研合作，联合申报科研项目、创新平台、只是产权案和科技奖励，助力科技成果落地转化，推动科技孵化器加速升级</v>
          </cell>
          <cell r="P324" t="str">
            <v>36（按每年80人次，每人专家费及交通误餐费2000）</v>
          </cell>
          <cell r="Q324">
            <v>36</v>
          </cell>
          <cell r="R324">
            <v>4</v>
          </cell>
          <cell r="S324">
            <v>16</v>
          </cell>
          <cell r="T324">
            <v>16</v>
          </cell>
          <cell r="U324" t="str">
            <v>史进程，科技处，18620156785</v>
          </cell>
        </row>
        <row r="325">
          <cell r="N325" t="str">
            <v>项目内容：结合结对高校学生志愿者“三下乡”社会实践活动，聚焦特色农业、特色制造业、文化创意、休闲旅游等领域，开展暑期义教、公益课堂、文化宣传、农业发展、生态环保、调查研究等社会实践，实现精准结对、长期结对，助力壮大县域经济，建设美丽圩镇，推进乡村振兴。
落实举措：
1.开展兴农助农社会实践活动
2.开展科普宣传活动
3.开展助老爱幼活动
4.开展乡村环境卫生清洁宣传
5.开展社会调查研究                   </v>
          </cell>
          <cell r="O325" t="str">
            <v>暨南大学、广东环境保护工程职业学院联合博罗县团委在博罗县开展暑期“三下乡”社会实践活动，5年内开展活动共105场，参与人数近2万人次。每年开展活动21场，参与人数4000人次</v>
          </cell>
          <cell r="P325" t="str">
            <v>54（暨南大学团委每年组织15-20支社会实践团队。其中，重点团队资助5000-8000元，一般团队资助3000元，预计每年总支出12w元。院系配套约10w.广东环境保护职业学院5w元）</v>
          </cell>
          <cell r="Q325">
            <v>54</v>
          </cell>
          <cell r="R325">
            <v>0</v>
          </cell>
          <cell r="S325">
            <v>27</v>
          </cell>
          <cell r="T325">
            <v>27</v>
          </cell>
          <cell r="U325" t="str">
            <v>暨南大学伍秀君（团委副书记）；广东环境保护工程职业学院李可（团委书记）15217649768</v>
          </cell>
          <cell r="V325" t="str">
            <v>预算测算标准</v>
          </cell>
        </row>
        <row r="326">
          <cell r="N326" t="str">
            <v>项目内容：1.对道路绿化带和口袋公园布局出具设计方案；
2.对源头村农房风貌提升出具设计方案；
3.在源头村红色水乡打造文旅文创的合作运营团队上提供相关资源指导，编制设计布局方案；
4.对源头村便民服务区布局出具设计方案。
落实举措：现场调研，根据现状结合周边环境进行总体思考出具设计方案</v>
          </cell>
          <cell r="O326" t="str">
            <v>围绕道路绿化带和口袋公园、农房风貌、红色水乡、便民服务区进行实地调研，结合周边环境进行设计</v>
          </cell>
          <cell r="P326" t="str">
            <v>60（目前设计类一般市场价格）</v>
          </cell>
          <cell r="Q326">
            <v>60</v>
          </cell>
          <cell r="R326">
            <v>2</v>
          </cell>
          <cell r="S326">
            <v>58</v>
          </cell>
          <cell r="T326">
            <v>0</v>
          </cell>
          <cell r="U326" t="str">
            <v>广东环境保护工程职业学院，罗国良（书记），13660458037</v>
          </cell>
        </row>
        <row r="327">
          <cell r="N327" t="str">
            <v>项目内容：对石湾镇湖山村廉洁文化广场出具设计方案。北宋著名的哲学家、文学家、诗人周敦颐所著《爱莲说》千百年来脍炙人口。根据石湾镇湖山村族谱记载，湖山村周氏村民是周敦颐的后代，通过打造湖山村廉洁文化广场，传承、弘扬周敦颐廉洁文化，为石湾镇村民提供一个兼具教育学习与休闲娱乐于一体的活动场所。
落实举措：现场实地调研，了解人文历史、结合“廉洁”文化进行设计</v>
          </cell>
          <cell r="O327" t="str">
            <v>现场实地调研，了解人文历史、结合“廉洁”文化进行设计</v>
          </cell>
          <cell r="P327" t="str">
            <v>15（参考目前村域规划项目市场价格）</v>
          </cell>
          <cell r="Q327">
            <v>15</v>
          </cell>
          <cell r="R327">
            <v>2</v>
          </cell>
          <cell r="S327">
            <v>13</v>
          </cell>
          <cell r="T327">
            <v>0</v>
          </cell>
          <cell r="U327" t="str">
            <v>力学与建筑工程学院，李洁</v>
          </cell>
        </row>
        <row r="328">
          <cell r="N328" t="str">
            <v>项目内容:
探索建立博罗县设计规模≥100吨/日农村污水设施的联网监测试点与县级中央监控系统，统一规格、技术标准、输出信号，实时监测农村污水设施运行情况，以技术赋能推动全县农污设施运行管理上新台阶。
落实举措：
1.对博罗县的农村污水处理工作进行摸底，梳理农村污水处理设施建设情况和运维情况，做到“底数清”，形成基础台账；
2.结合基础台账信息，对村庄治理模式进行分类，重点筛选100吨以上规模,且有动力条件的处理设施实施在线监控设施；
3.对筛选的重点处理设施，进一步比对其安全性、防盗性以及安装运营成本，确</v>
          </cell>
          <cell r="O328" t="str">
            <v>总体目标：
实现实时监测农村污水设施运行情况的目标。
分年量化指标：
2023年，对博罗县的农村污水处理工作进行摸底，梳理农村污水处理设施建设情况和运维情况，做到“底数清”，形成基础台账。
2024年，1-6月，重点筛选100吨以上规模,且有动力条件的处理设施，并进一步比对其安全性、防盗性以及安装运营成本，确定其实施在线监控和远程监控的可行性，个别分布比较偏远，可予以移出安装名单。
2024年，7-12月，在线监控设施安装。
2025年，1-6月，设施设备的调试与项目验收。</v>
          </cell>
          <cell r="P328">
            <v>139.6</v>
          </cell>
          <cell r="Q328">
            <v>139.6</v>
          </cell>
          <cell r="R328">
            <v>1</v>
          </cell>
          <cell r="S328">
            <v>69.3</v>
          </cell>
          <cell r="T328">
            <v>69.3</v>
          </cell>
          <cell r="U328" t="str">
            <v>广东环院环境工程公司，区雪连 （董事长）13570350224</v>
          </cell>
        </row>
        <row r="329">
          <cell r="N329" t="str">
            <v>项目内容：开展博罗县环境空气质量跟踪驻点服务，协助开展监测数据在线巡查工作，利用高科技监测设备进行现场巡查，对污染高值精准溯源分析并提出防治对策，切实提高空气质量综合指数排名，为持续改善博罗县环境空气质量保驾护航，顺利完成十四五期间大气污染防治目标及任务要求。
落实举措：1.资料调研；2.企业调研；3.建立排放源清单；4.帮扶重点区域VOCs和NOx重点企业制定综合整治方案；5.结合空气质量现状和预警预报情况协助开展空气质量提升应对工作。</v>
          </cell>
          <cell r="O329" t="str">
            <v>总体目标：强化污染天气本地污染防控，保障博罗县环境空气质量持续稳定向好，打造粤港澳大湾区核心城市空气质量标杆，为博罗县迈向千亿级经济强县提供空气质量保障，助力广东省和惠州市高质量发展。 
2023年：制定博罗县环境空气质量提升跟踪研究项目工作实施方案；开展基础统计资料收集整理与分析；开展第一阶段污染源排查核查。
2024年：通过污染源地毯式排查核查、污染物走航监测、污染物在线及离线源解析、污染物传输路径跟踪摸排等手段，以有效削减各类工业源、生活源、移动源、施工工地等多源头挥发性有机物（VOCs）、氮氧化物</v>
          </cell>
          <cell r="P329">
            <v>132.3</v>
          </cell>
          <cell r="Q329">
            <v>132.3</v>
          </cell>
          <cell r="R329">
            <v>1</v>
          </cell>
          <cell r="S329">
            <v>80</v>
          </cell>
          <cell r="T329">
            <v>51.3</v>
          </cell>
          <cell r="U329" t="str">
            <v>暨南大学，环境与气候学院，陈达（院长）18819327170；广东环境保护工程职业学院，大气中心，蔡慧华（部长），18029372860</v>
          </cell>
        </row>
        <row r="330">
          <cell r="N330" t="str">
            <v>项目内容：将结对高校专业的科学理论知识与博罗实际相结合，针对我县涉VOCs废气排放行业类别，对县生态环境监测站开展专门的监测业务培训，进一步提高监测能力，满足执法监测需要。  项目举措：针对性开展测试标准培训，现场速测和自动监测培训。</v>
          </cell>
          <cell r="O330" t="str">
            <v>针对性开展测试标准培训，现场速测和自动监测培训。</v>
          </cell>
          <cell r="P330">
            <v>2.695</v>
          </cell>
          <cell r="Q330">
            <v>2.695</v>
          </cell>
          <cell r="R330">
            <v>0</v>
          </cell>
          <cell r="S330">
            <v>2.695</v>
          </cell>
        </row>
        <row r="330">
          <cell r="U330" t="str">
            <v>继续教育学院，黄玲（院长），18029372871；监测学院，罗超（副院长），18029372086</v>
          </cell>
        </row>
        <row r="331">
          <cell r="N331" t="str">
            <v>项目内容：制定广惠高速沿线大气环境问题整治行动方案，通过梳理建立沿线企业特别是涉气企业的排查台账，寻找问题来源；对发现的问题企业、问题区域提出整治方案及建议；结合属地镇街网格化排查，提出日常管理的建议；利用先进的监测技术，开展不定期的巡查。
落实举措：1. 编制行动方案；2. 现场检查；3. 提出整改报告；4. 行动总结。</v>
          </cell>
          <cell r="O331" t="str">
            <v>总目标：排查广惠高速沿线臭气污染源及分析污染成因，并形成整改报告。
分年量化指标：2023年，开展前期资料收集，完成项目前期报价及初步工作方案；
2024年，1-6月，开展走航及手工比对监测，精准追踪恶臭污染来源以及分析污染成因。
7-9月：形成广惠高速博罗段2公里范围内涉气企业问题清单及整改清单；完成《广惠高速沿线博罗段大气环境问题整治行动工作总结报告》编制工作。</v>
          </cell>
          <cell r="P331">
            <v>84.875</v>
          </cell>
          <cell r="Q331">
            <v>84.875</v>
          </cell>
          <cell r="R331">
            <v>1</v>
          </cell>
          <cell r="S331">
            <v>60</v>
          </cell>
          <cell r="T331">
            <v>24.875</v>
          </cell>
          <cell r="U331" t="str">
            <v>环境科学研究所，凌伟峰（副所长），13580393901</v>
          </cell>
        </row>
        <row r="332">
          <cell r="N332" t="str">
            <v>项目内容：通过构建完善的产业科技体系、筑牢高端先进的制造体系，结合博罗县产业发展的基础，积极参与到粤港澳大湾区的分工中，助推博罗实现产业数字化转型和自动化改造，逐步提高博罗的发展竞争力和实力地位。
落实举措：了解产业发展现状，产业发展方向，针对行业产业转型和产业自动化程度提出改造方案和建议，提升博罗产业发展的竞争力和实力地位</v>
          </cell>
          <cell r="O332" t="str">
            <v>了解产业发展现状，产业发展方向，针对行业产业转型和产业自动化程度提出改造方案和建议</v>
          </cell>
          <cell r="P332" t="str">
            <v>30（目前产业规划类项目一般为30w以上）</v>
          </cell>
          <cell r="Q332">
            <v>30</v>
          </cell>
          <cell r="R332">
            <v>2</v>
          </cell>
          <cell r="S332">
            <v>18</v>
          </cell>
          <cell r="T332">
            <v>10</v>
          </cell>
          <cell r="U332" t="str">
            <v>陶峰，产业经济研究院院长，13751888169</v>
          </cell>
        </row>
        <row r="333">
          <cell r="N333" t="str">
            <v>项目内容：促进地校人才交流，协调暨南大学定期安排产业规划发展的教师和人才到博罗县开展专题调研，结合暨南大学产业规划团队、生物医药与中医药团队，进一步优化提升博罗县生命健康产业规划与招商图谱。
落实举措：组织生物药学和中医药学专家进行实地考察，了解当地药学产业现状和发展趋势进行分析，并对产业发展方向提供发展方案</v>
          </cell>
          <cell r="O333" t="str">
            <v>组织生物药学和中医药学专家进行实地考察，依托学校科研平台切入当地药学发展需求，寻找合作共赢交集点，带动生命健康产业发展。</v>
          </cell>
          <cell r="P333" t="str">
            <v>30W（目前产业规划类项目一般为30w以上）</v>
          </cell>
          <cell r="Q333">
            <v>30</v>
          </cell>
          <cell r="R333">
            <v>2</v>
          </cell>
          <cell r="S333">
            <v>18</v>
          </cell>
          <cell r="T333">
            <v>10</v>
          </cell>
          <cell r="U333" t="str">
            <v>陈国栋，中药系主任，13751759442</v>
          </cell>
        </row>
        <row r="334">
          <cell r="N334" t="str">
            <v>项目内容：1.以面授培训和网络研修方式培育优秀中小学校校长，提高教师信息技术应用能力。
2.通过共建共享培训资源和组织专项培训，加强教研队伍建设,提高教师队伍能力素质,同时开展在职连续培养，培养名优骨干教师队伍。
3.加强交流活动，推动教育集团化办学。根据县教育局和三所对口学校的需求，开展定向招生、专业建设及人才培养等工作。
落实举措：1.开展多组织骨干教师生态文明教育能力提升研修种形式中小学校长全员培训；2.组织骨干教师提升研修；3.加强教师培训能力建设；4.开展教研指导帮扶与教研员培训；5.开展教师信</v>
          </cell>
          <cell r="O334" t="str">
            <v>骨干教师生态文明教育能力提升研修种形式中小学校长全员培训和研修；开展教师信息技术应用能力培训并开展学生志愿服务，加强教师培训，结合学校低碳、节能、环保、安全等专业特色，指导受援方中小学创建省绿色学校，深度参与受援方基础教育工作，开展社会化服务，开展特色帮扶服务。</v>
          </cell>
          <cell r="P334" t="str">
            <v>43.54w</v>
          </cell>
          <cell r="Q334">
            <v>45.54</v>
          </cell>
          <cell r="R334">
            <v>16</v>
          </cell>
          <cell r="S334">
            <v>15</v>
          </cell>
          <cell r="T334">
            <v>14.54</v>
          </cell>
          <cell r="U334" t="str">
            <v>组织宣传统战部（武装部），刘红萍（副部长），13416170596</v>
          </cell>
          <cell r="V334" t="str">
            <v>预算测算标准</v>
          </cell>
        </row>
        <row r="335">
          <cell r="N335" t="str">
            <v>项目内容：打造惠州知青归侨文化品牌1.加大舆论宣传，开展知青归侨文化进校园、进企业、进社区农村、知青归侨文化表演等宣传活动。
2.加强学术研究，成立惠州知青归侨文化研究会，聚集专家、爱好者共同深挖惠州知青归侨文化内涵。
3.创造惠州知青归侨文化产品，如手账本、影视剧等，延伸文化产业链。
4.设计惠州知青归侨文化标志，通过微信、短视频等平台公布，提升城市形象与知名度。
落实举措：委派专家实地考察，了解收集侨乡文化和知青文化，梳理材料，对文化的发展做好规划设计，研究确立品牌并推广。</v>
          </cell>
          <cell r="O335" t="str">
            <v>实地考察，收集知青归侨文化及相关信息，整理成体系，研究建立品牌体系，品牌进行推广。</v>
          </cell>
          <cell r="P335" t="str">
            <v>10w（调研合作及咨询专家费等）</v>
          </cell>
          <cell r="Q335">
            <v>10</v>
          </cell>
          <cell r="R335">
            <v>1</v>
          </cell>
          <cell r="S335">
            <v>4</v>
          </cell>
          <cell r="T335">
            <v>5</v>
          </cell>
          <cell r="U335" t="str">
            <v>林文兴，图书馆（副馆长）13430338436</v>
          </cell>
        </row>
        <row r="336">
          <cell r="N336" t="str">
            <v>项目内容：对东福排渠圩镇段河岸的环境整治出具设计方案。长宁镇着重打造美丽圩镇"七个一"点的建设，已对东福排渠圩镇段河岸的人行休闲道、凉亭、绿植等方面进行的建设和改造，下来通过环境整治，真正实现水美景美相映成趣，为村民创造更加宜居的生活环境。    落实举措：现场考察调研，结合周边配套对东福排渠圩镇段河岸的环境整治出具设计方案。</v>
          </cell>
          <cell r="O336" t="str">
            <v>开展现场考察调研，结合周边配套对东福排渠圩镇段河岸的环境整治出具设计方案。</v>
          </cell>
          <cell r="P336" t="str">
            <v>80w</v>
          </cell>
          <cell r="Q336">
            <v>80</v>
          </cell>
          <cell r="R336">
            <v>1</v>
          </cell>
          <cell r="S336">
            <v>79</v>
          </cell>
          <cell r="T336">
            <v>0</v>
          </cell>
          <cell r="U336" t="str">
            <v>人居环境学院，罗国良（书记），13660458037</v>
          </cell>
        </row>
        <row r="337">
          <cell r="N337" t="str">
            <v>1.科学指导南昆山景区制定完善的市场营销及宣传推广方案，结合景区实际打造引流网红项目。
2.发挥高校文化和旅游等现代服务学科优势，充分挖掘南昆山竹文化、客家文化、造纸文化、南昆毛茶文化，讲好南昆山故事，促进南昆山文旅康养度假产业融合发展。
3.推进南昆山景区升级改造、丰富旅游业态、打造特色康养旅游项目等提供决策咨询服务。</v>
          </cell>
          <cell r="O337" t="str">
            <v>南昆山景区制作好一份市场营销、宣传推广、打造特色康养旅游项目的咨询决策方案。</v>
          </cell>
        </row>
        <row r="337">
          <cell r="U337" t="str">
            <v>广东财经大学旅游管理与规划设计研究院桂拉旦13423689892，文化旅游与地理学院书记文波13660185415，艺术与设计学院党委书记杨长春13535060199；广东工贸职业技术学院应用外语学院
副书记罗春科18028622330
</v>
          </cell>
        </row>
        <row r="338">
          <cell r="N338" t="str">
            <v>1.助力龙门县农民画文创产品方面的设计、研发，形成龙门县特色旅游手信，为其进行宣传推广营销，提高龙门农民画附加值，使龙门传统的非遗手艺在高校得到推广。
2.通过农民画动漫设计等方式推进龙门农民画动画短片制作，进一步提高龙门农民画的传播力度和知名度。</v>
          </cell>
          <cell r="O338" t="str">
            <v>设计一批农民画文创产品，同时组织农民画进校园的活动，邀请1位农民画专家进校园开讲座，组织1场农民画展进校园。</v>
          </cell>
        </row>
        <row r="338">
          <cell r="U338" t="str">
            <v>广东财经大学艺术与设计学院党委书记杨长春13535060199，
湾区影视产业学院党委书记陈莎莉13922219552；广东工贸职业技术学院艺术与教育学院副院长
张幼晖13556040033
</v>
          </cell>
        </row>
        <row r="339">
          <cell r="N339" t="str">
            <v>茶产业品牌提升和销售技能方面。以“互联网+”的形式推广地派山茶，并通过新颖的宣传方式，如直播带货、拍摄短视频等方式拓宽地派山茶的销售渠道、丰富销售手段，擦亮地派山茶品牌，促进地派山茶销量。</v>
          </cell>
          <cell r="O339" t="str">
            <v>茶产业品牌提升和销售技能方面。分年度量化指标：2023-2027年项目组进行调研，与龙门县电商协会完成1份合作协议，并挂牌校企合作基地，通过教与学的合作，提升茶产业品牌影响力，擦亮擦亮地派山茶品牌，促进地派山茶销量。</v>
          </cell>
        </row>
        <row r="339">
          <cell r="U339" t="str">
            <v>广东财经大学人文与传播学院党委书记于万红13640210158；广东工贸职业技术学院经济贸易学院副院长蒋晶15918764589
</v>
          </cell>
        </row>
        <row r="340">
          <cell r="N340" t="str">
            <v>指导县城和中心镇发展规划编制。围绕提高县城承载力、做大做强中心镇(永汉镇)规划编制方面提供技术支持，对正在开展编制的规划 (《龙门县县城高质量发展行动规划》《中心镇人居环境品质提升改造设计方案》) 出谋划策，提供专业意见。</v>
          </cell>
          <cell r="O340" t="str">
            <v>围绕提高县城承载力、做大做强中心镇(永汉镇)规划编制方面提供技术支持，对正在开展编制的规划 (《龙门县县城高质量发展行动规划》《中心镇人居环境品质提升改造设计方案》) 出谋划策，协助完成规划1份。</v>
          </cell>
        </row>
        <row r="340">
          <cell r="U340" t="str">
            <v>“双百行动”龙门服务工作队队长、广东财经大学旅游管理与规划设计研究院副院长（主持工作）桂拉旦13423689892，文化旅游与地理学院党委书记文波13660185415；广东工贸职业技术学院测绘遥感信息工程学院院长
速云中13380086928
</v>
          </cell>
        </row>
        <row r="341">
          <cell r="N341" t="str">
            <v>在村庄规划的基础上，立足龙门优质的生态资源禀赋，支持协助制定龙门大米、三黄胡须鸡、年桔、蜂蜜、杨桃等五个国家地理标志农产品和南昆毛茶的产业发展规划。</v>
          </cell>
          <cell r="O341" t="str">
            <v>制定成龙门大米、三黄胡须鸡、年桔、蜂蜜、杨桃等五个国家地理标志农产品和南昆毛茶的产业发展规划。</v>
          </cell>
          <cell r="P341" t="str">
            <v>2023年，龙华镇水坑村（典型村）、永汉镇低冚村（典型村）、蓝田瑶族乡红星村等三个乡村风貌设计预算30万元；2024年，平陵街道山下村（典型村）、南昆山下坪社区、麻榨镇下龙村等三个乡村风貌设计预算30万元；2025年地派镇山洞村、芒派村、龙田镇砂塘村等三个乡村风貌设计预算30万元</v>
          </cell>
          <cell r="Q341">
            <v>90</v>
          </cell>
          <cell r="R341">
            <v>30</v>
          </cell>
          <cell r="S341">
            <v>30</v>
          </cell>
          <cell r="T341">
            <v>30</v>
          </cell>
          <cell r="U341" t="str">
            <v>“双百行动”龙门服务工作队队长、广东财经大学旅游管理与规划设计研究院副院长（主持工作）桂拉旦13423689892，乡村振兴研究院院长彭荣13724000012；广东工贸职业技术学院测绘遥感信息工程学院院长速云中13380086928
</v>
          </cell>
        </row>
        <row r="342">
          <cell r="N342" t="str">
            <v>依托全国“全民数字素养与技能培养基地”，重点聚焦数字化、人工智能发展创新前沿，推进“全民数字素养与技能培训基地龙门分中心”建设，为龙门县数字经济高质量发展发挥高校力量。</v>
          </cell>
          <cell r="O342" t="str">
            <v>成功挂牌“全民数字素养与技能培训基地龙门分中心”。</v>
          </cell>
        </row>
        <row r="342">
          <cell r="U342" t="str">
            <v>广东财经大学社会合作处副处长钟健
13825008020，继续教育学院党总支书记蔡楷有13503049361；广东工贸职业技术学院继续教育培训学院院长朱永平18819806968
</v>
          </cell>
          <cell r="V342" t="str">
            <v>缺预算</v>
          </cell>
        </row>
        <row r="343">
          <cell r="N343" t="str">
            <v>1.与龙门县职业技术学校建立产教深度融合的人才培养模式，通过互派骨干教师帮助提升龙门县职业技术学校师资队伍素质。
2.指导和帮助龙门县职业技术学校进行专业设置规划，深入对接2-3个专业中高职贯通培养三二分段并围绕当地重点产业加强1-2个专业群建设。
3.指导和帮助本地中职实训基地建设，提高龙门县职业教育实训基地建设水平。
4.深度进行教科研合作，指导和帮助龙门县职业技术学校建设精品课程、教材资源以及数字化教学资源等，推动在学习成果互认等方面进行积极探索，联合申报国家及省有关课题和项目。</v>
          </cell>
          <cell r="O343" t="str">
            <v>推进中高职教育高质量发展。
分年度量化指标：
2023-2025年：成功对接2-3个中高职专业。互派骨干教师到双方学校进行跟班学习。
2025-2027年：达成校内教学资源共享协议。</v>
          </cell>
        </row>
        <row r="343">
          <cell r="U343" t="str">
            <v>广东财经大学社会合作处副处长钟健
13825008020，教务处处长张军13660427668，外国语学院党委书记谭玉祥13902269123，广东工贸职业技术学院教务处处长赵文龙13729875898
</v>
          </cell>
          <cell r="V343" t="str">
            <v>缺预算</v>
          </cell>
        </row>
        <row r="344">
          <cell r="N344" t="str">
            <v>提升民营企业管理水平和民营企业家的综合素质，举办县域民营企业家专题培训班。</v>
          </cell>
          <cell r="O344" t="str">
            <v>每年举办2-3期龙门民营企业家业务能力和管理水平提升培训班。</v>
          </cell>
        </row>
        <row r="344">
          <cell r="U344" t="str">
            <v>广东财经大学工商管理/粤商学院/创新创业学院党委书记王德斌13602810633
，“双百行动”龙门服务工作队队长、广东财经大学旅游管理与规划设计研究院副院长（主持工作）桂拉旦13423689892；“双百行动”龙门乡村服务工作队蔡桂文18102290126</v>
          </cell>
          <cell r="V344" t="str">
            <v>缺预算</v>
          </cell>
        </row>
        <row r="345">
          <cell r="N345" t="str">
            <v>1.加强基层干部、乡村人才在法律、金融方面的培训，旅游从业人员培训等。
2.建立实习基地，每年选派优秀学生到龙门县司法、财政、审计、统计局等单位开展毕业实习。</v>
          </cell>
          <cell r="O345" t="str">
            <v>推动龙门县司法、财政、审计、统计局等单位与两所高校的二级学院签订实习选派协议，选派优秀学生到以上单位开展毕业实习。</v>
          </cell>
        </row>
        <row r="345">
          <cell r="U345" t="str">
            <v>广东财经大学工商管理/粤商学院/创新创业学院党委书记王德斌13602810633
，“双百行动”龙门服务工作队队长、广东财经大学旅游管理与规划设计研究院副院长（主持工作）桂拉旦13423689892；广东工贸职业技术学院 继续教育培训学院院长朱永平18819806968
</v>
          </cell>
          <cell r="V345" t="str">
            <v>缺预算</v>
          </cell>
        </row>
        <row r="346">
          <cell r="N346" t="str">
            <v>1.推动电子商务发展，制定一份科学合理的发展规划，建设镇级电子商务服务体系平台和完善电子商务供应链体系，实现镇级电子商务服务站点全覆盖。
2.推进电子商务品牌及营销体系建设，促进农村电商高速发展，借助校企优势，合理制定培训计划，开展镇村电商人才培训。
3.设置专项的“三下乡”实践团队项目，招募相关专业师生，指导农户市场化运营并销售百香果等农产品，助力农户参与电商直播，扩大上东村百香果等农产品的市场影响力。
4.组织相关专业为龙潭镇竹木加工企业开展电商培训，提高竹木制品从业人员对当前竹木加工市场的相关认知，</v>
          </cell>
          <cell r="O346" t="str">
            <v>推动镇级电子商务服务体系平台和完善电子商务供应链体系，实现镇级电子商务服务站点全覆盖。
年度目标：每年设置“双百行动”专项的“三下乡”实践团队项目到龙门开展社会实践。
依托与龙门县电子商务协会的校企合作，挂牌电子商务合作实习实训基地。</v>
          </cell>
        </row>
        <row r="346">
          <cell r="U346" t="str">
            <v>广东财经大学工商管理/粤商学院/创新创业学院党委书记王德斌13602810633
，国际商学院党委书记梁希琴18998392339，校团委书记张鹏程13430287886；广东工贸职业技术学院经济贸易学院副院长蒋晶15918764589
</v>
          </cell>
          <cell r="V346" t="str">
            <v>缺预算</v>
          </cell>
        </row>
        <row r="347">
          <cell r="N347" t="str">
            <v>创建网络强村，推选出1-2个示范村作为切入点，依托“百千万工程”项目，探索一条多方参与、协同配合、落实有力、行之有效县域网络强村“龙门模式”。</v>
          </cell>
          <cell r="O347" t="str">
            <v>创建网络强村，推选出1-2个示范村建成“龙门模式”县域网络强村。</v>
          </cell>
        </row>
        <row r="347">
          <cell r="U347" t="str">
            <v>广东财经大学人文与传播学院/网络传播学院党委书记于万红13640210158
，“双百行动”龙门服务工作队队长、广东财经大学旅游管理与规划设计研究院副院长（主持工作）桂拉旦13423689892， “双百行动”龙门乡村服务工作队蔡桂文18102290126</v>
          </cell>
        </row>
        <row r="348">
          <cell r="N348" t="str">
            <v>结合蓝田瑶族乡旅游资源特点，将零散的旅游景点连点成线、连线成片，打造“吃住行游购娱”要素齐全的精品旅游路线，设计出独具瑶族风情的文创产品，打造具有蓝田亮点的文化IP。</v>
          </cell>
          <cell r="O348" t="str">
            <v>打造出一条蓝田瑶族乡旅游精品路线。</v>
          </cell>
        </row>
        <row r="348">
          <cell r="U348" t="str">
            <v>“双百行动”龙门服务工作队队长、广东财经大学旅游管理与规划设计研究院副院长（主持工作）桂拉旦13423689892，文化旅游与地理学院书记文波13660185415；广东工贸职业技术学院应用外语学院副书记罗春科18028622330
</v>
          </cell>
        </row>
        <row r="349">
          <cell r="N349" t="str">
            <v>结合大学生“三下乡”活动，聚焦龙门县域经济、城镇建设、乡村振兴、城乡融合等方面的体制机制障碍，结合前沿理论开展研究，每年定期开展不同领域的蹲点式调查研究，为龙门县域改革创新出谋划策。</v>
          </cell>
          <cell r="O349" t="str">
            <v>每年设置15支“双百行动”专项的“三下乡”实践团队项目到龙门12个村或者其他单位开展社会实践。</v>
          </cell>
        </row>
        <row r="349">
          <cell r="U349" t="str">
            <v>广东财经大学团委书记张鹏程13430287886，“双百行动”龙门服务工作队队长、广东财经大学旅游管理与规划设计研究院副院长（主持工作）桂拉旦13423689892；广东工贸职业技术学院校团委书记陈冠锋18002253311
</v>
          </cell>
        </row>
        <row r="350">
          <cell r="N350" t="str">
            <v>成立龙门县百千万工程战略咨询委员会，结合龙门县城乡建设的实际情况，因地制宜，谋划符合城乡区域协调发展咨询服务。定期举办：①广东省“双百行动”经验交流会；②乡村振兴论坛—“双百行动”分论坛。</v>
          </cell>
          <cell r="O350" t="str">
            <v>争取每年举办：①广东省“双百行动”经验交流会1次；②乡村振兴论坛—“双百行动”分论坛1次。</v>
          </cell>
        </row>
        <row r="350">
          <cell r="U350" t="str">
            <v>“双百行动”龙门服务工作队队长、广东财经大学旅游管理与规划设计研究院副院长（主持工作）桂拉旦13423689892；“双百行动”龙门乡村服务工作队蔡桂文18102290126</v>
          </cell>
          <cell r="V350" t="str">
            <v>缺预算</v>
          </cell>
        </row>
        <row r="351">
          <cell r="N351" t="str">
            <v>依托广东财经大学经管法文理艺本科专业和研究生学科点，共建大学生/研究生实践基地，为龙门经济社会高质量发展提供智力服务。</v>
          </cell>
          <cell r="O351" t="str">
            <v>建成一个“双百行动”旅游帮扶大学生/研究生实践基地。</v>
          </cell>
        </row>
        <row r="351">
          <cell r="U351" t="str">
            <v>广东财经大学教务处处长张军13660427668，研究生院院长晏宗新13711268150；广东工贸职业技术学院对外交流合作处黎明虹13902262988</v>
          </cell>
          <cell r="V351" t="str">
            <v>缺预算，旅游帮扶具体方面？农文旅商深度融合？</v>
          </cell>
        </row>
        <row r="356">
          <cell r="N356" t="str">
            <v>瞄准产业链关键环节，发挥学校新一代信息技术特色优势，加强对县域产业转型升级、技术改造、工业设计等服务。加大力度助推陆河县现代农业产业发展。结合当地产业发展，推动学校科技成果转化在县域布局设点，推动校企合作企业到县域布局，建立产学研用协同创新机制，推广科技项目落户陆河县。</v>
          </cell>
          <cell r="O356" t="str">
            <v>2024年，推动完成高校创业园在陆河高新区创业孵化基地挂牌仪式，打造校地创业孵化通道。
2024-2025年，对陆河县冷链物流园规划建设及物流园运转模式进行指导，在保障青梅、油柑、生猪等农副产品的储藏和流通等方面提供技术咨询、建议服务，助力实现陆河城乡冷链物流“产、供、销、运”一条龙无缝对接。
2024-2026年，依据陆河在新一代信息技术产业以及信息技术赋能的数字经济产业等领域技术需求，组织校内教师面向陆河产业园区开展“揭榜”攻关项目、技术服务、成果转移转化等。
2024-2026年，搭建学校科技成果与</v>
          </cell>
        </row>
        <row r="356">
          <cell r="U356" t="str">
            <v>驻县服务队队长，胡学英（13510185759）
驻县服务队副队长，雷聪聪（13760395330）</v>
          </cell>
        </row>
        <row r="357">
          <cell r="N357" t="str">
            <v>在“连带成片”项目中提供专业建议、技术服务。组建跨学科专业服务团队，协助陆河县做好乡村布局规划、村庄建设规划、农房风貌规划编制，在美丽圩镇建设、农村人居环境整治提升、公共基础设施建设与管护、绿美汕尾生态建设等方面提供支持。</v>
          </cell>
          <cell r="O357" t="str">
            <v>2024-2027年度目标：
1.2024年，实施“连带成片”项目全面的基础调研，深入了解自然地理、社会人文和经济发展现状。
2.2024-2025年，结合调研情况参与“连带成片”项目规划设计工作。
3.2024-2025年，结合规划编制，提出“连带成片”项目农房改造、建设和保护的具体措施和建议。
4.2026年，总结“连带成片”项目的成功经验和遇到的挑战，形成案例研究报告，进一步提高乡村建设规划的效果，促进宜居宜业和美乡村建设，为推动城乡一体化进程提供经验支持。</v>
          </cell>
        </row>
        <row r="357">
          <cell r="U357" t="str">
            <v>驻县服务队队长，胡学英（13510185759）
驻县服务队副队长，雷聪聪（13760395330）</v>
          </cell>
        </row>
        <row r="358">
          <cell r="N358" t="str">
            <v>组团开展专家指导、学生教学实践，围绕县域公共文化建设，共建文化实践基地和交流中心。依托师生服务团队，开展送教下乡和援教支教社会实践活动。参与文明实践、文明创建、文明培育，丰富当地群众文化生活。实施大学生进县入村志愿服务就业创业行动，推动相关团队与县结对、与镇村对接。</v>
          </cell>
          <cell r="O358" t="str">
            <v>
1.2024年，推动高校艺术类相关专业和文化品牌项目落户陆河，与赖少其美术馆共建实践基地和交流中心
2.完善“深信息社区教育网络学习平台”资源（含约6万集视频课程、10万册电子图书、400门慕课课程、1万集微课程等），全时全域开放陆河市民使用，满足陆河市民的终身学习需求。
3.2024年-2026年，重点推进三个乡镇十二个村对口共建暑期助学项目落地，制定社会实践专项计划，推动各单位与县镇结对，推动高校社会实践队伍到陆河开展文明实践、文明培育等服务；与当地县、镇村对接，签署社会实践基地共建协议。
3.20</v>
          </cell>
        </row>
        <row r="358">
          <cell r="U358" t="str">
            <v>驻县服务队队长，胡学英（13510185759）
驻县服务队副队长，雷聪聪（13760395330）</v>
          </cell>
          <cell r="V358" t="str">
            <v>缺预算</v>
          </cell>
        </row>
        <row r="359">
          <cell r="N359" t="str">
            <v>组织开展中小学校校长、教师骨干培训，跟岗学习、教研交流、教研指导活动。开展学生志愿服务，暑期三下乡活动。。通过会议、论坛、调研、学术研讨等多种形式的活动，加强基础教育领域交流合作。</v>
          </cell>
          <cell r="O359" t="str">
            <v>2024-2026年，通过会议、论坛、调研、培训、学术研讨等多种形式的活动，提升基础教育办学水平、提升教师综合素质，开展教研指导帮扶，推进教研协作，推动推动陆河县基础教育高质量发展。每年组织陆河中小学校长、名优骨干教师培训，选拔高校及其附属中学优秀教师送教上门。
2024-2026年，开展学生志愿服务，到陆河县开展支教活动，面向中小学开展编程、科普、美术、声乐等领域讲座、旋转课堂等活动；利用三下乡社会实践活动，开展学生下乡支教；安排特色科技类社团下乡，开展科技科普类活动；
2024-2026年，加强基础教</v>
          </cell>
        </row>
        <row r="359">
          <cell r="U359" t="str">
            <v>驻县服务队队长，胡学英（13510185759）
驻县服务队副队长，雷聪聪（13760395330）</v>
          </cell>
          <cell r="V359" t="str">
            <v>缺预算</v>
          </cell>
        </row>
        <row r="360">
          <cell r="N360" t="str">
            <v>组团与陆河县职业技术学校、陆河县新能源技工学校开展结对帮扶，组建专家团队帮助相关学校优化人才培养方案，深挖职教内涵，提升办学水平。探索中高职贯通培养新模式，助力陆河中职教育高质量发展。与陆河县共寻多方资源，探索乡村振兴人才定向培育机制。</v>
          </cell>
          <cell r="O360" t="str">
            <v>
2024-2027年度目标：
1.开展中职学校结对帮扶，在国培、省培项目中优先安排陆河县职业技术学校、陆河县新能源技工学校教师参加培训，助力职业教育高素质专业化“双师型”教师队伍建设。
2.与陆河县职业技术学校开展中高职贯通培养，挂牌设立“深圳信息职业技术学院中高职贯通联合培养共建办公室”，助力陆河县基础教育高质量发展，力争扩大招生覆盖专业和人数。
3.组建专家团队帮助相关学校优化人才培养方案，深挖职教内涵，提升办学水平。</v>
          </cell>
        </row>
        <row r="360">
          <cell r="U360" t="str">
            <v>驻县服务队队长，胡学英（13510185759）
驻县服务队副队长，雷聪聪（13760395330）</v>
          </cell>
          <cell r="V360" t="str">
            <v>缺预算</v>
          </cell>
        </row>
        <row r="361">
          <cell r="N361" t="str">
            <v>组织师生团队利用专业优势，挖掘乡村价值，盘活集体资产，协助陆河县发展农文旅产业。陆河县有条件的集体经济组织可聘请学校专家或团队担任职业经理人、参与经营管理，探索建立收益共享机制，实现共赢效果。</v>
          </cell>
          <cell r="O361" t="str">
            <v>1.2023-2024年，组织师生团队进行实地考察，协助挖掘乡村价值，提供协助陆河县发展农文旅产业相关建议。
2.2024-2025年，依托专业实践课程在相关方面进行专项设计帮扶，支持螺溪谷、北中欢乐谷、螺洞世外梅园等旅游景点规划建设、品牌运营进一步提升，推进IP赋能乡村振兴。
3.2025-2026年，依托数字媒体学院相关专业优势，发挥动画制作、IP形象与品牌设计、包装与产品设计等资源优势，助力乡村文旅发展，发挥产品包装摄影、产品宣传影像制作等资源优势，助力农产品展销。</v>
          </cell>
        </row>
        <row r="361">
          <cell r="U361" t="str">
            <v>驻县服务队队长，胡学英（13510185759）
驻县服务队副队长，雷聪聪（13760395330）</v>
          </cell>
        </row>
        <row r="362">
          <cell r="N362" t="str">
            <v>聚焦县域经济、城镇建设、乡村振兴、城乡融合等方面的体制机制障碍，结合前沿理论开展研究，为县域改革创新出谋划策。参与陆河县相关改革试点和发展规划，总结经验做法，推动改革创新成果在全市推广应用。</v>
          </cell>
          <cell r="O362" t="str">
            <v>1.2023-2024年，组建团队开展大规模田野调查，与陆河县各部门组织研讨会，明晰县域发展体制机制障碍，并为陆河县高质量发展提供可参考和借鉴的解决思路。
2.2025-2026年，通过学术期刊、资政建议、媒体供稿等多渠道，总结陆河县“百千万工程”建设过程中的经验和做法，推动改革创新成果在全市推广应用。
3.2024-2026年，常态化联系深圳对口帮扶协作汕尾指挥部、汕尾市改革办、汕尾市教育局、汕尾市委党校等部门，积极推动破解陆河县域经济、城镇建设、乡村振兴、城乡融合、基层治理等方面的障碍，组织专家团队到</v>
          </cell>
        </row>
        <row r="362">
          <cell r="U362" t="str">
            <v>驻县服务队队长，胡学英（13510185759）
驻县服务队副队长，雷聪聪（13760395330）</v>
          </cell>
        </row>
        <row r="363">
          <cell r="N363" t="str">
            <v>围绕“百千万工程”重点问题和县域发展实际需求进行专题研究，到陆河县开展实地专题调研，重点聚焦推进乡村振兴战略、县域经济发展、基层治理现代化、基础教育质量提升等重点课题，组建师生团队深入开展蹲点式调查研究，形成一批实用型研究成果，为陆河县党委和政府提供决策参考。</v>
          </cell>
          <cell r="O363" t="str">
            <v>1.2023-2024年，建立陆河县“百千万工程”微观调查样本框，按年和按时期针对“百千万工程”不同议题更新调查样本框，为县域经济发展提供决策参考。
2.2024-2025年，组织师生实地调查队伍，校地协同组织田野调查，聚焦县域经济、乡村振兴等“百千万工程”重点问题开展田野调查，为县域经济发展提供第一手资料。
3.2025-2026年，针对陆河县所重点关注议题，在部分行业、产业园、乡村等设立固定观察点，为地方政府政策制定提供决策参考。
4.2024-2026年，为县域改革创新出谋划策，参与相关工作方案和政</v>
          </cell>
        </row>
        <row r="363">
          <cell r="U363" t="str">
            <v>驻县服务队队长，胡学英（13510185759）
驻县服务队副队长，雷聪聪（13760395330）</v>
          </cell>
          <cell r="V363" t="str">
            <v>缺预算</v>
          </cell>
        </row>
        <row r="366">
          <cell r="N366" t="str">
            <v>广州航海学院、江门职业技术学院组织专业教师与开平有关单位组成调研团队，共同就开平市的产业现状和发展需要进行专题研究，为开平市产业发展提供决策咨询服务。组织广州航海学院、江门职业技术学院老师不定期为开平市镇（街）、管委会及企业进行产业方面的培训，举办专题讲座，共同探讨产业发展。</v>
          </cell>
          <cell r="O366" t="str">
            <v>总体目标：围绕市委市政府重点工作、经济发展中的难点问题及群众关心的热点问题进行选题，为相关部门提供决策建议；为基层工作人员及企业负责人培训，提升参训人员政策水平及业务能力。   年度目标（2024）：与科工商务局合作调研一个课题，提供一份5000字政策建议；与科工商务局共同举办1期培训班。</v>
          </cell>
          <cell r="P366" t="str">
            <v>测算依据：开平市区交通费往返、差旅费；测算数据：每学期调研1次共2次，每次5人。   </v>
          </cell>
          <cell r="Q366">
            <v>1.8</v>
          </cell>
          <cell r="R366">
            <v>0.6</v>
          </cell>
          <cell r="S366">
            <v>0.6</v>
          </cell>
          <cell r="T366">
            <v>0.6</v>
          </cell>
          <cell r="U366" t="str">
            <v>唐宋元 13342816146徐永慧18814140468</v>
          </cell>
          <cell r="V366" t="str">
            <v>广州航海学院</v>
          </cell>
          <cell r="W366" t="str">
            <v>广州航海学院</v>
          </cell>
        </row>
        <row r="367">
          <cell r="N367" t="str">
            <v>广州航海学院、江门职业技术学院组织专业教师与开平有关单位组成调研团队，共同就开平市的产业现状和发展需要进行专题研究，为开平市产业发展提供决策咨询服务。组织广州航海学院、江门职业技术学院老师不定期为开平市镇（街）、管委会及企业进行产业方面的培训，举办专题讲座，共同探讨产业发展。</v>
          </cell>
          <cell r="O367" t="str">
            <v>总体目标：围绕市委市政府重点工作、经济发展中的难点问题及群众关心的热点问题进行选题，为相关部门提供决策建议；为基层工作人员及企业负责人培训，提升参训人员政策水平及业务能力。   年度目标（2024）：与科工商务局合作调研一个课题，提供一份5000字政策建议；与科工商务局共同举办1期培训班。</v>
          </cell>
          <cell r="P367"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367">
            <v>1.8</v>
          </cell>
          <cell r="R367">
            <v>0.6</v>
          </cell>
          <cell r="S367">
            <v>0.6</v>
          </cell>
          <cell r="T367">
            <v>0.6</v>
          </cell>
          <cell r="U367" t="str">
            <v>李珩：0750-3725130
13924680806
刘子贵0750-3725220
13760505005</v>
          </cell>
          <cell r="V367" t="str">
            <v>江门职业技术学院</v>
          </cell>
          <cell r="W367" t="str">
            <v>江门职业技术学院</v>
          </cell>
        </row>
        <row r="368">
          <cell r="N368" t="str">
            <v>围绕创新主体培育、科技创新平台建设、创新人才培养、技术合作等领域，通过校企、校地合作等形式，进一步深入实施创新驱动发展战略，加强产学研合作，强化企业创新主体地位，进一步激发企业创新活力。开展技术研讨会,针对开平产业技术发展特点，组织专家与开平企业技术负责人进行技术研讨。开展科技咨询对接,组织专家深入企业进行现场技术调研，了解企业技术需求，并进行现场指导、攻关，解决企业实际问题。1.与水暖卫浴企业就金属材料加工及生产自动化、数字化、机器人制造进行技术探讨；2.与开平市远航螺旋桨制造有限公司进行螺旋桨制造技术</v>
          </cell>
          <cell r="O368" t="str">
            <v>总体目标：收集整理相关企业技术需求，及时提供技术支持和帮助，高技术支撑产业与科技发展，助力企业掌握核心技术。分年度目标：2023年底开展企业调研；2024年继续安排学校教授团队、联合培养研究生与开平市水口镇、月山镇、翠山湖镇相关企业进行对接交流与技术指导；促进产学研融合，试验与应用新技术；2025年优化与改进新技术，核心关键新技术助力开平相关企业成为行业知名高新技术品牌企业。</v>
          </cell>
          <cell r="P368" t="str">
            <v>每年计划差旅费5万，仪器设备及研发投入5万，共计预算10万</v>
          </cell>
          <cell r="Q368">
            <v>20.3</v>
          </cell>
          <cell r="R368">
            <v>0.3</v>
          </cell>
          <cell r="S368">
            <v>10</v>
          </cell>
          <cell r="T368">
            <v>10</v>
          </cell>
          <cell r="U368" t="str">
            <v>温兆麟 13342816238</v>
          </cell>
          <cell r="V368" t="str">
            <v>广州航海学院科研处、船海学院、信通学院</v>
          </cell>
          <cell r="W368" t="str">
            <v>广州航海学院科研处、船海学院、信通学院</v>
          </cell>
        </row>
        <row r="369">
          <cell r="N369" t="str">
            <v>围绕创新主体培育、科技创新平台建设、创新人才培养、技术合作等领域，通过校企、校地合作等形式，进一步深入实施创新驱动发展战略，加强产学研合作，强化企业创新主体地位，进一步激发企业创新活力。开展技术研讨会,针对开平产业技术发展特点，组织专家与开平企业技术负责人进行技术研讨。开展科技咨询对接,组织专家深入企业进行现场技术调研，了解企业技术需求，并进行现场指导、攻关，解决企业实际问题。1.与水暖卫浴企业就金属材料加工及生产自动化、数字化、机器人制造进行技术探讨；2.与开平市远航螺旋桨制造有限公司进行螺旋桨制造技术</v>
          </cell>
          <cell r="O369" t="str">
            <v>总体目标：收集整理相关企业技术需求，及时提供技术支持和帮助，高技术支撑产业与科技发展，助力企业掌握核心技术。分年度目标：2023年底开展企业调研；2024年继续安排学校教授团队、联合培养研究生与开平市水口镇、月山镇、翠山湖镇相关企业进行对接交流与技术指导；促进产学研融合，试验与应用新技术；2025年优化与改进新技术，核心关键新技术助力开平相关企业成为行业知名高新技术品牌企业。</v>
          </cell>
          <cell r="P369"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369">
            <v>1.8</v>
          </cell>
          <cell r="R369">
            <v>0.6</v>
          </cell>
          <cell r="S369">
            <v>0.6</v>
          </cell>
          <cell r="T369">
            <v>0.6</v>
          </cell>
          <cell r="U369" t="str">
            <v>李珩：0750-3725130
13924680806
刘子贵0750-3725220
13760505005</v>
          </cell>
          <cell r="V369" t="str">
            <v>江门职业技术学院</v>
          </cell>
          <cell r="W369" t="str">
            <v>江门职业技术学院</v>
          </cell>
        </row>
        <row r="370">
          <cell r="N370" t="str">
            <v>结合苍城镇产业特色和发展需求，以开平市苍城镇工业园区企业为主要载体，开展面向企业服务、人才服务、技术创新、技术服务和企业员工素质提升的产教融合、校企合作等项目。
</v>
          </cell>
          <cell r="O370" t="str">
            <v>苍城镇
1.与开平市苍城镇人民政府签订合作框架协议
2.走访联冠（开平）胶粘制品有限公司，并签订新型学徒制合作培养协议书。
3.为联冠（开平）胶粘制品有限公司开展企业员工培训班。
</v>
          </cell>
          <cell r="P370"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370">
            <v>1.8</v>
          </cell>
          <cell r="R370">
            <v>0.6</v>
          </cell>
          <cell r="S370">
            <v>0.6</v>
          </cell>
          <cell r="T370">
            <v>0.6</v>
          </cell>
          <cell r="U370" t="str">
            <v>科研部：
李珩：0750-3725130
13924680806
材料与食品学院院长徐朝华：0750-3725021
13428266216</v>
          </cell>
          <cell r="V370" t="str">
            <v>江门职业技术学院</v>
          </cell>
          <cell r="W370" t="str">
            <v>江门职业技术学院</v>
          </cell>
        </row>
        <row r="371">
          <cell r="N371" t="str">
            <v>广州航海学院对三埠新港的规划建设提供技术支持，指导构建水陆联动的物流网络，强化综合保障，推动升级为“内河港+现代物流+临港工业”三位一体的开平港口经济区，加快融入粤港澳大湾区港口群建设。为三埠新港规划建设提供咨询服务和技术支撑。1.临港工业发展与产业规划（2023-2025年）：协助进行临港工业发展和产业规划方面的咨询服务。如基于对区域产业发展的理解和研究，提供相关政策建议、产业布局等方面的支持，促进港口经济区与临港工业的有机结合。2.物流科技与信息化建设（2025-2027年）：提供物流科技与信息化方面</v>
          </cell>
          <cell r="O371" t="str">
            <v>主要任务目标：对三埠新港的规划建设提供技术支持，指导构建水陆联动的物流网络，强化综合保障，推动升级为“内河港+现代物流+临港工业”三位一体的开平港口经济区，加快融入粤港澳大湾区港口群建设。2023年主要任务：（1）根据“双百行动”三方结对共建重点项目清单，成立“开平市三埠新港临港工业发展与产业规划咨询报告”项目组，由港航学院科研副院长负责落实；（2）2023年11月22日前往开平市三埠街道进行项目调研，收集有关资料，撰写研究报告初稿； （3）2023年年底，港航学院会同有关学院完成《开平市三埠新港临港工业</v>
          </cell>
          <cell r="P371" t="str">
            <v>2023年经费投入2万元，完成《开平市三埠新港临港工业发展与产业规划咨询报告》调研及撰写；2024年经费投入9万元，完成《开平市三埠新港临港工业发展与产业规划咨询报告》，开展港口物流、信息技术等相关的人才培养和技术培训服务，以满足港口经济区建设中的人力资源需求，培养与港口经济区发展相适应的专业人才；2025年经费投入9万元，开展三埠新港物流科技与信息化建设的调研，撰写《开平市三埠新港物流科技与信息化建设咨询报告》初稿，继续做好人才培养和技术培训服务，以满足港口经济区建设中的人力资源需求，培养与港口经济区发</v>
          </cell>
          <cell r="Q371">
            <v>20</v>
          </cell>
          <cell r="R371">
            <v>2</v>
          </cell>
          <cell r="S371">
            <v>9</v>
          </cell>
          <cell r="T371">
            <v>9</v>
          </cell>
          <cell r="U371" t="str">
            <v>广州航海学院港航学院  苏万春  13342816463     
三埠街道陈曼娜 13202895727</v>
          </cell>
        </row>
        <row r="372">
          <cell r="N372" t="str">
            <v>开展“航海知多D”系列知识讲座及技能展示体验活动，深化校地间精神文明建设方面的合作，共同开展青少年爱国主义教育、国防教育，为广大学子提供更为广阔的实践、发展平台。结合广州航海学院党建品牌建设，每年组织1场示范宣讲活动。在开平市举办基层宣讲员培训班后，组织广航老师为开平基层宣讲员进行示范宣讲，将理论与实践深度有机结合，推动宣讲员把从中汲取的专业知识和宣讲技巧转化为基层宣讲的强大动力，进一步深化“碉楼下的党课”品牌建设。江职院每年举办一次基层宣讲员培训。</v>
          </cell>
          <cell r="O372" t="str">
            <v>时间2023年12月-2025年12月
拟每年开展活动10次，共21次，同时开展航海科普展厅建设。2023年：成立广州航海学院开平教育实践基地，举办航海科普讲座1次，举行航海科普活动项目揭牌仪式。
2024年:举办航海科普讲座10次，建设航海科普展厅。
2025年:举办航海科普讲座10次。</v>
          </cell>
          <cell r="P372" t="str">
            <v>1.餐费100元/人*30人共3000元*10次合计3万；
2.租车费（大巴）3000元/次*10次合计3万，
3.宣传及材料费4000元*10次（横幅，喷画，亚克力板，易拉宝等广告制作，纪念品，缆绳，救生衣，手旗，旗帜、证书等）合计4万元；
4.航海科普展厅项目10万元：显示屏3万，宣传设计制作费7万。
5.其他费用：3万
合计23万</v>
          </cell>
          <cell r="Q372">
            <v>23</v>
          </cell>
          <cell r="R372">
            <v>0.5</v>
          </cell>
          <cell r="S372">
            <v>13</v>
          </cell>
          <cell r="T372">
            <v>9.5</v>
          </cell>
          <cell r="U372" t="str">
            <v>陈海航 13342816644</v>
          </cell>
          <cell r="V372" t="str">
            <v>广州航海学院</v>
          </cell>
          <cell r="W372" t="str">
            <v>广州航海学院</v>
          </cell>
        </row>
        <row r="373">
          <cell r="N373" t="str">
            <v>组织结对共建高校参与“法律明白人”培养工程，为开平提供专门法治培训或业务培训，提升开平“法律明白人”化解矛盾纠纷能力水平。结合开平华侨特点，组织学校涉外法学专业志愿者服务队定期入驻开平市华侨华人港澳台同胞公共法律服务中心，为当地侨企、侨胞提供普法宣传、法律咨询等服务。沟通拟定共建计划，积极拓展服务侨胞、侨企法律咨询、法治宣传、法律援助等领域的交流合作：协助学院为本地法律服务人员开展相关培训，提升开平法律服务人员业务能力和执业水平；协助学院为开平“法律明白人”提供专门法治培训或业务培训；协助学院对接市委统战</v>
          </cell>
          <cell r="O373" t="str">
            <v>总体目标：积极拓展服务侨胞、侨企法律咨询、法治宣传、法律援助等领域的交流合作。2024年：进行3次以上的乡村普法，重点对村民进行《民法典》普法培训内容；为本地法律服务人员开展相关培训，提升开平法律服务人员业务能力和执业水平；为开平“法律明白人”提供专门法治培训或业务培训；2025年度量化指标：进行3次以上的乡村普法，重点对村民进行《民法典》普法培训内容。对接市委统战部、科工商务局、翠山湖管委会等相关部门，共同商讨校企法律服务合作的具体事宜。</v>
          </cell>
          <cell r="P373" t="str">
            <v>1、宣传资料、印刷品、版面设计等：1万
2、差旅费（教师/学生等集体往返路费，食宿等）：5万</v>
          </cell>
          <cell r="Q373">
            <v>6</v>
          </cell>
          <cell r="R373">
            <v>0.2</v>
          </cell>
          <cell r="S373">
            <v>2.9</v>
          </cell>
          <cell r="T373">
            <v>2.9</v>
          </cell>
          <cell r="U373" t="str">
            <v>海运学院：
林少栋 13570500196</v>
          </cell>
          <cell r="V373" t="str">
            <v>广州航海学院</v>
          </cell>
          <cell r="W373" t="str">
            <v>广州航海学院</v>
          </cell>
        </row>
        <row r="374">
          <cell r="N374" t="str">
            <v>组织结对共建高校参与“法律明白人”培养工程，为开平提供专门法治培训或业务培训，提升开平“法律明白人”化解矛盾纠纷能力水平。结合开平华侨特点，组织学校涉外法学专业志愿者服务队定期入驻开平市华侨华人港澳台同胞公共法律服务中心，为当地侨企、侨胞提供普法宣传、法律咨询等服务。沟通拟定共建计划，积极拓展服务侨胞、侨企法律咨询、法治宣传、法律援助等领域的交流合作：协助学院为本地法律服务人员开展相关培训，提升开平法律服务人员业务能力和执业水平；协助学院为开平“法律明白人”提供专门法治培训或业务培训；协助学院对接市委统战</v>
          </cell>
          <cell r="O374" t="str">
            <v>总体目标：积极拓展服务侨胞、侨企法律咨询、法治宣传、法律援助等领域的交流合作。2024年：进行3次以上的乡村普法，重点对村民进行《民法典》普法培训内容；为本地法律服务人员开展相关培训，提升开平法律服务人员业务能力和执业水平；为开平“法律明白人”提供专门法治培训或业务培训；2025年度量化指标：进行3次以上的乡村普法，重点对村民进行《民法典》普法培训内容。对接市委统战部、科工商务局、翠山湖管委会等相关部门，共同商讨校企法律服务合作的具体事宜。</v>
          </cell>
          <cell r="P374"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374">
            <v>1.8</v>
          </cell>
          <cell r="R374">
            <v>0.6</v>
          </cell>
          <cell r="S374">
            <v>0.6</v>
          </cell>
          <cell r="T374">
            <v>0.6</v>
          </cell>
          <cell r="U374" t="str">
            <v>继续教育学院：
郑健明：0750-3508216
13725923133
马克思主义学院：
赵建伟：0750-3725939
13620192698</v>
          </cell>
          <cell r="V374" t="str">
            <v>江门职业技术学院</v>
          </cell>
          <cell r="W374" t="str">
            <v>江门职业技术学院</v>
          </cell>
        </row>
        <row r="375">
          <cell r="N375" t="str">
            <v>结合广州航海学院、江门职业技术学院党建品牌建设，每年组织1场示范宣讲活动。在开平举办基层宣讲员培训班后，组织高校教师为开平市基层宣讲员进行示范宣讲，同时发挥两所高校师资优势，将理论与实践深度有机结合，推动宣讲员把从中汲取的专业知识和宣讲技巧转化为基层宣讲的强大动力，进一步深化“碉楼下的党课”品牌建设。</v>
          </cell>
          <cell r="O375" t="str">
            <v>总体目标：加强开平市乡村基层宣讲员培养，建强基层宣讲队伍，进一步提升开平市基层宣讲队伍素质和能力。
分年度目标：1.每年组织广州航海学院、江门职业技术学院为开平市基层宣讲员开展1场示范宣讲活动。</v>
          </cell>
          <cell r="P375" t="str">
            <v>测算依据：开平市区交通费往返、差旅费。   </v>
          </cell>
          <cell r="Q375">
            <v>1.3</v>
          </cell>
          <cell r="R375">
            <v>0.3</v>
          </cell>
          <cell r="S375">
            <v>0.5</v>
          </cell>
          <cell r="T375">
            <v>0.5</v>
          </cell>
          <cell r="U375" t="str">
            <v>广州航海学院马克思主义学院 田志文 19513811865 
江门职业技术学院继续教育学院郑健明：0750-3508216 13725923133
开平市委宣传部陈淑贞15626400832</v>
          </cell>
          <cell r="V375" t="str">
            <v>广州航海学院</v>
          </cell>
          <cell r="W375" t="str">
            <v>广州航海学院</v>
          </cell>
        </row>
        <row r="376">
          <cell r="N376" t="str">
            <v>结合广州航海学院、江门职业技术学院党建品牌建设，每年组织1场示范宣讲活动。在开平举办基层宣讲员培训班后，组织高校教师为开平市基层宣讲员进行示范宣讲，同时发挥两所高校师资优势，将理论与实践深度有机结合，推动宣讲员把从中汲取的专业知识和宣讲技巧转化为基层宣讲的强大动力，进一步深化“碉楼下的党课”品牌建设。</v>
          </cell>
          <cell r="O376" t="str">
            <v>总体目标：加强开平市乡村基层宣讲员培养，建强基层宣讲队伍，进一步提升开平市基层宣讲队伍素质和能力。
分年度目标：1.每年组织广州航海学院、江门职业技术学院为开平市基层宣讲员开展1场示范宣讲活动。</v>
          </cell>
          <cell r="P376" t="str">
            <v>依据：开平市区交通费往返、伙食补助（160元/人天）、培训课时费（学校课酬标准，副高500元/课时）；
数据：每学期调研1次一年2次，每次5人；培训讲师2人次，每次计2小时。   交通与差旅费合计160*2*5=1600元；培训课酬按副高计算，2*2*500=2000元。合计3600元
</v>
          </cell>
          <cell r="Q376">
            <v>1.2</v>
          </cell>
          <cell r="R376">
            <v>0.4</v>
          </cell>
          <cell r="S376">
            <v>0.4</v>
          </cell>
          <cell r="T376">
            <v>0.4</v>
          </cell>
          <cell r="U376" t="str">
            <v>广州航海学院马克思主义学院 田志文 19513811865 
江门职业技术学院继续教育学院郑健明：0750-3508216 13725923133
开平市委宣传部陈淑贞15626400832</v>
          </cell>
          <cell r="V376" t="str">
            <v>江门职业技术学院</v>
          </cell>
          <cell r="W376" t="str">
            <v>江门职业技术学院</v>
          </cell>
        </row>
        <row r="377">
          <cell r="N377" t="str">
            <v>推动开平市城乡基础教育高质量均衡发展；教育集团化办学，积极提升开平乡镇学校的办学水平。共同建设研学基地，配合乙丙双方将研学基地设立在塘口镇仓东教育基地或者乡村振兴培训中心，利用研学活动提升塘口镇教育水平，促进人才振兴。</v>
          </cell>
          <cell r="O377" t="str">
            <v>1、开展开平市2023年新入职教师（118人）岗前培训；
2、采取挂点式帮扶的方式，由江门职院组建专家团队具体指导开平市第19个教育集团（苍城镇中心小学教育集团）开展活动，提升乡镇学校办学水平。
3、江门职业技术学院到开平开展中小学（幼儿园）教师心理健康C证和A证培训。
4、是加强研学旅游基地建设，重点推进江门市乡村振兴培训中心、仓东文化遗产保育与发展中心等建设成为研学旅游基地。
5、塘口镇人民政府联合塘口镇中心学校与江门职业技术学院共同建立送教下乡、援教支教工作小组，在塘口镇研学旅游基地定期开展送教下乡</v>
          </cell>
          <cell r="P377" t="str">
            <v>依据：开平市区交通费往返、伙食补助（160元/人天）、培训课时费（学校课酬标准，副高500元/课时），支教学生伙食补助50元/人/天，往返租车49座1800每车次；
数据：每学期调研1次一年2次，每次5人；培训讲师4人次，每次计2小时。 交通与差旅费合计160*2*5=1600元；培训课酬按副高计算，4*2*500=4000元。20人支教14天费用
20*50*14+1800*2=17600。合计21600元；</v>
          </cell>
          <cell r="Q377">
            <v>6.6</v>
          </cell>
          <cell r="R377">
            <v>2.2</v>
          </cell>
          <cell r="S377">
            <v>2.2</v>
          </cell>
          <cell r="T377">
            <v>2.2</v>
          </cell>
          <cell r="U377" t="str">
            <v>教务部：
李卫忠：0750-3725128
13556985631
团委：
唐灏：0750-3726189
15219001629
继续教育学院：
郑健明：0750-3508216
13725923133</v>
          </cell>
          <cell r="V377" t="str">
            <v>江门职业技术学院</v>
          </cell>
          <cell r="W377" t="str">
            <v>江门职业技术学院</v>
          </cell>
        </row>
        <row r="378">
          <cell r="N378" t="str">
            <v>组织结对共建高校协助开平中职学校专业建设、教师培养、产教融合发展、人才贯通培养、省高水平中职学校培育建设，探索3+2分段培养和中高职联合办学模式。1、组织广州航海学院、江门职业技术学院参与开平智能制造产业学院建设。2、与江门职业技术学院相关专业开展3+2分段中高职贯通培养模式。3、开展中职学校专业教师教研能力指导，提升教学能力。</v>
          </cell>
          <cell r="O378" t="str">
            <v>一、广州航海学院、江门职业技术学院参与开平市智能制造产业学院建设；二、江门职业技术学院与开平中职学校相关专业开展3+2分段中高职贯通培养模式；三、开展中职学校专业教师教研能力指导，提升教师教研教改能力。</v>
          </cell>
          <cell r="P378" t="str">
            <v>参与培训工作费用，包括交通费、差旅费等；工作调研费用，省内外调研，每次2天计，包括交通、住宿、补贴等费用.</v>
          </cell>
          <cell r="Q378">
            <v>1.8</v>
          </cell>
          <cell r="R378" t="str">
            <v>0.6万元</v>
          </cell>
          <cell r="S378" t="str">
            <v>0.6万元</v>
          </cell>
          <cell r="T378" t="str">
            <v>0.6万元</v>
          </cell>
          <cell r="U378" t="str">
            <v>教务处 陈建平 18011983279
联系人：聂宇宏
18924056130</v>
          </cell>
          <cell r="V378" t="str">
            <v>广州航海学院</v>
          </cell>
          <cell r="W378" t="str">
            <v>广州航海学院</v>
          </cell>
        </row>
        <row r="379">
          <cell r="N379" t="str">
            <v>组织结对共建高校协助开平中职学校专业建设、教师培养、产教融合发展、人才贯通培养、省高水平中职学校培育建设，探索3+2分段培养和中高职联合办学模式。1、组织广州航海学院、江门职业技术学院参与开平智能制造产业学院建设。2、与江门职业技术学院相关专业开展3+2分段中高职贯通培养模式。3、开展中职学校专业教师教研能力指导，提升教学能力。</v>
          </cell>
          <cell r="O379" t="str">
            <v>一、广州航海学院、江门职业技术学院参与开平市智能制造产业学院建设；二、江门职业技术学院与开平中职学校相关专业开展3+2分段中高职贯通培养模式；三、开展中职学校专业教师教研能力指导，提升教师教研教改能力。</v>
          </cell>
          <cell r="P379"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379">
            <v>1.8</v>
          </cell>
          <cell r="R379">
            <v>0.6</v>
          </cell>
          <cell r="S379">
            <v>0.6</v>
          </cell>
          <cell r="T379">
            <v>0.6</v>
          </cell>
          <cell r="U379" t="str">
            <v>教务部：
李卫忠：0750-3725128
13556985631
学工部：
谢进伟：0750-3725232
15819942280</v>
          </cell>
          <cell r="V379" t="str">
            <v>江门职业技术学院</v>
          </cell>
          <cell r="W379" t="str">
            <v>江门职业技术学院</v>
          </cell>
        </row>
        <row r="380">
          <cell r="N380" t="str">
            <v>1.组织广州航海学院跨境电商、国际商务等专业教师和学生，为开平市提供电商、直播销售农产品等专业培训，提高农民的新型销售技能，扩大农产品知名度，助力农民增收。结合学生毕业设计与创新创业教育，引导学生选择开平市乡村振兴选题。联系辖区内有代表性的农产品种植公司、农户到镇进行统一培训，农业技术员下乡开展现代农业技术推广。
2.组织江门职业技术学院为大沙镇提供“电商+农业”技术推广、咨询服务，组织电子商务专业和市场营销专业学生结合当地需求进行实习、实践。</v>
          </cell>
          <cell r="O380" t="str">
            <v>总体目标：通过结对共建，为乡村振兴、村民增收出谋划策，助力农产品销售，加强农村人才培养培训。
2023年：有效对接农村所需与高校所能，谋划实施方案，积极联通结对共建三方，做到开局起步。
2024年：打造产学体系，形成高校与地方产业对接的良性循环。组织师生为当地农民举办一次农产品知识销售培训；为当地农村经济发展提供一份3000字政策建议；组织1次学生社会实践活动。</v>
          </cell>
          <cell r="P380" t="str">
            <v>测算依据：交通费、差旅费、江门县市住宿费。</v>
          </cell>
          <cell r="Q380">
            <v>3.72</v>
          </cell>
          <cell r="R380">
            <v>1.24</v>
          </cell>
          <cell r="S380">
            <v>1.24</v>
          </cell>
          <cell r="T380">
            <v>1.24</v>
          </cell>
          <cell r="U380" t="str">
            <v>唐宋元 13342816146徐永慧18814140468</v>
          </cell>
          <cell r="V380" t="str">
            <v>广州航海学院</v>
          </cell>
          <cell r="W380" t="str">
            <v>广州航海学院</v>
          </cell>
        </row>
        <row r="381">
          <cell r="N381" t="str">
            <v>1.组织广州航海学院跨境电商、国际商务等专业教师和学生，为开平市提供电商、直播销售农产品等专业培训，提高农民的新型销售技能，扩大农产品知名度，助力农民增收。结合学生毕业设计与创新创业教育，引导学生选择开平市乡村振兴选题。联系辖区内有代表性的农产品种植公司、农户到镇进行统一培训，农业技术员下乡开展现代农业技术推广。
2.组织江门职业技术学院为大沙镇提供“电商+农业”技术推广、咨询服务，组织电子商务专业和市场营销专业学生结合当地需求进行实习、实践。</v>
          </cell>
          <cell r="O381" t="str">
            <v>总体目标：通过结对共建，为乡村振兴、村民增收出谋划策，助力农产品销售，加强农村人才培养培训。
2023年：有效对接农村所需与高校所能，谋划实施方案，积极联通结对共建三方，做到开局起步。
2024年：打造产学体系，形成高校与地方产业对接的良性循环。组织师生为当地农民举办一次农产品知识销售培训；为当地农村经济发展提供一份3000字政策建议；组织1次学生社会实践活动。</v>
          </cell>
          <cell r="P381" t="str">
            <v>每年开展一期人才培训班，招收30名学员，约6万元。</v>
          </cell>
          <cell r="Q381">
            <v>18</v>
          </cell>
          <cell r="R381">
            <v>6</v>
          </cell>
          <cell r="S381">
            <v>6</v>
          </cell>
          <cell r="T381">
            <v>6</v>
          </cell>
          <cell r="U381" t="str">
            <v>继续教育学院：
郑健明：0750-3508216
13725923133</v>
          </cell>
          <cell r="V381" t="str">
            <v>江门职业技术学院</v>
          </cell>
          <cell r="W381" t="str">
            <v>江门职业技术学院</v>
          </cell>
        </row>
        <row r="382">
          <cell r="N382" t="str">
            <v>项目内容：组织广州航海学院派出专业测绘人员，提供技术支持，协助月山镇对农村（村、组）集体资产、资源的进行精准测绘，助力集体经济收入提高。积极配合高校专业测绘人员，对农村（村、组）集体资产、资源的进行精准测绘，对资产、资源进行全面摸底，因地制宜提高集体经济收入。
落实举措：经项目组开会讨论，明确了实施方案与技术路线，并计划于2024年与2025年每年暑期到月山镇开展项目的实施工作，1）统筹月山镇各村底图基础地理数据（国产1米分辨率高分系列光学遥感影像）；2）“实现一图一村”数字化三维农村建设。</v>
          </cell>
          <cell r="O382" t="str">
            <v>2024年度量化指标：统筹月山镇各村底图基础地理数据（国产1米分辨率高分系列光学遥感影像
自动化智能识别最新道路、水系、居民地信息构建基础数据库。图上展示有村域范围、主要道路、居民地分布、山脉水系等，对有特殊需求的村级组织，个性化展示村庄规划情况、自然屯人口数量、脱贫户分布、特色产业项目分布、旅游景点位置等信息，填补乡村地区基础图件的空白；
2025年度量化指标：“一图一村”数字化三维农村
以村为单位，指定详细测绘规划及作业流程，有条不絮得做好每个暑期高精度航空摄影测量（10cm分辨率）外业测量及内业4D</v>
          </cell>
          <cell r="P382" t="str">
            <v>1、遥感基础地力数据申请与购置：1万元；
2、便携式移测绘图形处理动工作站：2万元；
3、各村控制测量所需的大地测量观测消耗品（观测棱镜、观测标志、反射片、基座等）5000元；
4、差旅费（带学生往返路费，食宿等）：2万；</v>
          </cell>
          <cell r="Q382">
            <v>5.5</v>
          </cell>
          <cell r="R382">
            <v>0</v>
          </cell>
          <cell r="S382">
            <v>4.5</v>
          </cell>
          <cell r="T382">
            <v>1</v>
          </cell>
          <cell r="U382" t="str">
            <v>张子文（副教授）
13802547644</v>
          </cell>
          <cell r="V382" t="str">
            <v>广州航海学院</v>
          </cell>
          <cell r="W382" t="str">
            <v>广州航海学院</v>
          </cell>
        </row>
        <row r="383">
          <cell r="N383" t="str">
            <v>参与赤水镇试点村“农村职业经理人”培育工作，提高农村集体经济管理队伍整体水平。结合推进新型集体经济发展工作，为村集体经济组织开展专业化经营运作、投资决策等方面提供政策咨询、技术支持、合作资源、人才资源，助推镇村级集体经济收入提升。</v>
          </cell>
          <cell r="O383" t="str">
            <v>一、在职业经理人制度建设方面，进行调研，形成制度方向；二、发挥高校的师资优势，支持赤水镇的职业经理人培训工作；三、结合三下乡或暑期实习等方法参与开平市村集体经济发展运营工作。</v>
          </cell>
          <cell r="P383" t="str">
            <v>省内外调研5人次，每次2天计，包括交通、住宿、补贴等费用；6人次参与培训工作费用，包括交通费、差旅费等；三下乡活动，共3次，包括学生交通、住宿费。</v>
          </cell>
          <cell r="Q383">
            <v>3.4</v>
          </cell>
          <cell r="R383" t="str">
            <v>0.6万元</v>
          </cell>
          <cell r="S383" t="str">
            <v>1.4万元</v>
          </cell>
          <cell r="T383" t="str">
            <v>1.4万元</v>
          </cell>
          <cell r="U383" t="str">
            <v>教务处 陈建平 18011983279
联系人：聂宇宏
18924056130</v>
          </cell>
          <cell r="V383" t="str">
            <v>广州航海学院</v>
          </cell>
          <cell r="W383" t="str">
            <v>广州航海学院</v>
          </cell>
        </row>
        <row r="384">
          <cell r="N384" t="str">
            <v>参与赤水镇试点村“农村职业经理人”培育工作，提高农村集体经济管理队伍整体水平。结合推进新型集体经济发展工作，为村集体经济组织开展专业化经营运作、投资决策等方面提供政策咨询、技术支持、合作资源、人才资源，助推镇村级集体经济收入提升。</v>
          </cell>
          <cell r="O384" t="str">
            <v>一、在职业经理人制度建设方面，进行调研，形成制度方向；二、发挥高校的师资优势，支持赤水镇的职业经理人培训工作；三、结合三下乡或暑期实习等方法参与开平市村集体经济发展运营工作。</v>
          </cell>
          <cell r="P384" t="str">
            <v>依据：开平市区交通费往返、伙食补助（160元/人天），三下乡队伍1500元/队伍；
数据：每学期调研1次一年2次，每次5人， 交通与差旅费合计160*2*5=1600元；三下乡费用
1500*2=3000。合计4600元；</v>
          </cell>
          <cell r="Q384">
            <v>1.5</v>
          </cell>
          <cell r="R384">
            <v>0.5</v>
          </cell>
          <cell r="S384">
            <v>0.5</v>
          </cell>
          <cell r="T384">
            <v>0.5</v>
          </cell>
          <cell r="U384" t="str">
            <v>团委：
唐灏：0750-3726189
15219001629
继续教育学院：
郑健明：0750-3508216
13725923133</v>
          </cell>
          <cell r="V384" t="str">
            <v>江门职业技术学院</v>
          </cell>
          <cell r="W384" t="str">
            <v>江门职业技术学院</v>
          </cell>
        </row>
        <row r="385">
          <cell r="N385" t="str">
            <v>以“旺岗时光”、“童悦书屋”、“苍城印象”等为活动载体，组建师生团队，下乡彩绘、拍摄宣传，宣传开平学宫，宣传“潭碧东瓜”等乡村特色农产品，探索进一步提升农产品价值、扩宽销售渠道等可行性路径，丰富村民“精神乐园”，为当地新农业发展造势，推动实现文旅项目开展。
并进一步推动“开平优品”县级行政区品牌和“苍城优品”等镇级行政区品牌建设，组织江门职业技术学院与开平进行行政区品牌县镇两级优品相关产品标准的研制，促进一二三产业融合发展，带动全市名特优新农产品扩规模、创品牌。</v>
          </cell>
          <cell r="O385" t="str">
            <v>1.与苍城镇签订合作框架协议，参与“苍城优品”揭牌仪式。
2.2023年计划采购“开平优品”、“苍城优品”村镇特色农产品，通过消费助农，助力开平市苍城镇旺岗村提升村集体经济收入，完成年度村集体经营性收入超30万元，2025年村集体经营性收入超50万元目标。</v>
          </cell>
          <cell r="P385" t="str">
            <v>每学期调研1次一年2次，每次5人。“旺岗时光”、“童悦书屋”、“苍城印象”“潭碧东瓜品牌提升”“文旅项目开展”每个项目约5万元，每年采购“开平优品”、“苍城优品”村镇特色农产品一批，进行消费帮扶。
</v>
          </cell>
          <cell r="Q385">
            <v>120</v>
          </cell>
          <cell r="R385">
            <v>40</v>
          </cell>
          <cell r="S385">
            <v>40</v>
          </cell>
          <cell r="T385">
            <v>40</v>
          </cell>
          <cell r="U385" t="str">
            <v>江门职业技术学院工会：
宋剑虹：0750-3725303
18029600232</v>
          </cell>
        </row>
        <row r="386">
          <cell r="N386" t="str">
            <v>组织广州航海学院师生参加开平“村企校”三方共建。到开平相关企业、农村开展深调研，帮助农村、企业查找发展难点堵点问题，引领师生开展农村经济发展方向课题研究，助力共建单位农村、企业高质量发展。1.参加村村共建、村企共建等实践项目，为农村产业发展、增收创收贡献金点子；2.对“我到农村任乡村振兴专员”等党建引领乡村振兴工作开展专题调研，针对乡村振兴相关问题提出决策咨询建议。 </v>
          </cell>
          <cell r="O386" t="str">
            <v>总体目标：结对双方共同选定调研课题，为乡村振兴、村民增收出谋划策；探索校地党建共建新思路。                  年度目标（2024）：与市委组织部组织课题组共同开展调研，形成一份8000字左右调研报告，供有关部门决策参考；举办1次党建共建活动。</v>
          </cell>
          <cell r="P386" t="str">
            <v>测算依据：开平市区交通费往返、差旅费。   </v>
          </cell>
          <cell r="Q386">
            <v>0</v>
          </cell>
          <cell r="R386">
            <v>0.796</v>
          </cell>
          <cell r="S386">
            <v>0.796</v>
          </cell>
          <cell r="T386">
            <v>0.796</v>
          </cell>
          <cell r="U386" t="str">
            <v>唐宋元 13342816146徐永慧18814140468</v>
          </cell>
        </row>
        <row r="387">
          <cell r="N387" t="str">
            <v>为进一步提高开平侨刊乡讯对外传播力和影响力，提升侨刊乡讯采编人员业务能力，政治素养，开展侨刊乡讯活动。</v>
          </cell>
          <cell r="O387" t="str">
            <v>计划2024年上半年开展一次侨刊乡讯活动。通过侨刊乡讯，做好“集体家书”、报道乡情、传播乡音，引导海外侨胞积极传承中华文化、传播中国声音、讲好开平故事。</v>
          </cell>
          <cell r="P387" t="str">
            <v>依据：开平市区交通费往返、伙食补助（160元/人天），三下乡队伍1500元/队伍；
数据：每学期调研1次一年2次，每次5人， 交通与差旅费合计160*2*5=1600元；三下乡费用
1500*1=1500。合计3100元；</v>
          </cell>
          <cell r="Q387">
            <v>1.5</v>
          </cell>
          <cell r="R387">
            <v>0.5</v>
          </cell>
          <cell r="S387">
            <v>0.5</v>
          </cell>
          <cell r="T387">
            <v>0.5</v>
          </cell>
          <cell r="U387" t="str">
            <v>团委：
唐灏：0750-3726189
15219001629
罗志敏：0750-3725388
13680400133</v>
          </cell>
        </row>
        <row r="388">
          <cell r="N388" t="str">
            <v>组织两所高校“三下乡”实践团队深入开平各区、镇街、村，广泛开展“三下乡”实践活动，围绕产业振兴、文化建设、组织建设、生态建设、旅游宣传、关爱留守儿童等方面，深入调研开平现状，发掘当地乡俗文化，凝练乡土特色、弘扬乡土文化、挖掘乡村记忆、凝练乡土特色，调研产业现状，助力产业发展</v>
          </cell>
          <cell r="O388" t="str">
            <v>总体目标：调研开平发展现状传播开平
2023年：安排开平籍徐子寒假“返家乡”开展调研活动
2024年：遴选一批“三下乡”社会实践团队广泛开展“行走开平”调研活动
2025：遴选一批“三下乡”优秀社会实践团队深入开展调研活动，制作多篇推文、剧情故事短片、视频宣传片等。</v>
          </cell>
          <cell r="P388" t="str">
            <v>计划安排10支三下乡团队开展开平市情调研，每支队伍每年0.2万元差旅调研费用，重点团队费用酌情上浮，总量不超1万元，每年共计3万元，三年合计9万。</v>
          </cell>
          <cell r="Q388">
            <v>9</v>
          </cell>
          <cell r="R388">
            <v>3</v>
          </cell>
          <cell r="S388">
            <v>3</v>
          </cell>
          <cell r="T388">
            <v>3</v>
          </cell>
          <cell r="U388" t="str">
            <v>李娜
18922123139</v>
          </cell>
          <cell r="V388" t="str">
            <v>广州航海学院</v>
          </cell>
          <cell r="W388" t="str">
            <v>广州航海学院</v>
          </cell>
        </row>
        <row r="389">
          <cell r="N389" t="str">
            <v>组织两所高校“三下乡”实践团队深入开平各区、镇街、村，广泛开展“三下乡”实践活动，围绕产业振兴、文化建设、组织建设、生态建设、旅游宣传、关爱留守儿童等方面，深入调研开平现状，发掘当地乡俗文化，凝练乡土特色、弘扬乡土文化、挖掘乡村记忆、凝练乡土特色，调研产业现状，助力产业发展</v>
          </cell>
          <cell r="O389" t="str">
            <v>总体目标：调研开平发展现状传播开平
2023年：安排开平籍徐子寒假“返家乡”开展调研活动
2024年：遴选一批“三下乡”社会实践团队广泛开展“行走开平”调研活动
2025：遴选一批“三下乡”优秀社会实践团队深入开展调研活动，制作多篇推文、剧情故事短片、视频宣传片等。</v>
          </cell>
          <cell r="P389" t="str">
            <v>依据：开平市区交通费往返、伙食补助（160元/人天），三下乡队伍1500元/队伍；
数据：每学期调研1次一年2次，每次5人， 交通与差旅费合计160*2*5=1600元；三下乡费用
1500*2=3000。合计4600元；</v>
          </cell>
          <cell r="Q389">
            <v>1.5</v>
          </cell>
          <cell r="R389">
            <v>0.5</v>
          </cell>
          <cell r="S389">
            <v>0.5</v>
          </cell>
          <cell r="T389">
            <v>0.5</v>
          </cell>
          <cell r="U389" t="str">
            <v>江门职业技术学院团委唐灏：0750-3726189
15219001629</v>
          </cell>
          <cell r="V389" t="str">
            <v>江门职业技术学院</v>
          </cell>
          <cell r="W389" t="str">
            <v>江门职业技术学院</v>
          </cell>
        </row>
        <row r="390">
          <cell r="N390" t="str">
            <v>开平团市委与我校在创新创业项目上进行交流和资源对接，协调开展挑战杯、攀登计划、互联网＋、等创业品牌活动，我校收集一批重点项目与开平结对匹配，建立一批“百千万工程”突击队项目与当地精准结对、长期结对</v>
          </cell>
          <cell r="O390" t="str">
            <v>总体目标：打造一批“百千万工程”突击队项目与当地精准结对、长期结对。
2023年：调研整合开平各项资源和当地的发展需求
2024：从攀登计划、挑战杯、互联网＋等品牌活动中重遴选一批重点项目团队。
2025年：遴选的项目团队与开平当地的需求精准结对，在当地落地，助力当地产业发展</v>
          </cell>
          <cell r="P390" t="str">
            <v>计划每年安排5支“百千万工程”突击队开展突击队行动，每支队伍每年0.5万元差旅调研费，每年共计2.5万元，三年合计7.5万元</v>
          </cell>
          <cell r="Q390">
            <v>7.5</v>
          </cell>
          <cell r="R390">
            <v>2.5</v>
          </cell>
          <cell r="S390">
            <v>2.5</v>
          </cell>
          <cell r="T390">
            <v>2.5</v>
          </cell>
          <cell r="U390" t="str">
            <v>李娜
18922123139</v>
          </cell>
          <cell r="V390" t="str">
            <v>广州航海学院</v>
          </cell>
          <cell r="W390" t="str">
            <v>广州航海学院</v>
          </cell>
        </row>
        <row r="391">
          <cell r="N391" t="str">
            <v>开平团市委与我校在创新创业项目上进行交流和资源对接，协调开展挑战杯、攀登计划、互联网＋、等创业品牌活动，我校收集一批重点项目与开平结对匹配，建立一批“百千万工程”突击队项目与当地精准结对、长期结对</v>
          </cell>
          <cell r="O391" t="str">
            <v>总体目标：打造一批“百千万工程”突击队项目与当地精准结对、长期结对。
2023年：调研整合开平各项资源和当地的发展需求
2024：从攀登计划、挑战杯、互联网＋等品牌活动中重遴选一批重点项目团队。
2025年：遴选的项目团队与开平当地的需求精准结对，在当地落地，助力当地产业发展</v>
          </cell>
          <cell r="P391" t="str">
            <v>计划每年安排3支“百千万工程”突击队开展突击队行动，每年0.5万元活动经费。</v>
          </cell>
          <cell r="Q391">
            <v>1.5</v>
          </cell>
          <cell r="R391">
            <v>0.5</v>
          </cell>
          <cell r="S391">
            <v>0.5</v>
          </cell>
          <cell r="T391">
            <v>0.5</v>
          </cell>
          <cell r="U391" t="str">
            <v>江门职业技术学院团委唐灏：0750-3726189
15219001629</v>
          </cell>
          <cell r="V391" t="str">
            <v>江门职业技术学院</v>
          </cell>
          <cell r="W391" t="str">
            <v>江门职业技术学院</v>
          </cell>
        </row>
        <row r="392">
          <cell r="N392" t="str">
            <v>开平团市委每年发动机关机企事业单位提供100个实习岗位，为学生提供实习机会，促进学生高质量实习和就业。校团委遴选我校学子，特别是开平籍学生，让我校大学生有更多的机会接触到心仪的岗位，并获得实际工作经验。成立开平市大学生成长促进会广州航海学院分会，通过“青凤归巢”引领开平学子未来立志于为开平区域发展奉献青春力量</v>
          </cell>
          <cell r="O392" t="str">
            <v>总体目标：共同培养综合素质较高、基层经验丰富、善于服务群众的青年骨干队伍；搭建开平大学生成长促进会与结对结对共建单位学生组织的沟通平台，探索组建开平大学生成长促进会广州航海学院分会，鼓励开平籍大学生返乡参与社会实践活动。引导我校开平学子回家乡就业创业，以青春活力为家乡建设注入新鲜学业。
2023年：成立开平大学生成长促进会广州航海学院分会；
2024：遴选50名学生赴开平实习，引导学生到开平就业
2025：遴选引导50名学生赴开平实习，引导学生到开平就业</v>
          </cell>
          <cell r="P392" t="str">
            <v>计划每年安排50名学生赴开平实习实践，每人实习实践费用500元，每年共计2.5万元，三年合计7.5万元</v>
          </cell>
          <cell r="Q392">
            <v>7.5</v>
          </cell>
          <cell r="R392">
            <v>2.5</v>
          </cell>
          <cell r="S392">
            <v>2.5</v>
          </cell>
          <cell r="T392">
            <v>2.5</v>
          </cell>
          <cell r="U392" t="str">
            <v>李娜
189221231399</v>
          </cell>
          <cell r="V392" t="str">
            <v>广州航海学院</v>
          </cell>
          <cell r="W392" t="str">
            <v>广州航海学院</v>
          </cell>
        </row>
        <row r="393">
          <cell r="N393" t="str">
            <v>开平团市委每年发动机关机企事业单位提供100个实习岗位，为学生提供实习机会，促进学生高质量实习和就业。校团委遴选我校学子，特别是开平籍学生，让我校大学生有更多的机会接触到心仪的岗位，并获得实际工作经验。成立开平市大学生成长促进会广州航海学院分会，通过“青凤归巢”引领开平学子未来立志于为开平区域发展奉献青春力量</v>
          </cell>
          <cell r="O393" t="str">
            <v>总体目标：共同培养综合素质较高、基层经验丰富、善于服务群众的青年骨干队伍；搭建开平大学生成长促进会与结对结对共建单位学生组织的沟通平台，探索组建开平大学生成长促进会广州航海学院分会，鼓励开平籍大学生返乡参与社会实践活动。引导我校开平学子回家乡就业创业，以青春活力为家乡建设注入新鲜学业。
2023年：成立开平大学生成长促进会广州航海学院分会；
2024：遴选50名学生赴开平实习，引导学生到开平就业
2025：遴选引导50名学生赴开平实习，引导学生到开平就业</v>
          </cell>
          <cell r="P393" t="str">
            <v>计划每年安排30-50名学生赴开平实习实践，往返租车49座1800每车次；
费用1800*2=3600。合计3600元；</v>
          </cell>
          <cell r="Q393">
            <v>1.2</v>
          </cell>
          <cell r="R393">
            <v>0.4</v>
          </cell>
          <cell r="S393">
            <v>0.4</v>
          </cell>
          <cell r="T393">
            <v>0.4</v>
          </cell>
          <cell r="U393" t="str">
            <v>江门职业技术学院团委唐灏：0750-3726189
15219001629
教务部：
李卫忠：0750-3725128
13556985631</v>
          </cell>
          <cell r="V393" t="str">
            <v>江门职业技术学院</v>
          </cell>
          <cell r="W393" t="str">
            <v>江门职业技术学院</v>
          </cell>
        </row>
        <row r="394">
          <cell r="N394" t="str">
            <v>组织结对共建高校推荐专家人才，纳入开平咨询决策专家智库，为高质量发展重点问题提供咨询指导和论证。充分发挥高校专家智库作用，分别推荐两所高校及在校专家教授纳入江门市“百千万工程”专家智库以及开平市“百千万工程”专家智库。</v>
          </cell>
          <cell r="O394" t="str">
            <v>总体目标：充分发挥人才智库作用，提供决策咨询服务和专家智慧。分年度目标：2023年充分发挥已入选3名在校专家教授智库作用，为相关乡镇及企业高质量发展重点问题提供咨询指导和论证。2024年签订相关协议，根据建设实际需求，继续推荐企业急需专家人才，提供技术咨询和支撑；计划继续安排船海学院、信通学院、港航学院、经贸学院专家为开平市相关乡镇卫浴、螺旋桨和港口航运物流企业提供智力支持。2025年根据实际需求，增加新的专家教授纳入专家智库，激发青年博士博士后青年人才参与开平企业创新活力，充分发挥我校专家教授和青年高层</v>
          </cell>
          <cell r="P394" t="str">
            <v>计划每年专家差旅调研费3万元</v>
          </cell>
          <cell r="Q394">
            <v>9</v>
          </cell>
          <cell r="R394">
            <v>3</v>
          </cell>
          <cell r="S394">
            <v>3</v>
          </cell>
          <cell r="T394">
            <v>3</v>
          </cell>
          <cell r="U394" t="str">
            <v>温兆麟 13342816238</v>
          </cell>
          <cell r="V394" t="str">
            <v>广州航海学院</v>
          </cell>
          <cell r="W394" t="str">
            <v>广州航海学院</v>
          </cell>
        </row>
        <row r="395">
          <cell r="N395" t="str">
            <v>组织结对共建高校推荐专家人才，纳入开平咨询决策专家智库，为高质量发展重点问题提供咨询指导和论证。充分发挥高校专家智库作用，分别推荐两所高校及在校专家教授纳入江门市“百千万工程”专家智库以及开平市“百千万工程”专家智库。</v>
          </cell>
          <cell r="O395" t="str">
            <v>总体目标：充分发挥人才智库作用，提供决策咨询服务和专家智慧。分年度目标：2023年充分发挥已入选3名在校专家教授智库作用，为相关乡镇及企业高质量发展重点问题提供咨询指导和论证。2024年签订相关协议，根据建设实际需求，继续推荐企业急需专家人才，提供技术咨询和支撑；计划继续安排船海学院、信通学院、港航学院、经贸学院专家为开平市相关乡镇卫浴、螺旋桨和港口航运物流企业提供智力支持。2025年根据实际需求，增加新的专家教授纳入专家智库，激发青年博士博士后青年人才参与开平企业创新活力，充分发挥我校专家教授和青年高层</v>
          </cell>
          <cell r="P395" t="str">
            <v>依据：开平市区交通费往返、伙食补助（160元/人天）、培训课时费（学校课酬标准，副高500元/课时）；
数据：每学期调研1次一年2次，每次5人；培训讲师4人次，每次计2小时。   交通与差旅费合计160*2*5=1600元；培训课酬按副高计算，4*2*500=4000元。合计5600元
</v>
          </cell>
          <cell r="Q395">
            <v>1.8</v>
          </cell>
          <cell r="R395">
            <v>0.6</v>
          </cell>
          <cell r="S395">
            <v>0.6</v>
          </cell>
          <cell r="T395">
            <v>0.6</v>
          </cell>
          <cell r="U395" t="str">
            <v>李珩：0750-3725130
13924680806</v>
          </cell>
          <cell r="V395" t="str">
            <v>江门职业技术学院</v>
          </cell>
          <cell r="W395" t="str">
            <v>江门职业技术学院</v>
          </cell>
        </row>
        <row r="396">
          <cell r="N396" t="str">
            <v>结对共建高校将组织三所中学师资培训班，每年 为三所中学共30名教师提供教学技能、师德师风培训。结对共建高校派出数学、语文、物理、英语、体育、艺术等专业教师赴三所学校开展讲座、课余美育训练等，提升中学教师和学生教与学的科学方法和综合素质培养。</v>
          </cell>
          <cell r="O396" t="str">
            <v>总体目标：三所学校师资水平有所增强，教风、学风、校风有所改善，社会评介有所提升。
2023年：形成帮扶意向，确定具体帮扶措施。
2024年：利用暑假举办一期师资力量培训，高校派出英语、体育、艺术专业博士、教授等到三所中学开展讲座、培训等，派出“三下乡”志愿服务队，在暑假开展航海文化宣传、音乐、体育、美术、舞蹈等艺术培训。
2025年：利用暑假举办一期师资力量培训，高校派出英语、体育、艺术专业博士、教授等到三所中学开展讲座、培训等，派出“三下乡”志愿服务队，在暑假开展航海文化宣传、音乐、体育、美术、舞蹈等艺</v>
          </cell>
          <cell r="P396" t="str">
            <v>师资培训每年一期，3天2晚30人培训费、住宿费、交通费6万元；</v>
          </cell>
          <cell r="Q396">
            <v>24</v>
          </cell>
          <cell r="R396">
            <v>0</v>
          </cell>
          <cell r="S396">
            <v>12</v>
          </cell>
          <cell r="T396">
            <v>12</v>
          </cell>
          <cell r="U396" t="str">
            <v>广州航海学院人事处：
黄震艺：13342816672
继续教育学院：
郑健明：0750-3508216
13725923133</v>
          </cell>
          <cell r="V396" t="str">
            <v>广州航海学院
江门职业技术学院各投入6万元</v>
          </cell>
          <cell r="W396" t="str">
            <v>广州航海学院
江门职业技术学院各投入6万元</v>
          </cell>
        </row>
        <row r="397">
          <cell r="N397" t="str">
            <v>（一）项目内容：华南理工大学公共政策研究院 (IPP)在国际著名中国问题研究专家、学术委员会主席郑永年教授的直接领导下， 致力于为“百千万工程”和未来乡村，区域协调发展和共同富裕等议题的充分讨论提供一个开放的平台，深度研究共建县镇村的实践，同时为共建县镇村提供发展思路，为广东、中国农业农村现代化发展提供新思路。（二）落实举措：2023年12月16日，公共政策研究院将在广东南沙举办为期一天的学术会议，由郑永年教授担任会议召集人，邀请来自学界、政界和企业界的专家，围绕依托县域高质量发展的乡村振兴和共同富裕路径</v>
          </cell>
          <cell r="O397" t="str">
            <v>1.召开会议并完成会议成果汇编；
2.形成政策报告。</v>
          </cell>
        </row>
        <row r="397">
          <cell r="Q397">
            <v>18</v>
          </cell>
          <cell r="R397">
            <v>18</v>
          </cell>
        </row>
        <row r="397">
          <cell r="U397" t="str">
            <v>刘金程（华南理工大学公共政策研究院行政副院长），13631360100</v>
          </cell>
        </row>
        <row r="398">
          <cell r="N398" t="str">
            <v>从鹤山的本底出发，一是围绕广东省百千万工程（县域经济），自上而下为鹤山市进行全域谋划；二是建立一个系统性的战略引导规划；三是梳理近三年、近五年的计划、重点片区以及重要节点。</v>
          </cell>
          <cell r="O398" t="str">
            <v>制定鹤山市高质量发展现状调研报告及实施方案。</v>
          </cell>
        </row>
        <row r="398">
          <cell r="Q398">
            <v>20</v>
          </cell>
          <cell r="R398">
            <v>5</v>
          </cell>
          <cell r="S398">
            <v>15</v>
          </cell>
        </row>
        <row r="398">
          <cell r="U398" t="str">
            <v>吴志才（华南理工大学旅游发展与规划研究院院长，教授）13560487956</v>
          </cell>
        </row>
        <row r="399">
          <cell r="N399" t="str">
            <v>打造鹤山国家级碳中和新乡村示范区。
一园区：智慧渔光一体化示范园区,建设渔业+新能源示范；一基地：华南区蓝龙虾种苗基地；
一示范片：碳中和新乡村示范片，“低碳环保”引领，带动一、二、三产业融合发展。</v>
          </cell>
          <cell r="O399" t="str">
            <v>以实现高标准农业、渔业+新能源示范项目为目标，全面落实总部基地及乡村振兴+新能源发电的战略合作模式。</v>
          </cell>
        </row>
        <row r="399">
          <cell r="Q399">
            <v>20</v>
          </cell>
          <cell r="R399">
            <v>5</v>
          </cell>
          <cell r="S399">
            <v>15</v>
          </cell>
        </row>
        <row r="399">
          <cell r="U399" t="str">
            <v>叶红（华南理工大学乡村振兴与发展研究院院长，教授）13922453455</v>
          </cell>
        </row>
        <row r="400">
          <cell r="N400" t="str">
            <v>打造鹤山和美乡村典型示范区。
1规划：通过总体规划完善村落村落空间结构，优化提升人居环境，建设来苏和美游径，形成乡村建设典型示范。
n组团：选择多个公共空间组团开展微改造，多方共建，形成全面展示来苏村乡村文化特色的典型空间。
n乡建：结合村委会（党群活动中心）、纱帽山山泉取水点、老年活动中心、游客服中心等改造，示范乡村建筑的设计与建造。</v>
          </cell>
          <cell r="O400" t="str">
            <v>2023年完成来苏村人居环境整体提升的策划方案。
2024年4月完成重点项目的建设指引。</v>
          </cell>
        </row>
        <row r="400">
          <cell r="Q400">
            <v>15</v>
          </cell>
          <cell r="R400">
            <v>5</v>
          </cell>
          <cell r="S400">
            <v>10</v>
          </cell>
        </row>
        <row r="400">
          <cell r="U400" t="str">
            <v>彭长歆（华南理工大学建筑学院院长），13922234890</v>
          </cell>
        </row>
        <row r="401">
          <cell r="N401" t="str">
            <v>1.人才服务。通过联合实验室建设，引入高端博士、博士后人才、硕士研究生、本科生等各层次人才，助力企业升级转型；
2.科技赋能产业。以联合实验室为平台，发挥高校智力优势与企业产业优势，深度开展产学研合作，降本增效，助力企业高质量发展。</v>
          </cell>
          <cell r="O401" t="str">
            <v>主要任务目标：
1.联合申请博士科研工作站（含分站 ），研究生实践基地等产学研人才平台。每年安排学生参与企业日常的生产、技术支持及研发工作。
2.实现企业新材料、装备开发等技术在先进金属材料等核心技术方面的突破，促进华鳌技术创新体系的完善。
3.形成一批具有自主知识产权和具有推广应用价值的技术、装备、产品。
4.联合申报省级、国家级平台等。
5.联合完成技术成果鉴定。
6.每年为华鳌提供前一年本领域科技最前沿的情报与信息。</v>
          </cell>
        </row>
        <row r="401">
          <cell r="Q401">
            <v>2000</v>
          </cell>
          <cell r="R401">
            <v>400</v>
          </cell>
          <cell r="S401">
            <v>400</v>
          </cell>
          <cell r="T401">
            <v>400</v>
          </cell>
          <cell r="U401" t="str">
            <v>李烈军（华南理工大学机械与汽车工程学院教授、俄罗斯自然科学院外籍院士），13602844136</v>
          </cell>
        </row>
        <row r="402">
          <cell r="N402" t="str">
            <v>通过食品科学与工程学院专家团队技术，利用咸味增强肽在不显著降低咸味强度的前提下，降低酱油产品钠含量，开发薄盐酱油；进行酱油发酵菌种的稳定性及发酵过程控制研究，提升酱油产品稳定性，提高原料蛋白质利用率，从而提升企业竞争力。</v>
          </cell>
          <cell r="O402" t="str">
            <v>2023年年底进行高盐稀态酱油安全性提升关键技术及应用、高盐稀态池式发酵酱油风味提升关键技术及应用两个项目的成果鉴定；2024年申报相关奖项；2027年完成项目。</v>
          </cell>
        </row>
        <row r="402">
          <cell r="U402" t="str">
            <v>孙为正（华南理工大学科学技术协会办公室副主任，食品科学与工程学院教授），13798161563</v>
          </cell>
        </row>
        <row r="403">
          <cell r="N403" t="str">
            <v>由华南理工大学食品学院的专家团队提供整体技术服务，促进现代生物技术与大健康功能产品在鹤山市雅瑶镇陈山村的落地转化与产业化，建设高标准现代化的发酵工厂，围绕鹤山市的特色优势资源，采用现代生物技术进行提质增效深加工，以科技创新培育乡村新产业新业态。</v>
          </cell>
          <cell r="O403" t="str">
            <v>提供整体技术服务，促进现代生物技术与大健康功能产品在鹤山市雅瑶镇陈山村的落地转化与产业化，以科技创新培育乡村新产业新业态。
2023年：1.现代发酵与定向生物转化技术的小试研究与中试验证；2.示范生产线的设计；3.为生产线的建设与调试、产品标准与操作规程的制定提供技术支持；
2024-2015年： 应用产品开发与功能配料产业化推广。</v>
          </cell>
        </row>
        <row r="403">
          <cell r="U403" t="str">
            <v>杨继国（华南理工大学食品科学与工程学院教授），13560396620</v>
          </cell>
        </row>
        <row r="404">
          <cell r="N404" t="str">
            <v>充分发挥学校科技、人才优势，整合各方优质资源，立足鹤山现代产业发展和乡村建设需要，开展产学研合作，促进科技成果转化。</v>
          </cell>
          <cell r="O404" t="str">
            <v>建设华南理工大学乡村振兴与科技成果转化中心（鹤山）。</v>
          </cell>
        </row>
        <row r="404">
          <cell r="Q404">
            <v>15</v>
          </cell>
          <cell r="R404">
            <v>5</v>
          </cell>
          <cell r="S404">
            <v>5</v>
          </cell>
          <cell r="T404">
            <v>5</v>
          </cell>
          <cell r="U404" t="str">
            <v>杨杰（驻鹤山服务队队长），13560049016</v>
          </cell>
        </row>
        <row r="405">
          <cell r="N405" t="str">
            <v>充分发挥学校在科技、人才、国际合作等方面的优势，整合各方优质资源，立足鹤山现代产业发展需要，建设和引进科技研发平台，培育和引进高水平创新创业人才，开展关键技术开发和创新合作，实施科技成果的集成转化。</v>
          </cell>
          <cell r="O405" t="str">
            <v>目标：建设国际化校地合作产业培育孵化基地
模式：“产、学、研、资”一体化——“人才培养-研究开发-成果转化-企业孵化-资本运营”
领域：高新技术和产品的研发，成果转化与企业孵化，人才引进与培养，国际教育与合作，以及其他教育、科技、产业、投资等创新与服务。</v>
          </cell>
        </row>
        <row r="405">
          <cell r="Q405">
            <v>30</v>
          </cell>
          <cell r="R405">
            <v>10</v>
          </cell>
          <cell r="S405">
            <v>10</v>
          </cell>
          <cell r="T405">
            <v>10</v>
          </cell>
          <cell r="U405" t="str">
            <v>谢兴华（中新国际联合研究院常务副院长），18922770588</v>
          </cell>
        </row>
        <row r="406">
          <cell r="N406" t="str">
            <v>坚持“地方所需，华工所能”，深入调研分析鹤山市10个镇（街道）各自发展重点、特色产业和亟待解决的突出问题，结合学校各学院的学科、人才优势，制定“一镇一院”对接计划，由校内一学院牵头对接一个镇（街道），深化对接合作，整合校内其他学院共同参与，形成优势合力，服务和推动地方经济社会发展。</v>
          </cell>
          <cell r="O406" t="str">
            <v>2024年3月前完成“一镇一院”对接方案设计；
2024年4月起正式实施，并持续推进相关工作。</v>
          </cell>
        </row>
        <row r="406">
          <cell r="Q406">
            <v>150</v>
          </cell>
          <cell r="R406">
            <v>50</v>
          </cell>
          <cell r="S406">
            <v>50</v>
          </cell>
          <cell r="T406">
            <v>50</v>
          </cell>
          <cell r="U406" t="str">
            <v>杨杰（驻鹤山服务队队长），13560049016</v>
          </cell>
        </row>
        <row r="407">
          <cell r="N407" t="str">
            <v>项目内容：设计鹤山市源林实验中学方案；
落实措施：以整体、共享、生态性为设计原则，营建“理性”与“活力”共生的现代校园。</v>
          </cell>
          <cell r="O407" t="str">
            <v>1.前期调研分析；
2.发展趋势研究；
3.项目定位策划；
4.整体校园规划以及一期建筑方案设计；
5.初步设计、施工图设计；
6.配合施工，把控落地效果。</v>
          </cell>
        </row>
        <row r="407">
          <cell r="Q407">
            <v>15</v>
          </cell>
          <cell r="R407">
            <v>5</v>
          </cell>
          <cell r="S407">
            <v>10</v>
          </cell>
        </row>
        <row r="407">
          <cell r="U407" t="str">
            <v>李彬彬（华南理工大学建筑设计研究院副主任、高级工程师），18666093896</v>
          </cell>
        </row>
        <row r="408">
          <cell r="N408" t="str">
            <v>寒假（7天），组织华南理工大学大学生和鹤山本地大学生到鹤山市古劳镇下乡助农，对鹤山乡村历史文化、饮食文化、红色革命故事、特色农产品、乡村经济发展等进行调研，收集整理相关数据形成报告，为规划古劳镇文旅融合发展助力，同时利用新媒体助力鹤山市优质文旅资源的推广。</v>
          </cell>
          <cell r="O408" t="str">
            <v>发挥华南理工大学生和鹤山籍大学生强国一代新青年的精神，助力新农村建设、振兴乡村。</v>
          </cell>
        </row>
        <row r="408">
          <cell r="Q408">
            <v>20</v>
          </cell>
          <cell r="R408">
            <v>0</v>
          </cell>
          <cell r="S408">
            <v>10</v>
          </cell>
          <cell r="T408">
            <v>10</v>
          </cell>
          <cell r="U408" t="str">
            <v>石春亮（华南理工大学团委副书记），13580553555</v>
          </cell>
        </row>
        <row r="409">
          <cell r="N409" t="str">
            <v>组织我市民营企业二代到华南理工大学开展“家族企业传承与发展”专题交流学习活动，并到创意产业园区、专精特新企业参观学习，并与华南理工大学工商管理学院教授团队专题探讨“家族企业传承与发展”。</v>
          </cell>
          <cell r="O409" t="str">
            <v>深入推进“人才倍增”工程和“鹤才计划”六大行动，助力“百县千镇万村高质量发展工程”。</v>
          </cell>
        </row>
        <row r="409">
          <cell r="U409" t="str">
            <v>吴远东（华南理工大学继续教育学院副院长），13660376868</v>
          </cell>
          <cell r="V409" t="str">
            <v>缺预算</v>
          </cell>
        </row>
        <row r="410">
          <cell r="N410" t="str">
            <v>实训基地应建设典型化工设备操作与检维修实训设施、化工特殊作业安全技能实训设施、化工工艺安全实训设施、个体防护和应急处置实训设施、事故警示教育和伤害体验设施、配套培训研讨教室，满足对企业在岗和新招录从业人员、特种作业人员、班组长等人员进行 100%实训考核上岗需求。华南理工大学为实训基地建设提供专业指导和师资保障。</v>
          </cell>
          <cell r="O410" t="str">
            <v>按照多方共建的模式高标准建设化工安全技能实训基地，顺利通过2024年省化工园区的认定审核。</v>
          </cell>
        </row>
        <row r="410">
          <cell r="U410" t="str">
            <v>赖伟（华南理工大学继续教育学院高级培训中心主任），13570460989</v>
          </cell>
          <cell r="V410" t="str">
            <v>缺预算</v>
          </cell>
        </row>
        <row r="411">
          <cell r="N411" t="str">
            <v>组织52名鹤山一中的师生到华工广州国际校区参观研学，开展科普讲座，参观未来技术学院实验室，体验机器人与人工智能技术，感受大学校园生活。</v>
          </cell>
        </row>
        <row r="411">
          <cell r="U411" t="str">
            <v>王喆（华南理工大学广州国际校区综合事务办公室副主任），13450292209</v>
          </cell>
          <cell r="V411" t="str">
            <v>缺预算</v>
          </cell>
        </row>
        <row r="412">
          <cell r="N412" t="str">
            <v>组织鹤华中学的师生到华工广州国际校区参观研学，开展科普讲座，参观未来技术学院实验室，体验机器人与人工智能技术，感受大学校园生活。</v>
          </cell>
        </row>
        <row r="412">
          <cell r="U412" t="str">
            <v>王喆（华南理工大学广州国际校区综合事务办公室副主任），13450292209</v>
          </cell>
          <cell r="V412" t="str">
            <v>缺预算</v>
          </cell>
        </row>
        <row r="413">
          <cell r="N413" t="str">
            <v>聘请华南理工大学、广东省科学院的专家、研究员为鹤山市少年科学院院长和执行院长，指导鹤山骨干教师团队和青少年学生开展人工智能、信息技术、生态环境、科普人文、天文气象、机械工程等课程，通过竞赛、讲座、实验、实践等方式培养学生的科技创新精神，搭建校外科技教育的师资网络。</v>
          </cell>
          <cell r="O413" t="str">
            <v>提升青少年科学素养。</v>
          </cell>
        </row>
        <row r="413">
          <cell r="U413" t="str">
            <v>杨杰（驻鹤山服务队队长），13560049016
吴小敏（驻鹤山服务队队长），13426801281</v>
          </cell>
          <cell r="V413" t="str">
            <v>缺预算</v>
          </cell>
        </row>
        <row r="414">
          <cell r="N414" t="str">
            <v>（一）通过走出去、请进来的方式，为学校与高校院所搭建桥梁，借力高校院所的优秀资源组织开展形式多样的“思政+”等学生生涯规划主题讲座；组织学生到高校院所参观、研学等。为学生树立正确的人生观、积极的学习观和未来就业方向等做引导。
（二）借力高校院所的优秀资源开设党团队建干部、名师、骨干教师、学校领导干部等各类师资培训，进一步提升鹤山中小学教师队伍的整体素质。
（三）借力高校院所的优秀资源对我市在科创、体艺等方面竞赛的辅导方面的指导、帮扶，提升我市素质教育成果。</v>
          </cell>
          <cell r="O414" t="str">
            <v>制定实施方案，按方案实施。</v>
          </cell>
        </row>
        <row r="414">
          <cell r="U414" t="str">
            <v>杨杰（驻鹤山服务队队长），13560049016
吴小敏（驻鹤山服务队队长），13426801281</v>
          </cell>
          <cell r="V414" t="str">
            <v>缺预算</v>
          </cell>
        </row>
        <row r="415">
          <cell r="N415" t="str">
            <v>加大人才项目合作，持续拓宽引才引智渠道。加大引才引智服务平台建设力度，引导人才资源向鹤山流动。</v>
          </cell>
          <cell r="O415" t="str">
            <v>加强与华南理工大学、广东省科学院等高校院所的人才项目合作，引进人才助力鹤山产业发展。</v>
          </cell>
        </row>
        <row r="415">
          <cell r="U415" t="str">
            <v>杨杰（驻鹤山服务队队长），13560049016
吴小敏（驻鹤山服务队队长），13426801281</v>
          </cell>
          <cell r="V415" t="str">
            <v>缺预算</v>
          </cell>
        </row>
        <row r="416">
          <cell r="N416" t="str">
            <v>拟在鹤山工业城中欧创新中心建设一个约1.1万平方米的科技企业孵化器。聚焦鹤山产业发展需求，完善科技创新创业生态链，构建科技孵化育成体系，引导与鹤山产业相关的各类人才到鹤山创新创业、加速科技成果转化、培育新质生产力、助力鹤山产业的高质量发展。</v>
          </cell>
          <cell r="O416" t="str">
            <v>短期内满足省级高新区对孵化载体的要求，并不断导入科创资源，将鹤山科技企业孵化器打造成为江门地区孵化创业的标杆，发挥其“科技引领”领头羊的作用。</v>
          </cell>
          <cell r="P416" t="str">
            <v>完成初步方案的拟定，正在进行项建及可研编制。
</v>
          </cell>
        </row>
        <row r="416">
          <cell r="U416" t="str">
            <v>吴小敏
广东省科学院驻鹤山市服务队副队长
13426801281</v>
          </cell>
        </row>
        <row r="417">
          <cell r="N417" t="str">
            <v>以建设国内一流的精细化工新材料、生物医药原料及生物医药中间体中试示范基地，推动科技成果的快速转化。建设目标：建成一个中试示范基地、引进一批高质量项目、设立一个技术服务中心、建立一个安全服务工作站、培养一批专业人才。</v>
          </cell>
          <cell r="O417" t="str">
            <v>为园区招引高质量项目的落地和企业培育、成果转化等提供有力支撑。</v>
          </cell>
          <cell r="P417" t="str">
            <v>完成初步方案的拟定，正在进行项建可研编制。</v>
          </cell>
        </row>
        <row r="417">
          <cell r="U417" t="str">
            <v>吴小敏
广东省科学院驻鹤山市服务队副队长
13426801281</v>
          </cell>
        </row>
        <row r="418">
          <cell r="N418" t="str">
            <v>通过共建企业产学研协同创新平台、高层次创新人才引进、建立产品检测和认证渠道；丰富鹤山产业创新资源和产学研合作内容，提升企业的创新能力，并有针对性地建设成果转移转化示范基地，助力鹤山高质量发展。</v>
          </cell>
          <cell r="O418" t="str">
            <v>/</v>
          </cell>
          <cell r="P418" t="str">
            <v>已完成初步方案的拟，正在进行项建及可研编制。</v>
          </cell>
        </row>
        <row r="418">
          <cell r="U418" t="str">
            <v>吴小敏
广东省科学院驻鹤山市服务队副队长
13426801281</v>
          </cell>
        </row>
        <row r="419">
          <cell r="N419" t="str">
            <v>广东省科学院联合中国铁道科学研究院、雅图高新材料股份有限公司开展《高铁车箱易清洁涂层研发及应用研究》项目，现已完成小试产品的研究并准备进行产品的中试。</v>
          </cell>
          <cell r="O419" t="str">
            <v>开始准备成果的中试放大实验，最终实现产业化。</v>
          </cell>
          <cell r="P419" t="str">
            <v>中试成功后，雅图高新材料股份有限公司提供产业化起动资金，省科学院提供技术支持。</v>
          </cell>
        </row>
        <row r="419">
          <cell r="U419" t="str">
            <v>吴小敏
广东省科学院驻鹤山市服务队副队长
13426801281</v>
          </cell>
        </row>
        <row r="420">
          <cell r="N420" t="str">
            <v>以该项目落地为契机引进博士后全职到鹤山工作，并为该企业进行生产基地选址，生产车间和配套条件建设提供技术咨询。</v>
          </cell>
          <cell r="O420" t="str">
            <v>在建设规划通过的情况下，2024年完成厂房建设并开展产业化试产。</v>
          </cell>
          <cell r="P420" t="str">
            <v>完成初步方案，正在进行项建及可研编制。
</v>
          </cell>
        </row>
        <row r="420">
          <cell r="U420" t="str">
            <v>吴小敏
广东省科学院驻鹤山市服务队副队长
13426801281</v>
          </cell>
        </row>
        <row r="421">
          <cell r="N421" t="str">
            <v>结合江门市“双百工程”和“博聚五邑”系列工作的开展，江门产研院引荐了省科学院焊接技术研究所的欧洲外籍院士及其博士团队到广东博盈特焊技术股份有限公司进行项目对接及交流，通过共建协同创新中心，依托焊接所的技术和人才优势，在焊接设备研发、焊接材料研制、焊接工艺提升、人才引进及培养等方面进行了深度合作。</v>
          </cell>
          <cell r="O421" t="str">
            <v>共同申请的江门市重点实验室已获批；完成“高参数垃圾焚烧发电机组关键部件堆焊防护层开发及应用”项目结题验收。</v>
          </cell>
          <cell r="P421" t="str">
            <v>企业拟投入研发经费1000万元，通过“揭榜挂帅”获项目支持经费90万元。 正在根据项目方案制定年度资金预算。
</v>
          </cell>
        </row>
        <row r="421">
          <cell r="U421" t="str">
            <v>吴小敏
广东省科学院驻鹤山市服务队副队长
13426801281</v>
          </cell>
        </row>
        <row r="422">
          <cell r="N422" t="str">
            <v>围绕企业功能性化妆棉、洗衣疑珠新元素注入、祛痘产品新配方研发、纯露面膜添加物、功效检测评价等提供技术指导及解决方案。</v>
          </cell>
          <cell r="O422" t="str">
            <v>共建企业协同创新中心</v>
          </cell>
          <cell r="P422" t="str">
            <v>视项目进展情况投入</v>
          </cell>
        </row>
        <row r="422">
          <cell r="U422" t="str">
            <v>吴小敏
广东省科学院驻鹤山市服务队副队长
13426801281</v>
          </cell>
        </row>
        <row r="423">
          <cell r="N423" t="str">
            <v>围绕广东米奇涂料有限公司特种新材料新的研发需求。已柔性引进省科学院2名博士，对标国际同类先进产品，开展产品研发、中试及产业化研究。</v>
          </cell>
          <cell r="O423" t="str">
            <v>共建企业协同创新中</v>
          </cell>
          <cell r="P423" t="str">
            <v>视项目进展情况投入</v>
          </cell>
        </row>
        <row r="423">
          <cell r="U423" t="str">
            <v>吴小敏
广东省科学院驻鹤山市服务队副队长
13426801281</v>
          </cell>
        </row>
        <row r="424">
          <cell r="N424" t="str">
            <v>村庄调研，编制村庄规划优化提升文本，图集和数据库，协助组织论证，上报</v>
          </cell>
          <cell r="O424" t="str">
            <v>为古劳镇村镇规划提供技术服务</v>
          </cell>
          <cell r="P424" t="str">
            <v>在充分调研的基础上完成规划的编制工作</v>
          </cell>
        </row>
        <row r="424">
          <cell r="U424" t="str">
            <v>吴小敏
广东省科学院驻鹤山市服务队副队长
13426801281</v>
          </cell>
        </row>
        <row r="425">
          <cell r="N425" t="str">
            <v>村庄实地调研，编制村庄规划优化提升文本，图集和数据库，协助组织论证及上报</v>
          </cell>
          <cell r="O425" t="str">
            <v>为龙口镇村镇规划提供技术服务</v>
          </cell>
          <cell r="P425" t="str">
            <v>在充分调研的基础上完成规划的编制工作</v>
          </cell>
        </row>
        <row r="425">
          <cell r="U425" t="str">
            <v>吴小敏
广东省科学院驻鹤山市服务队副队长
13426801281</v>
          </cell>
        </row>
        <row r="426">
          <cell r="N426" t="str">
            <v>鹤山市双合镇蒲塘工业区项目涉及申报预留城乡建设用地规模方案技术服务</v>
          </cell>
          <cell r="O426" t="str">
            <v>为双合镇蒲塘工业区项目提供技术服务</v>
          </cell>
          <cell r="P426" t="str">
            <v>在充分调研的基础上完成规划的编制工作</v>
          </cell>
        </row>
        <row r="426">
          <cell r="U426" t="str">
            <v>吴小敏
广东省科学院驻鹤山市服务队副队长
13426801281</v>
          </cell>
        </row>
        <row r="427">
          <cell r="N427" t="str">
            <v>省科学院随江门市科学技术局、江门市教育局、江门市科学技术协会一起走进鹤山市沙坪街道第一小学，联合开展以“点燃科技心，共筑强国梦”为主题的科普进校园活动</v>
          </cell>
          <cell r="O427" t="str">
            <v>支持并积极参与鹤山市学校开展科普活动。</v>
          </cell>
          <cell r="P427" t="str">
            <v>1万元</v>
          </cell>
          <cell r="Q427" t="str">
            <v>1万元</v>
          </cell>
        </row>
        <row r="427">
          <cell r="U427" t="str">
            <v>吴小敏
广东省科学院驻鹤山市服务队副队长
13426801281</v>
          </cell>
        </row>
        <row r="428">
          <cell r="N428" t="str">
            <v>图斑量算，图件处理，用地报批材料组卷，协助甲方申报。</v>
          </cell>
          <cell r="O428" t="str">
            <v>为鹤山市自然资源局提供技术咨询服务</v>
          </cell>
          <cell r="P428" t="str">
            <v>完成图斑量算，图件处理，用地报批材料组卷，协助鹤山申报该段高速公路的建设。</v>
          </cell>
        </row>
        <row r="428">
          <cell r="U428" t="str">
            <v>吴小敏
广东省科学院驻鹤山市服务队副队长
13426801281</v>
          </cell>
          <cell r="V428" t="str">
            <v>缺预算</v>
          </cell>
        </row>
        <row r="429">
          <cell r="N429" t="str">
            <v>双方以调研、座谈的方式沟通交流需求 </v>
          </cell>
          <cell r="O429" t="str">
            <v>为鹤山职校小家电检测中心提供咨询服务</v>
          </cell>
          <cell r="P429" t="str">
            <v>目前正在进行可行性和社会需求调研。经费投入视建设规模而定。</v>
          </cell>
        </row>
        <row r="429">
          <cell r="U429" t="str">
            <v>吴小敏
广东省科学院驻鹤山市服务队副队长
13426801281</v>
          </cell>
          <cell r="V429" t="str">
            <v>缺预算</v>
          </cell>
        </row>
        <row r="430">
          <cell r="N430" t="str">
            <v>按照“县域所需、高校所能”的原则，拟为恩平市公安局举办十二期《恩平市公安局民警综合能力提升培训班》。</v>
          </cell>
          <cell r="O430" t="str">
            <v>一、培训时间：2023年12月4日—8日举办第一期培训班，其余培训班分三年完成，拟在每个季度的第三个月中举办，每期培训时长5天，约40人一期，共12期；
二、参训人员
恩平市公安局民警约460人。
三、培训内容
培训内容分为综合类、侦查类、情报类、维稳处突类，以现场授课和现场教学相结合的模式。</v>
          </cell>
          <cell r="P430" t="str">
            <v>按550元/人（含食、宿、课程、交通等全包）的标准收取费用，每期培训时长5天，按460人计，共需经费1265000元，由学院支付。</v>
          </cell>
          <cell r="Q430">
            <v>1265000</v>
          </cell>
          <cell r="R430">
            <v>110000</v>
          </cell>
          <cell r="S430">
            <v>440000</v>
          </cell>
          <cell r="T430">
            <v>440000</v>
          </cell>
          <cell r="U430" t="str">
            <v>郭军强（驻恩平服务队队长，广东警官学院保卫处副处长）13922120369</v>
          </cell>
        </row>
        <row r="431">
          <cell r="N431" t="str">
            <v>结合沙湖镇的产业特点，高质量编制建设规划，高质量打造沙湖美丽圩镇。安排设计人员专班12人一对一对接。</v>
          </cell>
          <cell r="O431" t="str">
            <v>总体目标：恩平市高质量发展，打造产业兴旺、宜居宜游的美丽圩镇。
2023分年度量化指标：完成沙湖镇美丽圩镇规划建设初步方案1份；2024分年度量化指标：完成沙湖镇美丽圩镇规划建设正式方案1份，实施1-2个特色示范点建设，美丽圩镇建设初现成效；2025分年度量化指标：年完成继续1-2个特色示范点建设，美丽圩镇建设初步建成，产业兴旺，宜居、宜游、宜业。</v>
          </cell>
        </row>
        <row r="431">
          <cell r="U431" t="str">
            <v>张万胜（土建学院副院长）1382241616</v>
          </cell>
        </row>
        <row r="432">
          <cell r="N432" t="str">
            <v>结合米仓村的农业产业及文旅产业优势，高质量编制建设规划，高质量打造米仓村特色示范村。安排设计人员专班4人一对一对接</v>
          </cell>
          <cell r="O432" t="str">
            <v>总体目标：恩平市高质量发展，打造产业兴旺的特色示范村。
2023分年度量化指标：完成恩城街道米仓村特色示范村规划设计初稿；2024分年度量化指标：恩城街道米仓村特色示范村规划设计正式稿，实施1-2个特色示范点建设；2025分年度量化指标：继续实施1-2个特色示范点建设，恩城街道米仓村产业兴旺的特色示范村初步建成。</v>
          </cell>
        </row>
        <row r="432">
          <cell r="U432" t="str">
            <v>张万胜（土建学院副院长）1382241616</v>
          </cell>
        </row>
        <row r="433">
          <cell r="N433" t="str">
            <v>在党建引领下，联合校政企等11个党组织，创新工作方式和工作内容，打造好恩平歇马学院党建矩阵联盟品牌。
2.依托五邑大学学科力量优势，研究、挖掘、保护和抢救恩平地方优秀文化，推动地方优秀文化活化创新。
3. 成为恩平思政教育的新阵地，做好冯如文化、红色文化等转化工作，让地方优秀文化走进课堂。
4“共商共建共享”机制下，为研学课程开发提供智力支持，为大学生科创训练提供平台；.通过举办研学活动，增强大中小学生对地方文化的认同感和自豪感。
5.研发一批乡村振兴培训课程，讲好恩平文化赋能乡村振兴故事。
6.采用项目</v>
          </cell>
          <cell r="O433" t="str">
            <v>总体目标：
1.总结校政企联合共建学院模式，形成文化产业引领乡村振兴党建品牌。2.围绕恩平优秀文化研究、挖掘、活化和利用，举办4-5次“校长大讲堂”和“歇马论坛”等活动，成功申报1-2项省级研究课题，2-3项市/校级课题，形成一批优质研究成果。3.凝练10个左右大中小学思政教育案例，“励志成才、报效国家”文化走入校园，赋能恩平教育强市建设。4.共育学生科创训练，研发不少于5门适合大中小学生开展的研学课程，每年能组织开展不少于10000人次的研学教育活动，为村带来综合收入不少于30万元。5.研发5门左右适合</v>
          </cell>
        </row>
        <row r="433">
          <cell r="U433" t="str">
            <v>伍锋（经济管理学院 教师）13422548918</v>
          </cell>
        </row>
        <row r="434">
          <cell r="N434" t="str">
            <v>《家庭教育促进法》《未成年人保护法》《预防未成年人犯罪法》《未成年人网络保护条例》《禁毒法》等法律法规的宣传教育。
落实举措：
1、完善协同育人的工作机制，进一步统筹整合社会法治资源，加强青少年法治教育实践基地建设，着力打造社会多方共同参与的青少年法治教育格局。
2、结合中小学生的身心发展及学习生活实际情况，通过以案说法、模拟法庭、讨论辩论等形式，以启发式、互动式、探究式的教学方法培养学生的基本法律意识。
3、加强学生家长、学校教师及教育管理服务人员的法治教育，进一步提高相关人员的法治意识及法治服务水平，</v>
          </cell>
          <cell r="O434" t="str">
            <v>教师及教育管理工作者法治工作能力，履职尽责，切实保护未成年人合法权利，预防未成年犯罪。
1、2024年度，开展《家庭教育促进法》《未成年人保护法》宣传教育
2、2025年度，开展《预防未成年人犯罪法》《未成年人网络保护条例》宣传教育
3、2026年度开展《禁毒法》等方面的法律宣传教育，构建健全的协同育人工作机制，打造一个青少年法治教育基地。</v>
          </cell>
        </row>
        <row r="434">
          <cell r="U434" t="str">
            <v>韩光军（政法学院 教师）13066202448</v>
          </cell>
          <cell r="V434" t="str">
            <v>缺预算</v>
          </cell>
        </row>
        <row r="435">
          <cell r="N435" t="str">
            <v>结合蓝田村滨海风情、水产养殖及文旅产业优势，高质量编制建设规划，高质量打造蓝田滨海特色产业示范村。安排设计人员专班4人一对一对接。</v>
          </cell>
          <cell r="O435" t="str">
            <v>总体目标：围绕乡村振兴及高质量特色产业发展的，结合蓝田村的特色资源、生态优势及古韵文化，蓝田村的发展定位为“古村生态文化之旅，乡村农业体验之地”。
2023分年度量化指标：完成蓝田村高质量发展规划方案草案1份；2024分年度量化指标：完成完成蓝田村高质量发展规划正式方案1份，实施1-2个特色示范点建设，高质量发展初现成效；2025分年度量化指标：继续完成1-2个特色示范点建设，蓝田村“古村生态文化之旅，乡村农业体验之地”的目标初步实现。</v>
          </cell>
        </row>
        <row r="435">
          <cell r="U435" t="str">
            <v>张万胜（土建学院副院长）13822416165</v>
          </cell>
        </row>
        <row r="436">
          <cell r="N436" t="str">
            <v>温瞬时杀菌技术和无菌包装技术结合，不过需要企业自行投入购买相关生产设备。可以先在实验室里研究不同的杀菌方式和杀菌条件对产品外观、口感及保质期的影响，然后采用最优化的杀菌技术进行生产检验。
2）产品放置后外观和口感变化。应该是由于放置过程中淀粉溶解度变化或者老化的原因。需要进行金山芋淀粉及原材料的性质评价，找到影响金山芋淀粉稳定性的因素，并通过调节pH值、添加电解质或添加乳化剂或增稠剂等措施提高淀粉溶液的稳定性。
3）活性成分及功效研究。对金山芋原料或金山芋淀粉进行多糖活性成分的提取、分离、结构鉴定，以及进</v>
          </cell>
          <cell r="O436" t="str">
            <v>对金山芋饮品进行保质期研究，延长常温下保质期至一年；对金山芋进行胃黏膜保护、调节肠道菌群、保肝等功效的评价及活性成分研究；研究成果发表论文、申请专利，为金山芋深加工产品的开发提供科学依据。
分年度量化指标：
2023年11月-2024年11月：
得到优化后的金山芋饮品的配方。
对金山芋原料或金山芋淀粉进行多糖活性成分的提取、分离、结构鉴定。
2024年12月-2025年11月：
得到优化后的金山芋饮品的生产工艺。
对金山芋活性成分进行胃黏膜保护、保肝等功效评价及作用机制研究。
发表研究论文1篇，申请发明专</v>
          </cell>
        </row>
        <row r="436">
          <cell r="U436" t="str">
            <v>李冬利（生物科技与大健康学院 教师）18620008186</v>
          </cell>
        </row>
        <row r="437">
          <cell r="N437" t="str">
            <v>1、香水柠檬化痰止咳功效研究。
2、香水柠檬美容护肤产品开发。
3、柠檬精油深度开发利用。
目前落实举措：
1.进行实地调研，分别与两家企业签订项目论证方案；
2.项目组已落实柠檬精油工业化提取公司——广东华萃生物科技有限公司，就柠檬精油提取事宜与对方进行了深入沟通交流，并参观了公司提取车间。
3.同广东华萃生物科技有限公司商议签订精油提取合同，提取费用为每公斤鲜果30元。
4.就广东星浩公司提出的柠檬保鲜难题，项目负责人积极联系广东杰士农业科技有限公司进行咨询，商定时间实地前往广东星浩柠檬种植基地进行考</v>
          </cell>
          <cell r="O437" t="str">
            <v>一、香水柠檬化痰止咳功效研究。预计完成时间：1-2年。
（1）清咽润喉活性评价研究，体内实验包括小鼠动物实验和人体试食试验等； （2）化痰、止咳、润喉等功能性休闲健康食品开发，包括柠檬提取物原料活性成分及理化指标检测、产品制备工艺研究和样品试制。
二、香水柠檬美容护肤产品开发。预计完成时间：1-2年。
（1）体外抗氧化、抗炎活性评价研究；采用细胞实验检测炎症因子含量，NO、TNF-α分泌水平；（2）美白活性评价研究：采用酶+细胞实验，酪氨酸酶抑制活性、细胞内黑色素含量测试等；（3）发酵产物化妆品新原料开发</v>
          </cell>
        </row>
        <row r="437">
          <cell r="U437" t="str">
            <v>李辰（生物科技与大健康学院 教师）15322111266</v>
          </cell>
        </row>
        <row r="438">
          <cell r="N438" t="str">
            <v>1.提供古树名木规划咨询服务：为生态修复、文化展示提供技术指导服务；
2.提供产业发展咨询服务：为一河两岸基础设施建设项目、保护类建筑项目提供项目建议书、项目可行性研究等咨询服务。
</v>
          </cell>
          <cell r="O438" t="str">
            <v>总体目标：
1.从生态修复、增加绿化、公共设施升级、文化展示等方面制定白水河整体规划可持续发展方案；2.围绕城乡规划建设服务和提供决策咨询服务开展工作，力争将项目打造成为八甲镇美丽圩镇建设的样本项目。
分年量化指标：                                                1.2022年初完成八甲镇白水河景观提升图纸设计服务。提供方案设计、深化设计、施工图设计设计成果；
2.2023年参与八甲镇白水河景观提升现场施工服务工作，在图纸答疑、园建施工、绿化施工、亮化工程等</v>
          </cell>
          <cell r="P438" t="str">
            <v>按照《国家计委关于印发建设项目前期工作咨询收费暂行规定的通知（计价格[1999]1283）》设定的可研报告的收费标准。总投资3000万-1亿元项目，编制项目建议书（6-14万），编制可行性研究报告（12-28万），评估项目建议书（4-8万），评估可行性研究报告（5-10）。此外根据行业类型和项目复杂程度不同，以上分档收费的调整系数0.8-1.3。</v>
          </cell>
          <cell r="Q438">
            <v>6</v>
          </cell>
          <cell r="R438">
            <v>2</v>
          </cell>
          <cell r="S438">
            <v>2</v>
          </cell>
          <cell r="T438">
            <v>2</v>
          </cell>
          <cell r="U438" t="str">
            <v>王铬（广州美术学院建筑艺术设计学院副院长、副教授）18688885843</v>
          </cell>
        </row>
        <row r="439">
          <cell r="N439" t="str">
            <v>1.提供城镇建设和产业发展规划咨询服务：为城镇建设规划和产业发展规划提供技术指导服务；
2.提供重大项目建设咨询服务：为区内重大城镇基础设施建设项目、产业类项目提供项目建议书、项目可行性研究等咨询服务。
。</v>
          </cell>
          <cell r="O439" t="str">
            <v>总体目标：
1.提高政府决策科学性。向当地政府提交了镇域和镇区的策划设计报告文本，为政府决策和完善相关政策提供参考；2.组织了“乡村振兴 魅力圩镇—人居环境高质量发展论坛”聚焦“文化引领、产业带动”为乡村振兴献计献策。
分年量化指标：                                                1.2021年参与乡村振兴擂台赛演讲汇报并获一等奖，提供1份专题宏观计划发展报告书；
2.2022年通过八甲镇形象标志设计的加持参与第12届广东现代农业博览会，通过八甲形象的艺术设</v>
          </cell>
          <cell r="P439" t="str">
            <v>按照《国家计委关于印发建设项目前期工作咨询收费暂行规定的通知（计价格[1999]1283）》设定的可研报告的收费标准。总投资3000万-1亿元项目，编制项目建议书（6-14万），编制可行性研究报告（12-28万），评估项目建议书（4-8万），评估可行性研究报告（5-10）
。此外根据行业类型和项目复杂程度不同，以上分档收费的调整系数0.8-1.3。</v>
          </cell>
          <cell r="Q439">
            <v>18</v>
          </cell>
          <cell r="R439">
            <v>6</v>
          </cell>
          <cell r="S439">
            <v>6</v>
          </cell>
          <cell r="T439">
            <v>6</v>
          </cell>
          <cell r="U439" t="str">
            <v>王铬（广州美术学院建筑艺术设计学院副院长、副教授）18688885843</v>
          </cell>
        </row>
        <row r="440">
          <cell r="N440" t="str">
            <v>1.本项目整合学校学科专业资源，以设计服务乡村建设、助力乡村产业发展，持续与阳春市八甲镇深度合作，提升当地冰激凌红薯、玉米和水晶鲷鱼的品牌形象与商业价值，切实增强农产品的市场竞争力，提升产品价格，增加当地种植农户的收入；2.本项目前期丝苗米、小生花蛋和水晶鲷鱼的包装设计均取得良好市场反响，打造出“八甲水晶鲷鱼”市场品牌,销售量均得到进一步增长。</v>
          </cell>
          <cell r="O440" t="str">
            <v>将按时间进度要求与当地对接，综合考虑成本等因素，促进设计成果落地。2023年10月-2024年8月 对当地冰淇淋红薯、玉米、水晶鲷鱼的设计方案开展对接，不断完善和改进设计方案，促进成果落地。2024年8月-2025年6月 宣传组师生制作新升级包装设计的农产品海报、视频等，凸显品牌特征、树立品牌价值。</v>
          </cell>
          <cell r="P440" t="str">
            <v>实地调研费用：2万（计划1年2次，每次10-15人师生团队往返包车交通及住宿费用）            打版打样费用：1万（10套包装，每套1000元）        展览费用：5万（10套包装及衍生视觉布置，如有外展，涉及场地费用和运输安装人工费）         资料及宣传费：2万（相关书籍及打印资料，媒体费用）</v>
          </cell>
          <cell r="Q440" t="str">
            <v>23</v>
          </cell>
          <cell r="R440" t="str">
            <v>3</v>
          </cell>
          <cell r="S440" t="str">
            <v>10</v>
          </cell>
          <cell r="T440" t="str">
            <v>10</v>
          </cell>
          <cell r="U440" t="str">
            <v>郭亮（广州美术学院视觉艺术设计学院党总支专职副书记），13632372306</v>
          </cell>
        </row>
        <row r="441">
          <cell r="N441" t="str">
            <v>每年由阳春选派美术教师到广州美术学院参加美术教育各类专题培训，提高基层中小学美术教师教学能力素养，进一步提升阳春市中小学美育教育水平。</v>
          </cell>
          <cell r="O441" t="str">
            <v>由阳春市选派若干名基层美术教师到我校参加强师工程中小学美术骨干教师示范培训班，提升了艺术教育实践水平和教育教学能力。
</v>
          </cell>
          <cell r="P441" t="str">
            <v>1.材料费（购置原、辅料、试剂费用等）：5万；
2.差旅费/会议费/合作交流费（考察、调研、技术推广、培训等费用）：5万；
3.出版／知识产权事务费（发表论文、申请专利、资料费用、装订费）：2万；
4.劳务费（请人工及专家指导费用）：2万；
5.其他费用：1万</v>
          </cell>
          <cell r="Q441">
            <v>9</v>
          </cell>
          <cell r="R441">
            <v>3</v>
          </cell>
          <cell r="S441">
            <v>3</v>
          </cell>
          <cell r="T441">
            <v>3</v>
          </cell>
          <cell r="U441" t="str">
            <v>周娟（广州美术学院美术教育学院辅导员）
，15913110058</v>
          </cell>
        </row>
        <row r="442">
          <cell r="N442" t="str">
            <v>依托“美育浸润”计划，每年选派优秀师范生到阳春进行实习，以点带面，带动乡村美术教学高质量发展。</v>
          </cell>
          <cell r="O442" t="str">
            <v>围绕突出基本公共服务支持和基层人才培养培训开展工作，助力阳春乡村美术教学发展</v>
          </cell>
          <cell r="P442" t="str">
            <v>1.材料费（购置原、辅料、试剂费用等）：5万；
2.差旅费/会议费/合作交流费（考察、调研、技术推广、培训等费用）：5万；
3.出版／知识产权事务费（发表论文、申请专利、资料费用、装订费）：2万；
4.劳务费（请人工及专家指导费用）：2万；
5.其他费用：1万</v>
          </cell>
          <cell r="Q442">
            <v>6</v>
          </cell>
          <cell r="R442">
            <v>2</v>
          </cell>
          <cell r="S442">
            <v>2</v>
          </cell>
          <cell r="T442">
            <v>2</v>
          </cell>
          <cell r="U442" t="str">
            <v>周娟（广州美术学院美术教育学院辅导员）
，15913110058</v>
          </cell>
        </row>
        <row r="443">
          <cell r="N443" t="str">
            <v>每年选派骨干教师和优秀师范生到阳春乡镇学校开展暑期夏令营活动，深入开展艺术实践工作坊，因地因校制宜，开设具有时代特征、地方文化、校园特色的美育课程，切实提高对口帮扶单位的美育教学水平和教育质量。</v>
          </cell>
          <cell r="O443" t="str">
            <v>结合本土文化提高参与师生的美术素养；围绕基本公共服务支持和基层人才培养培训开展工作，助力阳春农村学校师生美术教学发展。</v>
          </cell>
          <cell r="P443" t="str">
            <v>1.材料费（购置原、辅料、试剂费用等）：5万；
2.差旅费/会议费/合作交流费（考察、调研、技术推广、培训等费用）：5万；
3.出版／知识产权事务费（发表论文、申请专利、资料费用、装订费）：2万；
4.劳务费（请人工及专家指导费用）：2万；
5.其他费用：1万</v>
          </cell>
          <cell r="Q443">
            <v>30</v>
          </cell>
          <cell r="R443">
            <v>10</v>
          </cell>
          <cell r="S443">
            <v>10</v>
          </cell>
          <cell r="T443">
            <v>10</v>
          </cell>
          <cell r="U443" t="str">
            <v>周娟（广州美术学院美术教育学院辅导员）
，15913110058</v>
          </cell>
        </row>
        <row r="444">
          <cell r="N444" t="str">
            <v>在阳春市建立教学实践基地，通过专业教学和社会服务相结合，提升阳春整体美育水平；依托团委暑期“三下乡”社会实践活动平台，每年度派遣大学生志愿者队伍到地方开展三下乡活动，活动内容涵盖美育夏令营、美丽乡村墙绘、主题调研及国家政策宣讲等。通过若干年的派出，在阳春市17个镇街实现全覆盖。</v>
          </cell>
          <cell r="O444" t="str">
            <v>建立广州美术学院-阳春市八甲镇大学生校外实践基地项目，推动大学生社会实践教学。
推动团委、二级学院与阳春市17个镇街开展广东大学生“百千万工程”突击队行动项目结对，在2024、2025开展暑期“三下乡”社会实践活动。2024年结对10个镇街。2025年结对7个镇街。</v>
          </cell>
          <cell r="P444" t="str">
            <v>34万，按照1个队伍2万元活动经费支持测算。</v>
          </cell>
          <cell r="Q444">
            <v>34</v>
          </cell>
          <cell r="R444">
            <v>0</v>
          </cell>
          <cell r="S444">
            <v>20</v>
          </cell>
          <cell r="T444">
            <v>14</v>
          </cell>
          <cell r="U444" t="str">
            <v>林婕（广州美术学院教务处副主任科员），13538893213</v>
          </cell>
        </row>
        <row r="445">
          <cell r="N445" t="str">
            <v>1.提供城镇建设和产业发展规划咨询服务：为城镇建设规划和产业发展规划提供技术指导服务；
2.提供重大项目建设咨询服务：为区内重大城镇基础设施建设项目、产业类项目提供项目建议书、项目可行性研究等咨询服务。
3.提供项目申报咨询服务：为当地政府或企业申报专项资金、重点项目、产业园区等事项提供项目申报咨询服务。</v>
          </cell>
          <cell r="O445" t="str">
            <v>总体目标：
1.提高政府决策科学性。向当地政府提交2份城镇建设和产业发展专题调研报告，为政府决策和完善相关政策提供参考；2.提高项目立项和规划建设科学性。为当地政府和企业提供项目可研、项目申报、实施方案等项目咨询服务3项。
分年度量化指标：
1.2023-2025年每年开展1次关于城镇和产业发展的专题调研，提供1份专题宏观调研咨询报告；
2.2023-2025年根据当地政府项目申报和建设需要，每年提供至少1项目申报书、项目建议书、项目可行性研究报告、项目实施方案、项目验收报告等项目咨询成果。</v>
          </cell>
          <cell r="P445" t="str">
            <v>按照《国家计委关于印发建设项目前期工作咨询收费暂行规定的通知（计价格[1999]1283）》设定的可研报告的收费标准。总投资3000万-1亿元项目，编制项目建议书（6-14万），编制可行性研究报告（12-28万），评估项目建议书（4-8万），评估可行性研究报告（5-10）。此外根据行业类型和项目复杂程度不同，以上分档收费的调整系数0.8-1.3。
考虑到对口帮扶的公益性要求和城镇建设项目投资规模较小等因素，按照以上最低档收费标准4万元和最低调整系数0.8计算，工作任务量化指标1项规划咨询报告和1项可行性研</v>
          </cell>
          <cell r="Q445">
            <v>18</v>
          </cell>
          <cell r="R445">
            <v>6</v>
          </cell>
          <cell r="S445">
            <v>6</v>
          </cell>
          <cell r="T445">
            <v>6</v>
          </cell>
          <cell r="U445" t="str">
            <v>杨伟（阳江职业技术学院大数据与财务管理专业主任）
18926317071</v>
          </cell>
        </row>
        <row r="446">
          <cell r="N446" t="str">
            <v>1、开展河西石上村农产品调研；2、开展品牌设计工作打造乡品牌；3、打造返乡创业类三农类IP，提升乡村品牌认知；４、开展短视频创作技术、电子商务技术主题培训，带动更多农户，以点带面打造品牌</v>
          </cell>
          <cell r="O446" t="str">
            <v>2023.11-2024.03:开展河西石上村农产品调研；
2024.04-2024.12:开展品牌设计工作打造乡村品牌；
2025.01-2025.12:打造返乡创业类三农类IP，提升乡村品牌认知；
2026.01-2026.12:开展短视频创作技术、电子商务技术主题培训，带动更多农户，以点带面打造品牌矩阵；
</v>
          </cell>
          <cell r="P446" t="str">
            <v>经费预计投入20万元。
1.调研差旅费/会议费/合作交流费(考察、调研、技术推广等费用):6万;
2.劳务费(专家指导费、人员费用):3万;
3.设备费（直播间设备、电脑、相机、灯光、道具等）：5万；
4.出版费、调研报告(发表论文、软件著作权、相关专利、资料费用、装订费):3万;
5.其他费用:3万。</v>
          </cell>
          <cell r="Q446">
            <v>20</v>
          </cell>
          <cell r="R446">
            <v>10</v>
          </cell>
          <cell r="S446">
            <v>5</v>
          </cell>
          <cell r="T446">
            <v>5</v>
          </cell>
          <cell r="U446" t="str">
            <v>赖璟礼（阳江职业技术学院电子商务教研室主任）15119454779</v>
          </cell>
        </row>
        <row r="447">
          <cell r="N447" t="str">
            <v>1.联动高校科研平台和专家学者、汇聚各方力量助力革命老区文化振兴，以阳春市岗美镇潭簕为重点研究对象，辅以其他等革命资源和农文旅资源丰富的乡镇，开展阳春地区乡村文旅产业规划研究。
2.深入挖掘阳春市岗美镇潭簕等村镇的红色文化内涵，借助新媒体讲好红色故事，激活红色文化资源，提升红色文旅资源的文化内涵，打造红色旅游产业IP，助推乡村文化振兴。
3.打造革命老区阳春市岗美镇潭簕为主线的乡村文旅设计规划方案，整合红色文旅资源和乡村文旅资源，设计精品线路，实现潭簕农文旅资源的串联整合，开发富有地方特色的文创产品。  </v>
          </cell>
          <cell r="O447" t="str">
            <v>（1）2023.12-2024.08  全面开展阳春市乡村农文旅现状及“卡脖子”关键点的调研，提供科学可行的阳春市农文旅发展的市场分析。
（2）2024.09-2026.12  提供阳春市岗美镇潭簕等革命老区为主，农文旅资源丰富的乡村文旅设计规划方案，设计精品线路，开发富有地方特色的文创产品。
（3）2024.01-2027.12  开展阳春市岗美镇潭簕农文旅从业人员开展专题培训，从文旅产品运营、新媒体运营、职场礼仪培训等方面全面提升素养。
(4)2024.01-2027.12  根据实际情况和需要，每年</v>
          </cell>
          <cell r="P447" t="str">
            <v>经费预计投入20万元。
1.调研差旅费/会议费/合作交流费（考察、调研、技术推广等费用）：6万；
2.劳务费（专家指导费、人员费用）：3万；
3.从业人员培训费：6万
4.出版费、调研报告（发表论文、资料费用、装订费）：2万；
5.其他费用：3万。</v>
          </cell>
          <cell r="Q447">
            <v>20</v>
          </cell>
          <cell r="R447">
            <v>7</v>
          </cell>
          <cell r="S447">
            <v>7</v>
          </cell>
          <cell r="T447">
            <v>6</v>
          </cell>
          <cell r="U447" t="str">
            <v>敖慧仙（阳江职业技术学院 中文系）15099825998</v>
          </cell>
        </row>
        <row r="448">
          <cell r="N448" t="str">
            <v>以盘新村养殖的鸵鸟、药食同源中药材、蔬菜等为核心，研究产品保鲜技术、对其产品进行开发，并将鸵鸟肉、药食同源药材及特色果蔬与本地知名餐饮企业对接，促进相关产业及规模的不断扩大。并将鸵鸟肉开发成即食产品、将鸵鸟蛋、药食同源药材开发成文旅产品进行推广。</v>
          </cell>
          <cell r="O448" t="str">
            <v>建立以鸵鸟肉等农产品的保鲜、加工、包装、电商销售及品牌推广为一体的产品推广模式，为盘新村特色农产品发展找到一条可持续发展之路。
2024.01-2024.03：完成调研报告一份；
2024.04-2024.12：完成鸵鸟肉保鲜技术及深加工技术的研究，形成论文1篇；
2025.01-2025.12：形成鸵鸟肉产品完善的包装设计及推广模式，申请专利1项；
2026.01-2017.12:大力开展农产品品牌销售和推广，实现农产品线上线下销售模式，使农户实现增收。</v>
          </cell>
          <cell r="P448" t="str">
            <v>1.设备费：15万；
2.材料费（购置原、辅料、试剂费用等）：5万；
3.差旅费/会议费/合作交流费（考察、调研、技术推广、培训等费用）：3万；
4.出版／知识产权事务费（发表论文、申请专利、资料费用、装订费）：2万；
5.劳务费（请人工及专家指导费用）：2万；
6.其他费用：3万</v>
          </cell>
          <cell r="Q448">
            <v>20</v>
          </cell>
          <cell r="R448">
            <v>5</v>
          </cell>
          <cell r="S448">
            <v>5</v>
          </cell>
          <cell r="T448">
            <v>10</v>
          </cell>
          <cell r="U448" t="str">
            <v>钟旭美（食品质量与安全专业主任），13680608908</v>
          </cell>
        </row>
        <row r="449">
          <cell r="N449" t="str">
            <v>（1）生活污水处理设施效能提升。针对春湾镇农村生活污水的特点，提供污水处理建议及处理工艺设计方案，对污水集中或分散处理建设进行技术指导，对乡村污水处理设施运维人员进行技术培训；
（2）生活污水处理设施的运行管理。
（3）农村人居环境综合整治。对农村污水、垃圾、废气的处理提供处理建议及相关技术方案，改善该镇村居环境。</v>
          </cell>
          <cell r="O449" t="str">
            <v>总体目标：农村生活污水处理设施效能提升，人居环境改善。分年度量化指标：2023年:建立生活污水集中处理体系。
2024年:污水处理设施优化，生活污水达标排放；污水运营人员技术培训2次。2025年:农村面源污染控制策略及建议；污水处理设施运营管理。2026年:农村人居环境优化改善。研究报告一部。</v>
          </cell>
          <cell r="P449" t="str">
            <v>经费预计投入30万元。具体包括：（1)药剂及基本耗材类，共计12万元。（2）基础设施改造，共计10万元。（3）协调测试费0.5万元。（4）培训相关费用2.5万元。（4）人员劳务费、间接费等6万元。</v>
          </cell>
          <cell r="Q449">
            <v>30</v>
          </cell>
          <cell r="R449">
            <v>0</v>
          </cell>
          <cell r="S449">
            <v>15</v>
          </cell>
          <cell r="T449">
            <v>15</v>
          </cell>
          <cell r="U449" t="str">
            <v>司圆圆13680599488</v>
          </cell>
        </row>
        <row r="450">
          <cell r="N450" t="str">
            <v>1.开展以潭水镇为中心的南药种植情况调研；
2.确定病虫害防治方案；
3.组织相关专家进行现场指导和培训病虫害防治技术；
4.对病虫害防治情况进行跟踪和记录；
5.制定出科学、有效的病虫害防治措施；
6.将相关病虫害防治技术在阳春全市进行推广及应用。</v>
          </cell>
          <cell r="O450" t="str">
            <v>总体目标：建立以南药为主的病虫害防治措施，为南药的产品质量控制及产量的提高寻找一条可持续发展之路。
2024.01-2024.05：完成调研报告一份；
2024.06-2024.12：完成南药病虫害防治方案，并组织专家进行现场指导；
2025.01-2025.12：为南药产品质量控制确定可行性方案一份；
2026.01-2017.12:大力开展南药病虫害防治的宣传和推广，使农户实现增收。</v>
          </cell>
          <cell r="P450" t="str">
            <v>1.设备费：5万；
2.材料费（购置原、辅料、试剂费用等）：10万；
3.差旅费/会议费/合作交流费（考察、调研、技术推广、培训等费用）：5万；
4.出版／知识产权事务费（发表论文、申请专利、资料费用、装订费）：2万；
5.劳务费（请人工及专家指导费用）：5万；
6.其他费用：3万</v>
          </cell>
          <cell r="Q450" t="str">
            <v>30万</v>
          </cell>
          <cell r="R450" t="str">
            <v>0万</v>
          </cell>
          <cell r="S450" t="str">
            <v>20万</v>
          </cell>
          <cell r="T450" t="str">
            <v>10万</v>
          </cell>
          <cell r="U450" t="str">
            <v>钟旭美（食品质量与安全专业主任）
联系方式：13680608908</v>
          </cell>
        </row>
        <row r="451">
          <cell r="N451" t="str">
            <v>通过开展主题培训班、现场教学等形式，结合乡镇人才需求定期开展农业种植技术、农产品加工技术、水产养殖技术、营销技能、电商技能等技能培训，为阳春市辖区内的镇村培养一批乡村创业技能型人才。</v>
          </cell>
          <cell r="O451" t="str">
            <v>总体目标：根据阳春市乡镇人才需求进行种植技术、水产养殖技术、农产品加工技术、营销技能、电商技能等多项内容，以开展主题培训班、现场教学、技术交流等多种形式助力阳春市农村技能人才队伍建设。          分年度量化指标：2024-2027年度每年开展3-5场次主题技能培训或技术交流指导活动，可选主题包括种植技能、水产养殖技术、农产品（食品类）加工技术、商务类技能、电商技能、直播销售技能等。  </v>
          </cell>
          <cell r="P451" t="str">
            <v>测算依据：组织技能培训或技术交流指导活动的主要支出包括场地租用费用、设备租用费、资料费、差旅费、人员劳务费（包括聘请培训老师的费用）等，其中场地可以考虑充分利用阳春市人力资源与社会保障局往年组织培训所使用的资源以便节约资本。                            测算数据：根据本地物价水平，组织一场参加人数约100人的技能培训或技术交流指导活动的预算约为1.2万元。以年度量化指标最大值5场次/年计算，需投入约6万元/年。到目前为止处于项目可行性研究、需求调查及协议拟定阶段，2023年度暂时</v>
          </cell>
          <cell r="Q451">
            <v>12.1</v>
          </cell>
          <cell r="R451">
            <v>0.1</v>
          </cell>
          <cell r="S451">
            <v>6</v>
          </cell>
          <cell r="T451">
            <v>6</v>
          </cell>
          <cell r="U451" t="str">
            <v>许瑞雯（13421239561）</v>
          </cell>
        </row>
        <row r="452">
          <cell r="N452" t="str">
            <v>1.建立“水稻+禾虫”综合种养模式示范基地，并进行技术集成；
2.研究制定并发布“水稻+禾虫”综合种养模式及标准；
3.建立禾虫工厂化高密度养殖、池塘立体养殖等模式示范基地，并进行技术集成示范推广。</v>
          </cell>
          <cell r="O452" t="str">
            <v>总体目标：
1.引进优良品种2个
2.推广实用技术2项
3.服务农户数（企业、专合组织） 40个（户）
4.培训和指导农业科技服务200人（次）
分年度量化指标：
1.2023-2024年度：引进优良品种1个，推广实用技术1项，服务农户数（企业、专合组织）10个（户），培训和指导农业科技服务 50人（次）；
2.2024-2025年度：引进优良品种1个，推广实用技术1项，服务农户数（企业、专合组织）10个（户），培训和指导农业科技服务 50人（次）；
3.2025-2026年度：引进优良品种1个，推广实用</v>
          </cell>
          <cell r="P452" t="str">
            <v>每年经费10万元，三年共30万元，
每年经费预算入选：
1.材料费5.5万元；
2.差旅费0.5万元；
3.培训费1万元；
4.劳务费2万元；
5.其他支出1万元。</v>
          </cell>
          <cell r="Q452">
            <v>30</v>
          </cell>
          <cell r="R452">
            <v>10</v>
          </cell>
          <cell r="S452">
            <v>10</v>
          </cell>
          <cell r="T452">
            <v>10</v>
          </cell>
          <cell r="U452" t="str">
            <v>陈兴汉（阳江职业技术学院水产专业带头人15089591978）</v>
          </cell>
        </row>
        <row r="453">
          <cell r="N453" t="str">
            <v>1. 基于阳春特色农产品产业现状，深入一线，开展特色农产品种植、加工、贮运、电商销售等全产业技术指导和培训工作；
2.着重推动特色农产品仓储冷链保鲜及关键技术水平提升，补齐乡村农产品冷链保鲜贮运技术短板，解决鲜食特色农产品出村难题，选择重点村镇建设示范移动冷库并进行应用示范；
3.靶向聚焦特色农产品产地加工保藏技术需求，精准开展特色农产品精深加工关键技术指导工作，解决高端产业链中的技术难题。</v>
          </cell>
          <cell r="O453" t="str">
            <v>总体目标：
1. 建设特色农产品可移动式仓储保鲜示范冷库1个，补齐乡村农产品冷链保鲜贮运技术短板，解决鲜食特色农产品出村难题；
2. 精准开展特色农产品种植、加工、贮运、电商销售等全产业技术指导或培训工作200人次以上，提升特色农产品质量；
3. 精准开展3个品类特色农产品精深加工关键技术研发及指导工作，解决高端产业链中的技术难题，打响特色农产品品牌知名度。
分年度量化指标：
2023年10月-2024年10月  开展特色农产品加工、贮运技术指导和培训工作；选择重点村镇建设示范移动冷库并进行应用示范。
2</v>
          </cell>
          <cell r="P453" t="str">
            <v>1.设备费,合计9.84万元
（1）租用15平方移动式冷库1台，租金每月1050元，4年租金共计50400元；（2）购置特色农产品低温干燥设备1台，费用预计48000元；
2.材料费,合计9.25万元
（1）原材料：用于无特色农产品精深加工产品开发等所需原辅材料的费用。价格按照市场交易平均价格计算，仿野生山药70元/kg*250kg=1.75万元；香水柠檬8元/kg*1000kg=0.80万元；柠檬酸、柠檬酸钠、焦磷酸盐、复合磷酸盐等小计 2.00万元/吨×0.20 吨=0.40 万元。（2）试验试剂：用</v>
          </cell>
          <cell r="Q453">
            <v>25</v>
          </cell>
          <cell r="R453">
            <v>13</v>
          </cell>
          <cell r="S453">
            <v>6</v>
          </cell>
          <cell r="T453">
            <v>6</v>
          </cell>
          <cell r="U453" t="str">
            <v>余铭（省级工程中心主任）
13265044486</v>
          </cell>
        </row>
        <row r="454">
          <cell r="N454" t="str">
            <v>1.与适合的景区共建大学生教育实践基地
2.与适合的景区共建旅游、非遗文化电子商务研学教育实践基地       3.为社会提供电商技能培训
4.提供电商运营项目提供咨询服务</v>
          </cell>
          <cell r="O454" t="str">
            <v>总体目标：
    挖掘乡村红色文旅资源和非遗文化资源，与景区共建大学生教育实践基地、非遗文化研学教育实践基地。
分年度量化指标：
1.2024-2027年每年开展1次关于乡村红色文旅资源和非遗文化资源的专题调研；
2.2024-2027年根据适合的景区共建大学生实践基地1-2个，建立电商培训、市场营销实践基地1-2个。3. 开展特色农产品产品拍摄、视频拍摄、直播、线上推广等电商销售等全流程技术指导和培训工作；
4. 解决特色农产品出村上线的技术难题，选择重点村镇建设农特产品电商运营推广基地并进行应用示范</v>
          </cell>
          <cell r="P454" t="str">
            <v>按照阳江市社会培训服务费用惯例和《阳江职业技术学院差旅费管理办法》等，大致预算如下：
1.专题调研3万元（含专家咨询、差旅费、资料费等）
2.实践基地共建经费约11万元（年）（含基本设备设施、实习活动、运营维护等）
</v>
          </cell>
          <cell r="Q454" t="str">
            <v>25万元</v>
          </cell>
          <cell r="R454">
            <v>1</v>
          </cell>
          <cell r="S454" t="str">
            <v>12万元</v>
          </cell>
          <cell r="T454" t="str">
            <v>12万元</v>
          </cell>
          <cell r="U454" t="str">
            <v>牵头：吴其斌（阳江职业技术学院实训中心主任） 旅游系、财经系、信工系</v>
          </cell>
        </row>
        <row r="455">
          <cell r="N455" t="str">
            <v>1.开展阳春市乡村文旅产业研究，梳理乡村文旅资源，挖掘和传播本地文化；
2.面向阳春市文旅从业人员开展专题培训，提升其导游服务、产品运营和新媒体运营的能力和水平；
3.为阳春乡村文旅产品提供包装设计，开发富有地方特色的文创产品；
4.参与阳春市文旅项目相关活动，提供一定专业帮助。</v>
          </cell>
          <cell r="O455" t="str">
            <v>总体目标：
1.挖掘乡村红色文旅资源，开发富有特色的文创产品，提高阳春旅游文化的传播力度；2.提高阳春市文旅从业人员的运营能力和服务水平。
分年度量化指标：
1.2023年做1次前期调研
2.2024-2025年每年开展1次关于乡村文旅产业的专题调研，进行至少1次旅游资源的摄录与传播和1件文创产品的设计；
3.2024-2025年根据当地政府需要，每年提供至少1次文旅从业人员专题培训。</v>
          </cell>
          <cell r="P455" t="str">
            <v>按照文化旅游项目运营最低标准、阳春市根雕艺术品等文创产品开发经验、阳江市社会培训服务费用惯例以及《阳江职业技术学院差旅费管理办法》，并考虑到对口帮扶的公益性要求，各项目的预算大致如下：
1.专题调研1.5万元（含专家咨询费、差旅费、资料费等）
2.文创产品设计1.5万元（含产品开发费、市场推广费、运营管理费）
3.文旅形象宣传3万元（含拍摄制作、宣传推广、差旅费等）
4.专题培训1万元（含培训费、差旅费、场地费、资料费等）
综上，需投入约7万元/年。</v>
          </cell>
          <cell r="Q455">
            <v>15</v>
          </cell>
          <cell r="R455">
            <v>1</v>
          </cell>
          <cell r="S455">
            <v>7</v>
          </cell>
          <cell r="T455">
            <v>7</v>
          </cell>
          <cell r="U455" t="str">
            <v>容慧华（阳江职业技术学院中文系副主任）
13703052816</v>
          </cell>
        </row>
        <row r="456">
          <cell r="N456" t="str">
            <v>1.与阳春中职开展中高职三二分段人才培养；2.挖掘潜力、结合阳春中职实际，按照省教育厅的要求开展中高职衔接的相关工作；3.共同培养优质人才。</v>
          </cell>
          <cell r="O456" t="str">
            <v>总体目标：1.结合阳春职实际，让更多专业参与中高职贯通培养三二分段人才培养；2.按照省教育厅要求，做好人才培养过程管理，提高人才培养质量。
分年度量化目标：1.2023-2027年每年都与与阳春市中等职业技术学校共同制定、实施专业人才培养方案；2.2023-2027年每年都与阳春市中等职业技术学校共同研究专业中髙职贯通培养三二分段衔接课程体系，并严格按照课程体系实施教学；3.2023-2027年每年都与与阳春市中等职业技术学校共同开展人才培养质量评价。</v>
          </cell>
          <cell r="P456" t="str">
            <v>1.参与调研，共同制定中高职贯通人才培养方案，估计需要经费5万元；2.共同开展课程体系研究，估计需要经费5万元；3.共同参与教学管理工作，估计需要经费5万元；4.共同做好人才培养质量评价，估计需要经费5万元。</v>
          </cell>
          <cell r="Q456">
            <v>20</v>
          </cell>
          <cell r="R456">
            <v>2</v>
          </cell>
          <cell r="S456">
            <v>10</v>
          </cell>
          <cell r="T456">
            <v>8</v>
          </cell>
          <cell r="U456" t="str">
            <v>关芬瑞（阳江职业技术学院教务处教学教研科负责人）13703053186</v>
          </cell>
        </row>
        <row r="457">
          <cell r="N457" t="str">
            <v>1.协助开展阳春市初中
骨干教师教育教学能力提升培训；
2.协助开展阳春市中小
学“名教师、名校长、
名班主任”工作室建设
及工作室成员培训；
3.协助开展阳春市中小
学教研员（含专兼职）
队伍素质提升培训；
4.协助阳春市教师发展
中心开展中心建设，协
助组建县级教师培训者
团队，协助指导教师培
训管理者团队提升组织
实施培训项目和区域培
训整体推进的能力水平。</v>
          </cell>
          <cell r="O457" t="str">
            <v>总体目标：
1.提升初中骨干教师尤其农村初中骨干教师的教学能力中考备考能力和教研员队伍能力素质，为阳春市教育局设计相关培训课程方案和提供培训授课教师资源；2.助力阳春市中小学“名教师名校长名班主任”工作室建设，为三类工作室提供咨询和指导服务。3.助力阳春市教师发展中心提升师训实施水平，提供训前调研、项目设计、实施方案及业务咨询等服务。
分年度量化指标：
1.2023年-2024年对阳春市教师发展中心培训管理者团队进行2次以上业务培训和多角度咨询指导，协助组建县级教师培训者团队，提供培训师资源。
2.202</v>
          </cell>
          <cell r="P457" t="str">
            <v>本项目经费主要开支为教师培训项目的授课师资课酬，按照阳财行【2017】140号《关于印发&lt;市直党政机关和事业单位培训费管理办法&gt;的通知，师资费副高级及其他人员每学时最高不超过500元，正高级每学时不超过
1000元。2023—2025年，计划
联合开展初中9个学科骨干教师培训班（每学科面授6天，共54天，每天8学时）、三名工作室培训班（面授3天，每天8学时）和教研员素质提升培训班（面授3天，每天8学时），为确保培训质量取得帮扶效果，培训授课师资须安排省市中小学名师和高校知名学专家教授，按副高级标准支付，课</v>
          </cell>
          <cell r="Q457">
            <v>24</v>
          </cell>
          <cell r="R457">
            <v>8</v>
          </cell>
          <cell r="S457">
            <v>8</v>
          </cell>
          <cell r="T457">
            <v>8</v>
          </cell>
          <cell r="U457" t="str">
            <v>谭衬（阳江职业技术学院继续教育部副主任）
13719884921</v>
          </cell>
        </row>
        <row r="458">
          <cell r="N458" t="str">
            <v>1、开展特色农产品直播销售，解决特色农产品品牌知名度低，销量低，难以出村的技术难题：提供特色农产品直播销售所需技术、人才和知识等资源全渠道销售；
2、开展特色农产品直播销售关键技术指导、培训工作，解决直播带货难以常态化长效化开展难题：提供特色农产品直播销售技术指导、培训和产品销售策略工作</v>
          </cell>
          <cell r="O458" t="str">
            <v>1.推动“直播助农+特色农产品”--云卖货让特色农产品飞入千家万户。联系阳春陂面镇各村、基地等特色农产品，根据特色农产品成熟时期，每月开展一次特色农产品专项电商直播活动，。
2.开展农村电商培训。通过充分利用电商平台、商（协）会等平台，每季度举行一次电商培训，举办农特产品“走出去”专题培训或直播培训。</v>
          </cell>
          <cell r="P458" t="str">
            <v>1.根据财政部、中共中央组织部、
国家公务员局修订印发《中央和
国家机关培训费管理办法》规定，
副高专业人员每学时不高过500元
标准，每季度举行一场4学时专题
培训，每季度费用2000元，投入经费约0.6万元/年；
2.参考广东直播带货团队收费标准，从直播带货服务、直播间布置、主播费用、文案撰写与设计、社交媒体推广、直播回放及整理、现场拍摄服务费用等方面综合测算，结合助农初心，一场直播带货收费3000元，每月开展一次直播带货活动，投入经费约3.6万/年。</v>
          </cell>
          <cell r="Q458">
            <v>8.9</v>
          </cell>
          <cell r="R458">
            <v>0.5</v>
          </cell>
          <cell r="S458">
            <v>4.2</v>
          </cell>
          <cell r="T458">
            <v>4.2</v>
          </cell>
          <cell r="U458" t="str">
            <v>黄文静（阳江职业技术学院外语系党总支副书记13922007828）</v>
          </cell>
        </row>
        <row r="459">
          <cell r="N459" t="str">
            <v>1.拟与阳西县人民政府开展合作办学。
2.通过“以镇带镇”“以校带校”“一校一案”对阳西县沙扒镇和10个村的基础教育进行精准帮扶。具体措施：
（1）需求诊断，对接指导镇、学校、专家；（2）加强学校党建，强基铸魂；（3）建立名师名校长工作站，转变课程理念，提升课堂教学效果，提质减负。
3.加大对县教师发展中心和镇中心教研组指导，对接省级中小学教师发展中心，打造优质区域教师发展中心队伍。具体措施：
（1）指导研制中心发展规划，制定区域教师专业发展项目计划、项目设计和统筹；（2）协助构建支持教师专业发展的环境建</v>
          </cell>
          <cell r="O459" t="str">
            <v>总体目标：
合力共建广东第二师范学院阳西教育集团，助力阳西县基础教育高质量发展。
年度目标：
第一年，签订合作办学框架协议，建设名师名校长工作室和教师工作室，建设规划、过程指导、结果论证，加强制度建设。
第二年，加强学科指导和科研指导，协助做好环境、资源建设。
第三年，做好教师专业发展、教学成果评估建设，展示办学成效。</v>
          </cell>
          <cell r="P459" t="str">
            <v>每年45万元，含以下费用：
1.每所学校每年10万元（含交通费、住宿费、专家指导费，指导3所学校）。
2.名校长工作室，5万元/工作室/年培养经费。3.骨干教师全员轮训工程：每年10万（200人/年*500元）</v>
          </cell>
          <cell r="Q459">
            <v>90</v>
          </cell>
        </row>
        <row r="459">
          <cell r="S459">
            <v>45</v>
          </cell>
          <cell r="T459">
            <v>45</v>
          </cell>
          <cell r="U459" t="str">
            <v>钟丽霞（广东二师培训与社会服务处教师）
18026263631
陈晓静（珠城职院教务处处长）13631290430</v>
          </cell>
        </row>
        <row r="460">
          <cell r="N460" t="str">
            <v>助推阳江市阳西县中职教育高质量发展，着力对接阳西县中等职业技术学校，主要有以下5项项目内容及举措：
1、指导专业和专业课程体系建设：深化专业内涵建设，提升阳西县中职校办学水平，带动阳西县中职教育高质量发展。
2、开展教师队伍培训：协助制定适合区域产业发展、学校实际情况的专业教师培养计划，共建共享培训资源。
3、组织骨干教师相互交流：通过双向交流、人员互派等方式。引导阳西县中职校教师更新教育观念，改革教学方法，支持提升中职教师综合素质，助力骨干教师成为创新型教育者。
4、开展3+2中高职衔接项目：结合双方自</v>
          </cell>
          <cell r="O460" t="str">
            <v>1.建设一个电商直播实训室，满足阳西中职日常教学实训需求，按省赛、国赛标准规划建设.
2. 按照赛项举办时间提前选派1-2名国赛选手竞赛指导教师赴阳西职校开展竞赛指导，对阳西中职汽车应用与维修、电子商务专业进行技能操作和竞赛经验培训。
3. 指导阳西中职商贸类教师建设精品在线开放课程，更新课程建设理念，改革教学方法每学期开展一次，（需要阳西职校提供具体的商贸类专业名称）
4. 开展3+2中高职衔接项目，根据当年的招生计划酌情完成。
5.安排骨干教师到珠城职院跟岗学习（秋季学期1-2人，春秋学期1-2人）4</v>
          </cell>
          <cell r="P460" t="str">
            <v>1、专业及专业课程体系建设费用：差旅费2000/人*15人=30000元 物料费10次（学习资料、相关耗材）15000元                   2、骨干教师互派4人*9000元/人、14天费用36000元               3、3+2中高职衔接项目差旅费用3300元                     4、实训室建设专用设备购置60万元.   </v>
          </cell>
          <cell r="Q460">
            <v>140</v>
          </cell>
        </row>
        <row r="460">
          <cell r="S460">
            <v>70</v>
          </cell>
          <cell r="T460">
            <v>70</v>
          </cell>
          <cell r="U460" t="str">
            <v>陈华（珠城职院人事处处长）13809801270
陈晓静（珠城职院教务处处长）13631290430</v>
          </cell>
        </row>
        <row r="461">
          <cell r="N461" t="str">
            <v>1、与阳西县教育局协商确定帮扶地区、支教需求、食宿条件；
2、每年组织50名师范生在帮扶地区基础教育学校进行为期1个学期的支教实习，承担教育教学、学生辅导、校内课后服务等工作；
3、安排有丰富教学和学生实习管理经验的教师作为实习指导教师。</v>
          </cell>
          <cell r="O461" t="str">
            <v>1.每年下半年组织50名师范生在帮扶地区基础教育学校进行为期1个学期的支教实习。
</v>
          </cell>
          <cell r="P461" t="str">
            <v>每年12.36万元，含以下费用：
1、生活补助：
支教学生补助标准为500元/人/月，按4个月计算。50人的生活补助预算为500元/人/月*50人*4月=10万元；
2、学生往返大巴租赁费：4000元/辆*2辆*2（双程）=1.6万元。
3、实习检查差旅费（6人次，2天）
交通费（租车或高铁）4000元、住宿费400元/人*6人=2400元、差旅餐补100元/人/天*6人*2天=1200元，小计7600元。</v>
          </cell>
          <cell r="Q461">
            <v>24.72</v>
          </cell>
        </row>
        <row r="461">
          <cell r="S461">
            <v>12.36</v>
          </cell>
          <cell r="T461">
            <v>12.36</v>
          </cell>
          <cell r="U461" t="str">
            <v>梁绍敏（广东二师教务处实践教学科科长科长）13580409540
赵国宏（珠城职院人文学院院长）13543882966</v>
          </cell>
        </row>
        <row r="462">
          <cell r="N462" t="str">
            <v>综合性演出或者专项演出（包括合唱，舞蹈，音乐剧，管弦乐，民族管弦乐等），每次演出需要演职人员70人左右。</v>
          </cell>
          <cell r="O462" t="str">
            <v>1.输送优秀文艺作品。聚焦全面建成小康社会、脱贫攻坚等现实题材，深入挖掘优秀传统文化，红色革命文化，先进地方文化等资源，宣传有温度、传播正能量、弘扬主旋律的文艺作品。
2.推出优秀文艺专场。根据当地群众需求，合理安排演出内容，打造舞蹈、合唱、民乐、管乐、音乐剧等不同形式的专场，让阳西群众能享受到更为精准的文化服务。
3.打造优秀文化队伍。把服务群众和教育引导群众结合起来，激发阳西群众参与文化活动和文化建设的热情，用先进文化占领当地文化阵地。鼓励艺术团队与当地艺术爱好者团队开展结对文化活动，对阳西文艺人才进</v>
          </cell>
          <cell r="P462" t="str">
            <v>每年15万元，含以下费用：每次演出需要演职人员70人左右，交通费、灯光音响、舞台舞美、住宿、餐费等）</v>
          </cell>
          <cell r="Q462">
            <v>30</v>
          </cell>
        </row>
        <row r="462">
          <cell r="S462">
            <v>15</v>
          </cell>
          <cell r="T462">
            <v>15</v>
          </cell>
          <cell r="U462" t="str">
            <v>杜乐韵（广东二师音乐系辅导员）
13168383433</v>
          </cell>
        </row>
        <row r="463">
          <cell r="N463" t="str">
            <v>1.与阳西县教育局协商确定镇村需求，协同同级团组织发布相关需求，完成“百千万工程”项目对接；
2.组建项目团队，对接阳西县具体需求，充分发挥学科优势，开展下乡服务。</v>
          </cell>
          <cell r="O463" t="str">
            <v>每年暑期根据地方需求组建相应数量的下乡志愿服务队，开展为期14天内的志愿服务。如条件允许，可持续线上开展。
</v>
          </cell>
          <cell r="P463" t="str">
            <v>每年2.25万元，含以下费用：每年组建5支广东大学生“百千万工程”突击队前往阳西开展服务，每支队伍予以4500元（15人，300元/人）经费支持。元</v>
          </cell>
          <cell r="Q463">
            <v>4.5</v>
          </cell>
        </row>
        <row r="463">
          <cell r="S463">
            <v>2.25</v>
          </cell>
          <cell r="T463">
            <v>2.25</v>
          </cell>
          <cell r="U463" t="str">
            <v>林晓雯（广东二师校团委专职团干）
13422651110
周雁嫦（珠城职院学生工作部部长）13631233088</v>
          </cell>
        </row>
        <row r="464">
          <cell r="N464" t="str">
            <v>1.开展环境教育：在阳西县沙扒镇中小学开展入侵生物的环境教育，让中小学生辨识入侵生物、了解入侵生物的危害；
2.入侵生物的防控：中小学示范点组织学生开展入侵生物的调查与清理活动；
3.入侵生物的资源化利用：与阳西县农资企业合作，将入侵生物转化为农业有机肥等方式进行资源化，在农业上进行推广应用。</v>
          </cell>
          <cell r="O464" t="str">
            <v>开发入侵生物环境教育课程，探索入侵生物防控及资源化利用新途径，助力乡村振兴。 
2024年：环境教育课程开发，并在中小学进行示范教学。
2025年：环境教育课程推广，并组织入侵生物的防控。
2026年：入侵生物的资源化产品的开发及评价。
2027年：入侵生物资源化产品的应用推广。</v>
          </cell>
          <cell r="P464" t="str">
            <v>每年10万元，含以下费用：每年组织教师、学生到阳西县进行环境调查和环境教育2-3次，每次约30人，为期7天，费用包括租车费、食宿费、保险费等，购置相关图书、制作宣传板、打印宣传册等费用、邀请专家指导）。</v>
          </cell>
          <cell r="Q464">
            <v>20</v>
          </cell>
        </row>
        <row r="464">
          <cell r="S464">
            <v>10</v>
          </cell>
          <cell r="T464">
            <v>10</v>
          </cell>
          <cell r="U464" t="str">
            <v>刘金苓
（广东二师生物与食品工程学院副院长）
020-34115800；13450258092</v>
          </cell>
        </row>
        <row r="465">
          <cell r="N465" t="str">
            <v>协助村镇做好乡村环境风貌规划、文旅项目规划、村庄人居环境整治提升等设计工作。具体如提供乡村文旅项目规划设计、农业示范景观规划设计、乡村景观设计、环境微改造设计、公共艺术介入、标识导向系统设计等技术支持与服务。
落实举措：
1.进一步了解各村镇在文旅项目、农业示范项目、乡村环境提升、公共艺术介入、标识导向系统等设计服务需求。
2.重点推进同由村“乐美途榄根生态农场（度假村）”项目设计，融合建筑微改造、景观美化、农业示范、艺术介入等多个方面，发挥项目示范效应。</v>
          </cell>
          <cell r="O465" t="str">
            <v>总体目标：
完成相关环境设计项目6项。
2024年目标：进一步了解各村镇设计需求，选取2项具有代表性的项目开展共建。重点推进同由村“乐美途榄根度假村项目”，发挥示范效应。
2025年目标：选取4项具有代表性的项目重点推进。</v>
          </cell>
          <cell r="P465" t="str">
            <v>每年10万元，含以下费用：每年组织教师、学生2-3次，每次约30人，为期7天，费用包括租车费、食宿费、保险费等，购置相关图书、制作宣传板、打印宣传册等费用、邀请专家指导）</v>
          </cell>
          <cell r="Q465">
            <v>20</v>
          </cell>
        </row>
        <row r="465">
          <cell r="S465">
            <v>10</v>
          </cell>
          <cell r="T465">
            <v>10</v>
          </cell>
          <cell r="U465" t="str">
            <v>钟香炜（广东二师美术学院副院长）13922122543
韩玉梅（珠城职院：游游学院院长）13928051591</v>
          </cell>
        </row>
        <row r="466">
          <cell r="N466" t="str">
            <v>1.每学期至少派一支电商和一支旅游“三下乡”队伍进驻乡镇，举办不少于一次的电商运营培训，为当地乡镇培养不少于15人的电商技能人才；举办不少于一次的旅游规划培训。为当地乡镇经济发展储备人才。
2.每年至少组织一支电商运营和一支旅游管理大学生团队，结对至少一家当地乡镇的龙头企业，企业开展电商运营实战；接洽至少一家乡镇旅游企业，为当地旅游企业的发展提供战略规划、运营管为理、直播+旅游等方面的帮助。开展产学研合作，提高当地乡镇经济收入，为当地乡镇经济发展输送人才。
3.每年开展一次当地乡镇电子商务和旅游业发展调研</v>
          </cell>
          <cell r="O466" t="str">
            <v>1.每年培养30名电商和旅游技能人才。
2.每年至少与2名企业开展产学研。
3.每年撰写一份旅游发展调查报告。
4.每年开展一次当地乡镇电子商务发展情况调研，撰写调研报告一份，开展社会服务培训，人数达500人次。                          
 </v>
          </cell>
          <cell r="P466" t="str">
            <v>每年10万元，含以下费用：主要用于培训支出、差旅支出、调研支出等）</v>
          </cell>
          <cell r="Q466">
            <v>20</v>
          </cell>
        </row>
        <row r="466">
          <cell r="S466">
            <v>10</v>
          </cell>
          <cell r="T466">
            <v>10</v>
          </cell>
          <cell r="U466" t="str">
            <v>夏青（广东二师管理学院院长）
18665576068
林萌菲（珠城职院经济管理学院副院长）13750066700</v>
          </cell>
        </row>
        <row r="467">
          <cell r="N467" t="str">
            <v>与广东乐美途旅游开发有限公司合作，共同打造阳西县塘口镇同由村乐美途榄根度假村项目等，以榄根村为中心，辐射带动周围村庄，主要包括亲水、营地、民宿、农业观光，农耕文化体验等功能。通过租赁村集体土地、村民闲置房屋、闲置集体建设用地、村民荒废竹林地等，打造营地及民宿等；租赁村民撂荒农田，打造共享农场等，吸引游客，提高村集体经济及村民收入，对区域的消费、餐饮、住宿、旅游影响力、旅游资源开发等带来较好的辐射拉动效应。</v>
          </cell>
          <cell r="O467" t="str">
            <v>总体目标：度假村每年接待游客20万人次、车流量6万辆次，提供就业岗位40个，增加村集体收入25万。
2024年：全面建成乐美途榄根度假村，正常运营，接待游客12万人次、车流量3万辆次，增加村集体收入15万元。
2025年：接待游客15万人次、车流量4万辆次。增加村集体收入18万元。
2026年：接待游客18万人次、车流量5万辆次。增加村集体收入21万元。
2027年：接待游客20万人次、车流量6万辆次。增加村集体收入25万元。</v>
          </cell>
          <cell r="P467" t="str">
            <v>每年20万元，含以下费用：主要用于同由村打造乡村文旅项目，改造环境。</v>
          </cell>
          <cell r="Q467">
            <v>40</v>
          </cell>
        </row>
        <row r="467">
          <cell r="S467">
            <v>20</v>
          </cell>
          <cell r="T467">
            <v>20</v>
          </cell>
          <cell r="U467" t="str">
            <v>苏江生（广东二师党委组织部副部长）
13660109211</v>
          </cell>
        </row>
        <row r="468">
          <cell r="N468" t="str">
            <v>1.面向留守儿童，与地方沟通具体需求，开展线上课后辅导；
2.组建相对稳定的校内志愿服务团队、三下乡服务团队分学科开展线上线下课后辅导</v>
          </cell>
          <cell r="O468" t="str">
            <v>2024年至2027年面向3000人次以上的地方小学学段儿童开展课后辅导。
</v>
          </cell>
          <cell r="P468" t="str">
            <v>每年2万元，含以下费用：每年派出100名志愿者对地方儿童开展课后辅导，每人每年发放200元流量补贴。</v>
          </cell>
          <cell r="Q468">
            <v>2</v>
          </cell>
        </row>
        <row r="468">
          <cell r="S468">
            <v>2</v>
          </cell>
          <cell r="T468">
            <v>2</v>
          </cell>
          <cell r="U468" t="str">
            <v>林晓雯（广东二师校团委专职团干）
13422651110
叶甫能（珠城职院校团委临时负责人）13543896767</v>
          </cell>
        </row>
        <row r="469">
          <cell r="N469" t="str">
            <v>（1）石斑鱼亲本资源库的构建；（2）石斑鱼良种选育研究；（3）石斑鱼优良种苗繁育；（4） 石斑鱼良种推广。</v>
          </cell>
          <cell r="O469" t="str">
            <v>（1）申请专利1-2件；（2）协助建立石斑鱼核心繁育群体1个；（3）协助建立石斑鱼种质分析技术1项；（4）发表学术论文1-2篇。</v>
          </cell>
          <cell r="P469" t="str">
            <v>首期投入经费5万元整（主要用于团队往返雷州差旅费）</v>
          </cell>
          <cell r="Q469">
            <v>15</v>
          </cell>
          <cell r="R469">
            <v>5</v>
          </cell>
          <cell r="S469">
            <v>5</v>
          </cell>
          <cell r="T469">
            <v>5</v>
          </cell>
          <cell r="U469" t="str">
            <v>陈华谱教授
18820706692</v>
          </cell>
        </row>
        <row r="470">
          <cell r="N470" t="str">
            <v>（1）大珠母贝驯化群体繁育；（2）开展室内中间培育，提高苗种存活率。</v>
          </cell>
          <cell r="O470" t="str">
            <v>繁育大珠母贝苗种50-100万粒。</v>
          </cell>
          <cell r="P470" t="str">
            <v>首期投入经费5万元整（主要用于团队往返雷州差旅费）</v>
          </cell>
          <cell r="Q470">
            <v>15</v>
          </cell>
          <cell r="R470">
            <v>5</v>
          </cell>
          <cell r="S470">
            <v>5</v>
          </cell>
          <cell r="T470">
            <v>5</v>
          </cell>
          <cell r="U470" t="str">
            <v>王庆恒教授
13149325659</v>
          </cell>
        </row>
        <row r="471">
          <cell r="N471" t="str">
            <v>（1）示范马氏珠母贝新品种的扩繁和养殖技术，其繁育、制种达到规模化水平；（2）培育马氏珠母贝抗逆新品系，提高珍珠贝存活率；（3）培训育苗、育珠技术人员、养殖户，提升产业技术化水平。</v>
          </cell>
          <cell r="O471" t="str">
            <v>（1）繁育马氏珠母贝“海选1号”苗种1亿粒，免费赠送给当地的养殖户养殖；（2）培育马氏珠母贝新品系1个；（3）培训育苗、育珠技术人员、养殖户30人次以上。</v>
          </cell>
          <cell r="P471" t="str">
            <v>首期投入经费5万元整（主要用于团队往返雷州差旅费）</v>
          </cell>
          <cell r="Q471">
            <v>15</v>
          </cell>
          <cell r="R471">
            <v>5</v>
          </cell>
          <cell r="S471">
            <v>5</v>
          </cell>
          <cell r="T471">
            <v>5</v>
          </cell>
          <cell r="U471" t="str">
            <v>杨创业博士
15622085063</v>
          </cell>
        </row>
        <row r="472">
          <cell r="N472" t="str">
            <v>（1）优质抗病杂交稻新品种展示和筛选试验，综合评价优质品种的农艺性状、产量性状和生态适应性；（2）新品种高产栽培技术的示范试验研究；（3）开展相关技术指导和培训工作。</v>
          </cell>
          <cell r="O472" t="str">
            <v>（1）建立杂交稻新品种生产示范基地30亩；（2）展示优质抗病杂交稻新品种5个品种以上；（3）研发配套高产规范化栽培技术规程1套。</v>
          </cell>
          <cell r="P472" t="str">
            <v>首期投入经费5万元整（主要用于团队往返雷州差旅费）</v>
          </cell>
          <cell r="Q472">
            <v>15</v>
          </cell>
          <cell r="R472">
            <v>5</v>
          </cell>
          <cell r="S472">
            <v>5</v>
          </cell>
          <cell r="T472">
            <v>5</v>
          </cell>
          <cell r="U472" t="str">
            <v>黄永相副教授
13420190418</v>
          </cell>
        </row>
        <row r="473">
          <cell r="N473" t="str">
            <v>（1）开展雷州山羊种质资源保护工作，提高雷州山羊良种率；（2）系统筛选和挖掘雷州山羊的动物遗传资源，建立雷州山羊品系繁育体系；（3）构建适合雷州山羊的高效繁殖技术体系，提高种羊繁殖效率。</v>
          </cell>
          <cell r="O473" t="str">
            <v>（1）形成雷州山羊生产性能分析报告1份；（2）形成雷州山羊档案资料1份；（3） 形成雷州山羊的高效繁殖改良模式1套；（4）形成雷州山羊种质资源保护方案1套。</v>
          </cell>
          <cell r="P473" t="str">
            <v>首期投入经费5万元整（主要用于团队往返雷州差旅费）</v>
          </cell>
          <cell r="Q473">
            <v>15</v>
          </cell>
          <cell r="R473">
            <v>5</v>
          </cell>
          <cell r="S473">
            <v>5</v>
          </cell>
          <cell r="T473">
            <v>5</v>
          </cell>
          <cell r="U473" t="str">
            <v>于海滨博士
18686609912</v>
          </cell>
        </row>
        <row r="474">
          <cell r="N474" t="str">
            <v>（1）筛选最佳杂交组合；（2）开展地产非常规饲料资源开发、评价和利用；（3）缓解西门塔尔公犊热应激育肥技术体系构建；（4）肉牛TMR全混合日粮研制；（5）饲用牧草及全株青贮玉米种植、加工、利用技术体系构建；（6）高档牛肉生产技术体系研究。</v>
          </cell>
          <cell r="O474" t="str">
            <v>（1）建立二元或三元杂交育肥模式；（2）不同生理阶段肉牛全混合日粮配方4-5种；（3）开发地产非常规饲料资源3-4种；（4）开发抗热应激饲料添加剂1-2种；（5）发表相关论文2-3篇，授权发明专利1-2项。</v>
          </cell>
          <cell r="P474" t="str">
            <v>首期投入经费5万元整（主要用于团队往返雷州差旅费）</v>
          </cell>
          <cell r="Q474">
            <v>15</v>
          </cell>
          <cell r="R474">
            <v>5</v>
          </cell>
          <cell r="S474">
            <v>5</v>
          </cell>
          <cell r="T474">
            <v>5</v>
          </cell>
          <cell r="U474" t="str">
            <v>尹福泉教授
15913509615</v>
          </cell>
        </row>
        <row r="475">
          <cell r="N475" t="str">
            <v>我校已承办2023年广东省农业经理人培训班，其中雷州市有10人参加本次培训。</v>
          </cell>
          <cell r="O475" t="str">
            <v>组织乡村基层人才培训1期/年。</v>
          </cell>
          <cell r="P475" t="str">
            <v>首期投入经费7.5万元整（主要用于开支专家劳务费、差旅费等）</v>
          </cell>
          <cell r="Q475">
            <v>22.5</v>
          </cell>
          <cell r="R475">
            <v>7.5</v>
          </cell>
          <cell r="S475">
            <v>7.5</v>
          </cell>
          <cell r="T475">
            <v>7.5</v>
          </cell>
          <cell r="U475" t="str">
            <v>潘康培副院长
13509935732</v>
          </cell>
        </row>
        <row r="476">
          <cell r="N476" t="str">
            <v>在雷州市龙门镇潮溪村开展古民居建筑语言活化设计。</v>
          </cell>
          <cell r="O476" t="str">
            <v>结合学校实际，重点围绕传统文化保护、城乡规划咨询、文旅资源开发等领域开展工作，牵头组队参加“粤美乡村”规划设计大赛。</v>
          </cell>
          <cell r="P476" t="str">
            <v>首期投入经费5万元整（主要用于团队往返雷州差旅费）</v>
          </cell>
          <cell r="Q476">
            <v>15</v>
          </cell>
          <cell r="R476">
            <v>5</v>
          </cell>
          <cell r="S476">
            <v>5</v>
          </cell>
          <cell r="T476">
            <v>5</v>
          </cell>
          <cell r="U476" t="str">
            <v>吴刘萍教授
13318010176</v>
          </cell>
        </row>
        <row r="477">
          <cell r="N477" t="str">
            <v>在雷州市覃斗镇塘边村开展农文旅融合的芒果产业小镇设计和火山石砌建筑在地性设计。</v>
          </cell>
          <cell r="O477" t="str">
            <v>结合学校实际，重点围绕传统文化保护、城乡规划咨询、文旅资源开发等领域开展工作，牵头组队参加“粤美乡村”规划设计大赛。</v>
          </cell>
          <cell r="P477" t="str">
            <v>首期投入经费5万元整（主要用于团队往返雷州差旅费）</v>
          </cell>
          <cell r="Q477">
            <v>15</v>
          </cell>
          <cell r="R477">
            <v>5</v>
          </cell>
          <cell r="S477">
            <v>5</v>
          </cell>
          <cell r="T477">
            <v>5</v>
          </cell>
          <cell r="U477" t="str">
            <v>唐若莹讲师
13318010176</v>
          </cell>
        </row>
        <row r="478">
          <cell r="N478" t="str">
            <v>（1）开展大学生“三下乡”援教支教、普法宣传、法律咨询工作；（2）围绕“百千万工程”重点问题，组织大学生深入乡村开展社会调查研究，形成调研报告，为县域提供决策参考；（3）组织学生实践团队发挥学科专业优势，促进科技创新成果落地实践，推动科技助农。</v>
          </cell>
          <cell r="O478" t="str">
            <v>开展大学生“三下乡”活动和“百千万工程”调研1-2批/年。</v>
          </cell>
          <cell r="P478" t="str">
            <v>首期投入经费7.5万元整（主要用于实践团队往返雷州差旅费）</v>
          </cell>
          <cell r="Q478">
            <v>22.5</v>
          </cell>
          <cell r="R478">
            <v>7.5</v>
          </cell>
          <cell r="S478">
            <v>7.5</v>
          </cell>
          <cell r="T478">
            <v>7.5</v>
          </cell>
          <cell r="U478" t="str">
            <v>王梓珊科长
13828278938</v>
          </cell>
        </row>
        <row r="480">
          <cell r="N480" t="str">
            <v>在徐闻县曲界镇开展湛江菠萝地海风景道景观规划设计和田园风景道景观风貌提升设计。</v>
          </cell>
          <cell r="O480" t="str">
            <v>结合学校实际，重点围绕传统文化保护、城乡规划咨询、文旅资源开发等领域开展工作，牵头组队参加“粤美乡村”规划设计大赛。</v>
          </cell>
          <cell r="P480" t="str">
            <v>首期投入经费25万元整（主要用于团队往返雷州、徐闻差旅费）</v>
          </cell>
          <cell r="Q480">
            <v>15</v>
          </cell>
          <cell r="R480">
            <v>5</v>
          </cell>
          <cell r="S480">
            <v>5</v>
          </cell>
          <cell r="T480">
            <v>5</v>
          </cell>
          <cell r="U480" t="str">
            <v>梁子鑫博士
13318010176</v>
          </cell>
        </row>
        <row r="481">
          <cell r="N481" t="str">
            <v>在徐闻县曲界镇龙门村开展典型火山田洋村落的乡村景观基因在地性设计；</v>
          </cell>
          <cell r="O481" t="str">
            <v>结合学校实际，重点围绕传统文化保护、城乡规划咨询、文旅资源开发等领域开展工作，牵头组队参加“粤美乡村”规划设计大赛。</v>
          </cell>
          <cell r="P481" t="str">
            <v>首期投入经费25万元整（主要用于团队往返雷州、徐闻差旅费）</v>
          </cell>
          <cell r="Q481">
            <v>15</v>
          </cell>
          <cell r="R481">
            <v>5</v>
          </cell>
          <cell r="S481">
            <v>5</v>
          </cell>
          <cell r="T481">
            <v>5</v>
          </cell>
          <cell r="U481" t="str">
            <v>黄艳娜讲师
13318010176</v>
          </cell>
        </row>
        <row r="482">
          <cell r="N482" t="str">
            <v>（1）开展大学生“三下乡”援教支教、普法宣传、法律咨询工作；（2）围绕“百千万工程”重点问题，组织大学生深入乡村开展社会调查研究，形成调研报告，为县域提供决策参考；（3）组织学生实践团队发挥学科专业优势，促进科技创新成果落地实践，推动科技助农。</v>
          </cell>
          <cell r="O482" t="str">
            <v>开展大学生“三下乡”活动和“百千万工程”调研1-2批/年。</v>
          </cell>
          <cell r="P482" t="str">
            <v>首期投入经费15万元整（主要用于实践团队往返雷州、徐闻差旅费）</v>
          </cell>
          <cell r="Q482">
            <v>45</v>
          </cell>
          <cell r="R482">
            <v>15</v>
          </cell>
          <cell r="S482">
            <v>15</v>
          </cell>
          <cell r="T482">
            <v>15</v>
          </cell>
          <cell r="U482" t="str">
            <v>王梓珊科长
13828278938</v>
          </cell>
        </row>
        <row r="483">
          <cell r="N483" t="str">
            <v>（1）开展公费定向师范生见习、实习，结对帮扶教育见习、实习；与廉江企业建立大学生专业实践基地，通过针对性派大学生到城乡学校进行教育实践实习或顶岗实习，进一步缓解廉江城乡教师人才紧缺现象，解决教师岗后学习的工学矛盾现象
（2）在廉江市建立“大思政课”实践教学基地，组织大学生开展社会实践、研学活动，让学生深入了解和体验红色文化和革命传统教育，同时为当地经济社会发展提供支持。
（3）结合大学生暑期“三下乡”社会实践活动，组织大学生走千村、访万户，开展社会调查研究。</v>
          </cell>
          <cell r="O483" t="str">
            <v>（1）在城乡学校、企业设立大学生教育实践实习基地，通过有针对性派大学生到城乡、村学校及地方企业（如良垌兴旺企业）进行教育实践实习或顶岗实习，进一步缓解乡村教师或地方人才紧缺现象，同时通过顶岗置换实习方式，解决教师岗后学习的工学矛盾现象。
（2）1.每年暑假围绕商定的调研主题，与相关部门联合组队组织暑期“三下乡”实践队到廉江市开展“走千村、访万户”调研活动，形成调研报告。
2.结合乡村建设需求组建社会实践团队，开展政策宣讲、理论科普等文明实践活动，如科普宣传、乡村环境清洁和环保宣传、国家资助政策宣传、防诈骗</v>
          </cell>
        </row>
        <row r="483">
          <cell r="U483" t="str">
            <v>岭南师范学院：教务处处长：周立群13822581528
廉江市：市教育局（吴廷武）13822539338、市团委（黄水秀）13790985522</v>
          </cell>
          <cell r="V483" t="str">
            <v>缺预算</v>
          </cell>
        </row>
        <row r="484">
          <cell r="N484" t="str">
            <v>（1）对接市区及乡镇村中学、在师资培训、学生实习、援教支教、教学教研等方面进行教育共建
（2）通过人才输送、资源共享、送教下乡、援教支教等方式，提升城乡学校教师教学能力水平
（3）定期开展实验技能培训，助力教师实践教学能力提升。联合开展教研活动，将师范生教育见习活动与中学公开课活动链接起来，助力中学教育与师范生培养协同发展
（4）利用“青年云支教”平台，主要围绕青少年学生的学业帮助、就业帮助、体质健康促进、心理健康促进等四个方面开展帮扶。实现“四点半云课堂”公益服务活动的提制、扩面、升级，在“一对一支教”</v>
          </cell>
          <cell r="O484" t="str">
            <v>（1）每年对接市区及乡镇村中学、在师资培训、学生实习、援教支教、教学教研等方面进行教育共建；
（2）定期开展实验技能培训，助力教师实践教学能力提升，借助大学实验基础条件，补齐中学实验室设备短板，完成中学无法完成的实验授课；
（3）利用“青年云支教”平台，主要围绕青少年学生的学业帮助、就业帮助、体质健康促进、心理健康促进等四个方面开展帮扶。实现“四点半云课堂”公益服务活动的提制、扩面、升级，在“一对一支教”基础上，与数所廉江中小学校结对开展“组团式帮扶”，增强集约效应，提升帮扶效能。
（4）打造“百花开”美</v>
          </cell>
        </row>
        <row r="484">
          <cell r="U484" t="str">
            <v>岭南师范学院：基础教育高质量研究院、非学历管理办公室主任：吴涛13030168783
广东省外语艺术职业学院：人力资源部部长张镜怀 15622269136；教务部梁振辉 13699731327；团委书记朱丹 15902095599；广东省中小学教师发展中心张远惠13609767568
廉江市：市教育局（吴廷武）13822539338、市团委（黄水秀）13790985522</v>
          </cell>
          <cell r="V484" t="str">
            <v>缺预算</v>
          </cell>
        </row>
        <row r="485">
          <cell r="N485" t="str">
            <v>数字化正引领教育变革和创新的新浪潮，乡村教育在运用教育数字化创新教学严重缺乏，通过学校现有的数字化教学资源对口扶持乡村教育振兴，助推地方教育高质量发展。</v>
          </cell>
          <cell r="O485" t="str">
            <v>为廉江市基础教育教师提供人工智能技术培训，帮助教师掌握先进的教育理念和技术，提高教育教学能力。通过定期举办教学研讨会、实地考察等活动，促进教师之间的交流与合作，共同推动基础教育质量的提升。</v>
          </cell>
        </row>
        <row r="485">
          <cell r="U485" t="str">
            <v>岭南师范学院：计算机与智能教育学院院长：杨俊杰13659761821</v>
          </cell>
          <cell r="V485" t="str">
            <v>缺预算</v>
          </cell>
        </row>
        <row r="486">
          <cell r="N486" t="str">
            <v>利用学校专业技术优势，提升镇村干部、返乡创业人员、企业商户、农民等各类人员使用自媒体技术，加大对产业、农产品及地方文化的推广途径。</v>
          </cell>
          <cell r="O486" t="str">
            <v>通过直播、电商等新型数字技术，助力乡镇在文化宣传和特色农产品销售上与新媒体时代接轨，拓宽农产品销售渠道，向外界传播廉江美丽乡村新风貌和乡村振兴成果，达到社会效应与经济效益双丰收。</v>
          </cell>
        </row>
        <row r="486">
          <cell r="U486" t="str">
            <v>岭南师范学院：计算机与智能教育学院院长：杨俊杰13659761821；文学与传媒学院院长：阎开振13692397743
廉江市：市政务服务数据管理局（梁华章）13822532800、市农业农村局（曹忠芬）13824819666</v>
          </cell>
          <cell r="V486" t="str">
            <v>缺预算</v>
          </cell>
        </row>
        <row r="487">
          <cell r="N487" t="str">
            <v>利用学校专业技术优势，提升农民等各类人员种植技术，进一步提高农产品种植质量，增加农民的收入，提升农民幸福指数。</v>
          </cell>
          <cell r="O487" t="str">
            <v>组织生物科学、生物技术、园林和海洋资源开发技术学科专任教师及科研人员，以高素质农民培育、产业带头人培育为切入点，实行常规培训与集中培训相结合,农闲集约化培训与农时季节性培训相结合。</v>
          </cell>
        </row>
        <row r="487">
          <cell r="U487" t="str">
            <v>生命与技术学院院长：刘锴栋15876392616
廉江市：市农业农村局（曹忠芬）13824819666</v>
          </cell>
          <cell r="V487" t="str">
            <v>缺预算</v>
          </cell>
        </row>
        <row r="488">
          <cell r="N488" t="str">
            <v>开展广东三大工程（粤菜师傅、南粤家政、广东技工）就业技能培训，派遣专业技术老师到城乡开展乡村振兴五大方面（文化、产业、生态、人才、组织等）开展培训，提高就业技能水平。</v>
          </cell>
          <cell r="O488" t="str">
            <v>1.开展电商、人力资源管理等培训
2.利用化工技能鉴定站对化学化工类企业员工进行培训和技能认定，选派专业技术老师到城乡乡村振兴五大方面（文化、产业、生态、人才、组织等）培训
3.开展返乡入乡合作创业带头人培训、各级政府各类干部人才综合能力提升培训班
根据廉江市需求，开展相关技能培训。
1.和吉水镇公共服务办公室对接，根据地方需求对吉水镇辖区内的社工开展培训；
2.和廉江市团委对接，开展社工培训；
3.开展中西面点、中西餐技能培训；
4.依托广东省“新强师工程”，视培训名额而开展廉江市教师培训，帮助教师提</v>
          </cell>
        </row>
        <row r="488">
          <cell r="U488" t="str">
            <v>岭南师范学院：基础教育高质量研究院、非学历管理办公室主任：吴涛13030168783；继续教育学院书记：曹巧13828226001；
广东省外语艺术职业学院：继续教育学院院长孙志豪 18665590050；
餐饮旅游学院书记 肖庆波 13922230566、公共管理与服务学院书记张举正 13380025606、广东省中小学教师发展中心主任张远惠 13609767568
廉江市：市人力资源和社会保障局（杨晓文）13822538299</v>
          </cell>
          <cell r="V488" t="str">
            <v>缺预算</v>
          </cell>
        </row>
        <row r="489">
          <cell r="N489" t="str">
            <v>围绕红树林保护恢复、生态产业发展、滨海旅游以及自然科普研学教育等方向研讨，助力发展，打造红树林生态建设新名片助力。</v>
          </cell>
          <cell r="O489" t="str">
            <v>以廉江村镇建设和红树林景观建设与保护需求出发，结合园林专业建设及人才培养，在廉江村镇的乡村景观规划与建设、原生态景观保护与利用、生态旅游资源开发等方面开展共建。</v>
          </cell>
        </row>
        <row r="489">
          <cell r="U489" t="str">
            <v>生命与技术学院院长：刘锴栋15876392616
廉江市：湛江市生态环境局廉江分局（钟颖迪）13902571551</v>
          </cell>
          <cell r="V489" t="str">
            <v>缺预算</v>
          </cell>
        </row>
        <row r="490">
          <cell r="N490" t="str">
            <v>充分利用学校地方文化研究平台，根据地方风俗文化，深入挖掘乡村红色资源，打造红色文旅路线，建设红色文化名乡村，助推地方文旅事业发展。</v>
          </cell>
          <cell r="O490" t="str">
            <v>发掘乡村红色资源建设红色文化名村，共同打造面向大中小学生的红色旅游研学项目、红色研学精品课程和红色旅游研学线路，打造红色文化名村，以红色文化赋能乡村振兴。</v>
          </cell>
        </row>
        <row r="490">
          <cell r="U490" t="str">
            <v>岭南师范学院：岭南文化研究院（阎开振13692397743）、马克思主义学院（夏松涛18718348060）
廉江市：市文化广电旅游体育局（苏锡豪）13822530099</v>
          </cell>
          <cell r="V490" t="str">
            <v>缺预算</v>
          </cell>
        </row>
        <row r="491">
          <cell r="N491" t="str">
            <v>通过技术支持、人才支撑，服务廉江小家电产业、特色农业发展，同时利用校友资源帮助把种植粮食、蔬菜、水果等进行推广销售，提升撂荒地使用率。</v>
          </cell>
          <cell r="O491" t="str">
            <v>1.对接廉江市农业农村局、廉江市农业技术推广中心，调研各镇农业发展现状，形成调研报告，确定科技支撑方向；
2.针对不同镇、不同产业，开展针对性的定点科技支撑，力争转化新技术、新品种、新方法10-15项，建成示范基地20-30个；
3.搭建农产品交流平台。通过建群或引导相关校友会实地走访的方式，搭建与廉江农产品交流平台，实现廉江农副产品与我校校友的顺利对接，从而为农副产品的推广销售拓宽渠道。</v>
          </cell>
        </row>
        <row r="491">
          <cell r="U491" t="str">
            <v>岭南师范学院：科研处处长：刘群慧13536413866
廉江市：市农业农村局（曹忠芬）13824819666、市科工贸和信息化局（刘敬梅）13590038008</v>
          </cell>
        </row>
        <row r="492">
          <cell r="N492" t="str">
            <v>利用学校自身的专业人才优势，充分发挥学校的科研力量，积极服务地方小家电产业发展，极力打造小家电产业园。</v>
          </cell>
          <cell r="O492" t="str">
            <v>1.充分发挥科研力量，助力廉江市小家电、新能源、道地南药等产业的改性塑料、金属材料、镀层材料、光电转换材料、清洁能源材料、新药研发等。
2.拟通过“新一代人工智能赋能廉江家电产业高质量发展的机理及对策研究”、“基于事件系统理论视角下廉江家电企业管理实践中的应用研究”两个项目展开合作。
3.针对小家电产业组建工业自动化科研团队、电饭煲产品涂层研究团队、工业模具及参数化结构设计团队、产品工业设计创新团队、发热技术研究团队，依托政府科研项目，积极对接企业开展技术攻关项目研究，分批派驻骨干科研教师进驻企业，解决企</v>
          </cell>
        </row>
        <row r="492">
          <cell r="U492" t="str">
            <v>岭南师范学院：科研处处长：刘群慧13536413866
廉江市：市科工贸和信息化局（刘敬梅）13590038008</v>
          </cell>
        </row>
        <row r="493">
          <cell r="N493" t="str">
            <v>依托地方的饮食文化及地方小食为基础，充分发挥学校的专业优势，通过科普、宣讲、技术指导等形式，协助推动地方小食的健康发展，打造美食小镇名片。</v>
          </cell>
          <cell r="O493" t="str">
            <v>与廉江市兴旺农业发展有限公司签订战略合作框架协议，进一步深化产学研合作，探索协同育人设立“岭南师范学院产学研基地”，聚焦产学研合作建立“湛江市大中小学生食育教育（烹饪技能培训）基地”，设立乡村振兴的“新时代乡村居民烹饪技能培训教育基地”，设立兴旺好百千万工程创业孵化基地，成为“预制菜产业学院”（省级）的合作建设单位，同时结合建设“科技小院”打造“安铺美食小镇”</v>
          </cell>
        </row>
        <row r="493">
          <cell r="U493" t="str">
            <v>岭南师范学院：食品科学与工程学院书记：邱飞18820623369
廉江市：市人力资源和社会保障局（杨晓文）13822538299、市农业农村局（曹忠芬）13824819666</v>
          </cell>
        </row>
        <row r="494">
          <cell r="N494" t="str">
            <v>根据地方乡村经济的发展特点及发展需求，组织专家团队进行深入调研、指导，厘清其工作思路，明确发展方面。</v>
          </cell>
          <cell r="O494" t="str">
            <v>根据廉江市城乡的经济特点，组织学校人力资源深入地方把脉，力争为廉江城乡经济发展提供可行性的指导方案，助推乡村产业发展。</v>
          </cell>
        </row>
        <row r="494">
          <cell r="U494" t="str">
            <v>岭南师范学院：乡村振兴研究院、科研处（刘群慧13536413866）
廉江市：市农业农村局（曹忠芬）13824819666</v>
          </cell>
        </row>
        <row r="495">
          <cell r="N495" t="str">
            <v>共建“双百行动”实践基地，开展科技创新、技术培训、创新创业、实习锻炼，布局设点，建立产学研用协同创新机制。</v>
          </cell>
          <cell r="O495" t="str">
            <v>1.共建校外实训基地。和廉江财经外贸领域、文化艺术领域企业合作，共同打造校外实践教学基地，服务当地经济文化领域人才培养和技术改良提升；
2.打造创新创业教育基地。与当期政府机构和企业合作，共同打造产、学、研教学实践平台，助力共同研发成果在廉江当地和经济文化领域中的实际运用和产业转化；
3.利用国家大力推广市域产教联合体、产教共同体、产教融合实践中心建设的契机，积极与廉江当地政府、园区和企业合作，共建新型产教融合平台，利用平台辐射、惠及当地教育、文化、经济的发展。
4.挖掘当地的资源、特色和需求，结合学校创</v>
          </cell>
        </row>
        <row r="495">
          <cell r="U495" t="str">
            <v>广东省外语艺术职业学院：校企合作与实训管理部部长张晖
13380025630；教务部部长梁振辉 13699731327、科学技术部部长王 迪 13710695916；创新创业学院院长尹春洁 13527815576、音乐舞蹈学院书记林裕旭 13724802698
廉江市：市教育局（吴廷武）13822539338、市团委（黄水秀）13790985522</v>
          </cell>
        </row>
        <row r="496">
          <cell r="N496" t="str">
            <v>通过协助地方文旅项目管理、创新创业、市场分析与管理、酒店管理、财务管理、乡村规划建设、电子商务、信息化农业、舞蹈培训、文化艺术创新等方面的管理设计，促使文旅产业规范化、市场化。</v>
          </cell>
          <cell r="O496" t="str">
            <v>1.发挥工业设计专业的学科特色，通过前期开展廉江市工业旅游IP调研、设计提取、手信产品设计开发、自媒体市场营销包装、品牌设计等做大做强、做出特色，打造廉江全国电饭煲之乡的工业旅游名片；
2.打造2-3家优质工业旅游路线，面向中小学开展现代工业自动化、人工智能化等高科技工业旅游教育基地，强化青少年的地域工业自豪感和职业感</v>
          </cell>
        </row>
        <row r="496">
          <cell r="U496" t="str">
            <v>岭南师范学院：商学院（许抄军15975970907）
廉江市：市文化广电旅游体育局（苏锡豪）13822530099</v>
          </cell>
        </row>
        <row r="497">
          <cell r="N497" t="str">
            <v>通过协助城乡建设完整的红色文化链，同时借助校友在社会的影响力，助推地方文旅产业发展。</v>
          </cell>
          <cell r="O497" t="str">
            <v>1.开发智慧廉江旅游APP
2.利用人才和校友资源，助力廉江开展工业和农业旅游，通过道地南药、果蔬菜、采摘、加工等农产品的特色，扩大旅游宣传的深度和广度。
3.获取资源支持编写出版廉江红色文化读本、“建库开河”精神读本等出版物、教材，
4.组建师生语言翻译服务团队，对接廉江旅游宣传部门，为廉江市文旅形象塑造宣传提供语言翻译服务支持</v>
          </cell>
        </row>
        <row r="497">
          <cell r="U497" t="str">
            <v>岭南师范学院：科研处（刘群慧13536413866）、校友办
廉江市：市文化广电旅游体育局（苏锡豪）13822530099</v>
          </cell>
        </row>
        <row r="498">
          <cell r="N498" t="str">
            <v>组织学生团队利用专业优势，挖掘乡村价值，盘活集体资产，加强廉江市旅游宣传，协助廉江市发展农文旅产业。</v>
          </cell>
          <cell r="O498" t="str">
            <v>组织财会金融学院专业教师和学生，为当地提供电商、直播销售农产品等专业培训，扩大当地特色农产品知名度，挖掘乡村价值；就当地特色文旅产业进行直播宣传，提升旅游知名度和吸引力。
1.精心打造电商与直播销售培训课程资源：发挥学校电商专业师资团队优势，挖掘乡村价值以当地农业、小家电或餐饮特色，设计课程内容，制作成生动有趣、浅显易懂的电商销售和直播短视频课程资源。依托新媒体、网络教学平台、远程教育等网上课堂，开展免费培训、实战演练等，满足乡村企业员工、居民多层次、多样化的学习需求；
2.通过直播项目完成农产品宣传推广</v>
          </cell>
        </row>
        <row r="498">
          <cell r="U498" t="str">
            <v>广东省外语艺术职业学院：校团委书记：朱丹
15902095599；
财会金融学院副院长马韵 13802523592；餐饮旅游学院书记肖庆波 13922230566
廉江市：市农业农村局（曹忠芬）13824819666、市文化广电旅游体育局（苏锡豪）13822530099、市人力资源和社会保障局（杨晓文）13822538299</v>
          </cell>
        </row>
        <row r="499">
          <cell r="N499" t="str">
            <v>为乡村振兴提供文艺支持，开展相关文艺活动</v>
          </cell>
          <cell r="O499" t="str">
            <v>1.与龙健集团按照劳动教育实践基地合作协议进行建设；
2.结合当地对于音乐教师或文旅行业技术技能人才的培养提升计划，与廉江市教育局、龙健集团开展中小学音乐教师师资培训等，开展系列“送教下基层（乡）活动”；
3.充分发挥音乐舞蹈学院专业特色和办学优势，通过开展送演出下基层（乡）、数字音乐展示活动等多种形式助力当地特色音乐小镇建设；
4.与龙健集团及廉江的相关文化企业合作，共同打造音乐科技产业学院。结合廉江的地域特色和文化底蕴，以音乐科技产业为核心，助力具有廉江特色的文化创意产业发展。</v>
          </cell>
        </row>
        <row r="499">
          <cell r="U499" t="str">
            <v>广东省外语艺术职业学院：校团委书记朱丹 15902095599；音乐舞蹈学院院长陈路芳 18922405858
廉江市：市文化广电旅游体育局（苏锡豪）13822530099、市教育局（吴廷武）13822539338、市团委（黄水秀）13790985522</v>
          </cell>
        </row>
        <row r="500">
          <cell r="N500" t="str">
            <v>聚焦县域经济、城镇建设、乡村振兴、城乡融合等方面需求，开展理论研究，同时以廉江龙头产业为案例，开展节能减排，解决农村人口就业问题。</v>
          </cell>
          <cell r="O500" t="str">
            <v>根据廉江市城乡的经济特点，组织学校人力资源深入地方把脉，同时针对地方产业特点培养对口人才资源，提升农村返乡人员的就业率。</v>
          </cell>
        </row>
        <row r="500">
          <cell r="U500" t="str">
            <v>岭南师范学院：法政学院（刘鑫淼18022601981）、商学院（许抄军15975970907）
廉江市：市农业农村局（曹忠芬）13824819666</v>
          </cell>
        </row>
        <row r="501">
          <cell r="N501" t="str">
            <v>围绕“百千万工程”重点问题和廉江发展实际需求进行专题调研，形成一批实用型研究成果，为廉江市委市政府提供决策参考。</v>
          </cell>
          <cell r="O501" t="str">
            <v>1.围绕廉江“三农”高质量发展存在的突出问题进行研究，并提出咨询和科学指导，如工厂生产、乡镇生活污水处理、危化品安全知识等。
2.撰写廉江特色农业高质量发展咨询报告及廉江“碳达峰碳中和”背景下产业高质量发展咨询报告。
3.拟通过“廉江市乡镇商业建设高质量发展研究”、“基础教育高质量发展”、“农业高质量发展”、“廉江县域经济高质量及可持续发展研究”、“廉江市镇级乡村振兴规划”、“廉江市家电产业数字化发展规划”等项目展开合作
4.定期开展普法活动
5.围绕“百千万工程”实施，结合廉江市实际需求，聚焦农村人才短</v>
          </cell>
        </row>
        <row r="501">
          <cell r="U501" t="str">
            <v>岭南师范学院：规划与法规处（郭和才13828280886）、法政学院（刘鑫淼18022601981）
广东省外语艺术职业学院：
职业与学前教育研究所所长李海13450364859；团委书记朱丹
15902095599；马克思主义学院院长陈英 18602065012；
廉江市：市农业农村局（曹忠芬）13824819666、市文化广电旅游体育局（苏锡豪）13822530099</v>
          </cell>
          <cell r="V501" t="str">
            <v>缺预算</v>
          </cell>
        </row>
        <row r="502">
          <cell r="N502" t="str">
            <v>高质量做好选派工作，对照粤百千万办发[2023]4号文明确的选派任务、人选条件、管理考核及待遇，严把人主选的政治关、品行关、能力关、作风关、廉洁关和健康关，注重选派有基层工作经验或专业背景的优秀年轻干部到帮扶协作一线工作，确保选派质量，推动驻镇帮镇扶村工作走深走实。</v>
          </cell>
          <cell r="O502" t="str">
            <v>按照上级文件精神，选派能力强、素质高的干部，下沉驻点，推动驻镇帮镇扶村工作走深走实</v>
          </cell>
        </row>
        <row r="502">
          <cell r="U502" t="str">
            <v>岭南师范学院：组织部（赫云鹏13828286908）
广东省外语艺术职业学院：组织宣传统战部部长：李敏玉13662535961；
党政办公室主任：罗胜忠18028511096、人力资源部部长：张镜怀 15622269136
廉江市：市委组织部</v>
          </cell>
          <cell r="V502" t="str">
            <v>缺预算</v>
          </cell>
        </row>
        <row r="503">
          <cell r="N503" t="str">
            <v>组织科技特派员团队前往帮扶乡镇开展工作，与当地农户、企业和政府交流，不断地深入农村，走访农户，切实帮助农民解决农业生产经营上的问题，同时不断加强科普宣传和科技培训，提高农民科学文化素质，增强农民致富本领。</v>
          </cell>
          <cell r="O503" t="str">
            <v>每年组织科技特派员团队深入对口共建乡镇开展服务工作，加强科普宣传和科技培训，提高农民科学文化素质，增强农民致富本领。</v>
          </cell>
        </row>
        <row r="503">
          <cell r="U503" t="str">
            <v>岭南师范学院：科研处（刘群慧13536413866）
廉江市：市农业农村局（曹忠芬）13824819666</v>
          </cell>
          <cell r="V503" t="str">
            <v>缺预算</v>
          </cell>
        </row>
        <row r="504">
          <cell r="N504" t="str">
            <v>为推进乡村教育振兴，有针对性对乡村教师实施全员培训培养，同时通过人才输送、资源共享、送教下乡、援教支教、就业创业等方式，提升乡村学校教师教学能力水平，赋能基础教育高质量发展。</v>
          </cell>
          <cell r="O504" t="str">
            <v>1.集聚学校优势资源力量，围绕基础教育师资队伍建设、课程改革、特殊教育、海岛教育、教育均衡、教育监测、课后服务等方面，着力建立高水平的现代教师教育体系，全面实施结对帮扶，全力推进廉江市基础教育加快发展，探索解决地方基础教育发展的瓶颈问题。
2.打造“百花开”美育浸润项目品牌，集学校各专业力量和邀请省内中小学音体美名师工作室主持人及成员开展送演送教活动，以美育促进乡村学生身心智健康发展，以品牌扩大学校美育度。开展大师进校园活动，邀请省内艺术大师进校园，为师生进行艺术指导；组织当地小学生的艺术展示和展演等活动</v>
          </cell>
        </row>
        <row r="504">
          <cell r="U504" t="str">
            <v>岭南师范学院：教法评（吴涛13030168783）
广东省外语艺术职业学院：艺术教育学院朴红梅 13725233155；
廉江市：市教育局（吴廷武）13822539338</v>
          </cell>
          <cell r="V504" t="str">
            <v>缺预算</v>
          </cell>
        </row>
        <row r="505">
          <cell r="N505" t="str">
            <v>探索协同育人设立“岭南师范学院产学研基地”，聚焦产学研合作建立“湛江市大中小学生食育教育（烹饪技能培训）基地”，聚焦乡村振兴设立“新时代乡村居民烹饪技能培训教育基地”，开展乡村振兴农产品宣传与推广工作</v>
          </cell>
          <cell r="O505" t="str">
            <v>通过学校食品科学与工程学院的专业优势，助力廉江产业发展。</v>
          </cell>
        </row>
        <row r="505">
          <cell r="U505" t="str">
            <v>岭南师范学院：食品科学与工程学院书记：邱飞18820623369
廉江市：市人力资源和社会保障局（杨晓文）13822538299</v>
          </cell>
        </row>
        <row r="506">
          <cell r="N506" t="str">
            <v>通过科研平台共建、联合开展科研攻关、合作产出科研成果、联合申报科研课题或成果奖项、联合举办学术论坛等方式开展科研合作。通过对番石榴栽培技术、鲜果采后贮藏及加工等产业需求开展产学研合作。</v>
          </cell>
          <cell r="O506" t="str">
            <v>力争合作期间在产学研合作、基地共建、人员互聘、研究生联合培养、学生就业等领域全面开展战略合作，形成资源互补，实现双赢的局面。</v>
          </cell>
        </row>
        <row r="506">
          <cell r="U506" t="str">
            <v>生命与技术学院院长：刘锴栋15876392616
廉江市：市农业农村局（曹忠芬）13824819666</v>
          </cell>
        </row>
        <row r="507">
          <cell r="N507" t="str">
            <v>通过科研平台共建、联合开展科研攻关、合作产出科研成果、联合申报科研课题或成果奖项、联合举办学术论坛等方式开展科研合作。通过对番石榴栽培技术、鲜果采后贮藏及加工等产业需求开展产学研合作。</v>
          </cell>
          <cell r="O507" t="str">
            <v>力争合作期间在产学研合作、基地共建、人员互聘、研究生联合培养、学生就业等领域全面开展战略合作，形成资源互补，实现双赢的局面。</v>
          </cell>
        </row>
        <row r="507">
          <cell r="U507" t="str">
            <v>生命与技术学院院长：刘锴栋15876392616
廉江市：市农业农村局（曹忠芬）13824819666</v>
          </cell>
        </row>
        <row r="508">
          <cell r="N508" t="str">
            <v>通过科研平台共建、联合开展科研攻关、合作产出科研成果、联合申报科研课题或成果奖项、联合举办学术论坛等方式开展科研合作。通过对番石榴栽培技术、鲜果采后贮藏及加工等产业需求开展产学研合作。</v>
          </cell>
          <cell r="O508" t="str">
            <v>力争合作期间在产学研合作、基地共建、人员互聘、研究生联合培养、学生就业等领域全面开展战略合作，形成资源互补，实现双赢的局面。</v>
          </cell>
        </row>
        <row r="508">
          <cell r="U508" t="str">
            <v>生命与技术学院院长：刘锴栋15876392616
廉江市：市农业农村局（曹忠芬）13824819666</v>
          </cell>
        </row>
        <row r="509">
          <cell r="N509" t="str">
            <v>通过科研平台共建、联合开展科研攻关、合作产出科研成果、联合申报科研课题或成果奖项、联合举办学术论坛等方式开展科研合作。通过对番石榴栽培技术、鲜果采后贮藏及加工等产业需求开展产学研合作。</v>
          </cell>
          <cell r="O509" t="str">
            <v>力争合作期间在产学研合作、基地共建、人员互聘、研究生联合培养、学生就业等领域全面开展战略合作，形成资源互补，实现双赢的局面。</v>
          </cell>
        </row>
        <row r="509">
          <cell r="U509" t="str">
            <v>生命与技术学院院长：刘锴栋15876392616
廉江市：市农业农村局（曹忠芬）13824819666</v>
          </cell>
        </row>
        <row r="510">
          <cell r="N510" t="str">
            <v>通过科研平台共建、联合开展科研攻关、合作产出科研成果、联合申报科研课题或成果奖项、联合举办学术论坛等方式开展科研合作。通过对番石榴栽培技术、鲜果采后贮藏及加工等产业需求开展产学研合作。</v>
          </cell>
          <cell r="O510" t="str">
            <v>力争合作期间在产学研合作、基地共建、人员互聘、研究生联合培养、学生就业等领域全面开展战略合作，形成资源互补，实现双赢的局面。</v>
          </cell>
        </row>
        <row r="510">
          <cell r="U510" t="str">
            <v>生命与技术学院院长：刘锴栋15876392616
廉江市：市农业农村局（曹忠芬）13824819666</v>
          </cell>
        </row>
        <row r="511">
          <cell r="N511" t="str">
            <v>通过科研平台共建、联合开展科研攻关、合作产出科研成果、联合申报科研课题或成果奖项、联合举办学术论坛等方式开展科研合作。通过对番石榴栽培技术、鲜果采后贮藏及加工等产业需求开展产学研合作。</v>
          </cell>
          <cell r="O511" t="str">
            <v>力争合作期间在产学研合作、基地共建、人员互聘、研究生联合培养、学生就业等领域全面开展战略合作，形成资源互补，实现双赢的局面。</v>
          </cell>
        </row>
        <row r="511">
          <cell r="U511" t="str">
            <v>生命与技术学院院长：刘锴栋15876392616
廉江市：市农业农村局（曹忠芬）13824819666</v>
          </cell>
        </row>
        <row r="512">
          <cell r="N512" t="str">
            <v>根据营仔镇人民政府的需求，对营仔人民政府的干部和工作人员开展能力提升培训。</v>
          </cell>
          <cell r="O512" t="str">
            <v>对营仔人民政府的干部和工作人员开展能力提升培训，着力提升干部的管理水平以及管理能力。</v>
          </cell>
        </row>
        <row r="512">
          <cell r="U512" t="str">
            <v>继续教育学院书记：曹巧13828226001；
廉江市：市人力资源和社会保障局（杨晓文）13822538299、吉水镇人民政府（陈锐）13822510101</v>
          </cell>
          <cell r="V512" t="str">
            <v>缺预算</v>
          </cell>
        </row>
        <row r="513">
          <cell r="N513" t="str">
            <v>共同打造职业教育教学点。合作开办学历教育，开展学历提升教育工作，为乡村提供合适人才。</v>
          </cell>
          <cell r="O513" t="str">
            <v>着力于提升廉江城乡学历教育工作，为廉江城乡培养基层人才，提升城乡人员的就业率。</v>
          </cell>
        </row>
        <row r="513">
          <cell r="U513" t="str">
            <v>继续教育学院书记：曹巧13828226001；
廉江市：市人力资源和社会保障局（杨晓文）13822538299、市教育局（吴廷武）13822539338</v>
          </cell>
        </row>
        <row r="514">
          <cell r="N514" t="str">
            <v>以帮扶塘㙍镇的高油酸花生种植和水果牛奶玉米轮番种植基地为基础，以东村村、杨屋村村委会为联合业主，投入179多万元建设有冷库功能的农产品加工厂，通过发挥两家村委会居间组织作用和将加工厂发租，帮助东村村、杨屋村村委会集体增收，助力解决土地撂荒、土质改良、农业产业缺乏有力支撑、农业用地产值不高等问题。</v>
          </cell>
          <cell r="O514" t="str">
            <v>2023年规划，2024年实施</v>
          </cell>
          <cell r="P514">
            <v>179.98</v>
          </cell>
          <cell r="Q514">
            <v>179.98</v>
          </cell>
          <cell r="R514">
            <v>20</v>
          </cell>
          <cell r="S514">
            <v>159.98</v>
          </cell>
          <cell r="T514">
            <v>0</v>
          </cell>
          <cell r="U514" t="str">
            <v>谢礼炮（副队长）15913103711</v>
          </cell>
        </row>
        <row r="515">
          <cell r="N515" t="str">
            <v>在服务吴川本地企业生产一线技术需求为目标，瞄准吴川本地水产养殖与加工等现代农业产业、月饼产业、塑料鞋产业、羽绒产业、空港物流产业等经济特色，依托广东机电职业教育集团行业协会、企业和高校三大联盟等优势资源，充分利用本院在冷链物流、模具、机械一体化、电气自动化、计算机、工业设计、产品艺术设计、物流管理、跨境电商、市场营销等专业或技术方面的高端人才资源，开展技术改进、技术创新、科技成果转化、科技人才素质能力提升等方面的服务。</v>
          </cell>
          <cell r="O515" t="str">
            <v>每年开展1次</v>
          </cell>
          <cell r="P515">
            <v>9</v>
          </cell>
          <cell r="Q515">
            <v>9</v>
          </cell>
          <cell r="R515">
            <v>3</v>
          </cell>
          <cell r="S515">
            <v>3</v>
          </cell>
          <cell r="T515">
            <v>3</v>
          </cell>
          <cell r="U515" t="str">
            <v>谢礼炮（副队长）15913103711</v>
          </cell>
        </row>
        <row r="516">
          <cell r="N516" t="str">
            <v>学院驻吴川市塘㙍镇帮扶工作组已经会同驻镇工作队投入20万元，为塘㙍镇出台全镇乡村振兴发展与建设规划，并经专家组验收通过。</v>
          </cell>
          <cell r="O516" t="str">
            <v>2023年实施1次</v>
          </cell>
          <cell r="P516">
            <v>20</v>
          </cell>
          <cell r="Q516">
            <v>20</v>
          </cell>
          <cell r="R516">
            <v>20</v>
          </cell>
          <cell r="S516">
            <v>0</v>
          </cell>
          <cell r="T516">
            <v>0</v>
          </cell>
          <cell r="U516" t="str">
            <v>谢礼炮（副队长）15913103711</v>
          </cell>
        </row>
        <row r="517">
          <cell r="N517" t="str">
            <v>服务吴川市各层次教师科研能力提升需求，在课题申报、报告写作、论文撰写、学术规范等方面提供精准培训</v>
          </cell>
          <cell r="O517" t="str">
            <v>每年举办2期</v>
          </cell>
          <cell r="P517" t="str">
            <v>1万元，每期5000元</v>
          </cell>
          <cell r="Q517">
            <v>2</v>
          </cell>
          <cell r="R517">
            <v>0</v>
          </cell>
          <cell r="S517">
            <v>1</v>
          </cell>
          <cell r="T517">
            <v>1</v>
          </cell>
          <cell r="U517" t="str">
            <v>周仲高（队长）13570320509</v>
          </cell>
        </row>
        <row r="518">
          <cell r="N518" t="str">
            <v>成立提质强能帮扶团队，指导和协助吴川职业高级中学加强内涵建设。每年安排吴川职业高级中学不少于2位骨干教师到广东机电职业技术学院挂职锻炼。组织团队指导协助吴川职业高级中学现代物流人才培养（新专业设置等）和其他专业建设、课程建设、校企合作等，以计算机应用、会计事务、跨境电商、新能源汽车制造与检测或新开专业等专业为基础，联合吴川或湛江、珠三角企业，合作开展三二分段、现代学徒制或其他方式的人才培养，拓宽吴川中职毕业生升学渠道。同时，助力师资培训，为吴川公办、民办职业教育教师队伍开展课程思政教学、教学能力、科研能力</v>
          </cell>
          <cell r="O518" t="str">
            <v>每年实施</v>
          </cell>
          <cell r="P518" t="str">
            <v>30万元，每年10万元</v>
          </cell>
          <cell r="Q518">
            <v>30</v>
          </cell>
          <cell r="R518">
            <v>10</v>
          </cell>
          <cell r="S518">
            <v>10</v>
          </cell>
          <cell r="T518">
            <v>10</v>
          </cell>
          <cell r="U518" t="str">
            <v>谢礼炮（副队长）15913103711</v>
          </cell>
        </row>
        <row r="519">
          <cell r="N519" t="str">
            <v>对吴川市干部和镇村干部进行能力提升培训和专题培训，围绕党建引领、产业发展、乡村治理等方面开展专题培训。</v>
          </cell>
          <cell r="O519" t="str">
            <v>每年举办2期</v>
          </cell>
          <cell r="P519" t="str">
            <v>1万元，每期5000元</v>
          </cell>
          <cell r="Q519">
            <v>2</v>
          </cell>
          <cell r="R519">
            <v>0</v>
          </cell>
          <cell r="S519">
            <v>1</v>
          </cell>
          <cell r="T519">
            <v>1</v>
          </cell>
          <cell r="U519" t="str">
            <v>周仲高（队长）13570320509</v>
          </cell>
        </row>
        <row r="520">
          <cell r="N520" t="str">
            <v>服务吴川市外出人员以及本地建筑电工上岗资格考证需求，与企业联合开展乡村振兴带头人智能建筑电工领班培训考证班。</v>
          </cell>
          <cell r="O520" t="str">
            <v>每年举办1期</v>
          </cell>
          <cell r="P520" t="str">
            <v>60万元，每期20万元</v>
          </cell>
          <cell r="Q520">
            <v>60</v>
          </cell>
          <cell r="R520">
            <v>20</v>
          </cell>
          <cell r="S520">
            <v>20</v>
          </cell>
          <cell r="T520">
            <v>20</v>
          </cell>
          <cell r="U520" t="str">
            <v>谢礼炮（副队长）15913103711</v>
          </cell>
        </row>
        <row r="521">
          <cell r="N521" t="str">
            <v>面向吴川市塘㙍镇脱贫户以及其他村民特别是女性青壮劳力，联合企业开展以育婴员考证为主的培训，适当培养学员勇于创新、开拓创业的精神与能力。</v>
          </cell>
          <cell r="O521" t="str">
            <v>每年举办1期</v>
          </cell>
          <cell r="P521" t="str">
            <v>30万元，每年10万元</v>
          </cell>
          <cell r="Q521">
            <v>30</v>
          </cell>
          <cell r="R521">
            <v>10</v>
          </cell>
          <cell r="S521">
            <v>10</v>
          </cell>
          <cell r="T521">
            <v>10</v>
          </cell>
          <cell r="U521" t="str">
            <v>谢礼炮（副队长）15913103711</v>
          </cell>
        </row>
        <row r="522">
          <cell r="N522" t="str">
            <v>培训培养专业化、高素质的农业经理人队伍。会同吴川市委组织部、市人力资源与社会保障局、市农业农村局遴选农业种养带头人、农业经营管理骨干、农产品加工技术骨干、农产品电商网红、农村现代物流管理人才、农机应用能手等人选参加农业经理人培训培养，扶持农业经理人将事业做大做强。</v>
          </cell>
          <cell r="O522" t="str">
            <v>每年举办1期</v>
          </cell>
          <cell r="P522" t="str">
            <v>60万元，每期20万元</v>
          </cell>
          <cell r="Q522">
            <v>60</v>
          </cell>
          <cell r="R522">
            <v>20</v>
          </cell>
          <cell r="S522">
            <v>20</v>
          </cell>
          <cell r="T522">
            <v>20</v>
          </cell>
          <cell r="U522" t="str">
            <v>谢礼炮（副队长）15913103711</v>
          </cell>
        </row>
        <row r="523">
          <cell r="N523" t="str">
            <v>对吴川市村干部特别是村“两委”、自然村组、经济合作社负责财务工作的干部进行财务技能提升培训，促进他们明晰财务制度与核算管理规程，较高效率地做好财务工作和资产管理工作。</v>
          </cell>
          <cell r="O523" t="str">
            <v>每年举办一次</v>
          </cell>
          <cell r="P523" t="str">
            <v>30万元，每年10万元</v>
          </cell>
          <cell r="Q523">
            <v>30</v>
          </cell>
          <cell r="R523">
            <v>10</v>
          </cell>
          <cell r="S523">
            <v>10</v>
          </cell>
          <cell r="T523">
            <v>10</v>
          </cell>
          <cell r="U523" t="str">
            <v>谢礼炮（副队长）15913103711</v>
          </cell>
        </row>
        <row r="524">
          <cell r="N524" t="str">
            <v>根据吴川市实际需要，每年重点支持1个决策咨询服务课题，为问题解决提供咨询服务。</v>
          </cell>
          <cell r="O524" t="str">
            <v>每年立项1个</v>
          </cell>
          <cell r="P524" t="str">
            <v>5万元，由院科研处立项，采用包干制。</v>
          </cell>
          <cell r="Q524">
            <v>10</v>
          </cell>
          <cell r="R524">
            <v>0</v>
          </cell>
          <cell r="S524">
            <v>5</v>
          </cell>
          <cell r="T524">
            <v>5</v>
          </cell>
          <cell r="U524" t="str">
            <v>周仲高（队长）13570320509</v>
          </cell>
        </row>
        <row r="525">
          <cell r="N525" t="str">
            <v>每年在吴川召开一次高质量发展学术论坛，提升吴川市社会影响力。</v>
          </cell>
          <cell r="O525" t="str">
            <v>每年举办1期</v>
          </cell>
        </row>
        <row r="525">
          <cell r="U525" t="str">
            <v>周仲高（队长）13570320509</v>
          </cell>
          <cell r="V525" t="str">
            <v>由习中心组织并支付经费。</v>
          </cell>
          <cell r="W525" t="str">
            <v>由习中心组织并支付经费。</v>
          </cell>
        </row>
        <row r="526">
          <cell r="N526" t="str">
            <v>2024年暑假组织大学生特别是吴川籍大学生到农村特别是结对服务的5个乡镇12条行政村，参与乡村文明实践、文明创建、文明培育、普法宣传等志愿服务。广东机电职业技术学院与杨屋中学签订协议，结对为党建共建单位，在杨屋中学设立“三下乡”社会实践基地。</v>
          </cell>
          <cell r="O526" t="str">
            <v>每年至少为4条行政村服务1次，可分批服务</v>
          </cell>
          <cell r="P526" t="str">
            <v>每条村经费5万元，争取省团委资金和上级帮扶资金，广东机电职院资金作补充</v>
          </cell>
          <cell r="Q526">
            <v>60</v>
          </cell>
          <cell r="R526">
            <v>20</v>
          </cell>
          <cell r="S526">
            <v>20</v>
          </cell>
          <cell r="T526">
            <v>20</v>
          </cell>
          <cell r="U526" t="str">
            <v>谢礼炮（副队长）15913103711</v>
          </cell>
          <cell r="V526" t="str">
            <v>争取省团委资金和上级帮扶资金，广东机电职院资金作补充</v>
          </cell>
          <cell r="W526" t="str">
            <v>争取省团委资金和上级帮扶资金，广东机电职院资金作补充</v>
          </cell>
        </row>
        <row r="527">
          <cell r="N527" t="str">
            <v>广东机电职业技术学院会同广东省社会科学院与吴川市共建“百千万工程”人才联合培养基地（拟挂牌吴川市委党校）、“百千万工程”乡村振兴人才联合培养基地（拟挂牌黄坡镇党校）、广东机电职业技术学院创新创业学院吴川分院（拟挂牌吴川市人才驿站），培养适合吴川市政治、经济、社会建设所需的创新型党政干部、经济人才、文化教育人才、农村创新创业带头人等，举办基层改革创新沙龙、讲座等。</v>
          </cell>
          <cell r="O527" t="str">
            <v>每年举办沙龙1期、讲座1期</v>
          </cell>
          <cell r="P527" t="str">
            <v>0.6万元，每年0.2万元</v>
          </cell>
          <cell r="Q527">
            <v>0.6</v>
          </cell>
          <cell r="R527">
            <v>0.2</v>
          </cell>
          <cell r="S527">
            <v>0.2</v>
          </cell>
          <cell r="T527">
            <v>0.2</v>
          </cell>
          <cell r="U527" t="str">
            <v>谢礼炮（副队长）15913103711</v>
          </cell>
        </row>
        <row r="528">
          <cell r="N528" t="str">
            <v>实施“学科带头人引智工程”，组织直属附院专家组团式重点帮扶遂溪县紧密型医共体总医院（遂溪县人民医院），先行提升县级医院服务能力，以点带面辐射重点镇村。开展“百名学科骨干培养计划”“基层护士长培养计划”，协助县级医院骨干完成外出进修任务，</v>
          </cell>
          <cell r="O528" t="str">
            <v>总体目标：以常驻、定期两种形式下沉直属附院专家不少于50名/年进行定点帮扶，培养县级医院骨干不少于100名
2023年度：1.下沉专家40名，重点帮扶遂溪县人民医院在全省二级医院DRG排名中进入三甲行列；2.开展“百名学科骨干培养计划”“基层护士长培养计划”，协助50名县级医院骨干完成外出进修任务，进修结业后返院开设专病门诊不少于3个，开展新技术新项目不少于10项；
2024年度：1.下沉医学专家及管理人员不少于60名，帮扶遂溪县人民医院完成二甲医院复审项目及新院区整体搬迁工程，力争遂溪县人民医院升格为三</v>
          </cell>
          <cell r="P528" t="str">
            <v>截至2023年11月份，附院下沉遂溪县人民医院专家共56人，其中定期援建40人，长期驻点16人，2023年下沉专家的工资、原岗位绩效、交通补助、劳务费等支出约845万元，“百名学科骨干”“基层护士长培养计划”人员进修培训费用共53.32万元。2024年、2025年经费投入参考2023年专家及外出培训人员的人均费用测算。</v>
          </cell>
          <cell r="Q528">
            <v>3332.22</v>
          </cell>
          <cell r="R528">
            <v>898.36</v>
          </cell>
          <cell r="S528">
            <v>1322.56</v>
          </cell>
          <cell r="T528">
            <v>1111.3</v>
          </cell>
          <cell r="U528" t="str">
            <v>林颢（遂溪县人民医院，党委书记）13828299895</v>
          </cell>
        </row>
        <row r="529">
          <cell r="N529" t="str">
            <v>启动“基层卫生院骨干人才培训计划”，重点指导遂溪县人民医院围绕典型镇村开展基层医护人员系统培训，整体提升县域医疗队伍水平。</v>
          </cell>
          <cell r="O529" t="str">
            <v>总体目标：培训乡镇卫生院骨干不少于100人。
分年度目标：
每年度目标：1.为不少于30名乡镇卫生院骨干提供“糖尿病”“高血压”等专病专科教学平台；2.培养遂溪县人民医院主治以上级别人员不少于5名，下沉至各乡镇卫生院任医疗副院长，协助提升基层卫生院整体诊疗水平。3.常态性支持与配合遂溪县实施的各项人才计划，并为其到我校开展卫生专项招聘开通绿色通道，推动毕业生履约回到生源地就业。2025年度：力争广东省住院医师规范化培训协同基地落地遂溪。</v>
          </cell>
          <cell r="P529" t="str">
            <v>遂溪县人民医院目前有5名科室骨干在乡镇卫生院担任副院长职务，其中副主任医师1人，主治医师4人，其5人工资、绩效支出47.4万元，均由遂溪县人民医院承担。2024年、2025年每年递增</v>
          </cell>
          <cell r="Q529">
            <v>172.54</v>
          </cell>
          <cell r="R529">
            <v>47.4</v>
          </cell>
          <cell r="S529">
            <v>56.88</v>
          </cell>
          <cell r="T529">
            <v>68.256</v>
          </cell>
          <cell r="U529" t="str">
            <v>林颢（遂溪县人民医院，党委书记）13828299895</v>
          </cell>
        </row>
        <row r="530">
          <cell r="N530" t="str">
            <v>针对常见病、多发病、慢性病等，系统提高县域村医诊疗水平。</v>
          </cell>
          <cell r="O530" t="str">
            <v>总体目标：培训村医不少于100人。
分年度目标：
年度目标：1.为不少于100名村医提供每月1~2次的常见病、多发病、慢性病诊疗线上培训；2.组织直属附院、县人民医院医学专家定期下乡协同村医义诊，不少于20次/年。3.推动优质医疗资源下乡进村，每年义诊、免费筛查覆盖人群不少于5000人次。</v>
          </cell>
          <cell r="P530" t="str">
            <v>遂溪县人民医院2023年开展“乡村振兴”“送医下乡”义诊差旅费、劳务费、汽车租赁费等9.69万元，2024年、2025年每年递增。</v>
          </cell>
          <cell r="Q530">
            <v>35.32</v>
          </cell>
          <cell r="R530">
            <v>9.69</v>
          </cell>
          <cell r="S530">
            <v>11.63</v>
          </cell>
          <cell r="T530">
            <v>14</v>
          </cell>
          <cell r="U530" t="str">
            <v>林颢（遂溪县人民医院，党委书记）13828299895</v>
          </cell>
        </row>
        <row r="531">
          <cell r="N531" t="str">
            <v>1.实施“临床重点专科提升工程”，培育在区域具有优势的临床重点专科。2.实施“优势医疗护理技术团队培育计划”，培育具有区域特色的医疗护理技术团队。</v>
          </cell>
          <cell r="O531" t="str">
            <v>总体目标：十四五期间培育出1-2个在区域具有差异化优势的市级临床重点专科，15-20个在区域具有特色优势的医疗护理技术团队。
分年度目标：
年度计划：1.每年有一个以上专科获批市级以上临床重点专科或省级基地；2.培育6-8个具有特色优势的医疗护理技术团队；3.每年开展新技术新项目不少于15项；</v>
          </cell>
          <cell r="P531" t="str">
            <v>遂溪县人民医院目前共有4个重点专科，每个重点专科建设经费20万元/年，3个重点扶持专科，每个建设经费10万元/年，9支优势医疗技术团队，每个经费10万元/年。</v>
          </cell>
          <cell r="Q531">
            <v>600</v>
          </cell>
          <cell r="R531">
            <v>200</v>
          </cell>
          <cell r="S531">
            <v>200</v>
          </cell>
          <cell r="T531">
            <v>200</v>
          </cell>
          <cell r="U531" t="str">
            <v>林颢（遂溪县人民医院，党委书记）13828299895</v>
          </cell>
        </row>
        <row r="532">
          <cell r="N532" t="str">
            <v>进一步强化胸痛、卒中、创伤、危重孕产妇救治、危重儿童和新生儿救治等急诊急救五大中心，构建县域急危重症患者救治服务体系。</v>
          </cell>
          <cell r="O532" t="str">
            <v>总体目标：加快完善分级诊疗体系，提升县域急危重症救治能力。
分年度目标：
2023年度：1.帮扶遂溪县人民医院通过国家级胸痛中心标准版评审，杨柑镇通过国家级胸痛救治单元评审；帮扶遂溪县人民医院通过国家级卒中防治中心评审；2.实施“临床重点专科提升工程”，培育至少一个专科获批市级临床重点专科。培育8-10个具有特色优势的医疗护理技术团队；3.在北坡镇成立慢病管理中心分中心；。
2024年度：1.帮扶各卫生院设立联合门诊、联合病房及慢病管理中心、远程心电中心、危重孕产妇远程会诊中心分中心，辐射周边县域乡镇；2</v>
          </cell>
          <cell r="P532" t="str">
            <v>胸痛中心复审通过国家级基层版转标准版网评，现已帮扶杨柑镇中心卫生院、城月镇中心卫生院两家卫生院创建“胸痛单元”；卒中中心通过国家级防治中心网评评审；心衰中心通过国家基层版心衰中心认证，正式成为“国家级心衰中心”，暨湛江市首家通过国家基层版心衰中心建设的县级医院。2023年遂溪医院重症医学科获批市级临床重点专科。2023年急诊急救五大中心建设经费支出78万元，包含设备购置费、人员外出培训费、专家课酬、差旅费等。2024年、2025年每年递增</v>
          </cell>
          <cell r="Q532">
            <v>283.92</v>
          </cell>
          <cell r="R532">
            <v>78</v>
          </cell>
          <cell r="S532">
            <v>93.6</v>
          </cell>
          <cell r="T532">
            <v>112.32</v>
          </cell>
          <cell r="U532" t="str">
            <v>林颢（遂溪县人民医院，党委书记）13828299895</v>
          </cell>
        </row>
        <row r="533">
          <cell r="N533" t="str">
            <v>校团委联合附属第二医院团委，开展眼健康相关服务：
1.立足青少年，开展眼视光筛查及科学用眼科普课堂；
2.立足中老年群体，开展白内障筛查。</v>
          </cell>
          <cell r="O533" t="str">
            <v>总体目标：三年内眼健康筛查和眼健康科普覆盖定向人群超过60%，开展科学用眼科普不少于10次；
年度目标：年均眼健康筛查人数不少于当地定向人群的20%，开展科普不少于3次。</v>
          </cell>
          <cell r="P533" t="str">
            <v>1.三年平均每年4-5次筛查活动，每次活动0.7万元，约10万元。
近视预防宣传队伍，结合三下乡初会实践活动。每年10支队伍，每支队伍1万元，约20万元。</v>
          </cell>
          <cell r="Q533">
            <v>30</v>
          </cell>
          <cell r="R533">
            <v>4</v>
          </cell>
          <cell r="S533">
            <v>13</v>
          </cell>
          <cell r="T533">
            <v>13</v>
          </cell>
          <cell r="U533" t="str">
            <v>徐畅（广医医科大学，团委副科长）
13729044669</v>
          </cell>
        </row>
        <row r="534">
          <cell r="N534" t="str">
            <v>1.开展附属第二医院党委、学校团委党支部与园区企业党建共建，凝聚促进高质量发展合力；
2.依托医院和医学生志愿者优势，开展应急救护技能普及，助力安全生产；
3.将职业病筛查、中医保健等内容送入园区，激发企业活力。</v>
          </cell>
          <cell r="O534" t="str">
            <v>总体目标：三年内全覆盖园区企业。
年度目标：年均覆盖园区企业不少30%。</v>
          </cell>
          <cell r="P534" t="str">
            <v>1.急救知识培训每年4场，按50人场，每场0.5万元，约6万元。
2.企业党建活动经费预算为5万元/年，约15万元。
3.其他活动费用2万元/年，约6万元。</v>
          </cell>
          <cell r="Q534">
            <v>21</v>
          </cell>
          <cell r="R534">
            <v>3</v>
          </cell>
          <cell r="S534">
            <v>8</v>
          </cell>
          <cell r="T534">
            <v>10</v>
          </cell>
          <cell r="U534" t="str">
            <v>徐畅（广医医科大学，团委副科长）
13729044669</v>
          </cell>
        </row>
        <row r="535">
          <cell r="N535" t="str">
            <v>①通过健康服务和宣传普及老年健康科学知识；②营造有利于老年人健康生活的社会环境；③联合遂溪县相关企业共同研发提高免疫力、抗炎、抗抑郁及促进肠道功能的系列益生菌产品；④致力于将遂溪县长寿之乡的人文资源开发成相应的医药健康产业</v>
          </cell>
          <cell r="O535" t="str">
            <v>总体目标：开展对百岁老人医疗保健及最终探访工作，明确遂溪老人长寿与肠道菌群的关系，提升遂溪国际长寿之乡的品牌
年度目标：年均覆盖人数不少于当地定向人群的30%</v>
          </cell>
          <cell r="P535" t="str">
            <v>研发经费30万元。包括走访、交通、科研经费等。项目已立项2023年省科技创新战略专项资金（大专项+任务清单）、市科技发展专项
资金竞争性分配项目，项目经费为30万，全额用于专项资金。</v>
          </cell>
          <cell r="Q535">
            <v>30</v>
          </cell>
          <cell r="R535">
            <v>10</v>
          </cell>
          <cell r="S535">
            <v>10</v>
          </cell>
          <cell r="T535">
            <v>10</v>
          </cell>
          <cell r="U535" t="str">
            <v>李雪萌（广东医科大学教授） 13286835043</v>
          </cell>
        </row>
        <row r="536">
          <cell r="N536" t="str">
            <v>1.与广东医科大学附属医院、第二医院联动；
2.开展培训班定期培训（急救知识、基本医疗技能、心理危机干预等）</v>
          </cell>
          <cell r="O536" t="str">
            <v>开展若干场次培训班，实现全部学校覆盖</v>
          </cell>
          <cell r="P536" t="str">
            <v>相关知识培训每年4场，按50人场，每场0.5万元，约6万元。
</v>
          </cell>
          <cell r="Q536">
            <v>6</v>
          </cell>
          <cell r="R536">
            <v>2</v>
          </cell>
          <cell r="S536">
            <v>2</v>
          </cell>
          <cell r="T536">
            <v>2</v>
          </cell>
          <cell r="U536" t="str">
            <v>陈炳权（广东医科大学，学生处副处长，双百行动服务队队长）13712581910</v>
          </cell>
        </row>
        <row r="537">
          <cell r="N537" t="str">
            <v>提升基础教育人才培养成效。主要搭建名校长、名教师、教研员类三类培训，每年组织至少1-2批名校长、名教师和教研员骨干培训，提升综合实力；
1.名校长培养。序列化开展“5+1”梯队成长体系培训；
2.名教师培养。专业化开展“5+2”梯队成长体系培训；
3.教研员培养。开展“2+1”梯队成长体系培训。</v>
          </cell>
          <cell r="O537" t="str">
            <v>总体目标：通过组织校长、名教师和教研员骨干培训，整体提升遂溪教育的综合实力，教师全县培训覆盖率达到100%。
分年度工作量化指标：
2023年：开展调研，成立项目工作小组，由牵头部门制定具体方案，挂牌试点“基础教育师资培养基地”，开展1-3期培训班；
2024年度：组织1-3期培训，全县覆盖率约为70%；
2025年度：组织1-3期培训，全县覆盖率达到100%。</v>
          </cell>
          <cell r="P537" t="str">
            <v>培训标准：0.055万元/人/天
培训人数：50-55人/期
培训天数：6天
培训期数：9期
经费投入总预算（按50人/期）：0.055*50*6*9=148.5万元</v>
          </cell>
          <cell r="Q537">
            <v>148.5</v>
          </cell>
          <cell r="R537">
            <v>49.5</v>
          </cell>
          <cell r="S537">
            <v>49.5</v>
          </cell>
          <cell r="T537">
            <v>49.5</v>
          </cell>
          <cell r="U537" t="str">
            <v>广州铁路职业技术学院教务处副处长胡英芹，13560175032</v>
          </cell>
        </row>
        <row r="538">
          <cell r="N538" t="str">
            <v>打造高水平职业学校。采用“一对一”“菜单”式帮扶，精准对接遂溪职业技术学校。通过“送教上门”及三二分段中高职的有效衔接，整体提升遂溪职业技术学校整体办学水平和升学率。</v>
          </cell>
          <cell r="O538" t="str">
            <v>总目标：通过帮扶，采取“线上+线下”方式，完成遂溪职业技术学校与我校对接合作相关专业的教师培训全覆盖；完成“三二分段”中高职专业3个。
分年度工作量化指标：
2023年：开展调研，成立项目工作小组，由牵头部门制定具体方案，探讨跨境电子商务专业三二分段事宜，完成“优质生源基地”挂牌；
2024年：教师培训率不低于50%，对接专业不少于1个；
2025年：完成总目标任务。</v>
          </cell>
          <cell r="P538" t="str">
            <v>培训标准：0.055万元/人/天
培训人数：10-15人/期
培训天数：6天
培训期数：2期
经费投入总预算（按15人/期）：0.055*15*6*2=9.9万元</v>
          </cell>
          <cell r="Q538">
            <v>10</v>
          </cell>
          <cell r="R538">
            <v>0</v>
          </cell>
          <cell r="S538">
            <v>5</v>
          </cell>
          <cell r="T538">
            <v>5</v>
          </cell>
          <cell r="U538" t="str">
            <v>广州铁路职业技术学院教务处副处长胡英芹，13560175032</v>
          </cell>
        </row>
        <row r="539">
          <cell r="N539" t="str">
            <v>打造VR全景智慧乡村。探索数字乡村建设，以数字技术手段赋能乡村振兴建设，以此带动特色旅游业发展、特色农副产品的销售，加强乡村传统文化的保护和传承。
乡村通过VR全景拍摄，以航拍的方式展示乡村风景的全貌，VR全景数字乡村能够深度挖掘乡村特色美景、美食，集点赞、评论、营销、电商功能于一体，打造VR场景里的闭环；
</v>
          </cell>
          <cell r="O539" t="str">
            <v>总目标：通过帮扶，完成16个镇（街）VR全覆盖；不少于100条行政村覆盖。
分年度工作量化指标：
2023年：开展调研，成立项目工作小组，由牵头部门制定具体方案，开展1个镇试点；
2024年：完成10个镇街（含典型岭北镇、60条行政村（含典型村）；
2025年：新增完成6个镇街（含典型岭北镇、40条行政村（含典型村），完成总目标任务。</v>
          </cell>
          <cell r="P539" t="str">
            <v>
1.村级VR制作经费预算：
设备使用费:0.08万元/天；
天数：4天
场景制作费：0.12万元/个；
场景数量：15个
管理费、杂费和税费:1万元/项，经费投入总预算：约3万元/村
2.镇级VR制作经费预算：
设备使用费:0.08万元/天；
天数：4天
场景制作费：0.21万元/个；
场景数量：15个
管理费、杂费和税费:1.5万元/项，经费投入总预算：约5万元/镇
</v>
          </cell>
          <cell r="Q539">
            <v>380</v>
          </cell>
          <cell r="R539">
            <v>5</v>
          </cell>
          <cell r="S539">
            <v>230</v>
          </cell>
          <cell r="T539">
            <v>145</v>
          </cell>
          <cell r="U539" t="str">
            <v>广州铁路职业技术学院信息工程学院副院长
孟思明，13711220272</v>
          </cell>
        </row>
        <row r="540">
          <cell r="N540" t="str">
            <v>打通“5G+VR直播”渠道，提升农产品销售量。
通过5G+VR直播，村民能够将当地特色农产品以更加新颖的方式展现推广出去，为直播带货提供更多便利。</v>
          </cell>
          <cell r="O540" t="str">
            <v>总目标：通过帮扶，完成16个镇（街）特色农产品的5G直播20场次以上。
分年度工作量化指标：
2023年：开展调研，成立项目工作小组，由牵头部门制定具体方案；
2024年：完成典型镇岭北镇、7个典型村特色农产品5G直播；
2025年：完成5G直播20场次。</v>
          </cell>
          <cell r="P540" t="str">
            <v>往返遂溪县交通费：0.06万元/人；
住宿费：0.028元/人；
差旅费：0.023元/人
服务团队：10人/ 队；
服务天数：3天/2场次；
服务场次：20场
设备费：1.5万元
费用总预算：
(0.06+0.028*2+0.023*3)*10*10+1.5=20万</v>
          </cell>
          <cell r="Q540">
            <v>20</v>
          </cell>
          <cell r="R540">
            <v>0</v>
          </cell>
          <cell r="S540">
            <v>15</v>
          </cell>
          <cell r="T540">
            <v>5</v>
          </cell>
          <cell r="U540" t="str">
            <v>广州铁路职业技术学院外语商贸学院副院长
刘雨涛，13535348776</v>
          </cell>
        </row>
        <row r="541">
          <cell r="N541" t="str">
            <v>注入乡村振兴“活水源”。开展暑期大学生“三下乡”实践活动，结合广东青年大学生“百千万工程”突击队行动，共组建7支突击队，在遂溪县对应选取镇村进行“一对一”结对，有针对性地开展大学生社会实践活动。</v>
          </cell>
          <cell r="O541" t="str">
            <v>总目标：采取“分散与集中”相结合的方式 ，集中完成7条行政村（典型村）的暑期“三下乡”实践活动。
分年度工作量化指标：
2023年：开展调研，成立项目工作小组，由牵头部门制定具体方案；
2024年：组建4支队伍；
2025年：组建3支队伍完成总目标任务。</v>
          </cell>
          <cell r="P541" t="str">
            <v>往返遂溪县交通费：0.06万元/人；
学生人数：20人/ 队；
伙食补助：0.003万元/人/天；
服务天数：15天；
服务队伍：7支
2.1万元/支*7支=14.7万元。
</v>
          </cell>
          <cell r="Q541">
            <v>14.7</v>
          </cell>
          <cell r="R541">
            <v>0</v>
          </cell>
          <cell r="S541">
            <v>8.4</v>
          </cell>
          <cell r="T541">
            <v>6.3</v>
          </cell>
          <cell r="U541" t="str">
            <v>广州铁路职业技术学院团委副书记吕猛，13710688466</v>
          </cell>
        </row>
        <row r="542">
          <cell r="N542" t="str">
            <v>（1）开展南美白对虾继代选育，提升生长性能和环境抗逆性；（2）优质亲本繁育，生产SPF无节幼体，通过种虾和无节幼体进行良种种苗推广；（3）新品种养殖示范。</v>
          </cell>
          <cell r="O542" t="str">
            <v>（1）繁育良种200对，种苗1000万尾；进行选育良种养殖示范，示范面积5亩；在粤西沿海进行良种的应用示范与推广，推广面积50亩。（2）培养研究生1名，发表论文1篇，申请专利1项。</v>
          </cell>
          <cell r="P542" t="str">
            <v>首期投入经费5万元整（主要用于团队往返徐闻差旅费）</v>
          </cell>
          <cell r="Q542">
            <v>15</v>
          </cell>
          <cell r="R542">
            <v>5</v>
          </cell>
          <cell r="S542">
            <v>5</v>
          </cell>
          <cell r="T542">
            <v>5</v>
          </cell>
          <cell r="U542" t="str">
            <v>刘建勇教授
13828202109</v>
          </cell>
        </row>
        <row r="543">
          <cell r="N543" t="str">
            <v>（1）开展优异牡蛎种质的持续挖掘与创制，形成多样化、优势互补的牡蛎健康养殖业态；（2）建立养殖产业动态监测与预警预报系统；（3）构建机械化与智能化先进养殖模式。</v>
          </cell>
          <cell r="O543" t="str">
            <v>（1）厘清徐闻牡蛎资源及其精细评估；（2）开发优异牡蛎种质资源1～2个；
（3）构建牡蛎养殖预警预报体系1套；（4）研发机械化和智能化牡蛎采收装置2套。</v>
          </cell>
          <cell r="P543" t="str">
            <v>首期投入经费5万元整（主要用于团队往返徐闻差旅费）</v>
          </cell>
          <cell r="Q543">
            <v>15</v>
          </cell>
          <cell r="R543">
            <v>5</v>
          </cell>
          <cell r="S543">
            <v>5</v>
          </cell>
          <cell r="T543">
            <v>5</v>
          </cell>
          <cell r="U543" t="str">
            <v>赵力强副教授
15097461949</v>
          </cell>
        </row>
        <row r="544">
          <cell r="N544" t="str">
            <v>（1）菠萝新品种的示范推广；（2）现代化栽培技术创新与集成；（3）延长菠萝供货期及产业链；（4）产业附加值提升。</v>
          </cell>
          <cell r="O544" t="str">
            <v>（1）培育或筛选出1-2种适合徐闻广泛推广的优质新品种，改善菠萝产业结构；（2）制定现代化菠萝优质高效绿色栽培技术的行业标准；（3）开发一套菠萝采后保鲜新方法及1-2个菠萝新产品；（4）申报1-2项发明或实用新型专利；（5）培养学生4-5名学生。</v>
          </cell>
          <cell r="P544" t="str">
            <v>首期投入经费5万元整（主要用于团队往返徐闻差旅费）</v>
          </cell>
          <cell r="Q544">
            <v>15</v>
          </cell>
          <cell r="R544">
            <v>5</v>
          </cell>
          <cell r="S544">
            <v>5</v>
          </cell>
          <cell r="T544">
            <v>5</v>
          </cell>
          <cell r="U544" t="str">
            <v>杨转英副教授
18820664006</v>
          </cell>
        </row>
        <row r="545">
          <cell r="N545" t="str">
            <v>（1）开展流行病调查监测工作，进行疫情预测和疫病监测；（2）开展调控猪肠道损伤和免疫应激的关键技术研究；（3）中西药联合防治猪病，提高机体免疫力；（4）猪病综合防控技术推广应用。</v>
          </cell>
          <cell r="O545" t="str">
            <v>（1）建立产学研合作基地1个；（2）开发功能性氨基酸类、植物活性成分类和益生素类物质调控猪肠道功能的关键技术1个；
（3）开发中药、免疫增强剂与抗生素联合防治猪病的关键技术1个；（4）培训农户或技术人员30人次，生猪高效健康养殖与疫病综合防控技术在约30个养殖场推广应用。</v>
          </cell>
          <cell r="P545" t="str">
            <v>首期投入经费5万元整（主要用于团队往返徐闻差旅费）</v>
          </cell>
          <cell r="Q545">
            <v>15</v>
          </cell>
          <cell r="R545">
            <v>5</v>
          </cell>
          <cell r="S545">
            <v>5</v>
          </cell>
          <cell r="T545">
            <v>5</v>
          </cell>
          <cell r="U545" t="str">
            <v>马驿副院长
13590085508</v>
          </cell>
        </row>
        <row r="546">
          <cell r="N546" t="str">
            <v>我校已承办2023年广东省农业经理人培训班，其中徐闻县有7人参加本次培训。</v>
          </cell>
          <cell r="O546" t="str">
            <v>组织乡村基层人才培训1期/年。</v>
          </cell>
          <cell r="P546" t="str">
            <v>首期投入经费7.5万元整（主要用于开支专家劳务费、差旅费等）</v>
          </cell>
          <cell r="Q546">
            <v>22.5</v>
          </cell>
          <cell r="R546">
            <v>7.5</v>
          </cell>
          <cell r="S546">
            <v>7.5</v>
          </cell>
          <cell r="T546">
            <v>7.5</v>
          </cell>
          <cell r="U546" t="str">
            <v>潘康培副院长
13509935732</v>
          </cell>
        </row>
        <row r="547">
          <cell r="N547" t="str">
            <v>在徐闻县南山镇二桥村开展乡村文旅融景观创新设计。</v>
          </cell>
          <cell r="O547" t="str">
            <v>结合学校实际，重点围绕传统文化保护、城乡规划咨询、文旅资源开发等领域开展工作，牵头组队参加“粤美乡村”规划设计大赛。</v>
          </cell>
          <cell r="P547" t="str">
            <v>首期投入经费5万元整（主要用于团队往返徐闻差旅费）</v>
          </cell>
          <cell r="Q547">
            <v>15</v>
          </cell>
          <cell r="R547">
            <v>5</v>
          </cell>
          <cell r="S547">
            <v>5</v>
          </cell>
          <cell r="T547">
            <v>5</v>
          </cell>
          <cell r="U547" t="str">
            <v>姚力豪博士
13318010176</v>
          </cell>
        </row>
        <row r="548">
          <cell r="N548" t="str">
            <v>在徐闻县曲界镇开展湛江菠萝地海风景道景观规划设计和田园风景道景观风貌提升设计。</v>
          </cell>
          <cell r="O548" t="str">
            <v>结合学校实际，重点围绕传统文化保护、城乡规划咨询、文旅资源开发等领域开展工作，牵头组队参加“粤美乡村”规划设计大赛。</v>
          </cell>
          <cell r="P548" t="str">
            <v>首期投入经费5万元整（主要用于团队往返徐闻差旅费）</v>
          </cell>
          <cell r="Q548">
            <v>15</v>
          </cell>
          <cell r="R548">
            <v>5</v>
          </cell>
          <cell r="S548">
            <v>5</v>
          </cell>
          <cell r="T548">
            <v>5</v>
          </cell>
          <cell r="U548" t="str">
            <v>梁子鑫博士
13318010176</v>
          </cell>
        </row>
        <row r="549">
          <cell r="N549" t="str">
            <v>在徐闻县曲界镇龙门村开展典型火山田洋村落的乡村景观基因在地性设计；</v>
          </cell>
          <cell r="O549" t="str">
            <v>结合学校实际，重点围绕传统文化保护、城乡规划咨询、文旅资源开发等领域开展工作，牵头组队参加“粤美乡村”规划设计大赛。</v>
          </cell>
          <cell r="P549" t="str">
            <v>首期投入经费5万元整（主要用于团队往返徐闻差旅费）</v>
          </cell>
          <cell r="Q549">
            <v>15</v>
          </cell>
          <cell r="R549">
            <v>5</v>
          </cell>
          <cell r="S549">
            <v>5</v>
          </cell>
          <cell r="T549">
            <v>5</v>
          </cell>
          <cell r="U549" t="str">
            <v>黄艳娜讲师
13318010176</v>
          </cell>
        </row>
        <row r="550">
          <cell r="N550" t="str">
            <v>（1）开展大学生“三下乡”援教支教、普法宣传、法律咨询工作；（2）围绕“百千万工程”重点问题，组织大学生深入乡村开展社会调查研究，形成调研报告，为县域提供决策参考；（3）组织学生实践团队发挥学科专业优势，促进科技创新成果落地实践，推动科技助农。</v>
          </cell>
          <cell r="O550" t="str">
            <v>开展大学生“三下乡”活动和“百千万工程”调研1-2批/年。</v>
          </cell>
          <cell r="P550" t="str">
            <v>首期投入经费7.5万元整（主要用于实践团队往返徐闻差旅费）</v>
          </cell>
          <cell r="Q550">
            <v>22.5</v>
          </cell>
          <cell r="R550">
            <v>7.5</v>
          </cell>
          <cell r="S550">
            <v>7.5</v>
          </cell>
          <cell r="T550">
            <v>7.5</v>
          </cell>
          <cell r="U550" t="str">
            <v>王梓珊科长
13828278938</v>
          </cell>
        </row>
        <row r="551">
          <cell r="N551" t="str">
            <v>主要工作：1.与南山镇镇政府，驻村工作队对全镇韭菜种植面积及种植基地进行调研；2. 掌握南山镇韭菜种植技术，解决目前种植过程中的突出问题，掌握韭菜的安全生产及检测技术。</v>
          </cell>
          <cell r="O551" t="str">
            <v>1.前期已经对南山镇近两年种植规模初步调研；2. 通过农户培训等方式进行解决目前种植过程中的突出问题，正在推进。</v>
          </cell>
        </row>
        <row r="551">
          <cell r="Q551">
            <v>25</v>
          </cell>
          <cell r="R551">
            <v>4</v>
          </cell>
          <cell r="S551">
            <v>21</v>
          </cell>
        </row>
        <row r="551">
          <cell r="U551" t="str">
            <v>马超
生物与食品工程学院副院长
15251856410 
</v>
          </cell>
        </row>
        <row r="552">
          <cell r="N552" t="str">
            <v>通过选拔幼儿园及中小学教师参与培训，重点在音、美、体、心理等方面开展。</v>
          </cell>
          <cell r="O552" t="str">
            <v>通过对徐闻县幼儿园及中小学教师交流学习及培训，提升美育培训成果。        2023年处于工作对接阶段；2024年开展相关培训。</v>
          </cell>
          <cell r="P552">
            <v>3</v>
          </cell>
          <cell r="Q552">
            <v>3</v>
          </cell>
          <cell r="R552">
            <v>0</v>
          </cell>
          <cell r="S552">
            <v>2</v>
          </cell>
          <cell r="T552">
            <v>1</v>
          </cell>
          <cell r="U552" t="str">
            <v>张玲       生物与食品工程学院副院长13828674590</v>
          </cell>
        </row>
        <row r="553">
          <cell r="N553" t="str">
            <v>结合具体村镇要求，通过环境设计、地理等相关专业开展调研，通过学校竞赛评奖方式，激活文旅方案设计热情。</v>
          </cell>
          <cell r="O553" t="str">
            <v>主要目标是设计出符合目标地区发展、有助于提升目标地区文化软实力和品牌价值的文旅产品。            2023年处于工作对接阶段。2024年开展文旅设计工作。</v>
          </cell>
          <cell r="P553">
            <v>2</v>
          </cell>
          <cell r="Q553">
            <v>2</v>
          </cell>
          <cell r="R553">
            <v>0</v>
          </cell>
          <cell r="S553">
            <v>2</v>
          </cell>
          <cell r="T553">
            <v>0</v>
          </cell>
          <cell r="U553" t="str">
            <v>张玲       生物与食品工程学院副院长13828674590</v>
          </cell>
        </row>
        <row r="554">
          <cell r="N554" t="str">
            <v>结合对接乡镇需求，通过开展电商理论培训，提升电商设计能力、促销活动设计、广告设计、营销能力等。</v>
          </cell>
          <cell r="O554" t="str">
            <v>主要目标是通过培训，使相关村镇及需求人群能更好的了解电商的发展趋势和营销技术，更好的发展区域经济。                      2023年开展工作对接。    2024年开展相关培训工作。</v>
          </cell>
          <cell r="P554">
            <v>3</v>
          </cell>
          <cell r="Q554">
            <v>3</v>
          </cell>
          <cell r="R554">
            <v>0</v>
          </cell>
          <cell r="S554">
            <v>2</v>
          </cell>
          <cell r="T554">
            <v>1</v>
          </cell>
          <cell r="U554" t="str">
            <v>张玲       生物与食品工程学院副院长13828674590</v>
          </cell>
        </row>
        <row r="555">
          <cell r="N555" t="str">
            <v>1.专家领学项目。邀请专家开展专题宣讲和理论导学2.精品导入项目。引入学校思政品牌活动，打造朋辈宣传阵地；3、艺文浸润项目。开展文化实践项目。</v>
          </cell>
          <cell r="O555" t="str">
            <v>总体任务：推动镇村干部能力素质和党性修养不断提升。
1.2024年，完成专家导学不少于6次；朋辈实践不少于200人次；开展一次文化展演活动
2.2025年，完成专家导学不少于6次；朋辈实践不少于200人次；开展一次文化展演活动</v>
          </cell>
          <cell r="P555" t="str">
            <v>100万元
（含当地资金）</v>
          </cell>
          <cell r="Q555">
            <v>100</v>
          </cell>
          <cell r="R555">
            <v>0</v>
          </cell>
          <cell r="S555" t="str">
            <v>50（含当地资金）</v>
          </cell>
          <cell r="T555" t="str">
            <v>50（含当地资金</v>
          </cell>
          <cell r="U555" t="str">
            <v>崔惠斌
（服务队长）
13512754720</v>
          </cell>
          <cell r="V555" t="str">
            <v>希望有相关经费支持</v>
          </cell>
          <cell r="W555" t="str">
            <v>希望有相关经费支持</v>
          </cell>
        </row>
        <row r="556">
          <cell r="N556" t="str">
            <v>以华南师范大学励儒高级中学华和华南师范大学附属信宜学校建设为契机，系统提升帮扶县基础教育质量，实现均衡发展
1.学科讲座与教师培训
2.教育实习
3.智慧课堂</v>
          </cell>
          <cell r="O556" t="str">
            <v>总体任务：系统提升信宜市基础教育质量
1.2024年开设学科讲座、建设专递课堂。
2.2025年将行知小院运行体系化、常态化</v>
          </cell>
          <cell r="P556" t="str">
            <v>200万元
（含当地资金）</v>
          </cell>
          <cell r="Q556">
            <v>200</v>
          </cell>
          <cell r="R556">
            <v>0</v>
          </cell>
          <cell r="S556" t="str">
            <v>100（含当地资金</v>
          </cell>
          <cell r="T556" t="str">
            <v>100（含当地资金</v>
          </cell>
          <cell r="U556" t="str">
            <v>崔惠斌
（服务队长）
13512754720</v>
          </cell>
          <cell r="V556" t="str">
            <v>希望有相关经费支持</v>
          </cell>
          <cell r="W556" t="str">
            <v>希望有相关经费支持</v>
          </cell>
        </row>
        <row r="557">
          <cell r="N557" t="str">
            <v>建设符合信宜实际的心理健康教育指导体系，为“百千万”工程顺利开展保驾护航</v>
          </cell>
          <cell r="O557" t="str">
            <v>总体任务：建成信宜市心理健康教育指导体系
1.2024年完成筹建与升级；2.2025年实现C证全覆盖；3.各年度均按实际安排教育实习</v>
          </cell>
          <cell r="P557" t="str">
            <v>50万元
（含当地资金）</v>
          </cell>
          <cell r="Q557">
            <v>50</v>
          </cell>
          <cell r="R557">
            <v>0</v>
          </cell>
          <cell r="S557" t="str">
            <v>25（含当地资金）</v>
          </cell>
          <cell r="T557" t="str">
            <v>25（含当地资金）</v>
          </cell>
          <cell r="U557" t="str">
            <v>崔惠斌
（服务队长）
13512754720</v>
          </cell>
          <cell r="V557" t="str">
            <v>希望有相关经费支持</v>
          </cell>
          <cell r="W557" t="str">
            <v>希望有相关经费支持</v>
          </cell>
        </row>
        <row r="558">
          <cell r="N558" t="str">
            <v>新型智库共建项目。参与地方教育规划、乡村建设规划，开展园区经济、镇域经济、资源经济以及产业发展政策研究等</v>
          </cell>
          <cell r="O558" t="str">
            <v>总体任务：建成新型智库
开展1个大型调研项目；开展政策宣讲和普法宣传等活动3-5次</v>
          </cell>
          <cell r="P558" t="str">
            <v>25万元
（含当地政府资金）</v>
          </cell>
          <cell r="Q558">
            <v>25</v>
          </cell>
          <cell r="R558">
            <v>0</v>
          </cell>
          <cell r="S558" t="str">
            <v>20（含政府投入资金）</v>
          </cell>
          <cell r="T558" t="str">
            <v>5（含政府投入资金）</v>
          </cell>
          <cell r="U558" t="str">
            <v>崔惠斌
（服务队长）
13512754720</v>
          </cell>
          <cell r="V558" t="str">
            <v>希望有相关经费支持</v>
          </cell>
          <cell r="W558" t="str">
            <v>希望有相关经费支持</v>
          </cell>
        </row>
        <row r="559">
          <cell r="N559" t="str">
            <v>组建助农服务队，深度挖掘乡村文化资源，通过新媒体推广和电商直播等方式，提升村镇及特色农产品影响力和知名度；发挥学校科研优势，搭建产学研用交流平台，推动科研成果转化应用；开展新农人、新工匠及创业青年、职业技能人才等各类乡村振兴人才培养培训</v>
          </cell>
          <cell r="O559" t="str">
            <v>总体任务：打造新农人工作坊
1.组建2支助农服务队。
2.开展新农人培训。
3.组织学生开展创新创业课外科研项目及驻村采访宣传发掘；
4.组建2支媒体推广和电商直播队伍，推广特色农产品。</v>
          </cell>
          <cell r="P559" t="str">
            <v>50万元
（含当地资金）</v>
          </cell>
          <cell r="Q559">
            <v>50</v>
          </cell>
          <cell r="R559">
            <v>0</v>
          </cell>
          <cell r="S559" t="str">
            <v>25（含当地资金）</v>
          </cell>
          <cell r="T559" t="str">
            <v>25（含当地资金）</v>
          </cell>
          <cell r="U559" t="str">
            <v>崔惠斌
（服务队长）13512754720</v>
          </cell>
          <cell r="V559" t="str">
            <v>希望有相关经费支持</v>
          </cell>
          <cell r="W559" t="str">
            <v>希望有相关经费支持</v>
          </cell>
        </row>
        <row r="560">
          <cell r="N560" t="str">
            <v>开发和迭代具有当地特色的文旅产品，规划设计新农村形象。以文旅资源为切入点，结合体验、研学、养生、休闲度假等功能，协助当地政府开展文旅节等，结合华师力量，开展研学等文旅活动，引荐优质媒体资源，塑造和宣传当地文旅形象和品牌。</v>
          </cell>
          <cell r="O560" t="str">
            <v>总体任务：建成可持续发展的新文旅工作室。
每年度开展咨询1-2次</v>
          </cell>
          <cell r="P560" t="str">
            <v>51万元
（含当地资金）</v>
          </cell>
          <cell r="Q560">
            <v>51</v>
          </cell>
          <cell r="R560">
            <v>0</v>
          </cell>
          <cell r="S560" t="str">
            <v>25（含当地资金）</v>
          </cell>
          <cell r="T560" t="str">
            <v>25（含当地资金）</v>
          </cell>
          <cell r="U560" t="str">
            <v>崔惠斌
（服务队长）13512754720</v>
          </cell>
          <cell r="V560" t="str">
            <v>希望有相关经费支持</v>
          </cell>
          <cell r="W560" t="str">
            <v>希望有相关经费支持</v>
          </cell>
        </row>
        <row r="561">
          <cell r="N561" t="str">
            <v>怀乡鸡标准化养殖技术示范与推广
2.怀乡鸡种质资源库建设
</v>
          </cell>
          <cell r="O561" t="str">
            <v>总体任务：建成怀乡鸡和肉鸽标准化养殖技术规程1套，并推广至10个以上新型农业经营主体。
1.2024年，建成怀乡鸡和肉鸽标准化养殖技术规程，并推广4家新型经营主体；
2.2025年，标准化养殖技术规程推广4家新型经营主体；</v>
          </cell>
          <cell r="P561" t="str">
            <v>100万元
（含当地企业资金）</v>
          </cell>
          <cell r="Q561">
            <v>100</v>
          </cell>
          <cell r="R561">
            <v>0</v>
          </cell>
          <cell r="S561" t="str">
            <v>50（含企业投入资金）</v>
          </cell>
          <cell r="T561" t="str">
            <v>50（含企业投入资金</v>
          </cell>
          <cell r="U561" t="str">
            <v>马力
（副处长）13828435136</v>
          </cell>
          <cell r="V561" t="str">
            <v>希望有相关经费支持</v>
          </cell>
          <cell r="W561" t="str">
            <v>希望有相关经费支持</v>
          </cell>
        </row>
        <row r="562">
          <cell r="N562" t="str">
            <v>重点对红肉罗非鱼和鳜鱼等高价值鱼类混养技术进行研究和示范</v>
          </cell>
          <cell r="O562" t="str">
            <v>总体任务：建立高价值鱼类混养技术体系
1.2023年凝练标准化技术规程1项，示范推广3家以上
2.2024年推广5家以上</v>
          </cell>
          <cell r="P562" t="str">
            <v>100万元
（含当地企业资金）</v>
          </cell>
          <cell r="Q562">
            <v>100</v>
          </cell>
          <cell r="R562">
            <v>0</v>
          </cell>
          <cell r="S562" t="str">
            <v>50（含企业投入资金</v>
          </cell>
          <cell r="T562" t="str">
            <v>50（含企业投入资金</v>
          </cell>
          <cell r="U562" t="str">
            <v>马力
（副处长）13828435136</v>
          </cell>
          <cell r="V562" t="str">
            <v>希望有相关经费支持</v>
          </cell>
          <cell r="W562" t="str">
            <v>希望有相关经费支持</v>
          </cell>
        </row>
        <row r="563">
          <cell r="N563" t="str">
            <v>高山云雾茶及代茶关键技术，组建校内研究团队分头进行帮扶</v>
          </cell>
          <cell r="O563" t="str">
            <v>总体任务：高山云雾茶及代茶种植与加工技术规程编制及示范推广
各年度推广示范培训不少于2场</v>
          </cell>
          <cell r="P563" t="str">
            <v>200万元
（含当地企业资金）</v>
          </cell>
          <cell r="Q563">
            <v>100</v>
          </cell>
          <cell r="R563">
            <v>0</v>
          </cell>
          <cell r="S563" t="str">
            <v>50（含企业投入资金）</v>
          </cell>
          <cell r="T563" t="str">
            <v>50（含企业投入资金）</v>
          </cell>
          <cell r="U563" t="str">
            <v>马力
（副处长）13828435136</v>
          </cell>
          <cell r="V563" t="str">
            <v>希望有相关经费支持</v>
          </cell>
          <cell r="W563" t="str">
            <v>希望有相关经费支持</v>
          </cell>
        </row>
        <row r="564">
          <cell r="N564" t="str">
            <v>积极开展预制菜关键技术研发，“粤菜师傅”工程培训，强化信宜市预制菜人才支撑</v>
          </cell>
          <cell r="O564" t="str">
            <v>总体任务：推广预制菜关键技术6项，培训相关人才300人次
各年推广预制菜关键技术2项，年培训相关人才100人次</v>
          </cell>
          <cell r="P564" t="str">
            <v>60万元
（含当地政府资金）</v>
          </cell>
          <cell r="Q564">
            <v>60</v>
          </cell>
          <cell r="R564">
            <v>0</v>
          </cell>
          <cell r="S564" t="str">
            <v>30（含政府投入资金）</v>
          </cell>
          <cell r="T564" t="str">
            <v>30（含政府投入资金）</v>
          </cell>
          <cell r="U564" t="str">
            <v>马力
（副处长）13828435136</v>
          </cell>
          <cell r="V564" t="str">
            <v>希望有相关经费支持</v>
          </cell>
          <cell r="W564" t="str">
            <v>希望有相关经费支持</v>
          </cell>
        </row>
        <row r="565">
          <cell r="N565" t="str">
            <v>三华李产业自动化水平提升
1.无人机冠内喷药技术防治技术应用
2.三华李无人采摘装备研发及技术示范
</v>
          </cell>
          <cell r="O565" t="str">
            <v>总体任务：探索无人机冠内喷药技术防治技术1项，探索三华李无人采摘装备1套
1.2024年逐步完善无人机冠内喷药技术防治技术
2.探索开展三华李无人采摘装备研发</v>
          </cell>
          <cell r="P565" t="str">
            <v>100万元（含当地企业资金）</v>
          </cell>
          <cell r="Q565">
            <v>100</v>
          </cell>
          <cell r="R565">
            <v>0</v>
          </cell>
          <cell r="S565" t="str">
            <v>50（含企业投入资金</v>
          </cell>
          <cell r="T565" t="str">
            <v>50（含企业投入资金</v>
          </cell>
          <cell r="U565" t="str">
            <v>马力（副处长）13828435136</v>
          </cell>
          <cell r="V565" t="str">
            <v>希望有相关经费支持</v>
          </cell>
          <cell r="W565" t="str">
            <v>希望有相关经费支持</v>
          </cell>
        </row>
        <row r="566">
          <cell r="N566" t="str">
            <v>分别包括信宜市特色产业如三华李与大芥菜套种技术、高山云雾茶及代茶关键基础、黑榄加工、特色红黑米增香、南药标准化种植、预制菜品研发、“云上大成”农业大数据平台应用
组建校内研究团队分头进行帮扶</v>
          </cell>
          <cell r="O566" t="str">
            <v>总体任务：各特色产业及需求均得到良好的技术总结及示范推广
各年度推广示范培训不少于2场</v>
          </cell>
          <cell r="P566" t="str">
            <v>200万元（含当地企业资金）</v>
          </cell>
          <cell r="Q566">
            <v>200</v>
          </cell>
          <cell r="R566">
            <v>0</v>
          </cell>
          <cell r="S566" t="str">
            <v>100（含企业投入资金）</v>
          </cell>
          <cell r="T566" t="str">
            <v>100（含企业投入资金）</v>
          </cell>
          <cell r="U566" t="str">
            <v>马力（副处长）13828435136</v>
          </cell>
          <cell r="V566" t="str">
            <v>希望有相关经费支持</v>
          </cell>
          <cell r="W566" t="str">
            <v>希望有相关经费支持</v>
          </cell>
        </row>
        <row r="567">
          <cell r="N567" t="str">
            <v>城乡规划及乡村风貌整治
依托学校园林学院、艺术设计学院和餐旅学院共同实施</v>
          </cell>
          <cell r="O567" t="str">
            <v>总体任务：城乡规划建设及乡村风貌得到有效提升
各年服务乡村振兴不少于2个村</v>
          </cell>
          <cell r="P567" t="str">
            <v>60万元（含当地政府资金）</v>
          </cell>
          <cell r="Q567">
            <v>60</v>
          </cell>
          <cell r="R567">
            <v>0</v>
          </cell>
          <cell r="S567" t="str">
            <v>30（含政府投入资金）</v>
          </cell>
          <cell r="T567" t="str">
            <v>30（含政府投入资金）</v>
          </cell>
          <cell r="U567" t="str">
            <v>马力（副处长）13828435136</v>
          </cell>
          <cell r="V567" t="str">
            <v>希望有相关经费支持</v>
          </cell>
          <cell r="W567" t="str">
            <v>希望有相关经费支持</v>
          </cell>
        </row>
        <row r="568">
          <cell r="N568" t="str">
            <v>将留守儿童关爱和教育工作列为重要的民生工程，促进乡风文明建设</v>
          </cell>
          <cell r="O568" t="str">
            <v>总体任务：建成2个以上留守儿童托管中心
1.2023年建成1个
2.2024年建成1个</v>
          </cell>
          <cell r="P568" t="str">
            <v>1万元</v>
          </cell>
          <cell r="Q568">
            <v>2</v>
          </cell>
          <cell r="R568">
            <v>0</v>
          </cell>
          <cell r="S568">
            <v>0.5</v>
          </cell>
          <cell r="T568">
            <v>0.5</v>
          </cell>
          <cell r="U568" t="str">
            <v>马力（副处长）13828435136</v>
          </cell>
          <cell r="V568" t="str">
            <v>校内捐赠为主</v>
          </cell>
          <cell r="W568" t="str">
            <v>校内捐赠为主</v>
          </cell>
        </row>
        <row r="569">
          <cell r="N569" t="str">
            <v>1.信宜中高职能力提升工程
2.信宜基层干部教学培训
3.新型经营主体及高素质农民培训工程</v>
          </cell>
          <cell r="O569" t="str">
            <v>总体任务：培训各级人数达1600人次
1.2023年培训100人次
2.2024年培训300人次
2025-2027年培训1200人次</v>
          </cell>
          <cell r="P569" t="str">
            <v>40万元（含当地政府资金）</v>
          </cell>
          <cell r="Q569">
            <v>40</v>
          </cell>
          <cell r="R569">
            <v>0</v>
          </cell>
          <cell r="S569" t="str">
            <v>20（含政府投入资金）</v>
          </cell>
          <cell r="T569" t="str">
            <v>20（含政府投入资金）</v>
          </cell>
          <cell r="U569" t="str">
            <v>马力（副处长）13828435136</v>
          </cell>
          <cell r="V569" t="str">
            <v>希望有相关经费支持</v>
          </cell>
          <cell r="W569" t="str">
            <v>希望有相关经费支持</v>
          </cell>
        </row>
        <row r="570">
          <cell r="N570" t="str">
            <v>1.推进合水镇庙湾村农产品集散中心建设。
2.学校商贸学院、双创学院推动实施合水乡创计划，指导培育“银湾甄选”庙湾村电商创业团队</v>
          </cell>
          <cell r="O570" t="str">
            <v>总体任务：建成农产品集散中心，指导创业团队
村集体经济得到明显提升
</v>
          </cell>
          <cell r="P570" t="str">
            <v>40万元（含当地政府资金）</v>
          </cell>
          <cell r="Q570">
            <v>40</v>
          </cell>
          <cell r="R570">
            <v>0</v>
          </cell>
          <cell r="S570" t="str">
            <v>20（含政府投入资金）</v>
          </cell>
          <cell r="T570" t="str">
            <v>20（含政府投入资金）</v>
          </cell>
          <cell r="U570" t="str">
            <v>马力（副处长）13828435136</v>
          </cell>
          <cell r="V570" t="str">
            <v>希望有相关经费支持</v>
          </cell>
          <cell r="W570" t="str">
            <v>希望有相关经费支持</v>
          </cell>
        </row>
        <row r="571">
          <cell r="N571" t="str">
            <v>结对帮扶探索农村基层改革创新。</v>
          </cell>
          <cell r="O571" t="str">
            <v>总体任务：结对帮扶探索农村基层改革创新
每年获得相关荣誉一项
</v>
          </cell>
          <cell r="P571" t="str">
            <v>10万元（含当地政府资金）</v>
          </cell>
          <cell r="Q571">
            <v>10</v>
          </cell>
          <cell r="R571">
            <v>0</v>
          </cell>
          <cell r="S571" t="str">
            <v>5（含政府投入资金）</v>
          </cell>
          <cell r="T571" t="str">
            <v>5（含政府投入资金）</v>
          </cell>
          <cell r="U571" t="str">
            <v>马力（副处长）13828435136</v>
          </cell>
        </row>
        <row r="572">
          <cell r="N572" t="str">
            <v>农业农村决策咨询能力提升。</v>
          </cell>
          <cell r="O572" t="str">
            <v>总体任务：提交农业农村决策咨询报告10项以上
每年提交相关报告2项
</v>
          </cell>
          <cell r="P572" t="str">
            <v>4万元</v>
          </cell>
          <cell r="Q572">
            <v>4</v>
          </cell>
          <cell r="R572">
            <v>0</v>
          </cell>
          <cell r="S572">
            <v>2</v>
          </cell>
          <cell r="T572">
            <v>2</v>
          </cell>
          <cell r="U572" t="str">
            <v>马力（副处长）13828435136</v>
          </cell>
        </row>
        <row r="573">
          <cell r="N573" t="str">
            <v>依托中山大学心理学系、中山大学心理健康教育咨询中心等单位开展曹江镇中小学教师心理健康教育能力提升培训。</v>
          </cell>
          <cell r="O573" t="str">
            <v>通过开展培养，提升曹江镇中小学教师心理健康教育能力。2023-2024年培训完成第一批50人次，建设曹江镇中心学校“心康工作室”1个。</v>
          </cell>
        </row>
        <row r="573">
          <cell r="Q573">
            <v>20</v>
          </cell>
          <cell r="R573">
            <v>0</v>
          </cell>
          <cell r="S573">
            <v>10</v>
          </cell>
          <cell r="T573">
            <v>10</v>
          </cell>
          <cell r="U573" t="str">
            <v>陈凌（驻高州服务队队长）13922770016</v>
          </cell>
        </row>
        <row r="574">
          <cell r="N574" t="str">
            <v>依托中山大学生命科学学院团队，向广东绿杨农业股份有限公司蛋鸡产业发展提供科技支撑。</v>
          </cell>
          <cell r="O574" t="str">
            <v>帮助绿杨公司在蛋鸡养殖方面取得增产、降损实际成效。2023-2024年定期提供科技指导，建立示范服务基地1个。</v>
          </cell>
        </row>
        <row r="574">
          <cell r="Q574">
            <v>50</v>
          </cell>
          <cell r="R574">
            <v>0</v>
          </cell>
          <cell r="S574">
            <v>25</v>
          </cell>
          <cell r="T574">
            <v>25</v>
          </cell>
          <cell r="U574" t="str">
            <v>陈凌（驻高州服务队队长）13922770016</v>
          </cell>
        </row>
        <row r="575">
          <cell r="N575" t="str">
            <v>依托中山大学生命科学学院团队，与生命一号药业有限公司合作，开展荔枝、龙眼深加工研究。</v>
          </cell>
          <cell r="O575" t="str">
            <v>根据生命一号公司生产经营的实际情况，在荔枝、龙眼深加工（有效成分利用）、新产品研发等方面提供指导。2023-2024年研发新产品1-2个，建立示范服务基地1个。</v>
          </cell>
        </row>
        <row r="575">
          <cell r="Q575">
            <v>50</v>
          </cell>
          <cell r="R575">
            <v>0</v>
          </cell>
          <cell r="S575">
            <v>25</v>
          </cell>
          <cell r="T575">
            <v>25</v>
          </cell>
          <cell r="U575" t="str">
            <v>陈凌（驻高州服务队队长）13922770016</v>
          </cell>
        </row>
        <row r="576">
          <cell r="N576" t="str">
            <v>对高州“黑叶”等荔枝加工品种轻简高效栽培技术进行科研攻关，联合龙头企业、合作社等建立示范基地，进行示范推广和技术培训。</v>
          </cell>
          <cell r="O576" t="str">
            <v>2023年：初步制定加工型荔枝高产稳产、轻简省力、高效栽培技术规范体系2套以上。2024年：与当地企业联合建立示范基地5个；服务基层农业经济合作社、企业、农户超过300家（户），培训基层农技人员100人次以上；2025年：与当地企业联合建立示范基地10个，技术辐射推广面积超过3.1万亩，使产业新增经济效益超过2.8亿元；服务基层农业经济合作社、企业、农户超过790家（户），培训基层农技人员250人次以上。</v>
          </cell>
        </row>
        <row r="576">
          <cell r="Q576">
            <v>720</v>
          </cell>
          <cell r="R576">
            <v>240</v>
          </cell>
          <cell r="S576">
            <v>240</v>
          </cell>
          <cell r="T576">
            <v>240</v>
          </cell>
          <cell r="U576" t="str">
            <v>凡超（省农科院果树所副研究员）13427582200；宫晓波（驻高州服务队副队长）13580529407</v>
          </cell>
        </row>
        <row r="577">
          <cell r="N577" t="str">
            <v>依托中山大学心理学系、中山大学心理健康教育咨询中心等单位力量开展根子镇中小学教师心理健康教育能力提升培训。</v>
          </cell>
          <cell r="O577" t="str">
            <v>通过开展培养，提升根子镇中小学教师心理健康教育能力。2023-2024年培训完成第一批50人次，建设根子镇中心学校“心康工作室”1个。</v>
          </cell>
        </row>
        <row r="577">
          <cell r="Q577">
            <v>20</v>
          </cell>
          <cell r="R577">
            <v>0</v>
          </cell>
          <cell r="S577">
            <v>10</v>
          </cell>
          <cell r="T577">
            <v>10</v>
          </cell>
          <cell r="U577" t="str">
            <v>陈凌（驻高州服务队队长）13922770016</v>
          </cell>
        </row>
        <row r="578">
          <cell r="N578" t="str">
            <v>依托中山大学地理科学与规划学院团队，开展高州市根子镇、分界镇规划。</v>
          </cell>
          <cell r="O578" t="str">
            <v>结合高州市自然资源局关于该镇城乡规划工作的进展进行安排。2023-2024年，完成根子镇初步城乡规划。</v>
          </cell>
        </row>
        <row r="578">
          <cell r="Q578">
            <v>30</v>
          </cell>
          <cell r="R578">
            <v>0</v>
          </cell>
          <cell r="S578">
            <v>15</v>
          </cell>
          <cell r="T578">
            <v>15</v>
          </cell>
          <cell r="U578" t="str">
            <v>陈凌（驻高州服务队队长）13922770016</v>
          </cell>
        </row>
        <row r="579">
          <cell r="N579" t="str">
            <v>荔枝汁非热加工技术推广；荔枝皮渣等副产物高值化加工技术研发。</v>
          </cell>
          <cell r="O579" t="str">
            <v>2024年：荔枝汁非热加工技术高州市1-2家大型加工企业推广应用；2025年：荔枝汁非热加工技术高州市2-3家大型加工企业推广应用；荔枝皮渣等副产物高值化加工技术研发取得相关成果，提升产业效益。</v>
          </cell>
        </row>
        <row r="579">
          <cell r="Q579">
            <v>160</v>
          </cell>
          <cell r="R579">
            <v>0</v>
          </cell>
          <cell r="S579">
            <v>80</v>
          </cell>
          <cell r="T579">
            <v>80</v>
          </cell>
          <cell r="U579" t="str">
            <v>吴继军（省农科院加工所副所长）13922193979；宫晓波（驻高州服务队副队长）13580529407</v>
          </cell>
        </row>
        <row r="580">
          <cell r="N580" t="str">
            <v>深入学习宣传贯彻习近平总书记视察广东重要讲话精神，依托中山大学人文社科领域科研力量，结合高州开展“百千万工程”的具体实践，开展理论阐释、成果凝练。</v>
          </cell>
          <cell r="O580" t="str">
            <v>2023-2024年，根据高州市实际情况，组织中山大学专家开展调研，形成调研初稿。</v>
          </cell>
        </row>
        <row r="580">
          <cell r="Q580">
            <v>20</v>
          </cell>
          <cell r="R580">
            <v>0</v>
          </cell>
          <cell r="S580">
            <v>10</v>
          </cell>
          <cell r="T580">
            <v>10</v>
          </cell>
          <cell r="U580" t="str">
            <v>陈凌（驻高州服务队队长）13922770016</v>
          </cell>
        </row>
        <row r="581">
          <cell r="N581" t="str">
            <v>中山大学中山医学院、中山大学附属第一医院、中山大学肿瘤防治中心与高州市人民医院开展干细胞、营养医学、肿瘤防治等领域的合作。</v>
          </cell>
          <cell r="O581" t="str">
            <v>2023-2024年：与高州市人民医院联合培养博士后1-2名；指导高州市人民医院开展干细胞研究中心资质备案工作并取得显著成果。</v>
          </cell>
        </row>
        <row r="581">
          <cell r="Q581">
            <v>50</v>
          </cell>
          <cell r="R581">
            <v>0</v>
          </cell>
          <cell r="S581">
            <v>25</v>
          </cell>
          <cell r="T581">
            <v>25</v>
          </cell>
          <cell r="U581" t="str">
            <v>陈凌（驻高州服务队队长）13922770016</v>
          </cell>
        </row>
        <row r="582">
          <cell r="N582" t="str">
            <v>中山大学紧扣地方实际，组织大学生“百千万工程”突击队，发挥专业所学，在高州开展助农增收、助力乡村振兴等方面的社会实践。</v>
          </cell>
          <cell r="O582" t="str">
            <v>组织各院系学生发挥专业所学，在高州开展助农增收、助力乡村振兴等方面的社会实践。2023-2024年，开展社会实践活动5次。</v>
          </cell>
        </row>
        <row r="582">
          <cell r="Q582">
            <v>60</v>
          </cell>
          <cell r="R582">
            <v>0</v>
          </cell>
          <cell r="S582">
            <v>30</v>
          </cell>
          <cell r="T582">
            <v>30</v>
          </cell>
          <cell r="U582" t="str">
            <v>陈凌（驻高州服务队队长）13922770016</v>
          </cell>
        </row>
        <row r="583">
          <cell r="N583" t="str">
            <v>采用生物+物理措施，利用“气调包装+生物抑菌剂”技术，结合低温冷链运输，实现荔枝长时间抑菌防褐变的保鲜效果，替代目前传统安全性低的化学保鲜剂。</v>
          </cell>
          <cell r="O583" t="str">
            <v>2024年：“气调包装+生物抑菌剂”出口荔枝无硫保鲜技术在代表性企业示范应用，海运至迪拜、加拿大和东南亚等国家。2025年：出口荔枝无硫保鲜技术全面应用于出口国，年处理量达500吨。</v>
          </cell>
        </row>
        <row r="583">
          <cell r="Q583">
            <v>15</v>
          </cell>
          <cell r="R583">
            <v>5</v>
          </cell>
          <cell r="S583">
            <v>5</v>
          </cell>
          <cell r="T583">
            <v>5</v>
          </cell>
          <cell r="U583" t="str">
            <v>戴凡炜（省农科院加工所保鲜研究室主任）13512707052；宫晓波（驻高州服务队副队长）13580529407</v>
          </cell>
        </row>
        <row r="584">
          <cell r="N584" t="str">
            <v>“佳丽”蕉抗黄叶病，其推广能解决受污染土地的香蕉种植问题。对广东亿通农业发展有限公司进行“佳丽”香蕉新品种授权和推广，促进高州香蕉产业发展。</v>
          </cell>
          <cell r="O584" t="str">
            <v>2023年：建立“佳丽”蕉组培苗生产、无病虫害基质育苗繁育基地，香蕉电商基地。2024年：培训技术员、农民50人次。2025年：培训技术员、农民80人次。</v>
          </cell>
        </row>
        <row r="584">
          <cell r="Q584">
            <v>20</v>
          </cell>
          <cell r="R584">
            <v>10</v>
          </cell>
          <cell r="S584">
            <v>10</v>
          </cell>
          <cell r="T584">
            <v>0</v>
          </cell>
          <cell r="U584" t="str">
            <v>许林兵13802903327；宫晓波（驻高州服务队副队长）13580529407</v>
          </cell>
        </row>
        <row r="585">
          <cell r="N585" t="str">
            <v>开展镇江镇野生稻原地保护监测；野生稻鉴评和种质创新；协助当地建立野生稻科普基地;水稻优质品种示范推广</v>
          </cell>
          <cell r="O585" t="str">
            <v>2023年：开展野生稻调查、监测与科普；推广优质高效品种2个；培训水稻种植户50人以上；2024年：协助当地建立野生稻科普基地1个；推广优质高效品种3个；培训技术人员3-5名，培训水稻种植户50-80人以上，促进新品种及栽培技术推广和效益提升。</v>
          </cell>
        </row>
        <row r="585">
          <cell r="Q585">
            <v>20</v>
          </cell>
          <cell r="R585">
            <v>10</v>
          </cell>
          <cell r="S585">
            <v>10</v>
          </cell>
          <cell r="T585">
            <v>0</v>
          </cell>
          <cell r="U585" t="str">
            <v>潘大建（省农科院水稻所研究员）13922413514；宫晓波（驻高州服务队副队长）13580529407</v>
          </cell>
        </row>
        <row r="586">
          <cell r="N586" t="str">
            <v>研究一种以乡村竹木材料为原料，研发质量更好、成本更低的墙板。项目一方面有利于降低装配式墙板成本、提高墙板保温隔热性能，另一方面有利于提高农民收入、降低墙板生产阶段及建筑物使用阶段的碳排放。</v>
          </cell>
          <cell r="O586" t="str">
            <v>1、采用乡村常见竹木材料作为产品原材料，提高农民收入。
2、满足新型轻质墙板性能指标，降低成本、提高质量。
</v>
          </cell>
        </row>
        <row r="586">
          <cell r="Q586">
            <v>20</v>
          </cell>
          <cell r="R586">
            <v>20</v>
          </cell>
        </row>
        <row r="586">
          <cell r="U586" t="str">
            <v>李胜强
建筑工程学院
副院长 13927536422
</v>
          </cell>
        </row>
        <row r="587">
          <cell r="N587" t="str">
            <v>针对茂名市东绿装配式建筑有限公司所生产的新型装配式墙板，开展墙板连接结点的研究，提出墙板与结构体系之间及墙板相互之间的连接方法，以减少了墙板拼装时的开裂隐患，提高了墙板质量及装配效率，提升了公司产品市场空间。</v>
          </cell>
          <cell r="O587" t="str">
            <v>1、提出墙板连接结点做法，并验证；
2、建造小型工程项目，开展实证研究；
3、减少墙板拼接开裂隐患，提高墙板拼接质量及装配效率。
</v>
          </cell>
        </row>
        <row r="587">
          <cell r="Q587">
            <v>20</v>
          </cell>
          <cell r="R587">
            <v>20</v>
          </cell>
        </row>
        <row r="587">
          <cell r="U587" t="str">
            <v>李胜强
建筑工程学院
副院长 13927536422
</v>
          </cell>
        </row>
        <row r="588">
          <cell r="N588" t="str">
            <v>到杨梅镇实地调研，与杨梅镇政府积极沟通，进入项目选址工作。</v>
          </cell>
          <cell r="O588" t="str">
            <v>主要任务：改善杨梅镇乡村风貌。分年度任务：2023年度完成相关对接工作；2023年进入设计阶段。</v>
          </cell>
        </row>
        <row r="588">
          <cell r="Q588">
            <v>30</v>
          </cell>
        </row>
        <row r="588">
          <cell r="S588">
            <v>30</v>
          </cell>
        </row>
        <row r="588">
          <cell r="U588" t="str">
            <v>吴家炜
建筑工程学院
副院长 13509923445
</v>
          </cell>
        </row>
        <row r="589">
          <cell r="N589" t="str">
            <v>推进化州“乡村美育教师成长帮扶计划”，推广美育创新模式和典型案例，建立美育教学协同创新基地，美育教学协同创新育人平台。</v>
          </cell>
          <cell r="O589" t="str">
            <v>提升乡村美育教师工作能力，增强创新协同作用。</v>
          </cell>
        </row>
        <row r="589">
          <cell r="Q589">
            <v>25</v>
          </cell>
          <cell r="R589">
            <v>5</v>
          </cell>
          <cell r="S589">
            <v>10</v>
          </cell>
          <cell r="T589">
            <v>10</v>
          </cell>
          <cell r="U589" t="str">
            <v>蒋快安
艺术学院副院长 19806680660
</v>
          </cell>
        </row>
        <row r="590">
          <cell r="N590" t="str">
            <v>组建学生“百千万工程”突击队，开展支教、普法等工作；组织学生开展社会调研，发挥学科优势，鼓励创业，助推科技创新成果落地。</v>
          </cell>
          <cell r="O590" t="str">
            <v>每年暑期开展大学生“百千万工程”突击队前往化州、徐闻各乡镇等地，助力乡村振兴服务。</v>
          </cell>
        </row>
        <row r="590">
          <cell r="Q590">
            <v>30</v>
          </cell>
          <cell r="R590">
            <v>10</v>
          </cell>
          <cell r="S590">
            <v>10</v>
          </cell>
          <cell r="T590">
            <v>10</v>
          </cell>
          <cell r="U590" t="str">
            <v>冯耀勇
 “双百行动”化州工作队队长
团委书记13580026543
</v>
          </cell>
        </row>
        <row r="591">
          <cell r="N591" t="str">
            <v>积极开展化橘红加工、番石榴绿色防控技术研究及推广等合作项目。</v>
          </cell>
          <cell r="O591" t="str">
            <v>提升农产品栽植和加工水平，加强技术研发及推广工作。</v>
          </cell>
        </row>
        <row r="591">
          <cell r="Q591">
            <v>0</v>
          </cell>
          <cell r="R591">
            <v>0</v>
          </cell>
        </row>
        <row r="591">
          <cell r="U591" t="str">
            <v>尹爱国
科技部副部长 
13535928053 
</v>
          </cell>
        </row>
        <row r="592">
          <cell r="N592" t="str">
            <v>推动落实“百千万工程”，开展系列培训，主要对象是镇（街道）领导班子成员和副股级以上干部，镇级“百千万工程”指挥办全体工作人员，各村（社区）“两委”干部，村民小组长。</v>
          </cell>
          <cell r="O592" t="str">
            <v>在本年度内开展安排市级师资团队进行8次授课，并开展小组讨论，助力“百千万工程”深入人心。</v>
          </cell>
        </row>
        <row r="592">
          <cell r="Q592">
            <v>0</v>
          </cell>
        </row>
        <row r="592">
          <cell r="U592" t="str">
            <v>庞海全
组织统战部统战科科长 
17819001204
</v>
          </cell>
        </row>
        <row r="593">
          <cell r="N593" t="str">
            <v>组织学校教师学生参加粤美乡村风貌设计大赛，积极提交作品参与比赛，我校共提交7项作品。</v>
          </cell>
          <cell r="O593" t="str">
            <v>做好后续作品收集及对接工作。</v>
          </cell>
        </row>
        <row r="593">
          <cell r="Q593">
            <v>0</v>
          </cell>
        </row>
        <row r="593">
          <cell r="U593" t="str">
            <v>吴家炜
建筑工程学院
副院长 13509923445</v>
          </cell>
          <cell r="V593" t="str">
            <v>项目实施地点在茂名市</v>
          </cell>
          <cell r="W593" t="str">
            <v>项目实施地点在茂名市</v>
          </cell>
        </row>
        <row r="594">
          <cell r="N594" t="str">
            <v>由广东石油化工学院主办，化州市杨梅镇政府、珠海市驻杨梅镇帮扶工作队协办的罗非鱼养殖疾病防治培训班暨罗非鱼产业园区化模式研讨会，在杨梅镇政府四楼会议室举行。来自杨梅镇各村（社区）的50多名养殖户齐聚一堂，共同学习鱼苗养殖技术。</v>
          </cell>
          <cell r="O594" t="str">
            <v>已完成相关培训工作，做好后续工作对接，及时做好咨询解惑工作。</v>
          </cell>
        </row>
        <row r="594">
          <cell r="Q594">
            <v>30</v>
          </cell>
        </row>
        <row r="594">
          <cell r="U594" t="str">
            <v>杜诚       环境科学与工程学院13929710045</v>
          </cell>
        </row>
        <row r="595">
          <cell r="N595" t="str">
            <v>项目内容：总投资约16万元，其中市档案馆投资6万元，广东石油化工学院投资10万元，建筑占地面积约为200平方米左右，框架结构，内设一个多功能展厅和一个多功能室。其中展厅约150平方米，多功能室50平方米。落实举措：经过第三方鉴定，检测结果满足在原一层的基础上加建一层的条件，通过报建和邀标后，现定于11月21日开始动工兴建。</v>
          </cell>
          <cell r="O595" t="str">
            <v>总体：实现集乡村产业振兴展、好人好心乡贤名录栏、土特产及名贵动植物样品展等多个功能展区。分年度量化指标：2023年完成主体框架浇铸及墙体的部分建设。2024年3月份前基本完成主体建设并进入室内装修阶段，7月份工程竣工交付村委。</v>
          </cell>
        </row>
        <row r="595">
          <cell r="Q595">
            <v>10</v>
          </cell>
          <cell r="R595">
            <v>10</v>
          </cell>
        </row>
        <row r="595">
          <cell r="U595" t="str">
            <v>陈远
保卫部副部长 
13824893866
</v>
          </cell>
          <cell r="V595" t="str">
            <v>项目实施地点在茂名市电白区</v>
          </cell>
          <cell r="W595" t="str">
            <v>项目实施地点在茂名市电白区</v>
          </cell>
        </row>
        <row r="596">
          <cell r="N596" t="str">
            <v>发展“莲藕种植观光基地”的莲垌村，帮扶莲藕种植，提供科技、人才和资金支持。</v>
          </cell>
        </row>
        <row r="596">
          <cell r="Q596">
            <v>20</v>
          </cell>
          <cell r="R596">
            <v>20</v>
          </cell>
        </row>
        <row r="596">
          <cell r="U596" t="str">
            <v>陈远
保卫部副部长 
13824893866
</v>
          </cell>
          <cell r="V596" t="str">
            <v>项目实施地点在茂名市电白区</v>
          </cell>
          <cell r="W596" t="str">
            <v>项目实施地点在茂名市电白区</v>
          </cell>
        </row>
        <row r="597">
          <cell r="N597" t="str">
            <v>一是在化橘红、黄瓜、番薯、果蔬等特色农产品领域加强产业帮扶，提供技术支撑，强化对当地企业的指导，助力产业链和产业集群的形成。二是化州市食品资源丰富，正在依托优势资源，大力发展食品加工业，与广东轻工合作共同攻坚保鲜技术、冷链物流等制约产业发展的瓶颈问题，研发新型特色食品，抢抓“预制菜”产业发展先机，做大做强预制菜产业。</v>
          </cell>
        </row>
        <row r="597">
          <cell r="U597" t="str">
            <v>易广（财贸学院副书记）
13751863513</v>
          </cell>
          <cell r="V597" t="str">
            <v>工作队副队长</v>
          </cell>
          <cell r="W597" t="str">
            <v>工作队副队长</v>
          </cell>
        </row>
        <row r="598">
          <cell r="N598" t="str">
            <v>一是定向人才培养培训项目，根据化州发展需要，定向招生培育专项人才。二是聚焦产业领域和农村服务领域的人才需求问题，结对推动“新农人”培育提质增效，共同打造“新农人”品牌。三是开展强师工程，选派教师到高校交流学习，促进化州教育与高等学府接轨。四是开展职业培训项目，广东轻工与辖区企业达成合作协议，联合开展培训服务，为企业定向培训专项人才。</v>
          </cell>
        </row>
        <row r="598">
          <cell r="U598" t="str">
            <v>易广（财贸学院副书记）
13751863513</v>
          </cell>
          <cell r="V598" t="str">
            <v>工作队副队长</v>
          </cell>
          <cell r="W598" t="str">
            <v>工作队副队长</v>
          </cell>
        </row>
        <row r="599">
          <cell r="N599" t="str">
            <v>一是重点帮扶化州职业技术学校，用3至5年时间将其打造成为省内一流职业学校；二是与化职校开展合作办学，增加化州学子到广东轻工职业技术学院深造机会，为化州经济和社会发展培养技能型高素质人才。</v>
          </cell>
        </row>
        <row r="599">
          <cell r="U599" t="str">
            <v>易广（财贸学院副书记）
13751863513</v>
          </cell>
          <cell r="V599" t="str">
            <v>工作队副队长</v>
          </cell>
          <cell r="W599" t="str">
            <v>工作队副队长</v>
          </cell>
        </row>
        <row r="600">
          <cell r="N600" t="str">
            <v>发挥化州农业大市、土地和人力资源优势，探索农业龙头企业、农民合作社、家庭农村等经营主体与广东轻工共建新型农林科教合作实践教学基地、产教融合创新平台等，实现双向共赢。</v>
          </cell>
        </row>
        <row r="600">
          <cell r="U600" t="str">
            <v>易广（财贸学院副书记）
13751863513</v>
          </cell>
          <cell r="V600" t="str">
            <v>工作队副队长</v>
          </cell>
          <cell r="W600" t="str">
            <v>工作队副队长</v>
          </cell>
        </row>
        <row r="601">
          <cell r="N601" t="str">
            <v>安排专家教授到化州开展专题培训，分别就农业、建筑业和电商直播行业为专题，针对性开展行业实用人才特色课程培训，在激活人才效能、拓宽群众增收致富路的同时，为化州市扎实推进“百千万工程”提供人才保障。</v>
          </cell>
        </row>
        <row r="601">
          <cell r="U601" t="str">
            <v>易广（财贸学院副书记）
13751863513</v>
          </cell>
          <cell r="V601" t="str">
            <v>工作队副队长</v>
          </cell>
          <cell r="W601" t="str">
            <v>工作队副队长</v>
          </cell>
        </row>
        <row r="602">
          <cell r="N602" t="str">
            <v>在实施“百千万工程”中，化州市由市委党校、市社科联牵头成立了决策咨询专班，但目前我市的市委党校、市社科联等单位力量不足，专家库专家数量很有限，所覆盖的专业领域也不全面。广东轻工在很多领域人才云集，专家学者较多，利用广东轻工人才优势，在化州市重大决策、重大项目建设等方面多提参考意见，并积极参与化州市“百千万工程”智库建设。</v>
          </cell>
        </row>
        <row r="602">
          <cell r="U602" t="str">
            <v>易广（财贸学院副书记）
13751863513</v>
          </cell>
          <cell r="V602" t="str">
            <v>工作队副队长</v>
          </cell>
          <cell r="W602" t="str">
            <v>工作队副队长</v>
          </cell>
        </row>
        <row r="603">
          <cell r="N603" t="str">
            <v>广泛开展暑期“三下乡”“展翅计划”、高校毕业生志愿服务乡村振兴行动等基层项目，组织青年师生深入化州各镇（街）开展调查研究、援教支教、普法宣传、未成年人保护、红色宣传教育、文艺演出等多形式志愿服务，助力我市乡风文明建设和基层治理工作。</v>
          </cell>
        </row>
        <row r="603">
          <cell r="U603" t="str">
            <v>易广（财贸学院副书记）
13751863513</v>
          </cell>
          <cell r="V603" t="str">
            <v>工作队副队长</v>
          </cell>
          <cell r="W603" t="str">
            <v>工作队副队长</v>
          </cell>
        </row>
        <row r="604">
          <cell r="N604" t="str">
            <v>镇村规划建设是化州市短板问题，希望充分利用广东轻工专业领域资源，加强在乡村建设规划咨询、人才培养、技术支持、建筑工匠辅导等方面的合作，助力化州市抓好农房管控和风貌提升工作。并结合化州市本地特点和乡土气息，合力打造一批校地合作的特色村、样板村。</v>
          </cell>
        </row>
        <row r="604">
          <cell r="U604" t="str">
            <v>易广（财贸学院副书记）
13751863513</v>
          </cell>
          <cell r="V604" t="str">
            <v>工作队副队长</v>
          </cell>
          <cell r="W604" t="str">
            <v>工作队副队长</v>
          </cell>
        </row>
        <row r="605">
          <cell r="N605" t="str">
            <v>当前，化州市荣获“两山”创新基地，正积极打造化北生态经济区，规划建设“EOD”项目，全域推进城镇生活污水处理设施建设等，借助广东轻工环境工程技术专业方面积累的先进经验，在化州市推进相关项目时给予技术指导。</v>
          </cell>
        </row>
        <row r="605">
          <cell r="U605" t="str">
            <v>易广（财贸学院副书记）
13751863513</v>
          </cell>
          <cell r="V605" t="str">
            <v>工作队副队长</v>
          </cell>
          <cell r="W605" t="str">
            <v>工作队副队长</v>
          </cell>
        </row>
        <row r="606">
          <cell r="N606" t="str">
            <v>①示范性特色学校建设（1所中学、1所小学）；②教师职后专业发展与提升；③师范生顶岗支教教育实习；④高质量课堂教学模式构建；⑤学校专家驻地指导，与中小学教师合作课题研究。</v>
          </cell>
          <cell r="O606" t="str">
            <v>①示范性特色学校建设（1所中学、1所小学）；②教师职后专业发展与提升；③师范生顶岗支教教育实习；④高质量课堂教学模式构建；⑤学校专家驻地指导，与中小学教师合作课题研究。</v>
          </cell>
          <cell r="P606" t="str">
            <v>约110万元，主要来自学校省师资培训专项、学生实习实践教学经费和教研经费等。用于示范性特色学校建设、教师职后专业发展与提升、师范生顶岗支教教育实习、高质量课堂教学模式构建、学校专家驻地指导和中小学教师合作课题研究等。</v>
          </cell>
          <cell r="Q606">
            <v>111</v>
          </cell>
          <cell r="R606">
            <v>1</v>
          </cell>
          <cell r="S606">
            <v>60</v>
          </cell>
          <cell r="T606">
            <v>50</v>
          </cell>
          <cell r="U606" t="str">
            <v>教师教育学院-曾毅（副院长）-13432476430</v>
          </cell>
        </row>
        <row r="607">
          <cell r="N607" t="str">
            <v>①柑桔精深加工新产品与新工艺研发；②柑桔产品精深加工关键技术攻关；③柑桔产品质量安全风险管理与控制；④柑桔产品品牌的建设与塑造；⑤共建柑桔产业研究院、工程技术中心等研发平台。</v>
          </cell>
          <cell r="O607" t="str">
            <v>①开发系列新款柑桔精深加工产品（柑桔果汁、柑桔奶昔、柑桔酒、柑桔糕点、柑桔饼干、柑桔面包、柑桔茶饮）；②优化生产工艺条件，提高企业现有产品品质与市场竞争力；③对柑桔原料、产品进行质量安全风险监测，满足企业对柑桔安全生产和安全消费需求；④积极与地区、企业合作举办柑桔特色文化推广活动，助力四会打造柑桔金字招牌和城市名片；⑤柑桔产业研究院、工程技术中心等研发平台通过市级及以上科技管理部门认定；⑥延伸柑橘产业链条，助力“百千万工程”和实现乡村振兴。</v>
          </cell>
          <cell r="P607" t="str">
            <v>学校给予每个项目日常工作运行和实践基地建设经费1－3万元不等，项目共建经费主要来源与服务对象（单位）课题研究、立项和项目申报等。</v>
          </cell>
          <cell r="Q607">
            <v>33</v>
          </cell>
          <cell r="R607">
            <v>1</v>
          </cell>
          <cell r="S607">
            <v>11</v>
          </cell>
          <cell r="T607">
            <v>21</v>
          </cell>
          <cell r="U607" t="str">
            <v>食品与制药工程学院-汪洪武（院长）-13827552758</v>
          </cell>
        </row>
        <row r="608">
          <cell r="N608" t="str">
            <v>①高性能木纹铝合金型材绿色环保生产技术开发；②轻量化绿色铝型材关键技术开发；③共建高水平研发中心；④高水平人才培养。</v>
          </cell>
          <cell r="O608" t="str">
            <v>①力争获得上级科技部门项目；②获得专利技术发明；③获得科学技术奖励；④助力企业高质量发展。</v>
          </cell>
          <cell r="P608" t="str">
            <v>学校给予每个项目日常工作运行和实践基地建设经费1－3万元不等，项目共建经费主要来源与服务对象（单位）课题研究、立项和项目申报等。</v>
          </cell>
          <cell r="Q608">
            <v>33</v>
          </cell>
          <cell r="R608">
            <v>1</v>
          </cell>
          <cell r="S608">
            <v>11</v>
          </cell>
          <cell r="T608">
            <v>21</v>
          </cell>
          <cell r="U608" t="str">
            <v>电子与电气工程学院-陈庆华（教授）-15113977999</v>
          </cell>
        </row>
        <row r="609">
          <cell r="N609" t="str">
            <v>①乡村振兴与村庄规划及技术跟踪服务；②农村风貌管控以及美丽圩镇建设服务。</v>
          </cell>
          <cell r="O609" t="str">
            <v>①分类指导打造1条乡村振兴示范村/美丽圩镇；②乡村风貌管控规划、农村风貌管控示范村/美丽圩镇提质升级。</v>
          </cell>
          <cell r="P609" t="str">
            <v>学校给予每个项目日常工作运行和实践基地建设经费1－3万元不等，项目共建经费主要来源与服务对象（单位）课题研究、立项和项目申报等（本项目有“冲补强”专项支持）。</v>
          </cell>
          <cell r="Q609">
            <v>54</v>
          </cell>
          <cell r="R609">
            <v>2</v>
          </cell>
          <cell r="S609">
            <v>26</v>
          </cell>
          <cell r="T609">
            <v>26</v>
          </cell>
          <cell r="U609" t="str">
            <v>旅游与历史文化学院-李朝军（院长）-13622776746</v>
          </cell>
        </row>
        <row r="610">
          <cell r="N610" t="str">
            <v>①南药品种选育及优质规范种植技术指导；②广藿香、肉桂、金线莲等特色南药绿色生态种植示范；③林木良种繁育技术集成及送教下乡式培训；④南药种质资源收集与保护等。</v>
          </cell>
          <cell r="O610" t="str">
            <v>①收集与保存四会特色南药野生种与家种8份以上，指导建立资源圃或基地建设1个；②协同德众(佛山)药业有限公司开展下茆南药园区建设。拟建立专业实习基地和产学研合作基地（校企合作），合作期限：2023年10月-2028月10月，合作单位：国药集团德众（佛山）药业有限公司。合作取得（或预期）成效成果：拟联合完成每年生物技术专业10名学生的见习、实习等工作；拟协同建设广藿香种植技术示范基地1个；③拟与江谷镇开展金线莲特色南药绿色生态种植，集成种植技术团体标准1项。同期开展良种良法、绿色农业等农业科技推广服务及培训。</v>
          </cell>
          <cell r="P610" t="str">
            <v>学校给予每个项目日常工作运行和实践基地建设经费1－3万元不等，项目共建经费主要来源与服务对象（单位）课题研究、立项和项目申报等。</v>
          </cell>
          <cell r="Q610">
            <v>27</v>
          </cell>
          <cell r="R610">
            <v>1</v>
          </cell>
          <cell r="S610">
            <v>13</v>
          </cell>
          <cell r="T610">
            <v>13</v>
          </cell>
          <cell r="U610" t="str">
            <v>生命科学学院-邵玲（副院长）-13727242816</v>
          </cell>
        </row>
        <row r="611">
          <cell r="N611" t="str">
            <v>①柑橘种植相关技术指导；②培育林木良种；③果树无病毒苗木繁育技术示范；④开展柑橘良种良法等科技推广服务培训（新农人培训）。</v>
          </cell>
          <cell r="O611" t="str">
            <v>①助力四会砂糖橘产业园的建设，助力四会柑橘产业的复种与复兴；②收集与保存四会柑橘种质资源；③建设柑橘相关技术示范基地1个；④每年开展砂糖橘科技推广服务或培训1次以上。</v>
          </cell>
          <cell r="P611" t="str">
            <v>学校给予每个项目日常工作运行和实践基地建设经费1－3万元不等，项目共建经费主要来源与服务对象（单位）课题研究、立项和项目申报等。</v>
          </cell>
          <cell r="Q611">
            <v>27</v>
          </cell>
          <cell r="R611">
            <v>1</v>
          </cell>
          <cell r="S611">
            <v>13</v>
          </cell>
          <cell r="T611">
            <v>13</v>
          </cell>
          <cell r="U611" t="str">
            <v>生命科学学院-吉前华（教授）-13824630969</v>
          </cell>
        </row>
        <row r="612">
          <cell r="N612" t="str">
            <v>①与精细化工园区相关企业开展实验室共建、产学研合作、技术开发与应用；②共建精细化工、化妆品和环境等专业学生实习实践基地，聘请企业工程技术骨干参与专业实践教学，探索“双导师制”；③探索学校与企业实验室共享机制，共建联合产业学院；④共同构建精细化工、化妆品及环境专业学生就业择业平台。</v>
          </cell>
          <cell r="O612" t="str">
            <v>①争取建成产教融合的省或市级重点实验室，产学研合作更广泛更深入；②建立若干个精细化工专业和化妆品专业实践实习基地，建立常态化毕业生与企业供需“双选”平台，为企业提供人才储备；争取建成联合产业学院，提升校地校企产教融合发展水平。</v>
          </cell>
          <cell r="P612" t="str">
            <v>学校给予每个项目日常工作运行和实践基地建设经费1－3万元不等，项目共建经费主要来源与服务对象（单位）课题研究、立项和项目申报等。</v>
          </cell>
          <cell r="Q612">
            <v>37</v>
          </cell>
          <cell r="R612">
            <v>1</v>
          </cell>
          <cell r="S612">
            <v>18</v>
          </cell>
          <cell r="T612">
            <v>18</v>
          </cell>
          <cell r="U612" t="str">
            <v>环境与化学工程学院-吴贤格（副院长）-13322964001</v>
          </cell>
        </row>
        <row r="613">
          <cell r="N613" t="str">
            <v>①砚玉融合发展与四会玉产业提质升级；②四会文物普查与保护性开发利用研究；③博物馆展陈设计、藏品的开发与利用；④乡村文创、乡村旅游与乡村研学。</v>
          </cell>
          <cell r="O613" t="str">
            <v>①建设和升级现代玉器产业园区；②四会文物保护与利用解决方案；③博物馆展陈设计创新，博兴文博旅游；④规划和建设文创乡村点、乡村旅游和乡村研学示范基地。</v>
          </cell>
          <cell r="P613" t="str">
            <v>学校给予每个项目日常工作运行和实践基地建设经费1－3万元不等，项目共建经费主要来源与服务对象（单位）课题研究、立项和项目申报等。</v>
          </cell>
          <cell r="Q613">
            <v>33</v>
          </cell>
          <cell r="R613">
            <v>1</v>
          </cell>
          <cell r="S613">
            <v>16</v>
          </cell>
          <cell r="T613">
            <v>16</v>
          </cell>
          <cell r="U613" t="str">
            <v>旅游与历史文化学院-李朝军-13622776746</v>
          </cell>
          <cell r="V613" t="str">
            <v>总355万</v>
          </cell>
          <cell r="W613" t="str">
            <v>总355万</v>
          </cell>
        </row>
        <row r="615">
          <cell r="N615" t="str">
            <v>结合广东金融学院第一批主题教育和广宁县第二批主题教育的情况，开展党建联建共建，建立党建与思想政治教育基地，开展师生创新创业项目和研究性课题，深入挖掘广宁县红色文化资源，推动广宁农文旅融合项目发展。</v>
          </cell>
          <cell r="O615" t="str">
            <v>总目标：县校以红色文化资源开展党建联建共建，以此引领“双百行动”项目落地落实。
分年度目标：
2023年形成共建合作协议，开展红色文化调研；
2024年-2025年开展师生三下乡活动和红色文化创业创新项目，开展研究课题，初步推动农文旅融合发展。
2026-2027年持续开展“红之源”“绿之韵”三下乡活动和文创项目，开展研究成果转化开发项目，推动农文旅深度融合发展。
</v>
          </cell>
          <cell r="P615" t="str">
            <v>1.共建竹子精神主题思想教育馆建设，25万元；               2.红色文化调研，0.5万元/次，三年共12次，2023年2次，2024年、2025年各5次，共6万元；               3.课题研究经费，3万元/项，2024年、2025年各1项，共2项，共6万元。</v>
          </cell>
          <cell r="Q615">
            <v>37</v>
          </cell>
          <cell r="R615">
            <v>26</v>
          </cell>
          <cell r="S615">
            <v>5.5</v>
          </cell>
          <cell r="T615">
            <v>5.5</v>
          </cell>
          <cell r="U615" t="str">
            <v>陈学文（广东金融学院马克思主义学院党委书记），13825102189</v>
          </cell>
        </row>
        <row r="616">
          <cell r="N616" t="str">
            <v>探讨富县强镇兴村的新战略、新思维和新路径，凝炼若干重点项目选题，按照上级有关精神，争取省教育厅专项资金资助，研究推广项目。</v>
          </cell>
          <cell r="O616" t="str">
            <v>总目标：成立乡村振兴研究推广中心，形成体制机制，建立项目储备库，实施储备库管理。      分年度目标：2024年遴选5-8个重点项目，预算50万元；2025年争取落实10个重点项目落地。</v>
          </cell>
          <cell r="P616" t="str">
            <v>1.2024年推进5-8个项目启动，项目预算50万元；2.2025年争取10个重点项目落地，预算60万元。</v>
          </cell>
          <cell r="Q616">
            <v>110</v>
          </cell>
          <cell r="R616">
            <v>0</v>
          </cell>
          <cell r="S616">
            <v>50</v>
          </cell>
          <cell r="T616">
            <v>60</v>
          </cell>
          <cell r="U616" t="str">
            <v>李建军（广东金融学院党委书记），13902284228</v>
          </cell>
        </row>
        <row r="617">
          <cell r="N617" t="str">
            <v>建立师生电子商务实践基地，利用广宁竹产业优势，开展竹产品和农优产品电商直播带货。</v>
          </cell>
          <cell r="O617" t="str">
            <v>总目标：充分利用竹海旅游资源和竹产业优势，服务于学校电子商务专业人才培养，服务于广宁竹产品和农优产品推广，推动县校合作双赢。
分年度目标：
2023年-2024年，在横山镇罗锅村开展电商产业园调研，掌握竹产品加工和农优产品品牌，搭建电商平台；
2025年-2027年.开展毕业生实习和三下乡学生假期实践活动，开展大学生电商策划和直播社会实践和创业项目，推广广宁农优产品品牌和销售，培育广宁电子商务从业人员综合素质。
</v>
          </cell>
          <cell r="P617" t="str">
            <v>1.电商实践基地挂牌，1万元（2023年）；             2.电商产业调研，1万元/次，三年共3次，共3万元；               3.农优产品调研，1万元/次，三年共3次，共3万元；               4.直播器材购置，10万元（2024年）；                5.课题研究经费，3万元/项，2024年、2025年各1项，共2项，共6万元。</v>
          </cell>
          <cell r="Q617">
            <v>23</v>
          </cell>
          <cell r="R617">
            <v>3</v>
          </cell>
          <cell r="S617">
            <v>15</v>
          </cell>
          <cell r="T617">
            <v>5</v>
          </cell>
          <cell r="U617" t="str">
            <v>廖晓（广东金融学院互联网金融与信息工程学院电子商务系主任），13711083315</v>
          </cell>
        </row>
        <row r="618">
          <cell r="N618" t="str">
            <v>在电商产业园搭建广金-广宁电商直播平台，开展农优产品品牌推广和销售，推动县校合作双赢和学校人才培养。</v>
          </cell>
          <cell r="O618" t="str">
            <v>总目标：充分利用广宁作为全国电子商务进农村综合示范项目优势，服务于县校电子商务人才培养，服务于广宁竹产品和农优产品推广，推动县校合作双赢。
2023年在横山镇罗帷村电商产业园调研，掌握竹产品加工和农优产品品牌，搭建县校合作电商平台，并参与试营运。
2024-2025年开展三下乡实践活动，策划电商直接比赛，组织电商协会开展培训，初步形成县校合作机制。
2026年-2027年开展县校深度合作，形成毕业生实习基地，三下乡学生假期实践基地，开展电商人才培养和培训，策划电商直播和创业挑战杯比赛，推广宁农优产品品牌和</v>
          </cell>
          <cell r="P618" t="str">
            <v>1.电商合作平台研发，10万元（2024年）；            2.电商协会会员培训，2万元/期，2024、2025年共2期，共4万元；          3.三下乡实践活动，1万元/年，2024、2025年共2期，共2万元；    4.电商活动竞赛，3万元/年，2024、2025年共2期，共6万元。</v>
          </cell>
          <cell r="Q618">
            <v>22</v>
          </cell>
          <cell r="R618">
            <v>0</v>
          </cell>
          <cell r="S618">
            <v>16</v>
          </cell>
          <cell r="T618">
            <v>6</v>
          </cell>
          <cell r="U618" t="str">
            <v>廖晓（广东金融学院互联网金融与信息工程学院电子商务系主任），13711083315</v>
          </cell>
        </row>
        <row r="619">
          <cell r="N619" t="str">
            <v>根据广宁县域产业经济发展的需要，联合人行、国家金融监管机构、县政府、地方机构和企业，开展金融机构与县域产业企业的对接会；开展金融科技赋能产业融资提效能降成本活动，开展信用体系建设调研、培训、咨询、落实推进会。</v>
          </cell>
          <cell r="O619" t="str">
            <v>总目标：为了产业强县富镇兴村，切实推进区域协调发展战略，创新金融服务方式，拓宽企业融资渠道，疏通资金进入实体经济的渠道，推进金融与实体经济深度融合，助力广金-广宁“双百行动”。2023年12月开展首次融资对接会；开展金融专班和产业融资人才培训会。2024-2027年持续开展“粤信融”推广和“云对接”线上融资活动。组织师生开展创新创业调研项目，提供决策咨询服务。</v>
          </cell>
          <cell r="P619" t="str">
            <v>1.重点项目融资对接会，10万元/场，3年共3场，共30万元；    2.金融人才培训，2万元/场，3年共3场，共6万元。</v>
          </cell>
          <cell r="Q619">
            <v>36</v>
          </cell>
          <cell r="R619">
            <v>12</v>
          </cell>
          <cell r="S619">
            <v>12</v>
          </cell>
          <cell r="T619">
            <v>12</v>
          </cell>
          <cell r="U619" t="str">
            <v>方茂扬（广东金融学院肇庆校区副主任）
18902363696
</v>
          </cell>
        </row>
        <row r="620">
          <cell r="N620" t="str">
            <v>围绕广宁县“421”发展理念和产业布局，探讨如何有序产业转移，如何有效招商引资和增资扩产，如何有效打造两大塑料再生产业集群和竹产业集群，如何康养文旅、休闲旅游和全域旅游。</v>
          </cell>
          <cell r="O620" t="str">
            <v>总体目标：科研立项20个项目，完成项目成果转化，预算资金60万元。                     分年度目标：2024年、2025年年度发布项目申报指南，遴选10个调查研究项目，年度开展两次决策咨询会。</v>
          </cell>
          <cell r="P620" t="str">
            <v>科研项目立项20项，每项3万元，2024年立项10项，经费30万元；2025年立项10项，经费30万元；</v>
          </cell>
          <cell r="Q620">
            <v>60</v>
          </cell>
          <cell r="R620">
            <v>0</v>
          </cell>
          <cell r="S620">
            <v>30</v>
          </cell>
          <cell r="T620">
            <v>30</v>
          </cell>
          <cell r="U620" t="str">
            <v>汪前元（广东金融学院科研处处长）15918745848</v>
          </cell>
        </row>
        <row r="621">
          <cell r="N621" t="str">
            <v>面向县级镇级干部，举办党建、领导力、执行力管理知识培训；面向乡镇、村干部、新农人、高校毕业生志愿者、回乡创业青年，开展知识和技术培训</v>
          </cell>
          <cell r="O621" t="str">
            <v>总体目标：提高县镇村干部治理能力，提高返乡青年及新农人专业技能。                      分年度目标：2023年完成1次金融人才培训；2024年、2025年年度各开展2次以上专题培训。</v>
          </cell>
          <cell r="P621" t="str">
            <v>培训费用按80人规模测算，每场2万元。2023年已完成10场，20万元；2024、2025年分年度不少于10场，费用20万元。</v>
          </cell>
          <cell r="Q621">
            <v>60</v>
          </cell>
          <cell r="R621">
            <v>20</v>
          </cell>
          <cell r="S621">
            <v>20</v>
          </cell>
          <cell r="T621">
            <v>20</v>
          </cell>
          <cell r="U621" t="str">
            <v>陈福盛（广东金融学院肇庆校区副主任、驻县服务队队长）13827516708</v>
          </cell>
        </row>
        <row r="622">
          <cell r="N622" t="str">
            <v>联合中职校开展三二分段贯通培养，针对学生家长、基层教师、妇女干部及学生等群体，每年举办不少于50场线下教育辅导讲座，线上各类支教不少于200学时。</v>
          </cell>
          <cell r="O622" t="str">
            <v>总体目标：中高职三二分段贯通培养，建立校家社联动育人机制，提高基层教育育人质量。                      分年度目标：2023年签署中高职三二分段贯通培养协议，完成30次教育辅导活动；2024年、2025年开展招生，年度各开展100场以上线上线下专题培训。</v>
          </cell>
          <cell r="P622" t="str">
            <v>培训费用按80人规模测算，每场1500元。2023年已完成30场；2024、2025年分年度各开展100场以上线上线下专题培训，费用30万元。</v>
          </cell>
          <cell r="Q622">
            <v>34.5</v>
          </cell>
          <cell r="R622">
            <v>4.5</v>
          </cell>
          <cell r="S622">
            <v>15</v>
          </cell>
          <cell r="T622">
            <v>15</v>
          </cell>
          <cell r="U622" t="str">
            <v>万磊（广东农工商职业技术学院驻县服务队副队长）13316001067</v>
          </cell>
        </row>
        <row r="623">
          <cell r="N623" t="str">
            <v>通过“广东青年大学生‘百千万工程’突击队行动项目对接平台”与古水镇横山镇达成结对共建，发挥好大学生暑期社会实践作用，围绕现代化农业发展以走千村、访千户，通过专业的社会调研获得当地村（社区）的数据资料，形成调查研究报告</v>
          </cell>
          <cell r="O623" t="str">
            <v>总目标：由青年大学生和指导老师组成突击队，以县镇村为调研对象，推动青年大学生奔赴田间地头，深入调查研究，破解县镇村发展难题。总调研报告不少于10份。2024年、2025年调研报告年度不少于5份。</v>
          </cell>
          <cell r="P623" t="str">
            <v>“百千万工程”突击队经费，1万元/支，2024、2025年每年5支，共10支，共10万元。</v>
          </cell>
          <cell r="Q623">
            <v>10</v>
          </cell>
          <cell r="R623">
            <v>0</v>
          </cell>
          <cell r="S623">
            <v>5</v>
          </cell>
          <cell r="T623">
            <v>5</v>
          </cell>
          <cell r="U623" t="str">
            <v>欧江（广东金融学院团委书记）
13760881752
</v>
          </cell>
        </row>
        <row r="624">
          <cell r="N624" t="str">
            <v>根据广宁县域产业经济发展的需要，针对广宁农业现状，因地制宜引进新品种，针对特色农产品开展深加工研发。</v>
          </cell>
          <cell r="O624" t="str">
            <v>总目标：为了产业强县富镇兴村，结合农业现状，引进再生稻等5种新品种，围绕竹笋、肉鸽、生猪、西瓜等研发深加工新技术。
2023年8月引入了南晶香占新稻种。2024-2027年每年至少引进1项新品种，研发1项新产品。</v>
          </cell>
          <cell r="P624" t="str">
            <v>科研项目立项4项，每项5万元，2024年立项2项，经费10万元；2025年立项2项，经费10万元；</v>
          </cell>
          <cell r="Q624">
            <v>20</v>
          </cell>
          <cell r="R624">
            <v>0</v>
          </cell>
          <cell r="S624">
            <v>10</v>
          </cell>
          <cell r="T624">
            <v>10</v>
          </cell>
          <cell r="U624" t="str">
            <v>林春华（广东农工商职业技术学院热带农林学院院长）
13610193120
</v>
          </cell>
        </row>
        <row r="625">
          <cell r="N625" t="str">
            <v>项目内容：中高职贯通培养。落实举措：与德庆县教育局、德庆县中等职业学校推动“中高职贯通培养三二分段”工作，与德庆县中职学校计算机应用专业合作培养，拟上报教育厅学生指标150人，学生中职毕业后计划在广东轻工学习两年。</v>
          </cell>
          <cell r="O625" t="str">
            <v>总体目标：推动德庆县中等职业学校高质量发展，为县企业培养和积聚职业人才。分年度目标：2024年双方在培养计算机专业学生达成“三二”分段培训，计划上报150名培养指标。2024年9月拟招收德庆县中等职业学校计算机专业第一批学生，开展两年时间的教学培养。2025年在就业指导方便，与德庆县教育局、县企业对接就业意向。2026年培养150名学生顺利毕业，向德庆县企业推送就业人才。</v>
          </cell>
        </row>
        <row r="625">
          <cell r="U625" t="str">
            <v>吴威（驻县服务队副队长）15017558014</v>
          </cell>
        </row>
        <row r="626">
          <cell r="N626" t="str">
            <v>项目内容：成立广东省大中小学思政课一体化共同体（广东轻工职业技术学院）。落实举措：以共同体为载体，定时按期集体开展思政课备课。集体申报省级以上思政课类型课题。</v>
          </cell>
          <cell r="O626" t="str">
            <v>总体目标：推动县中小学思政课授课能力和科研能力。分年度目标：2023年牵头成立成立广东省大中小学思政课一体化共同体（广东轻工职业技术学院）。2024年按学期开展至少两次集体备课，开展一次科研能力培养课程。2025年培养一支思政课宣讲团队，共同申报省级以上课题一项。</v>
          </cell>
        </row>
        <row r="626">
          <cell r="U626" t="str">
            <v>吴威（驻县服务队副队长）15017558014</v>
          </cell>
        </row>
        <row r="627">
          <cell r="N627" t="str">
            <v>项目内容：科技项目帮扶。落实举措：围绕德庆县家居建材、机械装备制造、食品南药三大主导产业，建立技术团队人才库，对接产学研服务需求，开展产学研合作，为县域企业把脉解决技术难题。</v>
          </cell>
          <cell r="O627" t="str">
            <v>总体目标：与三大产业开展产学研合作，为县域企业把脉解决技术难题。分年度目标：2024年建立专家人才库，调研三大产业基本情况，形成初步产学研合作意向。2025年与三大产业建立产学研项目3-5个，为企业解决技术问题，转化成果，合作科研项目经费达到10万以上。</v>
          </cell>
        </row>
        <row r="627">
          <cell r="U627" t="str">
            <v>吴威（驻县服务队副队长）15017558014</v>
          </cell>
        </row>
        <row r="628">
          <cell r="N628" t="str">
            <v>项目内容：“周末工程师”项目。落实举措：组建“周末工程师”队伍，建立技术专家人才库，选派技术人才为德庆县企业解决技术难题。</v>
          </cell>
          <cell r="O628" t="str">
            <v>总体目标：组建“周末工程师”队伍，为德庆县企业解决技术难题。分年度目标：2024年调研摸查企业技术需求情况，建立技术团队人才库，初步达成服务意向。2025年服务县企业10家以上，解决县企业技术难题10个以上，转化科技成果达10万以上。</v>
          </cell>
        </row>
        <row r="628">
          <cell r="U628" t="str">
            <v>吴威（驻县服务队副队长）15017558014</v>
          </cell>
        </row>
        <row r="629">
          <cell r="N629" t="str">
            <v>项目内容：助农帮农项目。落实举措：深挖农村资源潜力，结合德庆种植的贡柑、“四大南药”、肉桂、荔枝、小黄瓜等农产品，提供土地管理、农产品加工、市场运营等方面的技术、人才支持。</v>
          </cell>
          <cell r="O629" t="str">
            <v>总体目标：提升德庆农产品技术，提高产品质量。分年度目标：2024年调研摸查企业、镇村农产品技术需求情况，建立技术团队人才库，初步达成服务意向。2025年提升农产品技术，打造多个品牌，转化科技成果达10万以上。</v>
          </cell>
        </row>
        <row r="629">
          <cell r="U629" t="str">
            <v>吴威（驻县服务队副队长）15017558014</v>
          </cell>
        </row>
        <row r="630">
          <cell r="N630" t="str">
            <v>项目内容：城乡规划建设项目。落实举措：为德庆县两条美丽乡村示范带、国土空间总体规划、村庄规划、农房风貌提升、旅游项目设计等方面提供人才和技术支持；协助镇（街）完善从报建、施工、竣工验收全过程带图审批流程，提供农房建设设计图集相应的技术支持。</v>
          </cell>
          <cell r="O630" t="str">
            <v>总体目标：提升德庆县城乡风貌，全县镇村活力显著提升。分年度目标：2024年围绕镇村规划建设要求，与镇村洽谈设计方案，初步达成建设规划意向。2025年确定设计方案，实施镇村风貌改造建设动工。</v>
          </cell>
        </row>
        <row r="630">
          <cell r="U630" t="str">
            <v>吴威（驻县服务队副队长）15017558014</v>
          </cell>
        </row>
        <row r="631">
          <cell r="N631" t="str">
            <v>项目内容：志愿服务项目。落实举措：开展暑期“三下乡”“展翅计划”、高校毕业生志愿服务乡村振兴行动等基层项目，组织青年师生深入德庆乡镇开展志愿服务，共同打造城乡各类“文明积分超市”等文明实践特色品牌项目，推动乡风文明。</v>
          </cell>
          <cell r="O631" t="str">
            <v>总体目标：共同打造城乡各类“文明积分超市”等文明实践特色品牌项目，推动乡风文明。分年度目标：2024年开展暑期社会实践，带动5个以上团队参与到志愿者活动，培育一个省级广东青年百千万工程突击队。2025年开展暑期社实践，带动6个以上团队参与到志愿活动，培育两个广东青年百千万工程突击队。</v>
          </cell>
        </row>
        <row r="631">
          <cell r="U631" t="str">
            <v>吴威（驻县服务队副队长）15017558014</v>
          </cell>
        </row>
        <row r="632">
          <cell r="N632" t="str">
            <v>项目内容：心理健康教育项目。落实举措：组织经验丰富的心理咨询师到德庆中小学开展心理健康辅导，设置心理援助热线，开展远程心理援助辅导。</v>
          </cell>
          <cell r="O632" t="str">
            <v>总体目标：为中小学师生心理健康建设搭建平台，培养一支本地服务队。分年度目标：2024年建立常态化心理健康教育制度，建立一支帮扶队伍，建立一个远程指导平台，开展一次业务培训。2025年搭建一个服务平台，覆盖镇村教师，培养一支本地服务队，服务全体学生。</v>
          </cell>
        </row>
        <row r="632">
          <cell r="U632" t="str">
            <v>吴威（驻县服务队副队长）15017558014</v>
          </cell>
        </row>
        <row r="633">
          <cell r="N633" t="str">
            <v>项目内容：教师能力提升项目。落实举措：组织德庆县教师开展教师能力提升培养，利用寒暑假开展集中授课。</v>
          </cell>
          <cell r="O633" t="str">
            <v>总体目标：建设一支满足教育教学需要的高素质教师队伍，提升德庆县教育质量。分年度目标：2024年组织德庆县教师到广东轻工开展教师能力培训。2025年省委党校老师到德庆县开展系列教师能力培训。</v>
          </cell>
        </row>
        <row r="633">
          <cell r="U633" t="str">
            <v>吴威（驻县服务队副队长）15017558014</v>
          </cell>
        </row>
        <row r="634">
          <cell r="N634" t="str">
            <v>项目内容：产学研项目帮扶。落实举措：做好人才培养供给侧和产业行业需求侧精准对接，开展送教下乡和援教支教，探索开展合作办学、合作办班、送教到县、共建培训基地、搭建实践平台等合作，加强与德庆县企业的就业合作，通过签订定向培养协议、举办专场招聘会等形式达成就业合作。</v>
          </cell>
          <cell r="O634" t="str">
            <v>总体目标：改善德庆县企业和人才的矛盾关系，促进县域经济合理发展。分年度标目：2024年开展产学研合作，搭建实训基地、人才培养基地，开展就业企业宣讲活动，为德庆县输送毕业生人才。2025年实训基地、人才培养基地形成一定规模，毕业生就业意向强烈。</v>
          </cell>
        </row>
        <row r="634">
          <cell r="U634" t="str">
            <v>吴威（驻县服务队副队长）15017558014</v>
          </cell>
        </row>
        <row r="635">
          <cell r="N635" t="str">
            <v>项目内容：技能人才培养项目。落实举措：组织开展系列技能人才培养项目，培育各类专业人才服务乡村振兴，推动实现城乡区域协调发展。</v>
          </cell>
          <cell r="O635" t="str">
            <v>总体目标：为镇村培养一批技能型人才，为镇村输送人才和技术支持。分年度标目：2024年按组织3-5次技能人才培养。2025年组织3-4次技能人才培养。输送100人以上应用型人才。</v>
          </cell>
        </row>
        <row r="635">
          <cell r="U635" t="str">
            <v>吴威（驻县服务队副队长）15017558014</v>
          </cell>
        </row>
        <row r="636">
          <cell r="N636" t="str">
            <v>项目内容：智力帮扶合作项目。落实举措：1.组建乡村建设服务队开展调研。2.组织协调高层次人才进驻人才驿站。</v>
          </cell>
          <cell r="O636" t="str">
            <v>总体目标：推动高层次人才驻点开展调研、培训。分年度目标：2024年—达成初步高层次进驻方案，配套对应激励措施，启动高层次人才驻点开展调研、培训。协调2-3名高层次人才驻点并开展活动。2025年—形成较为固定的模式，进一步完善高层次人才服务乡村机制。</v>
          </cell>
        </row>
        <row r="636">
          <cell r="U636" t="str">
            <v>吴威（驻县服务队副队长）15017558014</v>
          </cell>
        </row>
        <row r="637">
          <cell r="N637" t="str">
            <v>项目内容：德庆县委党校办学质量提升项目。落实举措：支持德庆县委党校分批次派出干部、教师到广东省委党校跟班学习。</v>
          </cell>
          <cell r="O637" t="str">
            <v>总体目标：提升县委党校整体师资水平，加强县委党校整体办学质量。分年度目标：2023年—采用下乡培训等方式为县委党校人员授课，提升县委党员教师水平。2024年—开展德庆县委党校专题培训班，德庆县委党校分批次派出干部、教师到广东省委党校跟班学习。在科研、教学等方面开展深入合作。2025年—持续推动德庆县委党校专题培训班，形成固定合作机制。</v>
          </cell>
        </row>
        <row r="637">
          <cell r="U637" t="str">
            <v>吴威（驻县服务队副队长）15017558014</v>
          </cell>
        </row>
        <row r="638">
          <cell r="N638" t="str">
            <v>项目内容：乡村治理深调研项目。落实举措：组建师生团队，开展基层治理调研；长期蹲点，聚焦主题，不断深耕。</v>
          </cell>
          <cell r="O638" t="str">
            <v>总体目标：每年形成基层调研报告不少于12篇，为乡村治理、乡风文明等提供决策参考。分年度目标：2024年—组织师生调研团队，利用寒暑假时间赴镇、村进行调研，形成2-3篇决策咨询报告。2025年—组织师生调研团队，利用寒暑假时间赴镇、村进行调研。对镇、村情况变化进行跟进。</v>
          </cell>
        </row>
        <row r="638">
          <cell r="U638" t="str">
            <v>吴威（驻县服务队副队长）15017558014</v>
          </cell>
        </row>
        <row r="639">
          <cell r="N639" t="str">
            <v>项目内容：德庆讲坛、乡村振兴专题培训班项目。落实举措：1.依托党校系统资源与人才优势，发挥智库作用，协助德庆县解决城乡规划建设、人才培养、产业发展等问题。2.选派专家学者到德庆开展“百千万工程”政策宣讲活动 3.举办德庆县一、二期乡村振兴专题培训班</v>
          </cell>
          <cell r="O639" t="str">
            <v>总体目标：打造德庆讲坛、乡村振兴专题培训班品牌培训项目。形成1-2篇高质量的决策咨询报告。分年度目标：2024年—举办两期乡村振兴专题培训班，培训班规模在50人左右。邀请具有一定影响力的专家学者进行讲座授课2次，形成1-2篇决策咨询报告。2025年—继续开展乡村振兴专题培训班，培训班规模稳定在100人左右。邀请具有一定影响力的专家学者进行讲座授课2次。形成1-2篇高质量的政策决策报告。</v>
          </cell>
        </row>
        <row r="639">
          <cell r="U639" t="str">
            <v>吴威（驻县服务队副队长）15017558014</v>
          </cell>
        </row>
        <row r="640">
          <cell r="N640" t="str">
            <v>1.开发和迭代具有当地特色的文旅产品，规划设计新农村形象。
2.以文旅资源为切入点，结合体验、研学、养生、休闲度假等功能；3.协助当地政府开展文旅节等；
4.引荐优质媒体资源，塑造和宣传当地文旅形象和品牌；
5.依托华师力量，开展研学等文旅活动。
6.围绕“封开乡村旅游与地方非遗高质量融合发展，促进文旅产业提质升级”方面入手，设计具体的实践项目，总结实践经验案例，提出政策措施或者工作方案。
7.选定典型村庄，以文化墙、创意墙绘为载体，扮靓乡村环境，打造网红打卡点，带动乡村文旅事业，弘扬优秀本土文化，从而树</v>
          </cell>
          <cell r="O640" t="str">
            <v>总体任务：建成可持续发展的新文旅工作室。
1.2024年开展咨询服务2次，针对金装镇望高村开发迭代文旅产品，规划设计新农村形象；
2.2025年举办节事活动吸引客流，引荐优质媒体资源宣传当地文旅品牌。
3.结合非遗与乡村旅游打造文旅项目，总结实践案例。4.2024年，2025年每年选派至少一支学生实践队伍到选定的典型村镇开展扮靓乡村环境活动。5.做好旅游资源调研与规划，做好需求分析，组建开发团队。做基础开发工作</v>
          </cell>
          <cell r="P640" t="str">
            <v>100万元
（含当地资金）</v>
          </cell>
          <cell r="Q640">
            <v>100</v>
          </cell>
          <cell r="R640">
            <v>0</v>
          </cell>
          <cell r="S640" t="str">
            <v>50（含当地资金）</v>
          </cell>
          <cell r="T640" t="str">
            <v>50（含当地资金）</v>
          </cell>
          <cell r="U640" t="str">
            <v>张兵
（服务队长）13760776073
刘凤鸣
（副队长）13512702756</v>
          </cell>
          <cell r="V640" t="str">
            <v>希望有相关经费支持</v>
          </cell>
          <cell r="W640" t="str">
            <v>希望有相关经费支持</v>
          </cell>
        </row>
        <row r="641">
          <cell r="N641" t="str">
            <v>1.强化党建引领。按县域需求，对接华南师大示范党委、样板党支部，番职院样板党支部开展党建共建，强化党建引领；
2.邀请专家讲学。邀请专家来封开展理论宣讲和专题培训；
3.对接校内品牌。引入学校思政品牌活动，打造大学生社会实践阵地。
</v>
          </cell>
          <cell r="O641" t="str">
            <v>总体任务：强化党建引领，推动镇村干部能力素质和党性修养不断提升。
1.2024年，邀请专家讲学不少于4次，大学生实践不少于150人次；
2.2025年，完成专家讲学不少于6次；朋辈实践不少于150人次，累计完成2对党组织结对共建。</v>
          </cell>
          <cell r="P641" t="str">
            <v>80万元
（含当地资金）</v>
          </cell>
          <cell r="Q641">
            <v>80</v>
          </cell>
          <cell r="R641">
            <v>0</v>
          </cell>
          <cell r="S641" t="str">
            <v>40（含当地资金）</v>
          </cell>
          <cell r="T641" t="str">
            <v>40（含当地资金</v>
          </cell>
          <cell r="U641" t="str">
            <v>张兵
（服务队长）
13760776073
刘凤鸣
（副队长）13512702756</v>
          </cell>
          <cell r="V641" t="str">
            <v>希望有相关经费支持</v>
          </cell>
          <cell r="W641" t="str">
            <v>希望有相关经费支持</v>
          </cell>
        </row>
        <row r="642">
          <cell r="N642" t="str">
            <v>以加强封开县江口中学和广信中学建设为着力点，切实提升县域基础教育质量，实现教育均衡发展。
1.学科提升专项；
2.乡村紧缺师资专项；
3.教育质量监测专项。</v>
          </cell>
          <cell r="O642" t="str">
            <v>总体任务：提升封开县基础教育质量。
1.2024年线上线下相结合陆续开设学科教研活动，初步探索学生实习径路；
2.2025年常规化开展行知小院三大专项活动。</v>
          </cell>
          <cell r="P642" t="str">
            <v>300万元
（含当地资金）</v>
          </cell>
          <cell r="Q642">
            <v>300</v>
          </cell>
          <cell r="R642">
            <v>0</v>
          </cell>
          <cell r="S642" t="str">
            <v>150（含当地资金</v>
          </cell>
          <cell r="T642" t="str">
            <v>150（含当地资金</v>
          </cell>
          <cell r="U642" t="str">
            <v>张兵
（服务队长）
13760776073
刘凤鸣
（副队长）
13512702756</v>
          </cell>
          <cell r="V642" t="str">
            <v>希望有相关经费支持</v>
          </cell>
          <cell r="W642" t="str">
            <v>希望有相关经费支持</v>
          </cell>
        </row>
        <row r="643">
          <cell r="N643" t="str">
            <v>以广信中学、南丰镇中心小学为着力点，推进两项工作。
1.推进心理专业学生顶岗实习专项工作；
2.推进县域心理健康教育教师资格认证工作。</v>
          </cell>
          <cell r="O643" t="str">
            <v>总体任务：切实提升县域心里健康教育教师能力。
1.2024年初步安排专业学生顶岗实习，助力驻点学校心理健康工作；
2.2025年实现心理健康教育专任教师C证全覆盖。
</v>
          </cell>
          <cell r="P643" t="str">
            <v>120万元
（含当地资金）</v>
          </cell>
          <cell r="Q643">
            <v>120</v>
          </cell>
          <cell r="R643">
            <v>0</v>
          </cell>
          <cell r="S643" t="str">
            <v>60（含当地资金）</v>
          </cell>
          <cell r="T643" t="str">
            <v>60（含当地资金）</v>
          </cell>
          <cell r="U643" t="str">
            <v>张兵
（服务队长）
13760776073
刘凤鸣
（副队长）
13512702756</v>
          </cell>
          <cell r="V643" t="str">
            <v>希望有相关经费支持</v>
          </cell>
          <cell r="W643" t="str">
            <v>希望有相关经费支持</v>
          </cell>
        </row>
        <row r="644">
          <cell r="N644" t="str">
            <v>1.组建助农服务队，深度挖掘乡村文化资源，通过新媒体推广和电商直播等方式，提升村镇及特色农产品影响力和知名度；
2.发挥学校科研优势，搭建产学研用交流平台，推动科研成果转化应用；
3.开展新农人、新工匠及创业人才培养培训。</v>
          </cell>
          <cell r="O644" t="str">
            <v>总体任务：打造新农人工作坊
1.2024年组建1支助农服务队，组织学生开展课外科研项目，组织学生驻村深度采访，组建1支媒体推广和电商直播队伍，推广特色农产品；
2.2025年组建1支助农服务队，组织学生驻村深度采访，按县域所需开展创新创业人才培训活动，组建1支媒体推广和电商直播队伍，持续推广特色农产品。</v>
          </cell>
          <cell r="P644" t="str">
            <v>80万元
（含当地资金）</v>
          </cell>
          <cell r="Q644">
            <v>80</v>
          </cell>
          <cell r="R644">
            <v>0</v>
          </cell>
          <cell r="S644" t="str">
            <v>40（含当地资金）</v>
          </cell>
          <cell r="T644" t="str">
            <v>40（含当地资金）</v>
          </cell>
          <cell r="U644" t="str">
            <v>张兵
（服务队长）
13760776073
刘凤鸣
（副队长）
13512702756</v>
          </cell>
          <cell r="V644" t="str">
            <v>希望有相关经费支持</v>
          </cell>
          <cell r="W644" t="str">
            <v>希望有相关经费支持</v>
          </cell>
        </row>
        <row r="645">
          <cell r="N645" t="str">
            <v>1.番职院“电气自动化专业”与封开县中等职业学校“机电技术应用专业”对接开展2024年中高职贯通“三二分段”培养改革试点。
2.选取机电技术应用、计算机应用、物流服务与管理、高星级饭店运营与管理、汽车运用与维修、建筑工程施工、美发与形象设计以上七个专业，通过对口我校相关专业方式，为封开职中的专业人才培养体系、课程设计等做进一步优化；
3.针对封开职中教师及中层干部开展能力提升培养项目，从而提高封开职中师资队伍的教学水平和管理水平。</v>
          </cell>
          <cell r="O645" t="str">
            <v>总体任务：提升封开中职学校办学水平，提升专业水平。
1.2023-2027年举办师资培训不少于3次，线上交流会不少于3次；
2.稳步推进三二分段招生考核工作；
3.针对七大专业人才培养优化形成新的人才培养方案
4.与封开职中开展实训交流</v>
          </cell>
          <cell r="P645" t="str">
            <v>200万元
（含当地资金）</v>
          </cell>
          <cell r="Q645">
            <v>200</v>
          </cell>
          <cell r="R645">
            <v>0</v>
          </cell>
          <cell r="S645" t="str">
            <v>100（含当地资金）</v>
          </cell>
          <cell r="T645" t="str">
            <v>100（含当地资金</v>
          </cell>
          <cell r="U645" t="str">
            <v>刘凤鸣
（副队长）
13512702756
张兵
（服务队长）
13760776073</v>
          </cell>
          <cell r="V645" t="str">
            <v>希望有相关经费支持</v>
          </cell>
          <cell r="W645" t="str">
            <v>希望有相关经费支持</v>
          </cell>
        </row>
        <row r="646">
          <cell r="N646" t="str">
            <v>1.组织专家学者“送教下乡”、“送技下乡”，开展相关领域技能培养项目
2.通过工会采购、合作企业宣传的方式助力封开乡村优质农产品销售与推广</v>
          </cell>
          <cell r="O646" t="str">
            <v>总体任务：推动“三师下乡”，建设美丽圩镇
1.结合封开需求在2024-2027年间组织电子商务、建筑工程、旅游等领域专家学者下乡交流、培训、技术指导等
2.结合封开特色农产品，在工会采购时优先选择。同时向合作企业推介封开农产品</v>
          </cell>
          <cell r="P646" t="str">
            <v>40万元
（含当地资金）</v>
          </cell>
          <cell r="Q646">
            <v>40</v>
          </cell>
          <cell r="R646">
            <v>0</v>
          </cell>
          <cell r="S646" t="str">
            <v>20（含当地资金）</v>
          </cell>
          <cell r="T646" t="str">
            <v>20（含当地资金）</v>
          </cell>
          <cell r="U646" t="str">
            <v>张兵
（服务队长）
13760776073
刘凤鸣
（副队长）
13512702756</v>
          </cell>
          <cell r="V646" t="str">
            <v>希望有相关经费支持</v>
          </cell>
          <cell r="W646" t="str">
            <v>希望有相关经费支持</v>
          </cell>
        </row>
        <row r="647">
          <cell r="N647" t="str">
            <v>1.参与地方教育规划、乡村建设规划；
2.开展乡村治理、园区经济、镇域经济、产业发展政策研究；
3.共建习近平法治思想宣传阵地、法治人才培训基地。
4.以“百千万工程”为主题，鼓励学校的专家学者开展相关课题研究，围绕“百千万工程”及乡村振兴开展调研</v>
          </cell>
          <cell r="O647" t="str">
            <v>总体任务：建设新型智库
2024-2025年开展1个调研项目，参与封开县教育规划制订，参与封开县农文旅规划，开展政策宣讲和普法宣传等活动3-5次。开展百千万相关课题研究，2024年番职院立项校级课题不少于2项</v>
          </cell>
          <cell r="P647" t="str">
            <v>80万元
（含当地政府资金）</v>
          </cell>
          <cell r="Q647">
            <v>80</v>
          </cell>
          <cell r="R647">
            <v>0</v>
          </cell>
          <cell r="S647" t="str">
            <v>60（含政府投入资金）</v>
          </cell>
          <cell r="T647" t="str">
            <v>20（含政府投入资金）</v>
          </cell>
          <cell r="U647" t="str">
            <v>张兵
（服务队长）
13760776073
刘凤鸣
（副队长）13512702756</v>
          </cell>
          <cell r="V647" t="str">
            <v>希望有相关经费支持</v>
          </cell>
          <cell r="W647" t="str">
            <v>希望有相关经费支持</v>
          </cell>
        </row>
        <row r="649">
          <cell r="N649" t="str">
            <v>1.构建“党建+乡村振兴”模式。组织学校省级以上党建“双创”培育创建单位与典型镇街结对共建，建强基层战斗堡垒，在服务驻点市（县）建设中的发挥示范带动作用。
2.开设党员、干部培训“红色大讲堂”。组建学校党员、干部培训讲师团，面向驻点市（县）典型镇街干部开展多维度培训。组建党员专家团队，定期开展各类人才技能技术培训。
3. 建设学校“双百行动”党员干部实践锻炼基地。在学校“双百行动”驻点市（县）建设党员干部实践锻炼基地，定期组织学校党员、干部和学生党员到驻点市（县）接受革命传统教育，开展党员志愿服务活动。</v>
          </cell>
          <cell r="O649" t="str">
            <v>主要目标任务：实现学校党支部与结对县域的典型镇街党支部结对共建，打造结对共建的党建工作品牌。
分年度量化指标：
2024年：组织上对接，实现典型镇街党支部结对共建全覆盖。学校11个国家级、省级标杆院（系）、样板党支部分为两个结对共建组，分别与两个驻点市（县）典型镇街的党组织（共建重点项目所在镇街）结对共建，签订共建协议，明确共建目标、任务；组建党员专家服务队和党员志愿服务队，发挥好党员干部在重点项目攻坚中的先锋模范作用。每年组织不少于两期基层党建专题培训和基层治理专题培训，覆盖典型镇街党支部书记和镇村干部</v>
          </cell>
          <cell r="P649" t="str">
            <v>培训费：每年组织开展党员、干部培训经费1万元。结对共建开展相关活动费用：1个省级标杆院（系）每年开展结对共建经费2万元，4个样板党支部每年开展结对共建经费1万元</v>
          </cell>
          <cell r="Q649">
            <v>21</v>
          </cell>
          <cell r="R649">
            <v>7</v>
          </cell>
          <cell r="S649">
            <v>7</v>
          </cell>
          <cell r="T649">
            <v>7</v>
          </cell>
          <cell r="U649" t="str">
            <v>刘维（广东药科大学党政办副主任，13632303472）</v>
          </cell>
        </row>
        <row r="650">
          <cell r="N650" t="str">
            <v>1.组建专家团队，选取1-2个药材品种开展产业调研，形成产业咨询报告。
2.指导特色药材规范化种植指导，提升种植品质，形成规模效应。
3.以项目为牵引，加强特色药材的药用价值、食用价值、产品样式的研究开发，研发1-2个特色药材产品，提升农产品附加值。
4.引入社会资源，加快企业与合作社的对接。帮助当地合作社与校友企业深度对接，用好种植源产地资源，就地深加工特色药材饮品饮料，打造品牌。</v>
          </cell>
          <cell r="O650" t="str">
            <v>主要任务目标：
2024年：形成1-2个产业咨询报告，提供规模化和规范化种植指导。
2025年：开展产品研发，专利申请1-2项。引入1家校友企业深度对接，将合作社纳入企业的种植基地。
2026年：继续开展特色药材药用价值、食用价值、食品样式的开发。
2027年：推进产品转化投入市场，加大产品品牌项目的推广力度，凝练产学研特色产业提升创新模式与经验。</v>
          </cell>
          <cell r="P650" t="str">
            <v>根据平台建设，技术开发，技术服务需求，第三方检测需要的经费。</v>
          </cell>
          <cell r="Q650">
            <v>90</v>
          </cell>
          <cell r="R650">
            <v>30</v>
          </cell>
          <cell r="S650">
            <v>30</v>
          </cell>
          <cell r="T650">
            <v>30</v>
          </cell>
          <cell r="U650" t="str">
            <v>刘维（广东药科大学党政办副主任，13632303472）</v>
          </cell>
        </row>
        <row r="651">
          <cell r="N651" t="str">
            <v>1.附属第一医院与怀集县人民医院建立紧密型医疗服务联合体。
2.培训基层医疗卫生人才。从医院管理、临床药学管理、中医药适宜技术、危急重症诊治等方面培训县级医疗机构人员。
3.与两地医院开展临床教学合作，经认定后，挂牌学校实践教学基地。
4. 协同当地开展定向医学生招生培养工作，为当地培养一批优质医疗人才。
5.在当地开展基层公共卫生能力提升试点。</v>
          </cell>
          <cell r="O651" t="str">
            <v>主要任务目标：
  打造县域医联体建设的示范样板，进一步推动优质医资源向县域医院下沉，协助怀集县人民医院达到三级甲等综合医院评审标准。
分年度量化指标：
2024年：与当地医院签订医疗卫生服务联合体协议。结合附一院、附二院优势学科，在每个医院建设1-2个特色专科。培训医院管理人员5人、药学骨干5人、临床骨干15人以上。协同当地卫健部门共同争取扩大定向医学生培养数量。
2025年：开展当地医院临床教学实习基地建设。加强基层医疗卫生人员的培训，培训乡村医生50人。
2026-2027年：接收100名以上当地相</v>
          </cell>
          <cell r="P651" t="str">
            <v>举办基层医疗卫生人员能力提升班和中药产业发展研修班等。</v>
          </cell>
          <cell r="Q651">
            <v>50</v>
          </cell>
          <cell r="R651">
            <v>20</v>
          </cell>
          <cell r="S651">
            <v>15</v>
          </cell>
          <cell r="T651">
            <v>15</v>
          </cell>
          <cell r="U651" t="str">
            <v>刘维（广东药科大学党政办副主任，13632303472）</v>
          </cell>
        </row>
        <row r="652">
          <cell r="N652" t="str">
            <v>1.探索一套工作机制。在一体化教研团队、一体化网络课堂、一体化教学基地和一体化资源共享方面协同协作的工作机制。
2.打造一批示范“金课”、课程资源和实践基地。以定期集体备课、共建大中小学实践实训基地、劳动实践基地等方式，形成一体化教学和实践课程资源。
3.产出一批高水平教学研究成果。</v>
          </cell>
          <cell r="O652" t="str">
            <v>主要任务目标：
精准对接县域基础教育高质量发展的现实需求，建设大中小学思政课一体化共同体。
分年度量化指标：
2024年：与县域教育局对接，编制大中小学思政课一体化共同体建设实施方案，建立健全协同育人的工作机制；每年开展一次一体化建设校际教学展示和集体备课；
2025年：共同申报相关思政课题，建设3-4个大中小学思政课共同体实践教学和劳动基地，打造典型样板。
2026年-2027年：每年定期集体备课，开展思政课实践教学和暑期三下乡社会实践活动，及时总结提升，产出相关研究成果。</v>
          </cell>
          <cell r="P652" t="str">
            <v>用于课程建设与师资队伍培养。</v>
          </cell>
          <cell r="Q652">
            <v>9</v>
          </cell>
          <cell r="R652">
            <v>3</v>
          </cell>
          <cell r="S652">
            <v>3</v>
          </cell>
          <cell r="T652">
            <v>3</v>
          </cell>
          <cell r="U652" t="str">
            <v>刘维（广东药科大学党政办副主任，13632303472）</v>
          </cell>
        </row>
        <row r="653">
          <cell r="N653" t="str">
            <v>1.组建中医药文化宣讲团队。利用中药学院的师资及资源，组建宣讲团队，开展专题讲座、野外药用植物辨识、中药标本制作展览等中医药文化进校园活动。
2.组织专家编写中医药文化读本、宣讲材料，普及中医药文化知识。
3.建设中医药文化活动场所。帮助当地学校开设中医药知识宣传栏，在中小学校建设中药种植园等。
4.组织开展文化实践体验活动。分批次组织师生到中小学学展示中医药技术、中药炮制和中医药3D文创作品，感受中医药的独特魅力。</v>
          </cell>
          <cell r="O653" t="str">
            <v>主要任务目标：
  探索中医药文化宣教工作纳入中小学教育体系的工作机制，打造1-2所中医药文化特色中小学校，进一步提升结对县域中小学校中医药健康知识的普及率。
分年度量化指标：
2024年：与当地教育局对接，明确学校需求，制定和完善中医药文化进校园的工作方案。组建专家团队并确定职责分工。
2025年：编写医药文化读本，开设中医药文化讲堂，定期进行专题讲座。建设中医药文化宣讲场所1-2个。
2026年-2027年：每年开展不少于3场中医药文化实践体验活动。总结提升进中医药文化进校园活动，打造1-2所中医药文</v>
          </cell>
          <cell r="P653" t="str">
            <v>用于科普文化氛围建设与课程建设、培训师资培训等。</v>
          </cell>
          <cell r="Q653">
            <v>12</v>
          </cell>
          <cell r="R653">
            <v>4</v>
          </cell>
          <cell r="S653">
            <v>4</v>
          </cell>
          <cell r="T653">
            <v>4</v>
          </cell>
          <cell r="U653" t="str">
            <v>刘维（广东药科大学党政办副主任，13632303472）</v>
          </cell>
        </row>
        <row r="654">
          <cell r="N654" t="str">
            <v>1.“春砂仁中药资源开发”调查。组建师生团队前往怀集县的春砂仁资源和相关砂仁产业开展社会调查。
2.“助力乡村卫生健康事业高质量发展”调研。组建师生团队开展健康知识科普等志愿服务活动，宣讲资助政策、科普用药安全、传播急救知识。
3.“红色医药文化”调研。通过实践走访、档案馆查阅文史资料，寻找红色事迹，讲好医药文化红色故事。</v>
          </cell>
          <cell r="O654" t="str">
            <v>主要任务目标：
从大学生创新创业、医药科普、医疗志愿和用药宣传等方面形成一批调查研究报告和决策咨询报告，解决一批县域发展的实际问题，为建设健康中国贡献青年学生力量。
分年度量化指标：
1.2024年：对接当地卫健局、教育局等单位，结合大学生创新创业等工作，编制主题调研工作方案。在中药学、药学、公共卫生等专业研究生和本科生中组建师生团队。
2.2025年-2027年：每年派出5支以上的社会实践团队，接力开展社会实践，形成一批调查研究报告和决策咨询报告。</v>
          </cell>
          <cell r="P654" t="str">
            <v>拟安排5支队伍，每支队伍每年约2万元经费预算支持，主要用于调研资料打印、宣传横幅制作、资料汇编、交通费、住宿费等等</v>
          </cell>
          <cell r="Q654">
            <v>30</v>
          </cell>
          <cell r="R654">
            <v>10</v>
          </cell>
          <cell r="S654">
            <v>10</v>
          </cell>
          <cell r="T654">
            <v>10</v>
          </cell>
          <cell r="U654" t="str">
            <v>刘维（广东药科大学党政办副主任，13632303472）</v>
          </cell>
        </row>
        <row r="655">
          <cell r="N655" t="str">
            <v>古城村探索推行“党建引领+帮扶协作+联农带农+品牌效应”的合作模式，统筹发展“古城三岳鸡”、玉米、水果等特色优势产业。“古城三岳鸡”推出市场后，养殖场将复制养鸡模式，联动周边村民一起扩大养殖规模，联农带农，实现古城村民创富增收。至此以“古城三岳鸡”为媒，发展古城三岳鸡蛋卷、古城三岳鸡蛋面、古城三岳农产品等系列产品，延长农产品产业链条，打造“古城三岳”IP系列氛围，吸引游客前来观光，带动农旅、餐饮等发展，促进一二三产业融合发展。</v>
          </cell>
          <cell r="O655" t="str">
            <v>短期（2023年12月前完成）：市场调研，了解产业现状和企业需求，确定要解决的具体形成科研项目，并申请立项（食品学院）；中期（2024年7月前完成）：发挥党员干部先锋模范作用，选派学校优秀党员干部指导怀集县教师队伍建设（党委办公室、人事处）；长期（2025年12月前完成）：强化党建与业务深度融合实践路径，通过制药工程学院、管理学院、食品学院、软件学院、护理学院、中医保健学院、药学院等二级学院开展专业建设方面的调查研究和交流指导，确定初步合作方向（党委办公室、制药工程学院、管理学院、食品学院、软件学院、护理</v>
          </cell>
        </row>
        <row r="655">
          <cell r="Q655">
            <v>6</v>
          </cell>
          <cell r="R655">
            <v>2</v>
          </cell>
          <cell r="S655">
            <v>2</v>
          </cell>
          <cell r="T655">
            <v>2</v>
          </cell>
          <cell r="U655" t="str">
            <v>袁贞桀（广东食品药品职业学院驻县服务队副队长13726749462）</v>
          </cell>
        </row>
        <row r="656">
          <cell r="N656" t="str">
            <v>深入贯彻习近平新时代中国特色社会主义思想和党的二十精神，围绕“粤菜”这一重大民生主题而策划开展怀集特色名菜的文化内涵及享誉度，进一步推广怀集农副产品融入粤港澳大湾区。
具体措施：
       1、组织专家学者挖掘怀集地道特色菜、风味小吃的历史渊源故事、传说等，从而梳理怀集县两千年来饮食文化的传承和底蕴；
       2、出版书籍《怀集粤菜大观》；
       3、着重推介怀集食（药）材，打造养生特色佳肴及非遗项目（食品类）。
</v>
          </cell>
          <cell r="O656" t="str">
            <v>短期（2023年12月前完成）：1、本学院选派专业骨干老师前往当地，开展相关药膳美食的讲座或交流会，并对当地的特色名菜、药材、饮食文化、历史故事等做前期的调研工作准备；2、怀集药膳、美食、特产调查问卷设计、发放最后形成调研报告（中医保健学院）；中期（2024年7月前完成）：1、研发怀集地道特色药膳养生菜系；2、根据调研报告，对当地特色菜、饮食文化等开展实地实地深入调研，并初步形成调研报告；3、为当地的厨师、企业相关人员开展各类培训、座谈会等，提高当地厨师或技术员的水平；4、建立校企教学科研研合作基地（中医</v>
          </cell>
        </row>
        <row r="656">
          <cell r="Q656">
            <v>20</v>
          </cell>
          <cell r="R656">
            <v>3</v>
          </cell>
          <cell r="S656">
            <v>8</v>
          </cell>
          <cell r="T656">
            <v>9</v>
          </cell>
          <cell r="U656" t="str">
            <v>袁贞桀（广东食品药品职业学院驻县服务队副队长13726749462）</v>
          </cell>
        </row>
        <row r="657">
          <cell r="N657" t="str">
            <v>1、引导种植大户、家庭农场等经营主体发展蔬菜产业种植，全力打响由冷坑生产的怀集菜心、怀集芥蓝“全国名特优新农产品”品牌；
2、持续推动韭菜花产业规模化、品牌化种植，进一步完善保护机制，建立健全特色质量保证体系、技术标准体系、检验检测体系，全面提升冷坑韭菜花的知名度和市场竞争力；
3、推进相关企业对肉牛屠宰冷链深加工一体化项目的建设。</v>
          </cell>
          <cell r="O657" t="str">
            <v>短期（2023年12月前完成）：选派专业骨干老师前往当地调研，了解产业现状和企业需求，确定要解决的具体形成科研项目，并申请立项（食品学院）；中期（2024年7月前完成）：1、制定韭菜花等特色产品的质量保证体系、技术标准体系、检验检测体系；2、评聘行业专家，组建团队对肉牛深加工一体化项目提出解决方案（食品学院）；长期（2025年12月前完成）：完善产品工艺，推出1-2款预制菜产品（食品学院）。</v>
          </cell>
        </row>
        <row r="657">
          <cell r="Q657">
            <v>6</v>
          </cell>
          <cell r="R657">
            <v>2</v>
          </cell>
          <cell r="S657">
            <v>2</v>
          </cell>
          <cell r="T657">
            <v>2</v>
          </cell>
          <cell r="U657" t="str">
            <v>袁贞桀（广东食品药品职业学院驻县服务队副队长13726749462）</v>
          </cell>
        </row>
        <row r="658">
          <cell r="N658" t="str">
            <v>帮扶共建广州大学附属中学英德实验学校，派专人进行学校建设和管理，依托广州大学附属中学办学模式和管理制度建校。</v>
          </cell>
          <cell r="O658" t="str">
            <v>1.签订合作共建广州大学附属中学英德实验学校协议；2.由广州大学附属中学派出干部担任校长；3.参照集团办学模式和管理。</v>
          </cell>
        </row>
        <row r="658">
          <cell r="U658" t="str">
            <v>胡玉新（广州大学附属中学教研所主任）15813256631；孙慧芯（英德市教育局副局长）15816212888</v>
          </cell>
        </row>
        <row r="659">
          <cell r="N659" t="str">
            <v>依托广大附中教育集团三级教师培养制度，搭建教师培养平台，定期组织教师参加集团教师培训，培养一批名教师、优秀教师和教坛新秀。</v>
          </cell>
          <cell r="O659" t="str">
            <v>1.新入职教师按集团模式培训；2.搭建本校教师培育和专业发展平台；3.组织教师参加集团教学研讨活动。4.选派教师到广大附中跟岗学习。</v>
          </cell>
        </row>
        <row r="659">
          <cell r="U659" t="str">
            <v>胡玉新（广州大学附属中学教研所主任）15813256631；孙慧芯（英德市教育局副局长）15816212888</v>
          </cell>
        </row>
        <row r="660">
          <cell r="N660" t="str">
            <v>依托广大附中教育集团开展教育教学共同体，实行同考试、同教研，每学期参加集团组织的统一考试，为教学诊断把脉，参加集团组织的学科教研、高考备考会、一模分析会等教育教学专题会议，不断强化教师教学水平。</v>
          </cell>
          <cell r="O660" t="str">
            <v>1.实行同考试，每学期参加集团组织的统一考试；2.实行同教研，参加集团组织的学科教研，为教学诊断把脉；3.实行同备考，参加集团高考备考会、一模分析会等教学专题会议。</v>
          </cell>
        </row>
        <row r="660">
          <cell r="U660" t="str">
            <v>胡玉新（广州大学附属中学教研所主任）15813256631；孙慧芯（英德市教育局副局长）15816212888</v>
          </cell>
        </row>
        <row r="661">
          <cell r="N661" t="str">
            <v>依托广大附中教育集团国防教育办学模式开展国防教育，定期参加集团国防教育活动及检查，不断提高国防教育的实践水平。</v>
          </cell>
          <cell r="O661" t="str">
            <v>1.广大附中帮助指导建设“国防班”；2.参照集团国防教育办学模式开展国防教育；3.定期参加集团国防教育活动及检查；</v>
          </cell>
        </row>
        <row r="661">
          <cell r="U661" t="str">
            <v>胡玉新（广州大学附属中学教研所主任）15813256631；孙慧芯（英德市教育局副局长）15816212888</v>
          </cell>
        </row>
        <row r="662">
          <cell r="N662" t="str">
            <v>开展师范生实习支教，每年组织师范生到英德学校开展为期1个学期的实习。开展学生志愿服务，选拔符合条件的在校本科生，到英德开展支教活动，承担教育教学、学生辅导、校内课后服务等工作，并安排有丰富教学管理和学生见习实习管理经验的教师作为指导老师。</v>
          </cell>
          <cell r="O662" t="str">
            <v>1.每年组织师范生到英德学校开展为期1个学期的实习；2.选拔符合条件的在校本科生，到英德开展志愿活动；3.安排有丰富教学管理和学生见习实习管理经验的教师作为指导老师。</v>
          </cell>
        </row>
        <row r="662">
          <cell r="U662" t="str">
            <v>王雅雪（广州大学教务处科长）13602861621‘孙慧芯（英德市教育局副局长）15816212888</v>
          </cell>
        </row>
        <row r="663">
          <cell r="N663" t="str">
            <v>每年定期组织师生团队到英德市开展“三下乡”等社会实践活动。</v>
          </cell>
          <cell r="O663" t="str">
            <v>1.寒假组织清远籍学生开展大学生社会实践活动；2.暑假组织师生团队到英德市开展“三下乡”等社会实践活动；3.合作共建大学生社会实践基础。</v>
          </cell>
          <cell r="P663">
            <v>10</v>
          </cell>
          <cell r="Q663">
            <v>10</v>
          </cell>
        </row>
        <row r="663">
          <cell r="S663">
            <v>5</v>
          </cell>
          <cell r="T663">
            <v>5</v>
          </cell>
          <cell r="U663" t="str">
            <v>李恒（广州大学团委副书记）18816799701</v>
          </cell>
        </row>
        <row r="664">
          <cell r="N664" t="str">
            <v>加快构建“大思政课”工作格局，充分发挥“大思政课”实践教学基地育人功能，与英德市连樟村结对“大思政课”实践教学基地。</v>
          </cell>
          <cell r="O664" t="str">
            <v>1.每年组织广州大学学生赴基地开展实践教学、组织教师赴基地开展研修和集体备课活动；2.拓展优质教学资源，开发思政课小故事、微视频、典型案例，建设的“田间地头的思政课”，建成有影响力的示范课程；3.担任思政课兼职教师、咨询专家，参与实践课教学、教师集体备课和研修，通过宣讲、座谈、报告会等多种形式走进校园；4.合作开展课题（项目）研究，推出一批高水平研究成果和高质量咨政报告。</v>
          </cell>
          <cell r="P664">
            <v>4</v>
          </cell>
          <cell r="Q664">
            <v>4</v>
          </cell>
        </row>
        <row r="664">
          <cell r="S664">
            <v>2</v>
          </cell>
          <cell r="T664">
            <v>2</v>
          </cell>
          <cell r="U664" t="str">
            <v>左康华（广州大学马克思主义学院副院长）15913182378</v>
          </cell>
        </row>
        <row r="665">
          <cell r="N665" t="str">
            <v>开展基层支部结对共建活动</v>
          </cell>
          <cell r="O665" t="str">
            <v>广州大学6个学院优秀党支部与6个典型村开展党建共建活动。</v>
          </cell>
          <cell r="P665">
            <v>18</v>
          </cell>
          <cell r="Q665">
            <v>18</v>
          </cell>
        </row>
        <row r="665">
          <cell r="S665">
            <v>9</v>
          </cell>
          <cell r="T665">
            <v>9</v>
          </cell>
          <cell r="U665" t="str">
            <v>广州大学6个优秀支部</v>
          </cell>
        </row>
        <row r="666">
          <cell r="N666" t="str">
            <v>围绕甘蔗、蔬菜种植技术，合作共建现代农业产业园。开展科技攻坚支撑行动。组建全产业链专家服务团队，聚焦甘蔗、蔬菜种植等关键技术开展科技攻关，为产业发展提供强有力的科技支撑。开展农技推广行动，常态化组建科技专家团队下乡“问诊把脉”指导新技术、建设示范种植基地、开展农业技术培训。
</v>
          </cell>
          <cell r="O666" t="str">
            <v>开展校地（企）科研成果转化，助力英德农业产业发展。1.制定蔬菜种植基栽培体系及土壤监测计划；2.加强土壤污灌区的监测和管理，指导种植蔬菜品种科学地进行灌溉；3.建立蔬菜土壤数据库，分析土壤质量状况，指导英德蔬菜土壤管理和决策。</v>
          </cell>
          <cell r="P666">
            <v>6</v>
          </cell>
          <cell r="Q666">
            <v>6</v>
          </cell>
        </row>
        <row r="666">
          <cell r="S666">
            <v>3</v>
          </cell>
          <cell r="T666">
            <v>3</v>
          </cell>
          <cell r="U666" t="str">
            <v>龙建友(广州大学环境科学与工程学院教授）13570339968</v>
          </cell>
        </row>
        <row r="667">
          <cell r="N667" t="str">
            <v>技术帮扶：提高当地农房建设安全性和美观度；提高当地控制性详细规划编制水平；指导乡村振兴示范带及美丽圩镇的规划效果和建设成效；指导当地历史文化街区保、文化和旅游规划编制；指导乡村振兴示范带全链条技术咨询</v>
          </cell>
          <cell r="O667" t="str">
            <v>1.2024年3月完成高校专家组现场调研，掌握县镇村农文旅发展规划需求；2.2024年完成浛洸镇美丽乡村振兴示范带全链条技术咨询和指导。3.2025年规划浛洸镇美丽圩镇、农村人居环境等布局；4.2026年完成编制浛洸镇历史文化街区规划布局和设计方案。5.2027年完成整体历史文化街区规划布局与设计的整改和优化。</v>
          </cell>
          <cell r="P667">
            <v>20</v>
          </cell>
          <cell r="Q667">
            <v>20</v>
          </cell>
        </row>
        <row r="667">
          <cell r="S667">
            <v>10</v>
          </cell>
          <cell r="T667">
            <v>10</v>
          </cell>
          <cell r="U667" t="str">
            <v>陈锦棠（广州大学建筑与城市规划学院副院长、教授）15088050942；</v>
          </cell>
        </row>
        <row r="668">
          <cell r="N668" t="str">
            <v>根据英德市校长的实际情况，更新校长的办学理念，提升校长对学校教育教学管理能力，强化校长办学综合能力。培训人数50人，培训学时120学时。</v>
          </cell>
          <cell r="O668" t="str">
            <v>组织开展英德市中小学校长培训班，提升校长对学校教育教学管理能力。
</v>
          </cell>
          <cell r="P668">
            <v>6</v>
          </cell>
          <cell r="Q668">
            <v>6</v>
          </cell>
        </row>
        <row r="668">
          <cell r="S668">
            <v>3</v>
          </cell>
          <cell r="T668">
            <v>3</v>
          </cell>
          <cell r="U668" t="str">
            <v>张翼（广州大学师资培训学院副院长）13342882191；孙慧芯（英德市教育局副局长）15816212888</v>
          </cell>
        </row>
        <row r="669">
          <cell r="N669" t="str">
            <v>根据英德市教师的实际情况，学习先进的教育教学理念和教学方法，强化其专业技能，有效提升教师的学科教学能力与专业素养，提升教师教学水平。培训人数100人，培训学时180学时。</v>
          </cell>
          <cell r="O669" t="str">
            <v>组织开展英德市中小学教师师资培训班，提升教师的学科教学能力与专业素养，提升教师教学水平。
</v>
          </cell>
          <cell r="P669">
            <v>6</v>
          </cell>
          <cell r="Q669">
            <v>6</v>
          </cell>
        </row>
        <row r="669">
          <cell r="S669">
            <v>3</v>
          </cell>
          <cell r="T669">
            <v>3</v>
          </cell>
          <cell r="U669" t="str">
            <v>张翼（广州大学师资培训学院副院长）13342882191；孙慧芯（英德市教育局副局长）15816212888</v>
          </cell>
        </row>
        <row r="670">
          <cell r="N670" t="str">
            <v>每年开展一期培训班。【“百县千镇万村高质量发展”干部能力提升培训班，党建引领基层治理创新干部能力提升培训班，“百县千镇万村高质量发展”乡村CEO培训班，县域经济高质量发展干部能力提升培训班】【 安全意识教育（网络空间安全形势及措施教育），安全能力培训（常见安全设备和技术运用能力培训）， 安全环境建设（攻防演练培训、安全渗透测试服务、防护体系建设研讨），安全战略咨询（市级网安工作发展规划建议，各级网安部门班子人员安全知识培训），专家团体建设（协助建立网安发展专家指导委员会，建立网安产业与人才创新发展协会等团</v>
          </cell>
          <cell r="O670" t="str">
            <v>1.英德市人才助力“百县千镇万村高质量发展”干部能力提升研修班；2.党建引领基层治理创新干部能力提升培训班；3.安全意识教育（网络空间安全形势及措施教育）；4.安全战略咨询（市级网安工作发展规划建议，各级网安部门班子人员安全知识培训）；5.专家团体建设（协助建立网安发展专家指导委员会，建立网安产业与人才创新发展协会等团体）；6.“百县千镇万村高质量发展”乡村CEO培训班；7.县域经济高质量发展干部能力提升培训班；8.安全能力培训（常见安全设备和技术运用能力培训）；9.安全能力培训（常见安全设备和技术运用能</v>
          </cell>
          <cell r="P670">
            <v>91</v>
          </cell>
          <cell r="Q670">
            <v>91</v>
          </cell>
          <cell r="R670">
            <v>15</v>
          </cell>
          <cell r="S670">
            <v>38</v>
          </cell>
          <cell r="T670">
            <v>38</v>
          </cell>
          <cell r="U670" t="str">
            <v>谢治菊（广州大学乡村研究院院长）13368508054；陈锦棠（广州大学建筑与城市规划学院副院长、教授）15088050942；孙慧芯（英德市教育局副局长）15816212888；童玲（英德市委组织部副部长）13509260398</v>
          </cell>
        </row>
        <row r="671">
          <cell r="N671" t="str">
            <v>选派专家或者相关机构到横石水镇、桥头镇等镇指导经济运营发展，尤其是指导镇开发农旅文旅产业，壮大集体经济收入。</v>
          </cell>
          <cell r="O671" t="str">
            <v>1.选派专家或者相关机构到横石水镇指导经济运营发展；2.选派专家或者相关机构到桥头镇等镇指导经济运营发展。</v>
          </cell>
          <cell r="P671">
            <v>6</v>
          </cell>
          <cell r="Q671">
            <v>6</v>
          </cell>
        </row>
        <row r="671">
          <cell r="S671">
            <v>3</v>
          </cell>
          <cell r="T671">
            <v>3</v>
          </cell>
          <cell r="U671" t="str">
            <v>薛小龙（广州大学管理学院院长、教授、博导）18645008236</v>
          </cell>
        </row>
        <row r="672">
          <cell r="N672" t="str">
            <v>指导英德市城乡融合发展试验区相关工作，如指导编制浛洸历史文化街区保护和开发、文化和旅游规划设计方案。</v>
          </cell>
          <cell r="O672" t="str">
            <v>1.指导编制浛洸镇历史文化街区保护和开发；2.指导编制浛洸镇旅游规划设计方案。</v>
          </cell>
          <cell r="P672">
            <v>6</v>
          </cell>
          <cell r="Q672">
            <v>6</v>
          </cell>
        </row>
        <row r="672">
          <cell r="S672">
            <v>3</v>
          </cell>
          <cell r="T672">
            <v>3</v>
          </cell>
          <cell r="U672" t="str">
            <v>薛小龙（广州大学管理学院院长、教授、博导）18645008236</v>
          </cell>
        </row>
        <row r="673">
          <cell r="N673" t="str">
            <v>结合职工慰问、节日福利等工作需求，加大对英德市农产品的消费帮扶力度。</v>
          </cell>
          <cell r="O673" t="str">
            <v>1.校工会组织对英德市农产品的消费帮扶；2.校工会组织教职工到英德休养疗养；3.各行政管理部门组织到英德进行党日活动或分工会活动。</v>
          </cell>
          <cell r="P673">
            <v>70</v>
          </cell>
          <cell r="Q673">
            <v>70</v>
          </cell>
        </row>
        <row r="673">
          <cell r="S673">
            <v>35</v>
          </cell>
          <cell r="T673">
            <v>35</v>
          </cell>
          <cell r="U673" t="str">
            <v>谭可坚（广州大学工会副主席）13342884866</v>
          </cell>
        </row>
        <row r="674">
          <cell r="N674" t="str">
            <v>聚焦县域经济、城镇建设、乡村振兴、城乡融合等方面的体制机制障碍，结合前沿理论开展研究，为县域改革出谋划策。</v>
          </cell>
          <cell r="O674" t="str">
            <v>1.探索县域经济、城镇建设、乡村振兴、城乡融合等方面的体制机制改革；2.结合前沿理论开展研究，为县域改革出谋划策。</v>
          </cell>
          <cell r="P674">
            <v>10</v>
          </cell>
          <cell r="Q674">
            <v>10</v>
          </cell>
        </row>
        <row r="674">
          <cell r="S674">
            <v>5</v>
          </cell>
          <cell r="T674">
            <v>5</v>
          </cell>
          <cell r="U674" t="str">
            <v>曾维和18751940879</v>
          </cell>
        </row>
        <row r="675">
          <cell r="N675" t="str">
            <v>根据省、清远市对“百千万工程”具体工作部署，结合英德市委、市政府年度重点工作开展课题调研，每年形成不少于1篇专题调研报告，为县域高质量发展提供智力支撑。重点围绕改善发展环境、优化营商环境、提升政府工作效能、加快特色产业发展等方面开展调研，例如，针对工业园区的规划、建设、管理、服务等方面开展调查研究；针对如何科学构建“2+2+N”农业产业矩阵开展调查研究等。</v>
          </cell>
          <cell r="O675" t="str">
            <v>1.每年形成不少于1篇专题调研报告，为县域高质量发展提供智力支撑；2.针对工业园区的规划、建设、管理、服务等方面开展调查研究；3.针对如何科学构建“2+2+N”农业产业矩阵开展调查研究等。</v>
          </cell>
          <cell r="P675">
            <v>10</v>
          </cell>
          <cell r="Q675">
            <v>10</v>
          </cell>
        </row>
        <row r="675">
          <cell r="S675">
            <v>5</v>
          </cell>
          <cell r="T675">
            <v>5</v>
          </cell>
          <cell r="U675" t="str">
            <v>谢治菊（广州大学乡村研究院院长13368508054）；蒋红军（公共管理学院)18988995690</v>
          </cell>
        </row>
        <row r="676">
          <cell r="N676" t="str">
            <v>1.制定英德“研学之城”专项规划；落实举措：校政企合作共建研学旅行产业学院 ，聘请国内研学、旅游领域知名专家为客座教授，指导英德“研学之城”专项规划编撰和实施，“政校行企”联动，产教融合创新育人。
2.打造研学标准体系，研学课程(红茶研学课程体系)开发，培养一批研学人才。落实措施：制定强化英德研学产业发展科技支撑建设方案，以子项目为单位建立团队服务英德研学产业经济。
3.创新打造“研学到英德”研学品牌。落实措施：《打造“研学之城”讲好发展故事》—“研学到英德”系列纪录片创作项目。</v>
          </cell>
          <cell r="O676" t="str">
            <v>1.与英德市政府签订“研学之城”建设战略合作框架协议（已完成）；
2.建立“英德市研学旅行就业创业人才培养基地”（已完成）；
3.制定英德市“研学之城”建设专项规划。研究英德市各类研学主题发展的空间布局、研学线路设计等方面的规划思路，提出英德市“研学之城”建设的总体思路和实施路径，规划出英德研学旅行精品线路，形成布局合理、课程丰富的研学旅行教育网络。（2023年12月底之前完成）
4.助力打造英德市“研学之城”品牌形象，发挥研学旅行管理与服务专业团队的人才优势，找准英德“研学之城”的“发力点”和“落脚点”</v>
          </cell>
          <cell r="P676">
            <v>44</v>
          </cell>
          <cell r="Q676">
            <v>44</v>
          </cell>
          <cell r="R676">
            <v>38</v>
          </cell>
          <cell r="S676">
            <v>6</v>
          </cell>
        </row>
        <row r="676">
          <cell r="U676" t="str">
            <v>赵丽丽 研学旅行管理与服务专业主任，13927600819</v>
          </cell>
        </row>
        <row r="677">
          <cell r="N677" t="str">
            <v>充分发挥团队专业优势，逐步探索出建在农业产业链上的纵横联动的科技助农新模式，为农业转型升级、科技改良、产业融合发展提供科技支持。
1.开展农村科技特派员下乡服务，对接英德乡镇，做好英德红茶、西牛麻竹笋、九龙豆腐、清远鸡等“土特产”文章，助推五大百亿农业产业高质量发展。
2.加大规模种养、技术保鲜、智慧农业等科技推广力度，建立健全科技服务机制。
3.通过挖掘英德市农业资源优势，积极参与品牌定位、设计、推广和传播，打造一批校地合作的农业知名品牌。</v>
          </cell>
          <cell r="O677" t="str">
            <v>1.提供技术支持，助力地方特色农产品标准化和产业化。持续对英德九龙豆腐的技术保鲜、品牌打造、运营销售方面提供科研技术支持，与当地相关部门筹划共建豆制品研发工程技术中心。（2024年12月前）
2.围绕麻竹笋产业标准化建设，提供服务清远麻竹笋产业理论依据，促进麻竹笋加工规范化，扩充麻竹笋膳食纤维粉生产线，开展麻竹笋种植与加工技术服务工作。（持续推进）
3.为精准提升英德红茶产业高质量发展，联合省农科院饮用植物研究所、清远市敬业茗茶有限公司、英德市品无界茶叶有限公司等共建4个培训与示范基地，培训一批茶叶管理和</v>
          </cell>
          <cell r="P677">
            <v>32</v>
          </cell>
          <cell r="Q677">
            <v>32</v>
          </cell>
          <cell r="R677">
            <v>12</v>
          </cell>
          <cell r="S677">
            <v>10</v>
          </cell>
          <cell r="T677">
            <v>10</v>
          </cell>
          <cell r="U677" t="str">
            <v>李政 外语与经贸学院副院长 13413545599</v>
          </cell>
        </row>
        <row r="678">
          <cell r="N678" t="str">
            <v>承办了英德市中小学党组织书记领导力提升培训班、英德市中学教师信息技术应用能力提升培训班、英德“南粤家政”工程师资提升培训班、英德市研学旅行策划与管理师资培训班、英德市幼小教师音乐专业培训班、英德市中学教师心理健康教育业务能力培训班等培训班次</v>
          </cell>
          <cell r="O678" t="str">
            <v>1.积极创新模式，为英德开展各类实用新型培训，结合学院师资情况和实际，扎实做好县市区教师、基层党组织书记业务培训和信息能力提升培训，有针对性地开展应急救护、中医适宜技术（针灸、拔罐、刮痧、推拿、经络养生）、农村经营管理人才素质与能力提升和研学旅行指导师培训等相关培训。（每年定期开展，持续推进）
2.联合共建终身教育实践基地。探索与人力资源和社会保障局等机构合作机制，在“粤菜师傅”“广东技工”“南粤家政”的技能培训和农业实用技术技能培训及相关工种技能等级认定方面开展深度合作。积极探索“乡村振兴战略”的实施路</v>
          </cell>
          <cell r="P678">
            <v>105</v>
          </cell>
          <cell r="Q678">
            <v>105</v>
          </cell>
          <cell r="R678">
            <v>60</v>
          </cell>
          <cell r="S678">
            <v>25</v>
          </cell>
          <cell r="T678">
            <v>20</v>
          </cell>
          <cell r="U678" t="str">
            <v>沙业青 学生工作处副处长 13927680083</v>
          </cell>
        </row>
        <row r="679">
          <cell r="N679" t="str">
            <v>以清职院与清远市委组织部联合开办的村（社区）“两委”干部学历提升班为载体，借助信息化网络教学平台，以两委班为载体打造“政校企协同”的合作共同体，开发了精准对接“乡村振兴”战略五大总要求的“五维课程体系”，定向培养乡村振兴人才。</v>
          </cell>
          <cell r="O679" t="str">
            <v>协同办学，截至2023年6月，共招录培养英德学员1001人，其中510名学院已毕业。
第五届预录取英德学员41人（2023年12月前）
第六届预录取英德学员40人（2024年12月前）</v>
          </cell>
          <cell r="P679">
            <v>49</v>
          </cell>
          <cell r="Q679">
            <v>49</v>
          </cell>
          <cell r="R679">
            <v>12</v>
          </cell>
          <cell r="S679">
            <v>17</v>
          </cell>
          <cell r="T679">
            <v>20</v>
          </cell>
          <cell r="U679" t="str">
            <v>邓惠惠 继续教育学院副院长 13631094786</v>
          </cell>
        </row>
        <row r="680">
          <cell r="N680" t="str">
            <v>以家政+托育形态、家政+社区物业形态、家政+社区养老形态进社区</v>
          </cell>
          <cell r="O680" t="str">
            <v>1.积极开展模式创新，发挥团队专业优势，为英德开展家政新形态培训（家政+托育形态、家政+社区物业形态、家政+社区养老形态）（2024年12月前完成）；2、联合国内高端家政新业态，共同培养一批具有国际理念的高端家政技术技能人才，实现家政人才高水平就业。（2025年7月前完成）</v>
          </cell>
          <cell r="P680">
            <v>15</v>
          </cell>
        </row>
        <row r="680">
          <cell r="S680">
            <v>10</v>
          </cell>
          <cell r="T680">
            <v>5</v>
          </cell>
          <cell r="U680" t="str">
            <v>王艳男 旅游家政与艺术学院 15807648978</v>
          </cell>
        </row>
        <row r="681">
          <cell r="N681" t="str">
            <v>为群众进行测量血压、检查视力等基本健康体检，提供健康咨询，普及卫生健康知识，中医体质辨识、中医养生保健等，提供康复理疗服务等。</v>
          </cell>
          <cell r="O681" t="str">
            <v>1.积极发挥医护专业特色，有针对性地为英德市乡村干部、消防人员、各类学校等公共领域从业人员开展应急救护员培训，组织学员考取红十字救护员或美国心脏协会救护员证书。（2024和2025，每年至少组织并完成一次培训，每次参训学员不少于100人）
2.组织市民进行育婴员(师）、美容师技能证书培训及考证服务，帮助更多群众考取技能证书，提高群众劳动技能水平，拓宽群众的就业渠道，推进社会高质量就业。（2025年5月前，至少组织并完成1次，不少于50人的培训和考证工作）
3.开展健康宣教义诊活动，为村民进行测量血压、检查</v>
          </cell>
          <cell r="P681">
            <v>25</v>
          </cell>
          <cell r="Q681">
            <v>25</v>
          </cell>
          <cell r="R681">
            <v>2</v>
          </cell>
          <cell r="S681">
            <v>12</v>
          </cell>
          <cell r="T681">
            <v>11</v>
          </cell>
          <cell r="U681" t="str">
            <v>黄爱芳 护理学院 13750149261</v>
          </cell>
        </row>
        <row r="682">
          <cell r="N682" t="str">
            <v>组建学院服务队，定期开展“送戏下乡”、暑期“三下乡”“返家乡”社会实践服务。发挥师生专业优势，开展康复保健推拿、家电义务维修、健康问卷调研、食品药品安全宣传、国家奖助贷政策宣传、防范电信诈骗宣传、非遗传统文化传承等系列活动。</v>
          </cell>
          <cell r="O682" t="str">
            <v>1.将三下乡社会实践活动与我校乡村振兴驻点英德市沙口镇相结合，带领青年大学生把课堂学习和乡村实践紧密结合起来，引导和帮助广大青年学生上好与现实相结合的“大思政课”，以实际行动贯彻落实总书记殷切嘱托，努力成为担当民族复兴大任的时代新人。
2.发动学生参与“返家乡”社会实践活动，参与政务实践、志愿服务、劳动实践等，观察家乡的发展变化，了解就业需求和方向，在实践中知国情、明社情，积极践行“社会主义核心价值观”。（每年开展，持续推进）</v>
          </cell>
          <cell r="P682">
            <v>4.8</v>
          </cell>
          <cell r="Q682">
            <v>4.8</v>
          </cell>
          <cell r="R682">
            <v>4.8</v>
          </cell>
        </row>
        <row r="682">
          <cell r="U682" t="str">
            <v>刘珊珊 团委 15089710200</v>
          </cell>
        </row>
        <row r="683">
          <cell r="N683" t="str">
            <v>依托化学学院专家团队，加强与连州市、广晟集团的深度合作，面向高附加值应用领域，联合企业开展技术攻关，着力突破碳酸钙产业共性关键技术，提升企业自主创新能力和产品竞争力，助力连州百亿工业产业打造。</v>
          </cell>
          <cell r="O683" t="str">
            <v>2024年年内帮助连州市和广晟集团完成有关产业投资规划，并实现中山大学、连州市、广晟集团三方的“政产学研”合作机制顺利运转。2026年年内完成有关产业落地，并产生对连州支柱产业经济效益的正向推动。</v>
          </cell>
        </row>
        <row r="683">
          <cell r="Q683">
            <v>50</v>
          </cell>
          <cell r="R683">
            <v>0</v>
          </cell>
          <cell r="S683">
            <v>25</v>
          </cell>
          <cell r="T683">
            <v>25</v>
          </cell>
          <cell r="U683" t="str">
            <v>陈英群 （驻连州服务队队长）13751881727</v>
          </cell>
          <cell r="V683" t="str">
            <v>23年已请专家启动规划编制，尚未拨付费用。</v>
          </cell>
          <cell r="W683" t="str">
            <v>23年已请专家启动规划编制，尚未拨付费用。</v>
          </cell>
        </row>
        <row r="684">
          <cell r="N684" t="str">
            <v>依托商学院专家团队和校友企业协同，帮助连州市开展农村电商人才体系化培训、特色农产品品牌推广和营销、重点电子商务企业和个人加权赋能，打造特色农产品销售、文化旅游推广的电子商务产业聚落。</v>
          </cell>
          <cell r="O684" t="str">
            <v>2024年年内完成12个周期培训，并举办首届连州农村电商大赛。2025年年内通过农村电商人才体系化培训、特色农产品品牌推广和营销、重点电子商务企业和个人加权赋能等途径，打造连州市农村电商产业新生态，并初步形成产业聚落。</v>
          </cell>
        </row>
        <row r="684">
          <cell r="Q684">
            <v>50</v>
          </cell>
          <cell r="R684">
            <v>0</v>
          </cell>
          <cell r="S684">
            <v>25</v>
          </cell>
          <cell r="T684">
            <v>25</v>
          </cell>
          <cell r="U684" t="str">
            <v>陈英群 （驻连州服务队队长）13751881727</v>
          </cell>
        </row>
        <row r="685">
          <cell r="N685" t="str">
            <v>依托地球科学与工程学院团队开展连州市土壤硒元素含量调查，推动申报广东省天然富硒土地认证。</v>
          </cell>
          <cell r="O685" t="str">
            <v>2024年内完成东陂镇大江村天然富硒地块省级认证申报，推动丰阳镇富硒土地申报省级天然富硒农业产业示范基地，并继续开展地质调查发掘富硒土地资源。2025年9月前完成西岸镇、保安镇天然富硒地块省级认证申报。</v>
          </cell>
        </row>
        <row r="685">
          <cell r="Q685">
            <v>10</v>
          </cell>
          <cell r="R685">
            <v>0</v>
          </cell>
          <cell r="S685">
            <v>5</v>
          </cell>
          <cell r="T685">
            <v>5</v>
          </cell>
          <cell r="U685" t="str">
            <v>陈英群 （驻连州服务队队长）13751881727</v>
          </cell>
        </row>
        <row r="686">
          <cell r="N686" t="str">
            <v>依托生命科学学院对马蹄、玉竹等特色农产品食药用价值进行深入挖掘，开展深加工产品开发。</v>
          </cell>
          <cell r="O686" t="str">
            <v>2024年年内完成有关专利申请，完成产品中试，实现最终上市。2026年年内初步形成相关农产品深加工产业链，助力县域经济产生新的增长点，帮助农产品种植企业或个人增产增收。</v>
          </cell>
        </row>
        <row r="686">
          <cell r="Q686">
            <v>55</v>
          </cell>
          <cell r="R686">
            <v>35</v>
          </cell>
          <cell r="S686">
            <v>10</v>
          </cell>
          <cell r="T686">
            <v>10</v>
          </cell>
          <cell r="U686" t="str">
            <v>陈英群 （驻连州服务队队长）13751881727</v>
          </cell>
        </row>
        <row r="687">
          <cell r="N687" t="str">
            <v>依托校友企业资源助力打造连州腊味预制菜全产业链，开发免洗、免切、免调料、免火候的预制菜好产品。</v>
          </cell>
          <cell r="O687" t="str">
            <v>2024年年内完成有关技术开发。2025年年内通过新技术的产业应用帮助有关企业实现经济效益提升。</v>
          </cell>
        </row>
        <row r="687">
          <cell r="Q687">
            <v>10</v>
          </cell>
          <cell r="R687">
            <v>0</v>
          </cell>
          <cell r="S687">
            <v>5</v>
          </cell>
          <cell r="T687">
            <v>5</v>
          </cell>
          <cell r="U687" t="str">
            <v>陈英群 （驻连州服务队队长）13751881727</v>
          </cell>
          <cell r="V687" t="str">
            <v>23年处于可研阶段。</v>
          </cell>
          <cell r="W687" t="str">
            <v>23年处于可研阶段。</v>
          </cell>
        </row>
        <row r="688">
          <cell r="N688" t="str">
            <v>依托中山大学地理科学与规划学院团队，开展连州市“城乡融合试点”“百千万示范镇镇区控规和镇区提升改造”系列规划编制。规划内容将突出连州独有的自然特色、资源禀赋和文化底蕴，促进全域旅游、产业发展、村庄规划、景观设计相融合，推进农文旅协同发展。</v>
          </cell>
          <cell r="O688" t="str">
            <v>规划项目将分两年逐步推进，2024年底之前完成资料整理、分析、规划初步方案研究与制定、规划初步方案汇报、讨论与反馈。2025年9月前完成方案调整、充实与规划成果修订，并提交规划成果报告。</v>
          </cell>
        </row>
        <row r="688">
          <cell r="Q688">
            <v>40</v>
          </cell>
          <cell r="R688">
            <v>0</v>
          </cell>
          <cell r="S688">
            <v>20</v>
          </cell>
          <cell r="T688">
            <v>20</v>
          </cell>
          <cell r="U688" t="str">
            <v>陈英群 （驻连州服务队队长）13751881727</v>
          </cell>
          <cell r="V688" t="str">
            <v>23年项目已启动，初期经费由东陂镇政府支付。</v>
          </cell>
          <cell r="W688" t="str">
            <v>23年项目已启动，初期经费由东陂镇政府支付。</v>
          </cell>
        </row>
        <row r="689">
          <cell r="N689" t="str">
            <v>依托中山大学附属第三医院，以“三甲医院”创建为目标，选优配强专家团队，以“长期和短期相结合”“引进来和走出去相结合”形式，分层次、分步骤推动连州市人民医院高质量、内涵式发展，助力连州医疗服务能力提升。</v>
          </cell>
          <cell r="O689" t="str">
            <v>用3-5年时间帮助连州市人民医院达到“三甲医院”标准。</v>
          </cell>
        </row>
        <row r="689">
          <cell r="Q689">
            <v>20</v>
          </cell>
          <cell r="R689">
            <v>0</v>
          </cell>
          <cell r="S689">
            <v>10</v>
          </cell>
          <cell r="T689">
            <v>10</v>
          </cell>
          <cell r="U689" t="str">
            <v>陈英群 （驻连州服务队队长）13751881727</v>
          </cell>
          <cell r="V689" t="str">
            <v>23年项目处于启动阶段，目前已完成需求对接。</v>
          </cell>
          <cell r="W689" t="str">
            <v>23年项目处于启动阶段，目前已完成需求对接。</v>
          </cell>
        </row>
        <row r="690">
          <cell r="N690" t="str">
            <v>依托中山大学心理学系、中山大学心理健康教育咨询中心、广东司法警官职业学院警察系心理矫治教研室、广东司法警官职业学院心理咨询中心等单位开展连州市中小学教师心理健康教育能力提升培训。</v>
          </cell>
          <cell r="O690" t="str">
            <v>通过开展培养，提升连州市中小学教师心理健康教育能力。2024、2025年至少分别举办一期培训。</v>
          </cell>
        </row>
        <row r="690">
          <cell r="Q690">
            <v>40</v>
          </cell>
          <cell r="R690">
            <v>0</v>
          </cell>
          <cell r="S690">
            <v>20</v>
          </cell>
          <cell r="T690">
            <v>20</v>
          </cell>
          <cell r="U690" t="str">
            <v>陈英群 （驻连州服务队队长）13751881727</v>
          </cell>
          <cell r="V690" t="str">
            <v>23年处于可研阶段。</v>
          </cell>
          <cell r="W690" t="str">
            <v>23年处于可研阶段。</v>
          </cell>
        </row>
        <row r="691">
          <cell r="N691" t="str">
            <v>依托中山大学、广东司法警官职业学院有关院系师资力量，推动名师下基层，为连州市干部教育、人才培训提供支持。</v>
          </cell>
          <cell r="O691" t="str">
            <v>通过与连州市委组织部、市委党校合作建立“连州市人才智库”，举办连州市乡村振兴干部培训班等工作，不断提升当地干部、乡村振兴专业人才水平。2024、2025年至少分别举办一期培训。</v>
          </cell>
        </row>
        <row r="691">
          <cell r="Q691">
            <v>10</v>
          </cell>
          <cell r="R691">
            <v>0</v>
          </cell>
          <cell r="S691">
            <v>5</v>
          </cell>
          <cell r="T691">
            <v>5</v>
          </cell>
          <cell r="U691" t="str">
            <v>陈英群 （驻连州服务队队长）13751881727</v>
          </cell>
          <cell r="V691" t="str">
            <v>23年处于可研阶段。</v>
          </cell>
          <cell r="W691" t="str">
            <v>23年处于可研阶段。</v>
          </cell>
        </row>
        <row r="692">
          <cell r="N692" t="str">
            <v>依托社会学与人类学学院专家团队协助申报省级非物质文化遗产，协助制定“丰阳牛肉干”食品安全生产标准，推进牛肉干预制菜生产。</v>
          </cell>
          <cell r="O692" t="str">
            <v>利用学校智力资源、人才资源帮助当地产业协会及农户在2023年内制定“丰阳牛肉干”食品安全生产标准，推进牛肉干预制菜生产。2024年牛肉干预制菜上市销售。2025年内申报省级非遗。</v>
          </cell>
        </row>
        <row r="692">
          <cell r="Q692">
            <v>10</v>
          </cell>
          <cell r="R692">
            <v>0</v>
          </cell>
          <cell r="S692">
            <v>5</v>
          </cell>
          <cell r="T692">
            <v>5</v>
          </cell>
          <cell r="U692" t="str">
            <v>陈英群 （驻连州服务队队长）13751881727</v>
          </cell>
          <cell r="V692" t="str">
            <v>23年项目已启动，初期预制菜研发经费由行业协会支付。</v>
          </cell>
          <cell r="W692" t="str">
            <v>23年项目已启动，初期预制菜研发经费由行业协会支付。</v>
          </cell>
        </row>
        <row r="693">
          <cell r="N693" t="str">
            <v>依托历史学系专家团队协助连州市相关乡镇编制地方志。</v>
          </cell>
          <cell r="O693" t="str">
            <v>2024年年内完成丰阳镇地方志初稿。2026年内完成丰阳镇地方志编撰和付梓印刷。</v>
          </cell>
        </row>
        <row r="693">
          <cell r="Q693">
            <v>20</v>
          </cell>
          <cell r="R693">
            <v>20</v>
          </cell>
          <cell r="S693">
            <v>0</v>
          </cell>
          <cell r="T693">
            <v>0</v>
          </cell>
          <cell r="U693" t="str">
            <v>陈英群 （驻连州服务队队长）13751881727</v>
          </cell>
        </row>
        <row r="694">
          <cell r="N694" t="str">
            <v>依托学校相关专家团队推动“小长鼓舞”技艺申报国家级非物质文化遗产代表性项目。</v>
          </cell>
          <cell r="O694" t="str">
            <v>2024年年内完成“小长鼓舞”技艺资料整理，并向主管部门提交国家级非物质文化遗产代表性项目申请。</v>
          </cell>
        </row>
        <row r="694">
          <cell r="Q694">
            <v>20</v>
          </cell>
          <cell r="R694">
            <v>0</v>
          </cell>
          <cell r="S694">
            <v>10</v>
          </cell>
          <cell r="T694">
            <v>10</v>
          </cell>
          <cell r="U694" t="str">
            <v>陈英群 （驻连州服务队队长）13751881727</v>
          </cell>
          <cell r="V694" t="str">
            <v>23年处于可研阶段。</v>
          </cell>
          <cell r="W694" t="str">
            <v>23年处于可研阶段。</v>
          </cell>
        </row>
        <row r="695">
          <cell r="N695" t="str">
            <v>结合大学生“三下乡”活动，组织青年大学生“百千万工程”突击队赴连州开展工作，围绕产业振兴项目提供青年助力</v>
          </cell>
          <cell r="O695" t="str">
            <v>围绕高质量发展目标，结合连州本地所需，以“教师带队指导、学生组团参与”的方式组建一系列大学生“百千万工程”突击队，用若干青年突击队项目助力地方经济社会发展，产生乡村振兴和人才培养的“融合效应”，实现高校与地方的“双向奔赴”。2024、2025年暑期分别组织一批。</v>
          </cell>
        </row>
        <row r="695">
          <cell r="Q695">
            <v>80</v>
          </cell>
          <cell r="R695">
            <v>20</v>
          </cell>
          <cell r="S695">
            <v>30</v>
          </cell>
          <cell r="T695">
            <v>30</v>
          </cell>
          <cell r="U695" t="str">
            <v>陈英群 （驻连州服务队队长）13751881727</v>
          </cell>
        </row>
        <row r="696">
          <cell r="N696" t="str">
            <v>1.根据现有的特色农业产业（益肾子、魔芋、柑橘、粉葛等），因地制宜指导经营主体开展产业发展规划，提升种植技术水平，稳定产量，扩宽销售途径，提高经济效益，增强产业竞争力。
2.养殖技术支持。推进清远鸡百亿产业高质量发展：根据清远市农业农村局《关于下达2023年清远鸡产业发展目标及重点工作任务的通知》，2023年市下达我县清远鸡累计出栏任务为1072万羽。
3.全面调研我县新型农业经营主体的发展现状以及如何加快推进数字农业高质量发展。继续培育壮大新型农业经营主体，培育一大批农民合作社、家庭农场及农业龙头企业；</v>
          </cell>
          <cell r="O696" t="str">
            <v>针对特色农业产业（益肾子、魔芋、柑橘、粉葛等），对相关企业开展发展规划指导和科普培训，实现农产品鲜品保鲜、静态贮藏、物流保鲜、产销对接等，扩宽农产品销售途径。
二、清远鸡产业：积极对接企业，为相关清远鸡生产加工企业提供技术指导，帮助企业延长清远鸡产品贮藏货架期，提升相关产品品质。研发生物炭基功能材料或生物炭基肥，应用于耕地质量提升或作物种植；针对粪污量大浓度高且难以彻底固液分离的问题，探索粪污与光蛋/毛蛋/病死鸡等废弃物联合高效水解工艺，研发多功能氨基酸水溶肥、缓释肥产品；重点开发抗生素、激素、重金属、盐</v>
          </cell>
          <cell r="P696" t="str">
            <v>一、种植产业：差旅费8万，设备费33万，测试化验加工费15万，材料费20万，专家咨询费3万，会议费4万，知识产权费（专利、论文、出版等）5万，其它费用2万。
二、清远鸡产业：差旅费9万，设备费35万，测试化验加工费13万，材料费21万，专家咨询费3万，会议费5万，知识产权费（专利、论文、出版等）5万，分析测试费：2万元，主要用于项目中重金属、抗生素、激素的分析测试和生物炭基材料的表征；劳务费：1万元，其它费用2万。
三、柑橘产业：材料费以及测试分析费23万。差旅费10.5万。出版/文献/信息传播 2.50</v>
          </cell>
          <cell r="Q696">
            <v>776</v>
          </cell>
          <cell r="R696">
            <v>114</v>
          </cell>
          <cell r="S696">
            <v>417</v>
          </cell>
          <cell r="T696">
            <v>245</v>
          </cell>
          <cell r="U696" t="str">
            <v>农业与生物学院副院长（主持工作）喻国辉13928059382；轻工食品学院副院长肖乃玉13450283408 ；园艺园林学院教师王凤兰，13622826256、李娟13751774213、涂攀峰13430395308、李彩琴13751787664、宋雯佩13824498376；化青珠15820246200、董骥驰15521223940、张碧佩15958093689。</v>
          </cell>
        </row>
        <row r="697">
          <cell r="N697" t="str">
            <v>进一步壮大培育“佛冈有礼”区域公用品牌，以安全品质、特色创新为核心，加强产品开发、宣传，形成品牌优势，借助国内第三方主流电商平台流量池，建立佛冈优质农产品对外宣传、销售官方平台，广泛宣传推介“佛冈有礼”区域公用品牌，提升品牌影响力和产品附加值。</v>
          </cell>
          <cell r="O697" t="str">
            <v>一、品牌策划方面：
第一阶段：佛冈有礼区域品牌梳理及整体提升；第二阶段，围绕佛冈有礼的系列农产品品牌进行整体策划与设计营销；第三阶段：策划佛冈有礼的系列农产品品牌的营销活动。
2023年：以建设“佛冈有礼”区域公用品牌和“佛冈有礼”线上商城为抓手，在商城上架多款产品，提高并带动全县农产品销售额。对于“佛冈有礼”区域公用品牌建设给与指导。
2024年：围绕佛冈有礼的系列农产品品牌进行整体策划与设计营销。
2025年：策划线上、线下佛冈有礼的系列农产品品牌的营销活动。
二、品牌营销：
1.做好佛冈农产品全产业</v>
          </cell>
          <cell r="P697" t="str">
            <v>一、资料收集、整理费4.0万（4次）；
图书、文献检索费2.0万；
数据采集费、数据库使用费4.0万（4次采集，40次数据库使用）；
调研及差旅费16.0万元；
学术交流费3万元；
内部讨论和外部咨询费6万；
调查问卷及资料打印印刷费4万元；
成果出版费5万元；
研究生及科研教辅人员劳务费5万；
办公耗材及低值易耗品3万；
技术人员及行业专家咨询费4万；
间接费用4万。
</v>
          </cell>
          <cell r="Q697">
            <v>60</v>
          </cell>
          <cell r="R697">
            <v>20</v>
          </cell>
          <cell r="S697">
            <v>20</v>
          </cell>
          <cell r="T697">
            <v>20</v>
          </cell>
          <cell r="U697" t="str">
            <v>何香凝艺术设计学院副院长（主持工作）熊强，18927539009；管理学院副院长程硕15013227381</v>
          </cell>
        </row>
        <row r="698">
          <cell r="N698" t="str">
            <v>进一步壮大培育“佛冈有礼”区域公用品牌，以安全品质、特色创新为核心，加强产品开发、宣传，形成品牌优势，借助国内第三方主流电商平台流量池，建立佛冈优质农产品对外宣传、销售官方平台，广泛宣传推介“佛冈有礼”区域公用品牌，提升品牌影响力和产品附加值。</v>
          </cell>
          <cell r="O698" t="str">
            <v>1.加强与学校驻村干部及佛冈乡村振兴局沟通联系，实时了解当地农产品行情，获取产品价格和购货渠道。
2.通过工会渠道（各二级工会主席群、福利委员群、宣传委员群等）广而告之，进行宣传发动，让更多的教职工进行帮扶消费。
3.工会计划在2024年经费预算进行消费帮扶。
4.组织工会干部到佛冈实地参观考察，充分了解当地社情民意，以便更好地推进消费帮扶工作。</v>
          </cell>
          <cell r="P698" t="str">
            <v>1.消费帮扶农产品采购经额约780000元。
2.工会干部（预计30人）实地参观考察活动费用5000元（交通费和差旅补贴）。</v>
          </cell>
          <cell r="Q698">
            <v>234</v>
          </cell>
          <cell r="R698">
            <v>78</v>
          </cell>
          <cell r="S698">
            <v>78</v>
          </cell>
          <cell r="T698">
            <v>78</v>
          </cell>
          <cell r="U698" t="str">
            <v>谭少明13602823736</v>
          </cell>
        </row>
        <row r="699">
          <cell r="N699" t="str">
            <v>（农业农村局）1.开展丝苗米、花生、特色品种等栽培管理、病虫害绿色防控、畜牧水产养殖等技术培训班；
2.培育特色农业（竹山粉葛）健康种苗，为农业增效打下坚实基础。
3.举办插秧机插前机器调试维修保养及使用方法现场会，让广大农户更加直观了解机械插秧技术原理。
4.组织专家团队不定时到田间地头进行技术指导、推广主导品种和主推技术；引进新型插秧机、水稻烘干机、玉米花生收割机等新型机具，以及开展无人机操作培训。
（气象局）1.提供病虫害如根腐病、炭疽病等的发生条件的，进一步合作研究病虫害与气象条件的关系。
2.提</v>
          </cell>
          <cell r="O699" t="str">
            <v>一、解决竹山粉葛产业化发展的关键技术；培育经营主体；划分产区差异化发展粉葛产业；深加工拓宽销售渠道。
2023年：开展竹山粉葛健康种苗培育前期准备工作。
2024年：竹山粉葛提纯复壮和资源圃建设；细菌性葛头腐烂病的生物防治措施提升；培育竹山粉葛健康种苗；竹山粉葛标准化绿色高产栽培示范基地建设；粉葛深加工研究；粉葛的保鲜技术研究；建立粉葛病原菌的检测体系。
2025年：竹山粉葛差异化育种；“鲜食型粉葛”高产栽培技术示范；“加工型粉葛”高产栽培技术示范；粉葛系列深加工产品研发；揭示粉葛品质形成机制。
二、提供</v>
          </cell>
          <cell r="P699" t="str">
            <v>一、仪器设备、材料费、测试化验加工费、燃料动力费、申请专利/发表文章、差旅费、劳务费、培训费、专家咨询费、基本建设费、建设费用。
二、差旅费10万，设备费32万，测试化验加工费12万，材料费23万，专家咨询费2万，会议费4万，知识产权费（专利、论文、出版等）5万，其它费用2万。</v>
          </cell>
          <cell r="Q699">
            <v>320</v>
          </cell>
          <cell r="R699">
            <v>60</v>
          </cell>
          <cell r="S699">
            <v>130</v>
          </cell>
          <cell r="T699">
            <v>130</v>
          </cell>
          <cell r="U699" t="str">
            <v>农业与生物学院喻国辉副院长（主持工作）13928059382；轻工食品学院副院长肖乃玉13450283408；园林学院教师李娟13751774213。</v>
          </cell>
        </row>
        <row r="700">
          <cell r="N700" t="str">
            <v>推进实践教学活动及实践教学基地建设，助力乡村振兴。
计划组织学生进行实践教学活动；计划建立校外实践教学基地，实现互惠互赢。</v>
          </cell>
          <cell r="O700" t="str">
            <v>推进实践教学活动及实践教学基地建设，助力乡村振兴。
计划组织学生进行实践教学活动；计划建立校外实践教学基地，实现互惠互赢。</v>
          </cell>
          <cell r="P700" t="str">
            <v>1. 调研、交流、建设预算每年10万；
2. 按每次实践教学活动预计35人计算，同时按5天理科生产实习标准（12 元/天·生）计算，相关学院前往实践教学基地进行实践活动的经费预算每年预计约16.3万元。</v>
          </cell>
          <cell r="Q700">
            <v>48.9</v>
          </cell>
          <cell r="R700">
            <v>16.3</v>
          </cell>
          <cell r="S700">
            <v>16.3</v>
          </cell>
          <cell r="T700">
            <v>16.3</v>
          </cell>
          <cell r="U700" t="str">
            <v>教务部副部长叶远兰，13826089972；研究生部科长：赵向华，89013293。</v>
          </cell>
        </row>
        <row r="701">
          <cell r="N701" t="str">
            <v>深化与水头卫生院合作帮扶，发展中医康复理疗门诊和中医特色科室，启动创建全省一流中医药特色基层医院。</v>
          </cell>
          <cell r="O701" t="str">
            <v>建设具有中医药特色、全省一流的基层卫生院。
1、2023年医疗专家7名全部到位，开展常态化帮扶工作，捐赠中医体检设备到位，协调捐赠救护车一辆。
2、2024年开设中医特色住院部，培训当地的医疗人才；
3、2025年医疗服务能力增强，创建二级基层卫生院。</v>
          </cell>
        </row>
        <row r="701">
          <cell r="Q701">
            <v>0</v>
          </cell>
        </row>
        <row r="701">
          <cell r="U701" t="str">
            <v>黄国富13502403105</v>
          </cell>
        </row>
        <row r="702">
          <cell r="N702" t="str">
            <v>（农业农村局）充分发挥高校技术帮扶团队作用，针对佛冈县村居建筑特点，推广如何结合村居传统建筑特色，融入当地文化元素，因地制宜，拟定农房风貌管控参考模板，持续推进美丽乡村建设。
（住建局）1.协助制定我县农村建房风貌管控指引。
2.协助编制我县农房标准图集。
3.配合我县落实带图审批、按图施工、对图验收制度，借助高校专业力量，根据现场情况和相关指引，提供设计方案审查、设计图纸变更和现场技术指导等咨询服务。
4.组织专业技术人员每年对我县住建、自然资源、农业农村局及各镇相关工作人员开展培训，培训内容包括但不限</v>
          </cell>
          <cell r="O702" t="str">
            <v>按照“宜农则农、宜工则工、宜商则商、宜旅则旅”理念，着力在发展现代农业、培育新产业新业态、推进绿色低碳转型、建设宜居宜业和美乡村、深化农村改革、创新乡村治理等方面先行示范，以点带面建设富有岭南风韵的宜居宜业和美乡村，推动更多行政村创建成为组织强、产业兴、村庄美、农民富的典型样板。
2023年：到2023年底，开展至少1场乡村人居环境整治提升及美丽乡村建设培训会。
2024年：2024年，在上报省的“6个典型村”的基础上，每个镇再选择1个基础条件较好、代表性较强的行政村，作为佛冈县“百千万工程”典型村进行培</v>
          </cell>
          <cell r="P702" t="str">
            <v>6条典型村规划建设成果的宣传推广和培育打造：
1.宣传推广：规划成果展览、小手册印发、宣传视频制作、推广活动费，约1万元/村，共6万；
2.技术培训：每年举办1-2次技术培训会，每次培训费请2-3名专家授课，专家的劳务费、交通费约1000元/人次，共5000元/每年，约1万。
3.高颜值低成本乡村节点打造，每村1-2个，约1万元/每节点，约10万。</v>
          </cell>
          <cell r="Q702">
            <v>18</v>
          </cell>
          <cell r="R702" t="str">
            <v>1（已完成）</v>
          </cell>
          <cell r="S702">
            <v>6.5</v>
          </cell>
          <cell r="T702">
            <v>10.5</v>
          </cell>
          <cell r="U702" t="str">
            <v>城乡建设学院教师温莉13600009525；
城乡建设学院教师陈卓，15218871443；
何香凝艺术设计学院教师许树贤，13631454505。</v>
          </cell>
        </row>
        <row r="703">
          <cell r="N703" t="str">
            <v>（人社局）1.借助广州中医药大学护理类教师到我县各镇开展“南粤家政”技能培训班，涉及居家、妇婴、医护、养老等领域。
2.借助仲恺农业工程学院教师到我县各镇开展“农村电商”技能培训班。
（住建局）配合我县开展乡村建筑工匠培训，推进农村实用人才队伍建设。
（农业农村局）培育农业产业人才，实施高素质农民培育计划，建立健全农村实用人才库，开展农村实用人才培育工作。邀请专家授课，开展各类农业技术培训班。</v>
          </cell>
          <cell r="O703" t="str">
            <v>一、协助人社局开展农村电商培训。
2023年：（人社局）因目前我县已完成2023年南粤家政和农村电商培训任务，建议2023年底前完成培训计划即可，待2024年后正式开展培训，计划2024年“南粤家政”培训300人次以上，农村电商培训200人次以上，每班次培训时间为半天或1天。
2024年：协助人社局开展农村电商培训。
2025年：协助人社局开展农村电商培训。
二、2023年我县已开展乡村建筑工匠培训。
三、协助农业农村局开展农村实用人才、借助我院承接的乡村振兴带头人“头雁”培训和广东省农业经理人培训的项目</v>
          </cell>
          <cell r="P703" t="str">
            <v>根据对方需求拟每年开展5场培训，每次安排两名专家，每场课酬以及导师往返差旅10000元，每年需要支付50000元</v>
          </cell>
          <cell r="Q703">
            <v>30</v>
          </cell>
          <cell r="R703">
            <v>10</v>
          </cell>
          <cell r="S703">
            <v>10</v>
          </cell>
          <cell r="T703">
            <v>10</v>
          </cell>
          <cell r="U703" t="str">
            <v>乡村振兴培训学院院长潘伟明，13794449934；
继续教育学院科长张爱军，13632271448</v>
          </cell>
        </row>
        <row r="704">
          <cell r="N704" t="str">
            <v>1、深入调研，破解高岗豆腐节乡村文化、汤塘四九青梅、竹山粉葛产业品牌建设等发展难题，开发乡村文化IP，探索建立市场化运营路径，推动产业链延伸发展。
2、开展职业经理人培训，提升管理人员的能力和水平。</v>
          </cell>
          <cell r="O704" t="str">
            <v>组织学校品牌运营团队对接，调研了解实际需求，结合当地乡村文化，制订一套品牌提升和营销方案，帮助企业提升品牌影响力。组织开展职业经理人培训，提高管理人员能力和水平。
2023年：到2023年底，开展一项以上乡村文化运营或农产品品牌发展的调研活动，提出可行性建议，有效帮助乡村文化和农产品扩大知名度。
2024年：1）组织学校品牌运营团队赴佛冈调研了解高岗豆腐节乡村文化，挖掘文化内涵，结合产品特色为产品品牌和营销方案提出建议。
2）组织团队调研了解竹山粉葛销售情况，结合产品特色提供产品营销方案。
2025年：组</v>
          </cell>
          <cell r="P704" t="str">
            <v>1、组织专家团队开展实地调研5次，每次差旅费3000元，合计1.5万元。专家劳务费每人2000元，10人次合计2万元。2、产品(粉葛、青梅、甜酒、甘薯、豆腐节）包装、品牌设计和营销方案,5×5=25万元；经理人培训会议2次，专家费、会务费2×2=4万元。合计32.5万元</v>
          </cell>
          <cell r="Q704">
            <v>32.5</v>
          </cell>
          <cell r="R704">
            <v>0.7</v>
          </cell>
          <cell r="S704">
            <v>20</v>
          </cell>
          <cell r="T704">
            <v>11.8</v>
          </cell>
          <cell r="U704" t="str">
            <v>现代农业研究所副所长肖海林，18971360215</v>
          </cell>
        </row>
        <row r="705">
          <cell r="N705" t="str">
            <v>1.借助高校应用心理学专业优势，定期派遣专家团队进校园开展心理健康宣讲和教师心理健康业务培训；
2.对全县在校的八类特殊学生（单亲、留守、重组、孤儿、心理问题、重大变故、网瘾、严重不良行为等）进行关爱与帮扶；
3.安排专家团队配合校外未成年人心理辅导站和“春风工作站”开展团体辅导，减少青少年心理健康问题。</v>
          </cell>
          <cell r="O705" t="str">
            <v>加强佛冈县中小学学生心理辅导，培养学生健康心理。
1、2023年，专家团队进校园（分学段）开展青春期心理健康教育讲座，2-3次；
2、2024年-2025年，建立心理辅导站3-5个，进行常态化心理辅导。一方面指导学校的兼职心理老师有效开展心理个案辅导；另一方面，对校园里八类中需要特殊关注的学生进行心理个案辅导。
</v>
          </cell>
          <cell r="P705" t="str">
            <v>1.心理健康宣讲3次，派专家3-6人，交通费1400元，宣传资料费800元。
2.团体心理督导2次，派专家2人，交通费1400元，材料费500元。
3.学生社会实践教学基地考察和签约2次，交通费1400元，材料费500元。</v>
          </cell>
          <cell r="Q705">
            <v>4.5</v>
          </cell>
          <cell r="R705">
            <v>1.5</v>
          </cell>
          <cell r="S705">
            <v>1.5</v>
          </cell>
          <cell r="T705">
            <v>1.5</v>
          </cell>
          <cell r="U705" t="str">
            <v>林海星13922118922
郝宏伟13380067288</v>
          </cell>
        </row>
        <row r="706">
          <cell r="N706" t="str">
            <v>1.开展中医药健康文化“进农村、进社区、进校园”活动，通过举办科普讲座、免费健康检查及诊疗等活动，指导树立健康的生活观念，让佛冈基层群众在“家门口”就能享受到全省的优质医疗资源；
2.组织专家团队指导中小学在校园内试点建设中草药种植劳动实践基地，引导学生科学种植，弘扬中医药传统文化，提升学生中医药健康文化素养。</v>
          </cell>
          <cell r="O706" t="str">
            <v>传承发扬中医药文化。
1、2023年-2024年，开展中医药健康文化“进农村、进社区、进校园”活动多场，免费健康检查及诊疗等活动，指导树立健康的生活观念；
2、组织专家团队指导城东中学及水头镇两所小学在校园内试点建设中草药种植劳动实践基地，引导学生科学种植，弘扬中医药传统文化，提升学生中医药健康文化素养。
3、2024-2025年建立佛冈县示范性中医药科普文化传播基地。
</v>
          </cell>
          <cell r="P706" t="str">
            <v>经费情况:1.建药圃经费，宣传kt板约200平方20000元，种苗15000，花盆等5000元。
2.4次中医药文化进校园宣讲约8000元，一次三下活动约10000元。
总经费大概56000元。经费情况:1.建药圃经费，宣传kt板约200平方20000元，种苗15000，花盆等5000元。
2.4次中医药文化进校园宣讲约8000元，一次三下活动约10000元。
总经费大概56000元。</v>
          </cell>
          <cell r="Q706">
            <v>15</v>
          </cell>
          <cell r="R706">
            <v>5</v>
          </cell>
          <cell r="S706">
            <v>5</v>
          </cell>
          <cell r="T706">
            <v>5</v>
          </cell>
          <cell r="U706" t="str">
            <v>罗向晗13631470149</v>
          </cell>
        </row>
        <row r="707">
          <cell r="N707" t="str">
            <v>发挥高校人才资源优势，强化教育帮扶，组织广大师生利用“三下乡”开展送教下乡和支教援教活动，为基层提供优质教育资源，助力我县基础教育高质量发展。</v>
          </cell>
          <cell r="O707" t="str">
            <v>1学期中组织3-4次学生社会实践
2暑假期间组织2-3支志愿服务队开展义教义诊
3组织学生创新创业团队与当地企业合作</v>
          </cell>
          <cell r="P707" t="str">
            <v>1学期中组织3-4次学生社会实践，交通费4000元，物料费3000元。
2暑假期间组织2-3支志愿服务队开展义教义诊，交通费3000元。
3组织学生创新创业团队与当地企业合作。调研交通费2000元。</v>
          </cell>
          <cell r="Q707">
            <v>9.6</v>
          </cell>
          <cell r="R707">
            <v>3.2</v>
          </cell>
          <cell r="S707">
            <v>3.2</v>
          </cell>
          <cell r="T707">
            <v>3.2</v>
          </cell>
          <cell r="U707" t="str">
            <v>王烁13824424119</v>
          </cell>
        </row>
        <row r="708">
          <cell r="N708" t="str">
            <v>1.与县级医院、乡镇卫生院开展帮扶对接，推动基层医护人员到省级医院开展跟班学习和进修；
2.定期组织专家团队对村医、校医、“双百”社工、护工等群体开展技能培训，切实补齐医疗短板弱项。</v>
          </cell>
          <cell r="O708" t="str">
            <v>总体目标：医疗帮扶工作落到实处，让优质中医药服务惠及更多基层群众，让基层医疗机构工作人员进一步提升专业技能。
具体措施：
1.深入推进优质中医药服务下基层活动，拟开展义诊活动3次，切实让老百姓在家门口享受到优质服务；
2.开展健康科普行动，让基层群众提升健康管理意识，拟通过开展2次健康宣讲活动，让基层群众建立健康管理意识；
3.进一步提升基层医疗机构工作人员的业务水平，通过开展2次集中培训，让专家送技术送经验送管理，切实提升基层医疗机构业务水平与能力。</v>
          </cell>
          <cell r="P708" t="str">
            <v>1.义诊3次，派医生20人，交通费5000元，材料费20000元等。
2.健康宣讲2次，派专家2人，交通费1000元，宣传资料5000元等；
3.基层医疗机构工作人员培训2次，派专家4人，交通费2000元，宣传资料5000元。</v>
          </cell>
          <cell r="Q708">
            <v>30</v>
          </cell>
          <cell r="R708">
            <v>10</v>
          </cell>
          <cell r="S708">
            <v>10</v>
          </cell>
          <cell r="T708">
            <v>10</v>
          </cell>
          <cell r="U708" t="str">
            <v>朱财宝18620839955</v>
          </cell>
        </row>
        <row r="709">
          <cell r="N709" t="str">
            <v>组织专家团队到德圣健康职业技术学校，对学校中医康复技术、中药等专业建设、实训室建设以及教学模式改革等进行指导，开展教师培训、带教活动、科研指导等活动，全方位提高学校教育教学水平，推动学校更好地服务佛冈人民。</v>
          </cell>
          <cell r="O709" t="str">
            <v>对方暂无需求</v>
          </cell>
          <cell r="P709" t="str">
            <v>对方暂无需求，无法测算数据</v>
          </cell>
          <cell r="Q709">
            <v>0</v>
          </cell>
          <cell r="R709">
            <v>0</v>
          </cell>
          <cell r="S709">
            <v>0</v>
          </cell>
          <cell r="T709">
            <v>0</v>
          </cell>
          <cell r="U709" t="str">
            <v>曾元儿13610008608</v>
          </cell>
          <cell r="V709" t="str">
            <v>缺预算</v>
          </cell>
        </row>
        <row r="710">
          <cell r="O710" t="str">
            <v>对方暂无需求</v>
          </cell>
          <cell r="P710" t="str">
            <v>对方暂无需求，无法测算数据</v>
          </cell>
          <cell r="Q710">
            <v>0</v>
          </cell>
          <cell r="R710">
            <v>0</v>
          </cell>
          <cell r="S710">
            <v>0</v>
          </cell>
          <cell r="T710">
            <v>0</v>
          </cell>
          <cell r="U710" t="str">
            <v>林海星13922118922</v>
          </cell>
        </row>
        <row r="711">
          <cell r="N711" t="str">
            <v>针对部分乡镇养老服务供需不足、设施落后、人才匮乏等问题，探索建立“大养老”机制，统筹整合要素资源，推进集中养老、互助养老、医养结合等新型养老模式，完善农村基本养老服务体系建设。如北部三镇以迳头卫生院和敬老院为中心，就近吸纳高岗、水头镇养老人员推进集中养老，并提供专业养护、康复、托管等一站式服务，切实满足农村养老需求。</v>
          </cell>
          <cell r="O711" t="str">
            <v>完善农村基本养老服务体系建设。1.2023-2024年：以北部三镇以迳头卫生院和敬老院为中心，就近吸纳高岗、水头镇养老人员推进集中养老，并指导建设专业养护、康复、托管等一站式服务队伍。中2.2024-2025年：探索推广迳头镇、水头镇医养结合模式，解决佛冈县部分乡镇养老服务供需不足、设施落后、人才匮乏等问题，提升农村养老服务质量，共同探索建立“大养老”机制。</v>
          </cell>
          <cell r="P711" t="str">
            <v>1.针对佛冈县6个镇养老院，开展“三个一”行动项目。
（1）每季度开展1次中医药义诊活动
（2）每季度举办1场老年人健康讲座
（3）每季度进行1次护理员机能培训
2.针对佛冈县社会福利院，开展“三个一”行动项目。
（1）每季度进行1次老年人生活照料基本护理操作演示指导
（2）每季度进行1次工作人员职业道德理念讲座培训
（3）每季度进行1次老人康复训练基本操作规范培训
每季度1次，全年共集中举行4次，每次交通费2000元，宣传资料700元，药品费用1000元，共计14800元</v>
          </cell>
          <cell r="Q711">
            <v>4.44</v>
          </cell>
          <cell r="R711">
            <v>1.48</v>
          </cell>
          <cell r="S711">
            <v>1.48</v>
          </cell>
          <cell r="T711">
            <v>1.48</v>
          </cell>
          <cell r="U711" t="str">
            <v>豆晓莹13570445759</v>
          </cell>
        </row>
        <row r="712">
          <cell r="N712" t="str">
            <v>结合我县旅游产业发展现状，借助高校的人才和专业优势，对我县就“如何发挥汤塘‘氡’温泉、上岳古村落、乡村振兴示范带、国际医养中心等资源禀赋，打造医疗康养、文化养生、有机农业、运动休闲等功能为一体的精品线路，建设面向湾区的休闲旅游目的地”等课题出谋划策，推动全县农文旅康养产业高质量发展。</v>
          </cell>
          <cell r="O712" t="str">
            <v>推动农文旅康养产业发展，壮大县域经济。
1、2023-2024年，破解高岗豆腐节乡村文化、汤塘四九青梅、竹山粉葛产业品牌建设等发展难题，开发乡村文化IP，探索建立市场化运营路径，推动产业链延伸发展。
2、2024-2025年，借助广州中医药大学的专业师资力量和研究成果，积极指导和协助旅游企业提供中医养生旅游服务（比如汤塘的温泉民宿小汤居民宿、聚龙湾、熹乐谷、药王谷药浴药膳等），同时为游客提供定制化的中医养生方案，包括但不限于针灸、推拿、草药疗法等。</v>
          </cell>
          <cell r="P712" t="str">
            <v>结合佛冈县旅游产业发展现状，借助我校的人才和专业优势，每个季度就佛冈县“如何发挥汤塘‘氡’温泉、上岳古村落、乡村振兴示范带、国际医养中心等资源禀赋，打造医疗康养、文化养生、有机农业、运动休闲等功能为一体的精品线路，建设面向湾区的休闲旅游目的地”等课题开展现场调研和现场指导，推动佛冈县农文旅康养产业高质量发展，预计一年支出:
1.差旅费:20000元；
2.聘请文旅专家劳务:30000元；
3.资料费:2000元。
共计52000元。</v>
          </cell>
          <cell r="Q712">
            <v>15.6</v>
          </cell>
          <cell r="R712">
            <v>5.2</v>
          </cell>
          <cell r="S712">
            <v>5.2</v>
          </cell>
          <cell r="T712">
            <v>5.2</v>
          </cell>
          <cell r="U712" t="str">
            <v>蓝韶清13902278278</v>
          </cell>
        </row>
        <row r="713">
          <cell r="N713" t="str">
            <v>1.扶持创建一家阳山鸡保种场。
2.确定育种目标，明确所需改良的性状和指标。
3.优良个体筛选，建立一套完整的鸡个体评估体系，包括生理指标、遗传背景、繁殖性能等，筛选性状优异的个体初步建立起品种家系及核心群，并按家系进行系谱采集。
4.配对筛选，根据个体的基因型和表现型，进行合理的配对和交配组合。
5.杂交育种，结合不同血统或品系之间的杂交，利用杂种优势效应产生更优良的后代。
6.基因组选择，应用现代基因组学技术，对鸡的基因组进行分析和筛选，找出与所需性状相关的关键基因位点。
7.环境管理，建立科学的饲养</v>
          </cell>
          <cell r="O713" t="str">
            <v>为阳山县黄羽肉鸡企业提供家禽养殖和育种的技术支持，特别是阳山鸡保种效果评估和提纯复壮技术。
2023.12-2024.9，开展调研，完成阳山鸡保种场评估工作;
2024.10-2025.9，阶段性完成阳山鸡保种工作，初步建立阳山鸡核心群。</v>
          </cell>
        </row>
        <row r="713">
          <cell r="U713" t="str">
            <v>王圣君，阳山驻县工作队队长，15913165921</v>
          </cell>
        </row>
        <row r="714">
          <cell r="N714" t="str">
            <v>通过西洋菜新品种、新技术的引进，以及加强生产管理者的技术培训，提高生产者的栽培技术水平，促进西洋菜产业高质量发展，实现高产高效。
主要的服务内容：
1.筛选引进适宜本地栽培的新品种。
2.研制与集成建立西洋菜配套的高效栽培技术，包括水肥管理、病虫害防控等，并进行应用与推广。
3.研制西洋菜采后处理技术，并进行应用与推广。
4.进行相关技术培训与指导。
5、开展西洋菜的品牌创建。
6、西洋菜深加工项研发。</v>
          </cell>
          <cell r="O714" t="str">
            <v>2023.9-2024.9，开展产业调研，筛选引进新品种、开展施肥、病虫害防控技术研究集成及示范应用，开展栽培；
2024.9-2025.9，继续上年度的工作，同时开展西洋菜采后处理技术研究集成，项目总结验收。</v>
          </cell>
        </row>
        <row r="714">
          <cell r="U714" t="str">
            <v>王圣君，阳山驻县工作队队长，15913165921</v>
          </cell>
        </row>
        <row r="715">
          <cell r="N715" t="str">
            <v>引进丝苗米新品种以及配套技术；针对适合阳山种植的丝苗米品种制订其配套的绿色标准化种植技术规程，组建专家技术团队开展技术培训，提升生产者的栽培技术水平，多形式、多渠道推广和宣传阳山丝苗香米，扩大阳山丝苗香米品牌的影响力，从而促进丝苗米产业高质量发展，实现高产高效。
主要的服务内容：
1.筛选引进适宜本地栽培的新品种。
2.制订其品种相配套的高效栽培技术规程，包括水肥管理、病虫害防控等。
3.相关技术培训与指导，培养本地丝苗米种植专家。
4. 多形式、多渠道推广和宣传阳山丝苗香米，扩大阳山丝苗香米品牌的影响力</v>
          </cell>
          <cell r="O715" t="str">
            <v>2023.9-2024.3，调研，确定实施的农业科研合作方与地点;
2024.3-2025.3，制订实施方案，引进丝苗米新品种进行筛选试验，并选出3-5个适宜我县种植的丝苗米品种，并制定相关的栽培和管理技术；开展技术培训。
2025.3-2025.12，继续进行新品种的筛选和试验示范，选定2-3个品种在我县推广种植；完善阳山丝苗米绿色栽培技术规程；继续开展技术培训，提升农技服务水平。</v>
          </cell>
        </row>
        <row r="715">
          <cell r="U715" t="str">
            <v>王圣君，阳山驻县工作队队长，15913165921</v>
          </cell>
        </row>
        <row r="716">
          <cell r="N716" t="str">
            <v>对灵芝孢子粉及子实体对鸡进行动物饲养试验，对生产性能指标及免疫机能指标进行检测，得到实验数据，形成实验报告。设计高剂量和低剂量的灵芝孢子粉饲喂组，并另外设计灵芝孢子粉+灵芝孢子实体组。对1200只130日龄的鸡进行饲养试验，试验周期30天。在140日龄、150日龄和160日龄对鸡进行采样并检测相关的指标研究灵芝孢子粉及子实体对鸡生产性能及免疫机能的影响。对灵芝孢子粉及子实体对鸡进行动物饲养试验，对生产性能指标及免疫机能指标进行检测，形成实验报告</v>
          </cell>
          <cell r="O716" t="str">
            <v>2024年，县校合作取得初步成效，县校紧密型合作机制基本建立。到2025年，共建共享、互利互惠的合作格局基本形成，灵芝鸡项目合作取得阶段性成效。</v>
          </cell>
        </row>
        <row r="716">
          <cell r="U716" t="str">
            <v>王圣君，阳山驻县工作队队长，15913165921</v>
          </cell>
        </row>
        <row r="717">
          <cell r="N717" t="str">
            <v>以“山水天地”为主题，在尊重村落得天独厚的山水环境和生态条件的同时，创造满足现代生活、旅
游休闲、户外体验功能于一体的山水人文空间，打造富有山水韵味的生态乡村典范。</v>
          </cell>
          <cell r="O717" t="str">
            <v>2023.11-2024.3，撰写调研报告，制定规划大纲；
2024.3-2025.3，制定规划方案；
2025.3-2025.10，形成综合性报告，持续跟踪镇村情况并提出建议。</v>
          </cell>
        </row>
        <row r="717">
          <cell r="U717" t="str">
            <v>王圣君，阳山驻县工作队队长，15913165921</v>
          </cell>
        </row>
        <row r="718">
          <cell r="N718" t="str">
            <v>1.充分发挥华南农业大学附属小学教育资源的辐射和带动作用，提高阳山县杜步小学办学水平，促进基础教育均衡发展。
2.通过听课研讨、专题讲座等，为教师搭建平台，促进双方教师专业化水平的提高。
3.通过“手拉手”活动，让双方学生通过活动了解更多同龄人的学习和生活情况，更好地激发学生学习积极性，珍惜学习的机会。
1.结对园派骨干教师到华农幼儿园实地参观，感受园所文化和班级环创。
2.结对园选派骨干教师到华农幼跟岗学习，进行全方位体验，提高业务素质。
3.开展专题讲座（内容：自主游戏、劳动教育、户外运动等）。
4.</v>
          </cell>
          <cell r="O718" t="str">
            <v>2024年，校校合作取得初步成效，紧密型合作机制基本建立。到2025年，共建共享、互利互惠的合作格局基本形成，“结对共建取得阶段性成效。</v>
          </cell>
        </row>
        <row r="718">
          <cell r="U718" t="str">
            <v>王圣君，阳山驻县工作队队长，15913165921</v>
          </cell>
          <cell r="V718" t="str">
            <v>缺预算</v>
          </cell>
        </row>
        <row r="719">
          <cell r="N719" t="str">
            <v>以“名校长”工作室为抓手，支持开展培训班，提高中小学校校长的管理水平。以“名教师”工作室为抓手，支持开展培训班，通过培训增大覆盖面和影响力。通过“名班主任”工作室为抓手，支持开展培训班，提升教研及班主任带班能力。发挥名师示范和辐射作用，推进体育、艺术教育均衡发展，通过开展师资培训、沉浸式艺术体验活动、美术馆进乡村校园等活动，建立华南农业大学与阳山体育、艺术教育协同发展机制，提升音体美教师业务水平和教学能力，助力阳山县体育、艺术教育教研发展。</v>
          </cell>
          <cell r="O719" t="str">
            <v>2024年，县校合作取得初步成效，县校紧密型合作机制基本建立。到2025年，共建共享、互利互惠的合作格局基本形成，基础教育帮扶取得阶段性成效。</v>
          </cell>
        </row>
        <row r="719">
          <cell r="U719" t="str">
            <v>王圣君，阳山驻县工作队队长，15913165921</v>
          </cell>
          <cell r="V719" t="str">
            <v>缺预算</v>
          </cell>
        </row>
        <row r="720">
          <cell r="N720" t="str">
            <v>对全县有需要的农业经营主体、农业合作社、从事种养的群众特别是脱贫户、监测户进行种养技能培训,提高种养水平，促进农业产业发展。开展农民合作社规范化建设、财务管理、市场营销等业务培训，培训人员约250人。结合阳山农村信息进村入户工程，积极打造以四大经营主体（农业龙头企业、家庭农场、农民专业合作社、农业社会化服务组织）为核心，以农村电商为基础，支持培育一批具有竞争力的农产品产业化运营体系，加强乡村工匠培育，解决贫困人口就业问题。</v>
          </cell>
          <cell r="O720" t="str">
            <v>2024年，县校合作取得初步成效，县校紧密型合作机制基本建立。到2025年，共建共享、互利互惠的合作格局基本形成，基层人才培养取得阶段性成效。</v>
          </cell>
        </row>
        <row r="720">
          <cell r="U720" t="str">
            <v>王圣君，阳山驻县工作队队长，15913165921</v>
          </cell>
          <cell r="V720" t="str">
            <v>缺预算</v>
          </cell>
        </row>
        <row r="721">
          <cell r="N721" t="str">
            <v>对试点村制定的发展农村集体经济方案进行政策指导。</v>
          </cell>
          <cell r="O721" t="str">
            <v>1.完成省级下达的发展农村集体经济试点项目目标；2.农村集体经济和农户收入明显增加；3.试点村内群众满意度≥90%。</v>
          </cell>
        </row>
        <row r="721">
          <cell r="U721" t="str">
            <v>王圣君，阳山驻县工作队队长，15913165921</v>
          </cell>
        </row>
        <row r="722">
          <cell r="N722" t="str">
            <v>1.选定有一定资源、一定文化历史底蕴和可盘活利用的旧农房的自然村，开展乡村改造规划，打造乡村改造IP，确定改造方向，原则上坚持局部和节点的小改造、小更新，复兴村落原貌，提升村庄文化氛围和活力。2.按照规划开展具体实施，并对改造过程进行全流程记录，从营销改造过程开始逐步形成样本村的独特IP。3.谋划乡村发展规划，从文化、生态和产业等方面将“三地活化”试点村更好地与消费市场融合。</v>
          </cell>
          <cell r="O722" t="str">
            <v>2024.3月前确定试点自然村的名单；2024.6月前确定乡村改造规划；2024.7-2025.12月实施改造项目；2026年确定乡村发展规划并组织实施；2026.12取得阶段性成果。</v>
          </cell>
        </row>
        <row r="722">
          <cell r="U722" t="str">
            <v>王圣君，阳山驻县工作队队长，15913165921</v>
          </cell>
        </row>
        <row r="723">
          <cell r="N723" t="str">
            <v>1.调研阳山西洋菜目前种植及经营现状。
2.收集好的经验做法。
3.专家团队蹲点调研，发现问题并剖析根源。
4.汇集问题提出建设性对策建议供县委县政府领导参考。</v>
          </cell>
          <cell r="O723" t="str">
            <v>2024年3月前，确定县校合作师生团队。6月前开展试点调研。12月底前县校合作取得初步成效，形成阶段性实用型调研成果。2025-2026年视情况开展下一步调查研究。或提出新的决策咨询服务课题。</v>
          </cell>
        </row>
        <row r="723">
          <cell r="U723" t="str">
            <v>王圣君，阳山驻县工作队队长，15913165921</v>
          </cell>
          <cell r="V723" t="str">
            <v>缺预算</v>
          </cell>
        </row>
        <row r="724">
          <cell r="N724" t="str">
            <v>学校药学院作为全国样板党支部与阳山县开展支部共建。</v>
          </cell>
          <cell r="O724" t="str">
            <v>1.2024年，根据阳山县实际，与当地一个党支部结对共建，规范基层党建，探讨党建引领基层治理等。              2.联合校企合作单位，在结对所在村镇开展中医药知识科普、安全用药等科普活动。                      3.调研阳山县地道药材或中药材种植情况，如有合适项目且有共同意愿，将联合广州地区一家医药企业，帮助当地开展中药材种植、生产加工、市场推广。                        4.组建一支志愿服务队，利用新媒体挖掘、宣传阳山县红色文化、优秀传统文化，助力阳</v>
          </cell>
        </row>
        <row r="725">
          <cell r="N725" t="str">
            <v>结合基础教育帮扶开展中小学校长培训、心理健康辅导教师培训等</v>
          </cell>
          <cell r="O725" t="str">
            <v>2024年，县校合作取得初步成效，县校紧密型合作机制基本建立。到2025年，共建共享、互利互惠的合作格局基本形成，基础教育帮扶取得阶段性成效。</v>
          </cell>
        </row>
        <row r="725">
          <cell r="V725" t="str">
            <v>缺预算</v>
          </cell>
        </row>
        <row r="726">
          <cell r="N726" t="str">
            <v>针对中小学卫生保健人员等系统化开展校医、急救知识培训；针对基层医生开展针刺、灸疗、刮痧、小儿推拿、推拿功法等培训。</v>
          </cell>
          <cell r="O726" t="str">
            <v>2024年形成比较完善的培训模式和项目对接模式，基本形成紧密型合作机制。每年具有比较稳定的培训量：急救知识培训每年不少于200人；校医培训每年不少于20人；中医适宜技术培训项目每年不少于20人。</v>
          </cell>
        </row>
        <row r="726">
          <cell r="V726" t="str">
            <v>缺预算</v>
          </cell>
        </row>
        <row r="727">
          <cell r="N727" t="str">
            <v>1.清远卫健局、阳山卫健局备案支持
2.学校与阳山县中医院共建附属医院，挂牌广州卫生职业技术学院附属阳山医院
3.学校委派管理人员及技术骨干进驻阳山县中医院
4.帮扶医院教科研提升及联合培养培训当地基层卫生人才</v>
          </cell>
          <cell r="O727" t="str">
            <v>2024年3月需求调研。
2024年4月完成协议签署及挂牌。
2024年6月安排骨干进驻。
2024.12-2025.12，每年底阶段性成效总结并形成综合性报告。</v>
          </cell>
        </row>
        <row r="727">
          <cell r="V727" t="str">
            <v>缺预算</v>
          </cell>
        </row>
        <row r="728">
          <cell r="N728" t="str">
            <v>以“健康宣讲周”等形式系统开展健康宣教服务，内容包括学生青春期生理卫生健康知识、爱牙护牙知识、脊柱弯曲检查、视力筛查等。</v>
          </cell>
          <cell r="O728" t="str">
            <v>1.2024年计划面向阳山县的初中14所、九年一贯制学校9所中小学开展健康宣讲。2.2024年与结对单位共同开展科普开放日活动；3.2025-2026年视情况开展。</v>
          </cell>
        </row>
        <row r="728">
          <cell r="V728" t="str">
            <v>缺预算</v>
          </cell>
        </row>
        <row r="729">
          <cell r="N729" t="str">
            <v>每年暑假组织师生志愿者开展“三下乡”社会实践活动，到阳山县进行义诊、普法宣传，推广农产品等。</v>
          </cell>
          <cell r="O729" t="str">
            <v>2024-2026年每年组织师生面向阳山县部分乡村开展“三下乡”社会实践活动，每年培育不少于5支优秀团队。</v>
          </cell>
        </row>
        <row r="729">
          <cell r="V729" t="str">
            <v>缺预算</v>
          </cell>
        </row>
        <row r="730">
          <cell r="N730" t="str">
            <v>消费帮扶：在采购节日慰问时选择阳山采购平台、在阳山县开展职工乡村疗休养活动；数字化帮扶：利用学生创新创业项目开展直播助农等。</v>
          </cell>
          <cell r="O730" t="str">
            <v>1.2024年6月前开展实地调研，了解消费帮扶和数字化帮扶的可行性； 2.制定实施方案；3.2024年12月前完成本年度的任务；4.2025-2026年视情况开展。</v>
          </cell>
        </row>
        <row r="730">
          <cell r="V730" t="str">
            <v>缺预算</v>
          </cell>
        </row>
        <row r="731">
          <cell r="N731" t="str">
            <v>1.邀请专家手术会诊。
2.开展医疗技术人员进修培训。
3.开展住院医师规范化培训。
4.开展管理人员培训。
5.对医共体建设落实实施评估。
6.购置模型、电脑等教学设备。</v>
          </cell>
          <cell r="O731" t="str">
            <v>1.县域住院率逐步达到90%，基层就诊率逐步达到65%。
2.培养一支本土的具有较高素质和水平的管理人员及医疗技术队伍。</v>
          </cell>
          <cell r="P731" t="str">
            <v>1.邀请专家手术会诊授课培训30万元。
2.医疗技术人员进修培训40万元。
3.住院医师规范化培训40万元。
4.管理人员培训30万元。
5.医共体建设落实实施评估40万元。
6.购置模型、电脑等教学设备20万元。</v>
          </cell>
          <cell r="Q731">
            <v>200</v>
          </cell>
          <cell r="R731" t="str">
            <v>—</v>
          </cell>
          <cell r="S731">
            <v>100</v>
          </cell>
          <cell r="T731">
            <v>100</v>
          </cell>
          <cell r="U731" t="str">
            <v>
贺红莲（副院长）13828573237
</v>
          </cell>
          <cell r="V731" t="str">
            <v>资源来源？</v>
          </cell>
        </row>
        <row r="732">
          <cell r="N732" t="str">
            <v>1.组织附属医院医务人员分批次到当地开展送医下乡、义诊和健康大讲堂等活动。
2.结合当地人口结构特点与疾病谱，开展线上宣传科普课程。</v>
          </cell>
          <cell r="O732" t="str">
            <v>1.相关附属医院2024-2027年每年至少开展1次。
2.2024-2027年每年组织2期线上科普课程。</v>
          </cell>
          <cell r="P732" t="str">
            <v>1.交通费8万元。
2.购买义诊所需药物等4万元。
3.饮用水、伙食费6.42万元。
4.住宿费8.05万元。
5.线上科普2万元。</v>
          </cell>
          <cell r="Q732">
            <v>28.47</v>
          </cell>
          <cell r="R732">
            <v>0.07</v>
          </cell>
          <cell r="S732">
            <v>14.2</v>
          </cell>
          <cell r="T732">
            <v>14.2</v>
          </cell>
          <cell r="U732" t="str">
            <v>谢冬枫（科长）13560390564
黎嫦媮（专委会秘书）
13710528859
</v>
          </cell>
        </row>
        <row r="733">
          <cell r="N733" t="str">
            <v>1.加强培训，提升当地基层医疗机构呼吸慢病诊疗能力。
2.加强慢阻肺全流程规范化、个体化管理。
3.肺结节精准干预。
4.提升当地民众对呼吸慢病的知晓度及防控意识等。</v>
          </cell>
          <cell r="O733" t="str">
            <v>1.对当地基层医疗机构进行呼吸慢病诊疗能力培训，逐步达到90%的医疗机构能开展规范的呼吸慢病诊疗。
2.实施慢阻肺全流程规范化、个体化管理，逐步达到80%的患者能接受到规范化、个体化的管理。
3.开展肺结节精准干预工作，逐步达到500例肺结节的精准干预。
4.通过公众教育提高民众对呼吸慢病的知晓度，逐步达到75%的民众能了解关于呼吸慢病的基本问题。</v>
          </cell>
          <cell r="P733" t="str">
            <v>专家到连山现场指导差旅费6万元。</v>
          </cell>
          <cell r="Q733">
            <v>7</v>
          </cell>
          <cell r="R733">
            <v>1</v>
          </cell>
          <cell r="S733">
            <v>3</v>
          </cell>
          <cell r="T733">
            <v>3</v>
          </cell>
          <cell r="U733" t="str">
            <v>吴琳英（主管）13802418941</v>
          </cell>
        </row>
        <row r="734">
          <cell r="N734" t="str">
            <v>1.在当地组织中医学科建设及中医适宜技术培训等专题学习班，加大对连山医疗卫生技术人才的培养。
2.接收连山县中医院等医疗机构医护人员来院进修培训。
3.利用全科医学继续教育平台，为连山县培养更多全科医生，满足基层医疗所需。</v>
          </cell>
          <cell r="O734" t="str">
            <v>1.2024-2027年每年在连山举办4-5次培训班，开展学科建设思路培训、适宜技术培训班或工作坊，推广适宜技术在当地开展。
2.根据连山当地的进修需求，结合实际工作情况，2024-2027年每年可接收10名人员进修培训学习，提升业务水平。
3.到2027年，预计培养全科医学人才46人。</v>
          </cell>
          <cell r="P734" t="str">
            <v>1.交通费8万元。
2.饮用水、伙食费6万元。
3.住宿费8万元。
4.培训资料费3万元。</v>
          </cell>
          <cell r="Q734">
            <v>25</v>
          </cell>
          <cell r="R734">
            <v>3</v>
          </cell>
          <cell r="S734">
            <v>11</v>
          </cell>
          <cell r="T734">
            <v>11</v>
          </cell>
          <cell r="U734" t="str">
            <v>张竞之（副院长）18122256607
谢冬枫（科长）13560390564
黎嫦媮（专委会秘书）
13710528859</v>
          </cell>
        </row>
        <row r="735">
          <cell r="N735" t="str">
            <v>1.面向基础教育中小学骨干校长、后备校长、名优骨干教师、心理教师开展心理健康教育培训。
2.开展教师信息技术应用能力培训。
3.开展社会化服务，提升校医、基础教育教师健康教育、心理健康等能力。
4.开展高考志愿填报指导相关工作。
5.共建共享大中小学生劳动教育基地。
6.组织学生利用课余时间及寒暑假时间开展丰富多彩的支教活动。
7.借鉴上海财经大学“千村调查”经验做法，结合大学生社会实践活动，组织学生开展社会调查研究。</v>
          </cell>
          <cell r="O735" t="str">
            <v>1.2023-2025年培养优秀中小学副校长4名、优教学骨干15名、心理教师30名，信息教育技术培训35名；社会化服务4次；高考志愿填报辅导每年1次；建成劳动实践基地1个。
2.根据连山县的具体需求，2024-2027年每年组织学生前往当地学校开展丰富多彩的支教活动。
3.组织学生在当地开展社会调查研究，2024-2027年每年产出1-2份调研报告。</v>
          </cell>
          <cell r="P735" t="str">
            <v>1.差旅费10.6万元。
2.其他商品与服务支出9.2万元。
3.委托业务费13.8万元。</v>
          </cell>
          <cell r="Q735">
            <v>33.6</v>
          </cell>
          <cell r="R735">
            <v>5.5</v>
          </cell>
          <cell r="S735">
            <v>14.05</v>
          </cell>
          <cell r="T735">
            <v>14.05</v>
          </cell>
          <cell r="U735" t="str">
            <v>熊燚（副科长） 18520666643
许松青（主任） 13600002204
程湛（科长） 13622222436
唐竞瑜（科长）13560083651
杨紫云（专职团干）18719130180</v>
          </cell>
        </row>
        <row r="736">
          <cell r="N736" t="str">
            <v>1.壮瑶宝生态产业开发公司是连山县示范类企业，协助该公司进行连山“壮瑶医药”的研发与推广。
2.与药学院和附属医院专家联动，积极帮助推进连山中草药的种植，以建设产学研平台，助力学校“双一流”建设。   </v>
          </cell>
          <cell r="O736" t="str">
            <v>1.对接有相关产品需求的医药企业1-2家，组织开展交流推广“壮瑶医药”活动，提高公众对壮瑶医药的认知度。
2.邀请我校相关学科专家，开展产学研合作。</v>
          </cell>
          <cell r="P736" t="str">
            <v>1.差旅费5万元。 
2.其他商品或服务支出3万元。 
3.委托业务费2万元。  </v>
          </cell>
          <cell r="Q736">
            <v>10</v>
          </cell>
          <cell r="R736" t="str">
            <v>—</v>
          </cell>
          <cell r="S736">
            <v>5</v>
          </cell>
          <cell r="T736">
            <v>5</v>
          </cell>
          <cell r="U736" t="str">
            <v>彭维（副总经理）18620732316</v>
          </cell>
        </row>
        <row r="737">
          <cell r="N737" t="str">
            <v>购买连山县农副产品。</v>
          </cell>
          <cell r="O737" t="str">
            <v>2024-2027年每年采购连山县约16万元农副产品。</v>
          </cell>
          <cell r="P737" t="str">
            <v>广州医科大学校本部教职工约1600人，按照100元/人的标准，2024-2025年合计约32万元。</v>
          </cell>
          <cell r="Q737">
            <v>32</v>
          </cell>
          <cell r="R737" t="str">
            <v>—</v>
          </cell>
          <cell r="S737">
            <v>16</v>
          </cell>
          <cell r="T737">
            <v>16</v>
          </cell>
          <cell r="U737" t="str">
            <v>林渺泉（科员）  
13824492700</v>
          </cell>
        </row>
        <row r="738">
          <cell r="N738" t="str">
            <v>项目内容：1.提升农产品附加值，2.开展职业技能培训和普及。                                                                落实举措：1.指导建设农产品产业园，2.指导农产品精加工，
3.预制菜研发及培训，4.开展科普活动。</v>
          </cell>
          <cell r="O738" t="str">
            <v>1、参与助推连山县拥有沙田柚、大肉姜、松香、淮山、冬菇、茶油、蜂蜜、香粳、竹笋等特色农产品，探索发展食品工业、探索建立食品产业园，以壮族、瑶族为特色打造大健康产业链条，推进农产品精深加工不断延伸产业链，配合食品企业完成特色食品开发等工作，积极参与当地公司、企业特色菜或预制菜产品研发，研发1-2种具有壮瑶族特色的预制菜新产品。2、结合连山县需求，发挥高校优质平台和师资力量，邀请重点院校、科研院所专家学者开展教学培训、学术讲座等活动，在农村电商、粤菜师傅、食品加工技术、预制菜生产等方面开展职业技能培训，为扩宽</v>
          </cell>
          <cell r="P738" t="str">
            <v>1.沙田柚、大肉姜、松香、淮山、冬菇、茶油、蜂蜜、香粳、竹笋等特色农产品营养、功效、重金属等成分检测费用，大约4.5万元；2.购买材料大约1.5万元；3.申请专利等研发经费3.0万元；4.学生老师等差旅费等约3.0万元；5.专家劳务费等3.0万元；6.发表文章等版面费等1.5万元；7.其它3.5万元。</v>
          </cell>
          <cell r="Q738">
            <v>20</v>
          </cell>
          <cell r="R738">
            <v>0</v>
          </cell>
          <cell r="S738">
            <v>12</v>
          </cell>
          <cell r="T738">
            <v>8</v>
          </cell>
          <cell r="U738" t="str">
            <v>贾强13826166982</v>
          </cell>
        </row>
        <row r="739">
          <cell r="N739" t="str">
            <v>项目内容：
1.党建引领宣传海报设计，2.提升农产品附加值，3.推进美丽乡村建设。                                                             落实举措：1.宣传海报设计，2.形象和包装设计，3.IP和景观设计。</v>
          </cell>
          <cell r="O739" t="str">
            <v>1、党建引领，相关党建海报、宣传品等设计，2、对当地特色农产品进行品牌形象设计和包装设计、农村企业品牌形象设计，3、美丽乡村墙绘设计、村导向设计等有助提升村落景观环境的相关设计任务。</v>
          </cell>
          <cell r="P739" t="str">
            <v>1.专用耗材费2万；2.图书资料费1万；3.印刷费1万；4.专家、学生劳务费2万；5.其他商品和服务支出及差旅费等2万。</v>
          </cell>
          <cell r="Q739">
            <v>8</v>
          </cell>
          <cell r="R739">
            <v>0</v>
          </cell>
          <cell r="S739">
            <v>5</v>
          </cell>
          <cell r="T739">
            <v>3</v>
          </cell>
          <cell r="U739" t="str">
            <v>姜涛13512760116</v>
          </cell>
        </row>
        <row r="740">
          <cell r="N740" t="str">
            <v>项目内容：1.助销农产品，2.培训农户，3.培育品牌。                             落实举措：1.电商直播，2.技能培训，3.品牌打造</v>
          </cell>
          <cell r="O740" t="str">
            <v>1、基于连山特色农产品，采用直播等现代数字营销手段，实战销售连山农产品；2、加强连山当地农户培训，传授数字营销知识和技术，培养一批数字营销创新创业者；3、加强品牌建设，树立品牌意识，打造特色农产品品牌；4、开展农产品与当地农业经济发展调研，开发适宜当地环境，符合市场需求的新农产品。</v>
          </cell>
          <cell r="P740" t="str">
            <v>1.设备 (一次性投入)相机+镜头：26000，灯光：8000，其他摄像头、耳机、收音设备、鼠标、键盘等设备：6000，中控电脑：6000，拍摄器材：42000，剪辑设备：12000，共计：100000；2.直播间搭建(一次性投入)60000。
3.劳务费用主播400/月，助播400/月，中控400/月，运营400/月，摄影400/月，剪辑400/月，文案400/月，客服200/月，学生：一天轮流播5个小时3000元*12月/元*2年=720000；4.差旅费30000；5.其它投流平台会员购买费用:50</v>
          </cell>
          <cell r="Q740">
            <v>26.7</v>
          </cell>
          <cell r="R740">
            <v>0</v>
          </cell>
          <cell r="S740">
            <v>22.1</v>
          </cell>
          <cell r="T740">
            <v>4.6</v>
          </cell>
          <cell r="U740" t="str">
            <v>余彦蓉 15322210415</v>
          </cell>
        </row>
        <row r="741">
          <cell r="N741" t="str">
            <v>广州分院提供科技支撑，连南县提供经费支持，开展连南喀斯特地区植物多样性的调查研究。根据连南县自然资源局需求，广州分院对接相关研究人员，尽快确定工作内容、目标、经费预算等，形成可行性方案，方案通过后，实行建设。</v>
          </cell>
          <cell r="O741" t="str">
            <v>1、编制喀斯特植物园建设方案，规划拟建设瑶医药园、岩溶地区特色植物专类园等专类园，通过引种驯化和收集特色植物体现岩溶地区奇特的植物景观。2、合作开展喀斯特地区特色植物调查工作。3、开展喀斯特地区特色植物药用研究。重点研究植物多样性、植物成分、药用植物原料等，同时设置野外生物观测功能、科普教育功能，成为中国科学院广州分院的分研究基地，促进县校双方“双百行动”取得优异成效。</v>
          </cell>
          <cell r="P741" t="str">
            <v>相关经费正在落实中</v>
          </cell>
        </row>
        <row r="741">
          <cell r="U741" t="str">
            <v>齐玥（业务主管）、020-37656017</v>
          </cell>
          <cell r="V741" t="str">
            <v>缺预算</v>
          </cell>
        </row>
        <row r="742">
          <cell r="N742" t="str">
            <v>充分利用广州爱国主义教育和科普资源，通过集体到广州研学参观红色基地和科普基地的形式，加强对学生的爱国主义思想教育、科普教育以及民族团结教育，培养学生的爱国主义、科学精神、民族精神、革命精神，培养勇于担当使命的新时代好少年</v>
          </cell>
          <cell r="O742" t="str">
            <v>组织全县小学四至六年级部分优秀学生及特殊儿童（留守儿童、困境儿童等）500人，全县中学七至八年级部分学生100人，共600人进行爱国主义教育和科普活动。600名学生分6批次进行，一年2批次，一批次100名学生。</v>
          </cell>
          <cell r="P742" t="str">
            <v>1.活动经费预算125280元。每批次学生100人，带队教师8人共108人。交通费用一台55座大巴4500元共2台合计9000元，人身保险10元每人合计1080元，吃饭含2次正餐每人100元合计10800元，每批次活动经费20880元，6批次共计125280元。
2.前期调研经费预算1660元。活动前期派出2名人员前往各基地考察调研2天，选出合适的参观基地。连南——广州往返交通费用170元每人合计340元，市内考察调研交通费用每人每天80元合计320元，住宿一晚每人300元合计600元，吃饭每人每天100</v>
          </cell>
          <cell r="Q742">
            <v>12.69</v>
          </cell>
        </row>
        <row r="742">
          <cell r="U742" t="str">
            <v>齐玥（业务主管）、020-37656017</v>
          </cell>
          <cell r="V742" t="str">
            <v>缺预算</v>
          </cell>
        </row>
        <row r="743">
          <cell r="N743" t="str">
            <v>根据农业农村局需求，为稻田虾的苗种培育、养殖管理、病害防治、产品运输与暂养等方面提供技术支撑。</v>
          </cell>
        </row>
        <row r="743">
          <cell r="P743" t="str">
            <v>目前无经费支持</v>
          </cell>
        </row>
        <row r="743">
          <cell r="U743" t="str">
            <v>齐玥（业务主管）、020-37656017</v>
          </cell>
        </row>
        <row r="744">
          <cell r="N744" t="str">
            <v>项目内容：以数字经济赋能乡村经济，激活山区的生态资源，12中旬前高校与连南的“党建+领种计划--云上田园”项目深度合作，协助连南瑶山特农公司宣传推广领种，不断延长农业产业链，对项目和领种方式予以宣传推广。同时鼓励高校在力所能及前提下，对于与连南5家有合作意向的优质电商企业或个人予以推介。
落实举措：1.广东财贸职业学院对口帮扶连南瑶族自治县云上田园“党建+领种计划”工作。帮助连南瑶族自治县激活山区生态资源，不断延长农业产业链，助力乡村振兴走出新模式。按照“自愿领种、多少不限”的原则，发动各在职教职工党员通</v>
          </cell>
          <cell r="O744" t="str">
            <v>帮助连南瑶族自治县激活山区生态资源，不断延长农业产业链，助力乡村振兴走出新模式。</v>
          </cell>
          <cell r="P744" t="str">
            <v>动员204名党员参与领种计划，领种面积达2820（平方米），领种产量达1410（斤），折合人民币达14100（元）。</v>
          </cell>
          <cell r="Q744">
            <v>1.41</v>
          </cell>
          <cell r="R744">
            <v>1.41</v>
          </cell>
        </row>
        <row r="744">
          <cell r="U744" t="str">
            <v>组织人事处
贾凯（组织员）
18826891964</v>
          </cell>
        </row>
        <row r="745">
          <cell r="N745" t="str">
            <v>项目内容：计划与连南瑶族自治县瑶山特农发展有限公司、连南瑶族自治县农业农村局签订《连南云上田园小程序授权协议》，在小程序体验版的范围内研发设计调整小程序内容。计划开展“双百”工程之云端茗香：云上茶园体验之旅项目和“双百”工程之农耕臻品：特色农产精选平台项目。
落实举措：1.实地考察。2.云上田园小程序开发与测试。3.专家讲座。</v>
          </cell>
          <cell r="O745" t="str">
            <v>总体目标：协助研发设计调整小程序，达到乡村助农助兴，传承农耕文化之目的。
2023年，实地调研，争取签订协议。
2024年，计划开展“双百”工程之云端茗香：云上茶园体验之旅项目和“双百”工程之农耕臻品：特色农产精选平台项目。</v>
          </cell>
          <cell r="P745" t="str">
            <v>参考财务报销制度标准:人数及伙食标准、教师市内交通补助80元；教师1名伙食补助100元/天；学生5-6名80元/天；
住宿标准：清远连南：400元/晚
学生双床房：300元/晚。1.前期实地调研一周预计13320元。
2.软件开发3天预计5760元。
3.软件测试2次，每次去1-2天左右，以下按照2天为准，预计7840元。
4.聘请专家开展其它咨询、论证、评审、讲座，每次2000元计算，1年*1次*2000=2000元。
5.其他物资采购：如横幅、学生奖状、学生队服等，预计540元。</v>
          </cell>
          <cell r="Q745">
            <v>2.946</v>
          </cell>
        </row>
        <row r="745">
          <cell r="S745">
            <v>2.946</v>
          </cell>
        </row>
        <row r="745">
          <cell r="U745" t="str">
            <v>信息技术学院
潘钰妍（行政）19129263216</v>
          </cell>
        </row>
        <row r="746">
          <cell r="N746" t="str">
            <v>合作内容：广东财贸职业学院支持连南开展农产品线上线下采购，10月底前走访1次财贸职业学院，对接消费帮扶工作，争取春节前开展工会消费帮扶，助力采购连南农产品，双方在高校日常消耗的特定农产品售买方面加强合作。
落实举措：1.连南“云上田园”丝苗米认种。倡议广大会员参与连南“云上田园”丝苗米认种280平方米，共1400元。2.2023年春节慰问品采购。今年春节组织采购连南农特产品。</v>
          </cell>
          <cell r="O746" t="str">
            <v>争取春节前开展工会消费帮扶，助力采购连南农产品，双方在高校日常消耗的特定农产品售买方面加强合作。</v>
          </cell>
          <cell r="P746" t="str">
            <v>1.会员领种共计1400元。
2.发动学生领种9550元。
3.春节预计帮扶消费25万元。</v>
          </cell>
          <cell r="Q746">
            <v>26.095</v>
          </cell>
          <cell r="R746">
            <v>1.095</v>
          </cell>
          <cell r="S746">
            <v>25</v>
          </cell>
        </row>
        <row r="746">
          <cell r="U746" t="str">
            <v>校工会
李建华 （副主席）13710878211</v>
          </cell>
        </row>
        <row r="747">
          <cell r="N747" t="str">
            <v>项目内容：聚焦于农文旅体精品IP的研发设计，广东财贸学院组成专业团队，结合连南实际，做好品牌策划，突出民族特色，形成若干精品的、可持续、粘性强、可推广的高流量IP，前期梳理连南可打造的农文旅体精品IP，编制一个策划方案。项目合作主要事项：1、长鼓捐赠；2、非遗进校园；3、农文旅体产业IP打造。
具体举措：1.对接需求，设想工作方向；2.组建团队，深入调研；3.因地制宜，结合调研的结论，编制IP打造方案，制定具体的运营模式；4.与调研结合，搜集当地的一些民俗故事及特色瑶族文化故事，结合IP打造讲话非遗文化故</v>
          </cell>
          <cell r="O747" t="str">
            <v>协助连南做好品牌策划，突出民族特色，形成若干精品的、可持续、粘性强、可推广的高流量IP。</v>
          </cell>
          <cell r="P747" t="str">
            <v>参加2023年“中国农民丰收节”暨连南瑶排梯田稻田鱼文化系列活动交通费3800元，差旅费600元。实地调研差旅费6025元。采购长鼓及瑶族服饰话费5万元，选派5名教师学习瑶族歌舞，且在校内开展瑶族文化歌舞展示，费用2万元。</v>
          </cell>
          <cell r="Q747">
            <v>8.0425</v>
          </cell>
          <cell r="R747">
            <v>8.0425</v>
          </cell>
        </row>
        <row r="747">
          <cell r="U747" t="str">
            <v>学工处（学工部、团委）
万丽怡 （辅导员）18820579410</v>
          </cell>
        </row>
        <row r="748">
          <cell r="N748" t="str">
            <v>合作内容：成立广东财贸职业学院乡村振兴连南分院，11月前开展至少1次电商人才培训。
落实举措：制定电商培训方案，探索以合作共建或项目合作的形式，开展电商人才培训。</v>
          </cell>
          <cell r="O748" t="str">
            <v>通过“理论学习+实地参观+实践操作”的方式予以授课，进一步增强连南学员实操能力，为连南农特产品、旅游资源的宣传推介作出积极贡献，助推“双百行动”落地见效，此次培训34名电商人员。</v>
          </cell>
          <cell r="P748" t="str">
            <v>邀请师资开展实地培训，交通、师资等花费1万元。</v>
          </cell>
          <cell r="Q748">
            <v>1</v>
          </cell>
          <cell r="R748">
            <v>1</v>
          </cell>
        </row>
        <row r="748">
          <cell r="U748" t="str">
            <v>经济贸易学院 冯静（电商教研室负责人）18903001512</v>
          </cell>
        </row>
        <row r="749">
          <cell r="N749" t="str">
            <v>项目内容：①高校组建专业团队，对连南县属国企的经营管理和财务管理情况、镇村的财政财务管理开展课题立项研究，深入调研，形成调查报告；②协助连南国企建立会计核算中心；③在企业运营、预算制度、企业负责人考核方案、企业薪酬设计、企业负责人选聘等方面提供智力支持。
落实举措：课题研究或项目合作的形式。</v>
          </cell>
          <cell r="O749" t="str">
            <v>总目标：改善连南县属国企的经营管理和财务管理情况、镇村的财政财务管理情况。
落实《“连南瑶族自治县国企财务工作情况的调研报告
                   ——以水电、文旅产业为例”》</v>
          </cell>
          <cell r="P749" t="str">
            <v>1.连南“双百行动”基层改革创新国企财务管理项目组赴梅州开展对比调研工作差旅费2808元。
2.计划开展3场次培训，经费预算：1.住宿费：4人*400元/晚*1晚=1600元（含司机，提前一晚前往连南）
2.伙食补助：100元/天*3人*2天=600元（含司机）
3.学员证书：5元/份*60份=300元
4.专家劳务费：副教授500元/小时*3小时=1500元
合计：4000元
</v>
          </cell>
          <cell r="Q749">
            <v>0.6808</v>
          </cell>
          <cell r="R749">
            <v>0.6808</v>
          </cell>
        </row>
        <row r="749">
          <cell r="U749" t="str">
            <v>财务处（总务处）
姚彬苑（会计）
17512887380</v>
          </cell>
        </row>
        <row r="750">
          <cell r="N750" t="str">
            <v>高校组建专业团队，对连南的镇村的财政财务管理情况开展课题立项研究，深入调研，形成调查报告，切实总结弊端所在、形成原因、解决方案等，促进连南的镇村的财政财务管理规范化、制度化、现代化，切实提升连南的财政财务管理水平，协助规范镇村财务管理。
落实举措：课题研究或项目合作的形式。</v>
          </cell>
          <cell r="O750" t="str">
            <v>促进连南的镇村的财政财务管理规范化、制度化、现代化，切实提升连南的财政财务管理水平，协助规范镇村财务管理。
落实《新阶段加强连南瑶族自治县乡镇村财务管理工作建设的研究报告》</v>
          </cell>
          <cell r="P750" t="str">
            <v>1.赴连南瑶族自治县开展“双百行动”基层改革创新调研工作差旅费13616元。
2.赴东莞长安镇财政局开展连南“双百”行动对比调研工作住宿费3012元。
3.计划开展3场次培训，经费预算：第一、二场次：1.住宿费：3人*400元/晚*1晚=1200元（含司机，提前一晚前往连南）
2.伙食补助：100元/天*3人*2天=600元（含司机）
3.学员证书：5元/份*70份=350元
合计：2150元。
第二场次：1.住宿费：1人*400元/晚*2晚=800元（提前一晚前往连南）
2.伙食补助：100元/天*1人</v>
          </cell>
          <cell r="Q750">
            <v>2.0668</v>
          </cell>
          <cell r="R750">
            <v>2.0668</v>
          </cell>
        </row>
        <row r="750">
          <cell r="U750" t="str">
            <v>财务处（总务处）
姚彬苑（会计）
17512887380</v>
          </cell>
        </row>
        <row r="751">
          <cell r="N751" t="str">
            <v>1.在云上田园项目合作
合作内容：
1.提供农产品产业发展有针对性的营销策略方案。
2.与我县相关部门合作促进产业宣传、推广，拓宽农产品销售渠道、实现农产品销量提高、农民明显增收。
3.提供直播带货基层人才培训，召开相关讲座，促进基层人才带货技能提升。
4.院校发动师生和社会力量帮助完成部分领种额度。
合作模式：课题研究、项目合作的形式。连南对项目进行详细介绍，同时明确目前存在的困难以及需要高校配合的内容，高校根据自身所能，积极回应，组建专业团队，通过课题立项研究或是派出专业团队来连南对项目进行合作共建，</v>
          </cell>
          <cell r="O751" t="str">
            <v>总体目标：完成调研报告一份，产品营销培训4次，直播培训4次，完成一份对农产品产业发展有针对性的营销策略方案，按照要求协助推广领种计划。
2023年目标：无
2024年目标：产品营销培训4次，直播培训4次，完成一份对农产品产业发展有针对性的营销策略方案，按照要求协助推广领种计划。
2025年目标：完成调研报告一份</v>
          </cell>
          <cell r="P751" t="str">
            <v>2023年：无
2024年：合计：67200元。预算48000元，校内预算：19200元。
1、一年调研3次，调研每次邀请至少一位专家，专家费每次2000元，调研每次学校教师6位参加，每次调研两天，按1000元/次，一年合计2000*3+6*1000*3=24000元；
2、产品营销培训4次，每次培训安排4位教师，培训费600元/人*4次*4人=9600元，住宿费400元/人*4人*4次=6400元，教师出差补助100元/次*4次*4人=1600元，培训资料印刷费每次1000元*4次=4000元，合计21</v>
          </cell>
          <cell r="Q751">
            <v>13.44</v>
          </cell>
          <cell r="R751">
            <v>0</v>
          </cell>
          <cell r="S751">
            <v>6.72</v>
          </cell>
          <cell r="T751">
            <v>6.72</v>
          </cell>
          <cell r="U751" t="str">
            <v>经济贸易学院冯静(电商教研室负责人)18903001512</v>
          </cell>
        </row>
        <row r="752">
          <cell r="N752" t="str">
            <v>2.在农产品采购、销售方面合作
合作内容：
（1）在院校日常消耗的特定农产品售买方面加强合作，争取签订采购协议。
（2）广东财贸职业学院支持连南开展农产品线上线下采购，每年重大节日开展工会消费帮扶采购连南农产品，双方在高校日常消耗的特定农产品售买方面加强合作。连南每年在中秋或春节前组织开展至少1场“消费帮扶进广东财贸职业学院”展销活动，进一步推广连南的优质特色农产品。
（2）帮助连南销售本地特色农产品，探索建立连南电商项目孵化基地，并对连南电商发展、市场销售等进行开展课题研究，形成调研报告。广东财贸职业学</v>
          </cell>
          <cell r="O752" t="str">
            <v>总务处：2024年目标：2024年实现帮扶农产品销售额达到50000。        2025年目标：2025年实现帮扶农产品销售额达到50000。 
校工会：1.“消费帮扶进校园”展销活动每年完成1次。                             2.“消费采购帮扶”每年采购3次。
经济贸易学院：总体目标：调研报告份，直播带货获得对应成效
2023年目标：无
2024年目标：1.2024年：调研报告一份。
2.2024年直播带货（同时加增训）4次。
3.2024年每次培训人数达到30人以上。</v>
          </cell>
          <cell r="P752" t="str">
            <v>
总务处：2024年目标：2024年实现帮扶农产品销售额达到50000。        
2025年目标：2025年实现帮扶农产品销售额达到50000。 
校工会：2024年：合计825375元，财政预算75375元，校内预算750000元。
一、“消费帮扶进校园”展销活动按一年一次，摊位按20个测算，物资：展板3块，1600元/块，横幅2条，200元/条，矿泉水5箱，35元/箱，工作餐按每个摊位2人测算，计40人，40元/餐，总计：1600*3+200*2+35*5+40*40＝6975元
二、“消费采</v>
          </cell>
          <cell r="Q752">
            <v>101.8175</v>
          </cell>
          <cell r="R752">
            <v>0</v>
          </cell>
          <cell r="S752">
            <v>97.1775</v>
          </cell>
          <cell r="T752">
            <v>4.64</v>
          </cell>
          <cell r="U752" t="str">
            <v>负责人：总务处处长干方彬 13926019107  
联络员：徐颖 18826606079
负责人：校工会副主席李建华 13710878211
联络员：罗泽伟 13422299337
负责人：经济贸易学院电商教研室负责人冯静18903001512</v>
          </cell>
        </row>
        <row r="753">
          <cell r="N753" t="str">
            <v>在综合人才培训方面合作
合作内容：①切实提升预算单位及农村财务管理水平，对县镇村三级（特别是镇、村基层）的财务人员进行培训指导，每年分期分批在连南开展财务业务知识和技能培训。②对连南的巡查、巡视、审计人才（主要审计资金、土地方面）开展专题培训。③加强对连南基层电商和物流人才的培养，培育镇村直播带货能手，优化基层物流人才结构，开展电商和物流业务培训，持续培育壮大农村电商运营团队。④每年开展“乡村CEO”（农村职业经理人）培训，针对服务队挂扶的3个镇12个行政村，争取每个村至少培育1个的“乡村CEO”。⑤每年</v>
          </cell>
          <cell r="O753" t="str">
            <v>总体目标：专题讲座培训或订单式培训的形式，全面提升基层工作者专业素养。
2023年目标：开展2期电商人才培训
2024年目标：①切实提升预算单位及农村财务管理水平，对县镇村三级（特别是镇、村基层）的财务人员进行培训指导，每年分期分批在连南开展财务业务知识和技能培训。②对连南的巡查、巡视、审计人才（主要审计资金、土地方面）开展专题培训。③加强对连南基层电商和物流人才的培养，培育镇村直播带货能手，优化基层物流人才结构，开展电商和物流业务培训，持续培育壮大农村电商运营团队。④遴选培训10名农村职业经理人（乡村C</v>
          </cell>
          <cell r="P753" t="str">
            <v>2024年：合计581900元，财政支出509450元，校内支出72450元。
一、培训产生的费用（互派1-2名（跟岗或指导团队）差旅费报销=630*2=1260*7天=8820
（分：住宿：450*2=900；出差补贴：100元/人*2=200市内：补贴80*2=160）
二、培养优秀中小学校校长、遴选10名副校长、优秀中层干部和名校长工作室学员、培养优秀中小学校校长、提高教师队伍能力素质
（1.5名的优秀骨干校长：7元*180学时=1260*5人=6300元
2.遴选10名副校长、优秀中层干部和名校长</v>
          </cell>
          <cell r="Q753">
            <v>116.38</v>
          </cell>
          <cell r="R753">
            <v>0</v>
          </cell>
          <cell r="S753">
            <v>58.19</v>
          </cell>
          <cell r="T753">
            <v>58.19</v>
          </cell>
          <cell r="U753" t="str">
            <v>组织人事处贾凯（组织员）18826891964</v>
          </cell>
          <cell r="V753" t="str">
            <v>资金来源？</v>
          </cell>
        </row>
        <row r="754">
          <cell r="N754" t="str">
            <v>加强县、镇、村财务管理方面合作
合作内容：高校组建专业团队，对连南的县、镇、村、财务管理情况开展课题立项研究，深入调研，形成调查报告，切实总结弊端所在、形成原因、解决方案等，协助连南的县、镇、村财务管理规范化制度的制定、提高财务管理人员业务水平培训，在2024、2025年期间安排专业人才到连南县财政局挂职（副局长）半年以上，切实提升连南的财务管理水平。
合作模式：课题研究或项目合作的形式。</v>
          </cell>
          <cell r="O754" t="str">
            <v>2024年目标：深入应用财务制度比较成熟的地区调研，对连南的县、镇、村、财务管理做制度的完善。
3、2025年目标：继续开展培训工作，运行制度中遇到的问题，根据管理环境、评价运行制度的效果。
总体目标：助力加强县、镇、村财务管理工作的质量和成效的提高。</v>
          </cell>
          <cell r="P754" t="str">
            <v>
2024年：合计175000元
2024年：1.每年开展基层改革外出调研经费预算：一年6次，每次5人一周外出，按2000元/人标准测算，6*5*2000=60000元。
2、每年参加村镇财务管理、基层改革培训班参照上海国家会计培训费3600元及当地住宿费标准、人员补贴按8000元/人标准测算，一年6人次，6*8000=48000元。
3、每年聘请专家讲座一年8人次，每次8小时，1000元/小时，8*8*1000=64000元。
4、购买村镇财政财务管理、股权改革等书籍，20*50元/本=1000元。
5</v>
          </cell>
          <cell r="Q754">
            <v>28.7</v>
          </cell>
          <cell r="R754">
            <v>0</v>
          </cell>
          <cell r="S754">
            <v>17.5</v>
          </cell>
          <cell r="T754">
            <v>11.2</v>
          </cell>
          <cell r="U754" t="str">
            <v>财务会计学院赵丽艳（行政）15920328765</v>
          </cell>
        </row>
        <row r="755">
          <cell r="N755" t="str">
            <v>合作内容：高校结合连南需求和自身优势建立智囊团队和专家库，连南不定期向高校提出在开展“百千万工程”等工作过程中的决策咨询需求，通过线上线下相结合方式，高校根据所能提供专业解答和建议，并组织智囊团队和专家库每年不少于2次到连南实地调研，切实为连南提供决策咨询和解答服务。
合作模式：合作共建的形式。建立定期咨询事项解答服务机制，连南各职能部门及时将需要咨询的问题反馈给广东财贸职业学院，学校及时进行处理解答，对于具有研究价值的案例进一步深化合作研究，典型案例作为双方共同研究共建成果，加强宣传报道。</v>
          </cell>
          <cell r="O755" t="str">
            <v>总体目标：切实为连南提供决策咨询和解答服务。
2023年目标：无安排。
2024年目标：组建智囊团，深入调研了解需求，做好咨询事项立项，加强宣传报道。
2025年目标：总结具有研究价值的案例进一步深化合作研究，典型案例作为双方共同研究共建成果，加强宣传报道。</v>
          </cell>
          <cell r="P755" t="str">
            <v>
2023年，无。
2024年，计划调研：4次*600元*10人=24000元。预计聘请专家：6人次*4小时*1000左右，合计26000元。
2025年同上。</v>
          </cell>
          <cell r="Q755">
            <v>10</v>
          </cell>
        </row>
        <row r="755">
          <cell r="S755">
            <v>5</v>
          </cell>
          <cell r="T755">
            <v>5</v>
          </cell>
          <cell r="U755" t="str">
            <v>党政办公室
谢颖雯（综合信息科临时负责人）18818478338</v>
          </cell>
        </row>
        <row r="756">
          <cell r="N756" t="str">
            <v>内容：利用“三下乡”活动，发动院校的学生到连南来，发挥自身专业特长，完成课题实践以及给政府部门提供借鉴、开展助力活动等，如：规划设计类专业帮助农村城镇规划美化设计等。开展研学一体旅游活动，结合“党建+领种计划”让学生体验田间种植收割等活动，设计户外研学实践徒步旅游路线，让学生充分领略连南风光。
落实举措：“三下乡”活动、研学一体旅游活动。</v>
          </cell>
          <cell r="O756" t="str">
            <v>每年派出不少于4支队伍到连南进行三下乡研学活动</v>
          </cell>
          <cell r="P756" t="str">
            <v>
合计40000元
预计每年派出不少于4支队伍到连南进行三下乡，每次队伍8人，5天行程。每支队伍每次租车来回费用1500/天*2=3000元，伙食补助费80/人/天*5天*8人=3200元，住宿费100/人/天*5天*8人=4000元，意外险10元/人*8人=80元，其他费用500元。4支队伍预计40000元。                        </v>
          </cell>
          <cell r="Q756">
            <v>4</v>
          </cell>
        </row>
        <row r="756">
          <cell r="S756">
            <v>4</v>
          </cell>
        </row>
        <row r="756">
          <cell r="U756" t="str">
            <v>
校团委陈松涛（行政）18520676948
</v>
          </cell>
        </row>
        <row r="757">
          <cell r="N757" t="str">
            <v>内容：对连南少数民族文化进行全面深入研究，突出文化优势和特色，由专业团队，提供项目支持资金，结合当前旅游趋势和广大游客需求，有针对性的制定文旅IP创建方案。需要同步做好交通、停车、食宿、休闲等配套设施，结合药浴的配套开发，打造周末旅游踏青、拍照打卡、休闲康养等一体综合高质量旅行圈。
落实举措：制定文旅IP创建方案。
</v>
          </cell>
          <cell r="O757" t="str">
            <v>2023年：1、对接需求，设想工作方向；2.组建团队，深入调研；3、因地制宜，结合调研的结论，编制IP打造方案，制定具体的运营模式；                                            2024年：1、与调研结合，搜集当地的一些民俗故事及特色瑶族文化故事，结合IP打造讲话非遗文化故事 2、依据一些民族神秘图腾，结合图腾造型寓意，再创作相关的文化几何图形，进一步对图形萌化，设计出独特的IP形象，突出民族特色。</v>
          </cell>
          <cell r="P757" t="str">
            <v>合计60220元
1、预计开展3次调研，每次调研10人，2天行程，总费用为10000/趟*3=30000元。
每次租车费用1500/天*2=3000元，伙食补助费100/人/天*2*10=2000元，住宿费400/人/间*11=4400元，意外险10元/人*10人=100元，其他费用500元。                                       2、品牌包装设计市场价一套约2000元，标志设计市场价800-3000元不等: APP界面设计市场价约8000元一套。各设计一套合计约10</v>
          </cell>
          <cell r="Q757">
            <v>6.022</v>
          </cell>
        </row>
        <row r="757">
          <cell r="S757">
            <v>6.022</v>
          </cell>
        </row>
        <row r="757">
          <cell r="U757" t="str">
            <v>
学生工作处万丽怡（辅导员） 18820579410</v>
          </cell>
        </row>
        <row r="758">
          <cell r="N758" t="str">
            <v>内容：为连南策划生成符合当地实际的金融融资项目，并为现有项目提供咨询及融资风险评估。对连南的国企改革提供指导咨询、改革方案等服务，做强做大国企融资平台。
落实举措：提供咨询及融资风险评估。</v>
          </cell>
          <cell r="O758" t="str">
            <v>连南国企市场竞争力有所提升，资产得以盘活利用，国企员工素质提升、办事机制优化升级，盈利能力得以提升。</v>
          </cell>
          <cell r="P758" t="str">
            <v>1.参与基层改革外出调研：一年4次，每次4人一周外出，按2000元/人标准测算，4*4*2000=32000元；
2.外出参加国企财务管理、基层改革培训班等：参照国家会计培训及当地住宿费标准、人员补贴按8000元/人标准测算（一周），一年3人次，3*8000=24000元
3.聘请专家讲座或咨询：一年4人次，每次8小时，1000元/小时，4*8*1000=32000元；
4.购买金融融资创新、国企改革、等书籍及数据库资源：20*50元/本+2*500元/个=2000元
5.印刷相关材料及手册：2*1000</v>
          </cell>
          <cell r="Q758">
            <v>18.4</v>
          </cell>
        </row>
        <row r="758">
          <cell r="S758">
            <v>9.2</v>
          </cell>
          <cell r="T758">
            <v>9.2</v>
          </cell>
          <cell r="U758" t="str">
            <v>金融投资学院黎欣（行政）13411790496</v>
          </cell>
        </row>
        <row r="759">
          <cell r="N759" t="str">
            <v>内容：发动广东财贸职业学院、广东技术师范大学艺术设计类师生，利用“三下乡”等活动，发动院校的学生到连南来，发挥自身专业特长，主要对农村墙体绘画美化、小型农村美化点缀设施规划建造等，美化农居环境。
</v>
          </cell>
          <cell r="O759" t="str">
            <v>2024年美化农村墙面10个以上，设计至少1个农村美化点缀设施，进一步美化连南农村环境。</v>
          </cell>
          <cell r="P759" t="str">
            <v>2024年：合计125400元
1、2024年美化农村墙面20个以上，墙绘市场价，包工包料约150元/平方米；20个墙面预计300平方，需48000元；师生食宿费用，按150/晚两人间住宿计算，按师生团队26人计算，需3900元；餐费40/天/人，需10700元；墙绘设计指导教师（顾问）课酬：按80元/节，按两名教师计算约12800；  2、设计2个农村美化点缀设施，进一步美化连南农村环境，农村美化点缀设施设计费市场价3000-5000不等，2个设计费合计10000。3、调研费用。预计开展3次调研，每次调</v>
          </cell>
          <cell r="Q759">
            <v>12.54</v>
          </cell>
        </row>
        <row r="759">
          <cell r="S759">
            <v>12.54</v>
          </cell>
        </row>
        <row r="759">
          <cell r="U759" t="str">
            <v>学生工作处吴偲（辅导员）18819441953</v>
          </cell>
        </row>
        <row r="760">
          <cell r="N760" t="str">
            <v>1.2023年10月—2024年12月，对饶平县相关信俗资源进行调研，系统梳理挖掘对台交流相关资源，为申报省级及国家级对台交流基地提供专业咨询和指导，并争取推动对台交流基地成功申报。
2.2025年1月—2027年12月，以鸿程大庙（大埕三山国王庙）、长彬古庙和大澳天后庙为依托，以信俗文化为纽带，建立两岸常态化民间文化交流机制。</v>
          </cell>
          <cell r="O760" t="str">
            <v>主要任务目标：推动对台交流基地建立，强化粤台交流常态化机制。2023年：深化调研，梳理对台交流资源；2024年：打造鸿程大庙（大埕三山国王庙）、长彬古庙和大澳天后庙，为申报对台交流基地提供咨询；2025年：打造鸿程大庙（大埕三山国王庙）、长彬古庙和大澳天后庙，为申报对台交流基地提供咨询，逐渐推动对台交流常态化机制形成；2026年：打造鸿程大庙（大埕三山国王庙）、长彬古庙和大澳天后庙，为申报对台交流基地提供咨询，进一步推动对台交流常态化机制形成；2027年：助力对台交流基地建成，并形成对台交流常态化机制。</v>
          </cell>
          <cell r="P760" t="str">
            <v>6万元。每年2万元，主要用于调研所产生的食宿费和交通费等差旅费。</v>
          </cell>
          <cell r="Q760">
            <v>6</v>
          </cell>
          <cell r="R760">
            <v>2</v>
          </cell>
          <cell r="S760">
            <v>2</v>
          </cell>
          <cell r="T760">
            <v>2</v>
          </cell>
          <cell r="U760" t="str">
            <v>温建钦（历史文化学院副院长）15976334856</v>
          </cell>
        </row>
        <row r="761">
          <cell r="N761" t="str">
            <v>1.2023年10月—2027年12月，全面推行侨乡研究行动计划，对饶平侨乡进行全面调研普查，系统梳理掌握侨乡相关资料。其中2023年10月—2025年12月，为钱东施厝等侨乡申报“侨胞之家”提供专业指导，并推动“侨胞之家”成功申报，助力“美丽侨村”建设。
2.2024年1月—2025年12月，对饶洋蓝屋等畲族村进行全面调研，系统梳理并掌握畲族相关情况，根据需求，助力传统民族村建设，为铸牢中华民族共同体意识提供智力支撑。</v>
          </cell>
          <cell r="O761" t="str">
            <v>主要任务目标：助力侨乡申报“侨胞之家”，推动畲族研究。2023年：对饶平侨乡和畲族村落作初步调研，成立潮州民族文化研究中心，承办畲族学术研讨会；2024年：进一步调研，承办畲族学术研讨会；2025年，助力“侨胞之家”申报，推动潮州民族文化研究中心产生一定的影响力。</v>
          </cell>
          <cell r="P761" t="str">
            <v>20万元。每年调研差旅费2万，计6万元；学术研讨会2场，每场7万元，计14万元。</v>
          </cell>
          <cell r="Q761">
            <v>20</v>
          </cell>
          <cell r="R761">
            <v>2</v>
          </cell>
          <cell r="S761">
            <v>9</v>
          </cell>
          <cell r="T761">
            <v>9</v>
          </cell>
          <cell r="U761" t="str">
            <v>温建钦（历史文化学院副院长）15976334856</v>
          </cell>
        </row>
        <row r="762">
          <cell r="N762" t="str">
            <v>1.2023年10月—2025年12月：逐步对饶平县各村（社区）的乡土文化进行全面深入调研和普查，系统掌握各村基本情况及挖掘历史文化元素，并形成相应的资料汇编。
2.2026年1月-2027年12月：指导条件成熟的村落建设村文化历史展馆。</v>
          </cell>
          <cell r="O762" t="str">
            <v>主要任务目标：形成乡土文化保护的指导性意见。2023年：对饶平部分村落进行调研；2024年：继续深入调研；2025年：继续深入调研，并形成乡土文化保护指导性意见。</v>
          </cell>
          <cell r="P762" t="str">
            <v>60万元。每年20万元，主要资助10支队伍，进行深入调研的差旅费。</v>
          </cell>
          <cell r="Q762">
            <v>50</v>
          </cell>
          <cell r="R762">
            <v>10</v>
          </cell>
          <cell r="S762">
            <v>20</v>
          </cell>
          <cell r="T762">
            <v>20</v>
          </cell>
          <cell r="U762" t="str">
            <v>温建钦（历史文化学院副院长）15976334856</v>
          </cell>
        </row>
        <row r="763">
          <cell r="N763" t="str">
            <v>2023年9月-2027年9月，新增体育、美育浸润、实践教学等实践基地8-10所。</v>
          </cell>
          <cell r="O763" t="str">
            <v>2023年9月-2027年9月，每年选派参与体育美育浸润行动计划学生以及实习生共不低于150名到饶平县基础教育教学单位参加实习实践活动，服务饶平县基础教育。</v>
          </cell>
          <cell r="P763" t="str">
            <v>体育美育浸润基地建设费2.5万/基地/年。</v>
          </cell>
          <cell r="Q763">
            <v>30</v>
          </cell>
          <cell r="R763">
            <v>10</v>
          </cell>
          <cell r="S763">
            <v>10</v>
          </cell>
          <cell r="T763">
            <v>10</v>
          </cell>
          <cell r="U763" t="str">
            <v>蔡梦虹（教务部副部长）13829097323</v>
          </cell>
        </row>
        <row r="764">
          <cell r="N764" t="str">
            <v>针对饶平基础教育教育数字化水平开展调研、诊断，并提出解决方案，帮助饶平县提升教师数字素养。</v>
          </cell>
          <cell r="O764" t="str">
            <v>依托广东省教育厅新师范助推基础教育项目《欠发达地区教育数字化改革创新研究与实践》，协同饶平县中山实验学校、饶平瑞峰实验学校、饶平田家炳实验中学，开展基础教育师资数字素养调研及提升路径探索；提升教师数字素养能力：
1.2023前期规划、调研准备等，建立共同体。
2.2024开展教育数字化转型理论研究和饶平县调研。
3.2025开展饶平教育数字化水平评测和指导工作。
5.2026基础教育教育数字化水平解决方案。</v>
          </cell>
          <cell r="P764" t="str">
            <v>饶平县中山实验学校、饶平瑞峰实验学校、饶平田家炳实验中学,2万/所</v>
          </cell>
          <cell r="Q764">
            <v>6</v>
          </cell>
          <cell r="R764">
            <v>2</v>
          </cell>
          <cell r="S764">
            <v>2</v>
          </cell>
          <cell r="T764">
            <v>2</v>
          </cell>
          <cell r="U764" t="str">
            <v>蔡梦虹（教务部副部长）13829097323</v>
          </cell>
        </row>
        <row r="765">
          <cell r="N765" t="str">
            <v>建立体育、美育浸润、实践教学等实践基地，选派优秀学生实习生参加浸润行动计划活动及实践活动。</v>
          </cell>
          <cell r="O765" t="str">
            <v>2023年9月-2027年9月，每年选派美育、体育浸润学生以及实习生共不低于150名到饶平县基础教育教学单位参加实习实践活动。</v>
          </cell>
          <cell r="P765" t="str">
            <v>实习实践活动经费5万/年</v>
          </cell>
          <cell r="Q765">
            <v>15</v>
          </cell>
          <cell r="R765">
            <v>5</v>
          </cell>
          <cell r="S765">
            <v>5</v>
          </cell>
          <cell r="T765">
            <v>5</v>
          </cell>
          <cell r="U765" t="str">
            <v>蔡梦虹（教务部副部长）13829097323</v>
          </cell>
        </row>
        <row r="766">
          <cell r="N766" t="str">
            <v>建立互推互荐机制，每年各自推荐优秀学生或教师到各自学校实习。</v>
          </cell>
          <cell r="O766" t="str">
            <v>2023年9月-2027年9月，将饶平县技工学校建立为校外实践基地，根据基地需求，派出优秀实习生。</v>
          </cell>
          <cell r="P766" t="str">
            <v>实习实践活动经费0.8万/年</v>
          </cell>
          <cell r="Q766">
            <v>2.4</v>
          </cell>
          <cell r="R766">
            <v>0.8</v>
          </cell>
          <cell r="S766">
            <v>0.8</v>
          </cell>
          <cell r="T766">
            <v>0.8</v>
          </cell>
          <cell r="U766" t="str">
            <v>蔡梦虹（教务部副部长）13829097323</v>
          </cell>
        </row>
        <row r="767">
          <cell r="N767" t="str">
            <v>选派专业对口特别是智能设备运行与维护、电子电器应用与维修、电子商务、会计事务等专业的教师帮扶饶平贡天职校教师提升教育教学能力。</v>
          </cell>
          <cell r="O767" t="str">
            <v>2023年9月-2027年9月，每年县贡天职校自主选派教师到韩师跟岗。</v>
          </cell>
          <cell r="P767" t="str">
            <v>师资培训相关费用3万/年</v>
          </cell>
          <cell r="Q767">
            <v>9</v>
          </cell>
          <cell r="R767">
            <v>3</v>
          </cell>
          <cell r="S767">
            <v>3</v>
          </cell>
          <cell r="T767">
            <v>3</v>
          </cell>
          <cell r="U767" t="str">
            <v>蔡梦虹（教务部副部长）13829097323</v>
          </cell>
        </row>
        <row r="768">
          <cell r="N768" t="str">
            <v>每学期初，由饶平县提出本学期开展讲座需求（场次、对象、内容），韩师根据需求安排专家到饶平开展讲座。</v>
          </cell>
          <cell r="O768" t="str">
            <v>每年不超过10/人次
讲座</v>
          </cell>
          <cell r="P768" t="str">
            <v>专家讲课费、交通费、食宿费、工作人员补贴等</v>
          </cell>
          <cell r="Q768">
            <v>20</v>
          </cell>
          <cell r="R768">
            <v>0</v>
          </cell>
          <cell r="S768">
            <v>10</v>
          </cell>
          <cell r="T768">
            <v>10</v>
          </cell>
          <cell r="U768" t="str">
            <v>刘增花（继续教育学院副院长）
13828385878</v>
          </cell>
        </row>
        <row r="769">
          <cell r="N769" t="str">
            <v>2023—2027年，每年年初韩师与饶平教育局共同策划年度教师全员轮训项目，由教育局委托韩师承办。</v>
          </cell>
          <cell r="O769" t="str">
            <v>全员轮训，分年度实施</v>
          </cell>
          <cell r="P769" t="str">
            <v>饶平2023年参训人数220人，2024年拟参训人数是218人，2025年拟参训人数是192人。</v>
          </cell>
          <cell r="Q769">
            <v>409.86</v>
          </cell>
          <cell r="R769">
            <v>139.26</v>
          </cell>
          <cell r="S769">
            <v>143.88</v>
          </cell>
          <cell r="T769">
            <v>126.72</v>
          </cell>
          <cell r="U769" t="str">
            <v>刘增花（继续教育学院副院长）
13828385878</v>
          </cell>
          <cell r="V769" t="str">
            <v>资金来源</v>
          </cell>
        </row>
        <row r="770">
          <cell r="N770" t="str">
            <v>组织线下粤东基础教育学科群“名师工作坊”教研活动；韩山师范学院举办的“名师工作坊”教研活动全部免费提供直播给饶平县广大教师，由饶平县教育局/教师发展中心组织教师观看，加强骨干教师培养，开阔教师教研视野、学习先进教研经验、提高教研教学水平。</v>
          </cell>
          <cell r="O770" t="str">
            <v>每年在饶平县组织线下粤东基础教育学科群“名师工作坊”教研活动1-2场；每次举办的“名师工作坊”教研活动全部免费提供直播给饶平县广大教师，由饶平县教育局/教师发展中心组织教师观看。</v>
          </cell>
          <cell r="P770" t="str">
            <v>线上直播费、名师上课费、教研指导费、专家讲课费、交通费、食宿费、工作人员补贴等。</v>
          </cell>
          <cell r="Q770">
            <v>20</v>
          </cell>
          <cell r="R770">
            <v>4</v>
          </cell>
          <cell r="S770">
            <v>8</v>
          </cell>
          <cell r="T770">
            <v>8</v>
          </cell>
          <cell r="U770" t="str">
            <v>刘增花（继续教育学院副院长）
13828385878</v>
          </cell>
        </row>
        <row r="771">
          <cell r="N771" t="str">
            <v>对饶平县技工学校、贡天职校和英才实验学校的人才培养方案和师资队伍等进行帮扶。包括：制定人才培养计划、整合优质教育资源等。</v>
          </cell>
          <cell r="O771" t="str">
            <v>1.2023年10月-2023年12月,对饶平县技工学校、贡天职校的人才培养方案和师资队伍进行调研及对接交流，主要包括：就机电一体化、电气自动化两个专业的实训基地、师资队伍、丰富教学资源人才培养课程设置等方面优化需求。
2.2024年1月-2024年12月，物电学院有电子信息工程、电子信息科学与技术和电气工程及其自动化专业。与饶平县技工学校、贡天职校进一步交流，帮助学校相关专业的课程设置，提升教师的教育教学能力。
3.2025年1月-2025年12月，对口帮扶饶平县技工学校、贡天职校、英才实验学校创新人才</v>
          </cell>
          <cell r="P771" t="str">
            <v>培训教师绩效费用，劳务费，培训材料费用，培训设备费用，交通和住宿费用，其他相关费用等</v>
          </cell>
          <cell r="Q771">
            <v>30</v>
          </cell>
          <cell r="R771">
            <v>0</v>
          </cell>
          <cell r="S771">
            <v>20</v>
          </cell>
          <cell r="T771">
            <v>10</v>
          </cell>
          <cell r="U771" t="str">
            <v>洪英汉（物理与电子工程学院副院长）13502506815</v>
          </cell>
        </row>
        <row r="772">
          <cell r="N772" t="str">
            <v>依托部分教师的相关研究，结合本科毕业论文开展相关调查、诊断，整合部分科研骨干为饶平基础教育发展提供解决方案。具体内容包括：前期规划、调研准备等；依次开展高中阶段、初中阶段、小学阶段基础教育质量的分段调研与诊断；数据整理、分析，调研总结，提出针对饶平基础教育的解决方案。</v>
          </cell>
          <cell r="O772" t="str">
            <v>根据饶平教育实际需求，针对性地选择高中、初中、小学等不同阶段开展调研分析，提供解决方案。</v>
          </cell>
          <cell r="P772" t="str">
            <v>调研、问卷设计、印刷、数据收集、整理、分析、劳务费、专家咨询、视频资料制作等</v>
          </cell>
          <cell r="Q772">
            <v>20</v>
          </cell>
          <cell r="R772">
            <v>0</v>
          </cell>
          <cell r="S772">
            <v>10</v>
          </cell>
          <cell r="T772">
            <v>10</v>
          </cell>
          <cell r="U772" t="str">
            <v>刘茂军（教育科学学院副院长）13828359301</v>
          </cell>
        </row>
        <row r="773">
          <cell r="N773" t="str">
            <v>一、2023年6月-2027年12月，依托“三下乡”社会实践平台，聚焦“百千万工程”行动建设，联合饶平县团委，在饶平县建设大学生社会实践基地，围绕乡村教育、社会服务、特色农业、文旅发展等，充分发挥新师范和特色专业优势，计划每年组织10支以上具有较强专业素养的师生社会实践团队，深入饶平县各乡镇村（社区），助力饶平县社会经济高质量发展。
二、2023年6月-2027年12月，完成学校团委和饶平县团委大学生社区实践结对共建协议，依托大学生志愿服务活动，与饶平县团委联合开展社区实践，集中开展教育关爱、第二课堂学习</v>
          </cell>
          <cell r="O773" t="str">
            <v>一、总体目标：联合饶平县，充分发挥新师范和特色专业优势，依托“三下乡”社会实践平台，聚焦“百千万工程”行动建设，助力乡村教育、社会服务、特色农业、文旅发展、急救宣教、急救技能、心理辅导等，助力饶平饶平县高质量发展。                                                                                                              二、分年度目标：                              </v>
          </cell>
          <cell r="P773" t="str">
            <v>一、测算依据：交通用车费用、教具文具用品费用、办公用品费用、安全保险费、宣传用品费用等
二、测算数据
（一）每年预计选派10支社会实践队伍
（二）每支队伍费用（交通用车费用、教具文具用品费用、办公用品费用、安全保险费、宣传用品费用等）预计为人民币：0.4万元
（三）两年总计费用预计为人民币：8万元</v>
          </cell>
          <cell r="Q773">
            <v>8</v>
          </cell>
        </row>
        <row r="773">
          <cell r="S773">
            <v>4</v>
          </cell>
          <cell r="T773">
            <v>4</v>
          </cell>
          <cell r="U773" t="str">
            <v>柯东贤（学校团委副书记）13413707438</v>
          </cell>
        </row>
        <row r="774">
          <cell r="N774" t="str">
            <v>1.烹饪与营养教育专业应届毕业生到饶平县技工学校进行教育实习。2.组织潮菜烹饪大师到饶平技工学校进行潮菜烹调技艺培训。3.帮助饶平县技工学校建设烹饪实训室。</v>
          </cell>
          <cell r="O774" t="str">
            <v>1.烹饪与营养教育专业应届毕业生到饶平县技工学校进行教育实习：根据县技校的需求，组织选拔我校2020级、2021级烹饪与营养教育专业学生分年度到县技校进行教育实习。2.根据县技校的需求，组织我院潮菜烹饪大师到饶平技工学校进行潮菜烹调技艺培训、交流。3.帮助饶平县技工学校建设烹饪实训室。</v>
          </cell>
          <cell r="P774" t="str">
            <v>1.培训经费：烹饪原材料费人均550元/天，每次20人，小计1.1万元；人员费2000元/人次，每次两位大师，合计1.5万/次，举办两期共3万元。2.烹饪实训场地建设费用：论证费、咨询费等约1万元。</v>
          </cell>
          <cell r="Q774">
            <v>10</v>
          </cell>
          <cell r="R774">
            <v>4</v>
          </cell>
          <cell r="S774">
            <v>3</v>
          </cell>
          <cell r="T774">
            <v>3</v>
          </cell>
          <cell r="U774" t="str">
            <v>陈菁（地旅学院、潮菜学院院长）18811869398；
詹世雄（地旅学院、潮菜学院教师）13829090969</v>
          </cell>
        </row>
        <row r="775">
          <cell r="N775" t="str">
            <v>创业孵化基地交流合作，</v>
          </cell>
          <cell r="O775" t="str">
            <v>1.2023年9月-2024年6月,与饶平县创业孵化基地对接，开展交流与基地合作。
2.2024年6月-2025年6月，进一步完善合作，带动一批师生乡村振兴项目。
3.2025年6月-2027年12月，长期坚持，继续深化。</v>
          </cell>
          <cell r="P775" t="str">
            <v>含基地合作交流差旅，课酬，基地建设经费等</v>
          </cell>
          <cell r="Q775">
            <v>4</v>
          </cell>
          <cell r="R775">
            <v>0</v>
          </cell>
          <cell r="S775">
            <v>2</v>
          </cell>
          <cell r="T775">
            <v>2</v>
          </cell>
          <cell r="U775" t="str">
            <v>林丹薇（创新创业学院副院长）13553757752</v>
          </cell>
        </row>
        <row r="776">
          <cell r="N776" t="str">
            <v>1.2023年9月-2024年2月，由汉语国际教育系牵头对接饶平县相关部门（统战部或侨联），商量建立基地事宜。
2.2024年2月-2024年4月，由饶平县确定合适的学校，我院建立1-2个基地，并举行挂牌仪式。
3.2024年4月-2025年6月，开展1-2次汉文化教育交流活动。
4.2025年6月后，长期开展合作，继续深化交流，每学期举行1-2次汉文化教育交流活动。预计设立1个基地约需经费2万元（含方案策划、交通补贴、活动策划、讲座酬金）。</v>
          </cell>
          <cell r="O776" t="str">
            <v>1.2023年9月-2024年2月，由汉语国际教育系牵头对接饶平县相关部门（统战部或侨联），商量建立基地事宜。
2.2024年2月-2024年4月，由饶平县确定合适的学校，我院建立1-2个基地，并举行挂牌仪式。
3.2024年4月-2024年6月，开展1-2次汉文化教育交流活动。
4.2024年6月后，长期开展合作，继续深化交流，每学期举行1-2次汉文化教育交流活动。预计设立1个基地约需经费2万元（含方案策划、交通补贴、活动策划、讲座酬金）。</v>
          </cell>
          <cell r="P776" t="str">
            <v>1.2024年，由饶平县确定合适的学校，我院建立1-2个基地，并举行挂牌仪式。开展1-2次汉文化教育交流活动。讲座、交通补贴1万元。
2.2025年，开展1-2次汉文化教育交流活动。举行1-2次汉文化教育交流活动。预计设立1个基地约需经费1万元（含方案策划、交通补贴、活动策划、讲座酬金）。</v>
          </cell>
          <cell r="Q776">
            <v>2</v>
          </cell>
          <cell r="R776">
            <v>0</v>
          </cell>
          <cell r="S776">
            <v>1</v>
          </cell>
          <cell r="T776">
            <v>1</v>
          </cell>
          <cell r="U776" t="str">
            <v>吴亚南（文学院副院长）13715749861</v>
          </cell>
        </row>
        <row r="777">
          <cell r="N777" t="str">
            <v>为教师、学生、公务员、家长等群体开展心理培训和心理健康教育讲座，提升这些群体的心理健康水平，为心理教师群体提供心理咨询或者心理危机干预督导。</v>
          </cell>
          <cell r="O777" t="str">
            <v>每年分别开展一场针对教师、学生、家长或公务员群体的讲座和培训，每年开展1-2场针对心理教师或者班主任的心理督导。
分年度量化指标：每年一场讲座，1-2场督导</v>
          </cell>
          <cell r="P777" t="str">
            <v>每年4800-6300元（每场讲座1500-2000元，交通费100元）</v>
          </cell>
          <cell r="Q777">
            <v>1.2</v>
          </cell>
          <cell r="R777">
            <v>0.2</v>
          </cell>
          <cell r="S777">
            <v>0.5</v>
          </cell>
          <cell r="T777">
            <v>0.5</v>
          </cell>
          <cell r="U777" t="str">
            <v>李亚娟（心理健康教育与咨询中心副主任）
15820148306</v>
          </cell>
        </row>
        <row r="778">
          <cell r="N778" t="str">
            <v>1.2023年10月-2024年9月,对饶平县非遗文化布马舞进行调研，确定帮扶的乡镇，并与相关人员进行对接，与非遗传承人进行交流，挖掘整理布马舞的历史文化渊源，确保技艺的传承和发展。
2.2024年10月-2025年8月,在饶平县乡镇、中小学或韩山师范学院等场所开展布马舞表演，邀请传承人现场展示非遗文化项目；组织布马舞项目的表演展示，增加非遗项目的知名度和认可度。
3.2025年9月-2026年1月,在大学校园中开设布马舞教学示范课，邀请传承人或专业教师进行示范和指导，或者组织布马舞在校园晚会等场合展示，</v>
          </cell>
          <cell r="O778" t="str">
            <v>1.2023年10月-2024年9月,对饶平县非遗文化布马舞进行调研，确定帮扶的乡镇与非遗传承人进行交流，挖掘整理布马舞的历史文化渊源，形成1份调研报告或文史资料。
2.2024年10月-2025年8月,在饶平县乡镇、中小学和韩山师范学院各组织1次布马舞表演活动，邀请传承人现场展示非遗文化项目；通过布马舞项目的表演展示，增加非遗项目的知名度和认可度。
3.2025年9月-2026年1月,在大学校园中开展1-2次布马舞教学示范课，邀请传承人或专业教师进行示范和指导，组织1次布马舞在校园晚会等场合演出，通过韩</v>
          </cell>
          <cell r="P778" t="str">
            <v>1.2023年10月-2024年9月,对饶平县非遗文化布马舞进行调研，确定帮扶的乡镇与非遗传承人进行交流，挖掘整理布马舞的历史文化渊源，形成1份调研报告或文史资料。（0.5万）
2.2024年10月-2025年8月,在饶平县乡镇、中小学和韩山师范学院各组织1次布马舞表演活动，邀请传承人现场展示非遗文化项目；通过布马舞项目的表演展示，增加非遗项目的知名度和认可度。（1.5万）
3.2025年9月-2026年1月,在大学校园中开展1-2次布马舞教学示范课，邀请传承人或专业教师进行示范和指导，组织1次布马舞在校</v>
          </cell>
          <cell r="Q778">
            <v>4</v>
          </cell>
          <cell r="R778">
            <v>0</v>
          </cell>
          <cell r="S778">
            <v>2</v>
          </cell>
          <cell r="T778">
            <v>2</v>
          </cell>
          <cell r="U778" t="str">
            <v>黄振鹏（体育学院副院长）15816579911</v>
          </cell>
        </row>
        <row r="779">
          <cell r="N779" t="str">
            <v>一、调查调研：对非遗文化产业进行调研，并与相关人员进行对接，主要包括与非遗项目的培训和认定非遗传承人进行交流，确保技艺的传承和发展。进行乡土潮菜文化的调查研究，了解其起源、发展过程和独特特点，并建立相关档案和数据库。记录乡土潮菜的制作工艺、传统配方和独特口味，保留传统的烹饪技巧和独特的乡土风味。对非遗文化及乡土潮菜文化的调查研究结果进行整理，编写教材教参及作品集。
二、培训与活动开展：与当地非遗保护机构合作，组织非遗文化研习班、讲座等专题活动，加强非遗文化的研究和教育，组织创建相关活动展示平台。加强与其</v>
          </cell>
          <cell r="O779" t="str">
            <v>乡土潮菜文化保护方案：
1.2023年10月-20234年1月，调研与记录：进行乡土潮菜文化的调查研究，了解其起源、发展过程和独特特点，并建立相关档案和数据库。记录乡土潮菜的制作工艺、传统配方和独特口味，保留传统的烹饪技巧和独特的乡土风味。
2.2024年2月-2025年12月，传承与培训：鼓励乡土潮菜制作技艺的传承，通过培训班、学徒制度和师傅传授经验等方式，传承乡土潮菜的烹饪技术。建立乡土潮菜烹饪技艺传承基地，提供学习机会和资源，培养新一代乡土潮菜烹饪师傅。
3.2026年1月-2026年4月，保护与推</v>
          </cell>
          <cell r="P779" t="str">
            <v>一、 测算依据
1. 调研与分析：包括专业人员薪酬、调研设备购买或租赁费、交通和住宿费等。
2. 活动与培训：包括培训材料费、讲师费、活动场地租赁费等。
3. 宣传与推广：包括新媒体运营费用、制作宣传材料的费用等。
二、 测算数据
1. 调研与分析：约6万元
2.宣传与推广：约3万元
 总计：约9万元</v>
          </cell>
          <cell r="Q779">
            <v>9</v>
          </cell>
          <cell r="R779">
            <v>5</v>
          </cell>
          <cell r="S779">
            <v>2</v>
          </cell>
          <cell r="T779">
            <v>2</v>
          </cell>
          <cell r="U779" t="str">
            <v>陈菁（地旅学院、潮菜学院院长）18811869398；
陈伊琳（地旅学院、潮菜学院教师）13590360249</v>
          </cell>
        </row>
        <row r="780">
          <cell r="N780" t="str">
            <v>非遗进校园:
2023年12月到2025年12月，依托美育浸润计划，对饶平地区学校开展非遗进校园帮扶，通过非遗作品进校园巡展等方式丰富校园文化。</v>
          </cell>
          <cell r="O780" t="str">
            <v>通过多类型活动，提高非遗文化的民众认知度，大力推广地方非遗文化的保护与传承。推进非遗进校园活动，预计每年举办1次活动。</v>
          </cell>
          <cell r="P780" t="str">
            <v>2024年，调研差旅费0.5万；2025年，调研差旅费0.5万。</v>
          </cell>
          <cell r="Q780">
            <v>1</v>
          </cell>
        </row>
        <row r="780">
          <cell r="S780">
            <v>0.5</v>
          </cell>
          <cell r="T780">
            <v>0.5</v>
          </cell>
          <cell r="U780" t="str">
            <v>冯菡子（美术学院副院长）13828321033</v>
          </cell>
        </row>
        <row r="781">
          <cell r="N781" t="str">
            <v>陶瓷企业调研：
2023年12月到2025年12月，通过与企业建立沟通，到当地陶瓷企业调研，为企业发展，产品设计提高思路。</v>
          </cell>
          <cell r="O781" t="str">
            <v>通过调研活动，比较饶平陶瓷企业与景德镇、德化各地陶瓷企业的差异，完成调研报告1篇。</v>
          </cell>
          <cell r="P781" t="str">
            <v>2024年，调研差旅费0.5万、印刷资料费（调研报告论文发表）0.5万；2025年，调研差旅费0.5万、印刷资料费（调研报告论文发表）0.5万。</v>
          </cell>
          <cell r="Q781">
            <v>2</v>
          </cell>
        </row>
        <row r="781">
          <cell r="S781">
            <v>1</v>
          </cell>
          <cell r="T781">
            <v>1</v>
          </cell>
          <cell r="U781" t="str">
            <v>冯菡子（美术学院副院长）13828321033</v>
          </cell>
        </row>
        <row r="782">
          <cell r="N782" t="str">
            <v>韩山师范学院美丽圩镇建设及农房风貌规划编制方案：
1.2023年10月-2024年6月，调研与分析：对美丽圩镇的现状进行全面调研，包括土地利用、建筑形态、农房布局等方面的情况，了解存在的问题和潜力。分析相关政策、规划和指导文件，如“三清三拆三整治”和“七个一”美丽圩镇等文件，明确建设目标和要求。
2.2024年7月-2024年10年，确定建设目标与规划原则：制定美丽圩镇建设的目标和规划原则，注重保护和发展农村风貌、优化建筑布局、提升环境品质、增强居民幸福感。结合当地自然环境和社会经济状况，确定推进农房风貌</v>
          </cell>
          <cell r="O782" t="str">
            <v>一、总体任务目标
1.环境改善：提升圩镇的整体环境质量，包括绿化率、空气质量和水质。
2.建筑风貌优化：保护和发展传统农村风貌，优化农房建筑布局。
3. 居民生活质量提升：提高居民的生活和幸福感，包括居住条件和基础设施。
4. 经济发展：促进当地经济增长，特别是在旅游和农业方面。
5. 社区参与和教育：增强社区参与意识，提升居民对于乡村建设的知识和技能。
二、 分年度量化指标
1、 2023年12月-2024年6月：调研与分析
- 完成至少80%的现状调研。
- 发布调研报告，详细分析现状和潜力。
2、 </v>
          </cell>
          <cell r="P782" t="str">
            <v>一、 测算依据
1. 调研与分析：包括专业人员薪酬、调研设备购买或租赁费、交通和住宿费等。
2. 规划与设计：考虑规划师、建筑师的咨询费，以及规划设计所需的软件和材料费用。
3. 建设与实施：涉及建筑材料成本、人工费用、建筑设备租赁或购买费用等。
4. 技术支持与培训：包括培训材料费、讲师费、场地租赁费等。
5. 政策引导与资金支持：涉及补贴和贷款政策的设计与实施费用。
6. 宣传与推广：包括制作宣传材料的费用、活动组织费用等。
二、 测算数据
1. 调研与分析：约6万元
2. 专业咨询费：约8万元
  </v>
          </cell>
          <cell r="Q782">
            <v>14</v>
          </cell>
          <cell r="R782">
            <v>6</v>
          </cell>
          <cell r="S782">
            <v>4</v>
          </cell>
          <cell r="T782">
            <v>4</v>
          </cell>
          <cell r="U782" t="str">
            <v>陈菁（地旅学院、潮菜学院院长）18811869398</v>
          </cell>
        </row>
        <row r="783">
          <cell r="N783" t="str">
            <v>文旅规划项目初步方案：                                                                   
1.2023年10月-2023年12月，对饶平县文化旅游资源进行多维度调研与分析：对乡镇现有的自然资源、人文景观、历史文化遗产进行调研，评估潜在的文旅资源。调研居民和游客对乡镇文旅发展的需求和偏好，了解目标受众的特点和需求，为规划提供依据。
2.2024年1月-2024年3月，制定发展目标与战略：结合调研结果和乡镇的发展定位，制定明确的发展目标与战略</v>
          </cell>
          <cell r="O783" t="str">
            <v>总目标：
提升乡镇旅游吸引力和知名度；推动乡镇文化传承与保护。
促进乡镇经济发展和就业增长；加强城乡一体化发展，促进城乡交流与融合。              
分年度细分目标及具体量化指标：
第一年：
增加乡镇旅游客流量，实现年度游客接待量增长10%。
开展乡镇文化活动，举办传统节庆活动不少于5次。
建设乡镇旅游基础设施，新增旅游景点不少于3个。
促进乡镇经济发展，实现年度旅游收入增长15%。
推动城乡一体化发展，实施农村旅游与城市旅游的互动合作项目不少于2个。
第二年：
提升乡镇旅游服务质量，实现年</v>
          </cell>
          <cell r="P783" t="str">
            <v>一、 测算依据
1. 调研与分析：包括专业人员薪酬、调研设备购买或租赁费、交通和住宿费等。
2. 规划与设计：考虑规划师、评审专家的咨询费，以及规划设计所需的软件和材料费用。
3. 技术支持与培训：包括培训材料费、讲师费、场地租赁费等。
4. 宣传与推广：包括制作宣传材料的费用、活动组织费用等。
二、 测算数据
1. 调研与分析：约4万元
2. 规划与设计：约8万元
   -专业设计咨询费：6万元
   -材料费用：2万元
 总计：约12万元/镇域</v>
          </cell>
          <cell r="Q783">
            <v>12</v>
          </cell>
          <cell r="R783">
            <v>6</v>
          </cell>
          <cell r="S783">
            <v>3</v>
          </cell>
          <cell r="T783">
            <v>3</v>
          </cell>
          <cell r="U783" t="str">
            <v>陈菁（地旅学院、潮菜学院院长）18811869398；
林金萍（地旅学院、潮菜学院教师）13128689636</v>
          </cell>
        </row>
        <row r="784">
          <cell r="N784" t="str">
            <v>1.2023年10月-2024年9月，黄冈河水域进行走访、调研，与地方相关部门沟通协调，掌握该水域的污染物溯源点情况，提出可行的水环境保护的解决方案。
2.2024年10月-2025年9月，论证黄冈河水环境保护实施方案，提供相关咨询报告，为水资源配置、水污染处理提供技术指导。
3.2025年10月-2026年9月，进一步完善水资源配置、水污染处理提供技术指导和咨询，加快水利设施项目的建设。
4.2026年10月-2027年12月，推进黄冈河的治理及沿岸绿化的建设。</v>
          </cell>
          <cell r="O784" t="str">
            <v>走访调研不低于20次，年均4次；提供技术支持和咨询报告，专家团队入现场</v>
          </cell>
          <cell r="P784" t="str">
            <v>差旅费及补助：12次/年，每次5人，100元/人/次；6000元/年</v>
          </cell>
          <cell r="Q784">
            <v>1.3</v>
          </cell>
          <cell r="R784">
            <v>0.1</v>
          </cell>
          <cell r="S784">
            <v>0.6</v>
          </cell>
          <cell r="T784">
            <v>0.6</v>
          </cell>
          <cell r="U784" t="str">
            <v>陈宇（化学与环境工程学院副院长）18108491425</v>
          </cell>
        </row>
        <row r="785">
          <cell r="N785" t="str">
            <v>1.2023年10月-2024年9月，围绕农村厕所、垃圾、污水“三大革命”进行走访、调研，与地方相关部门沟通协调，掌握农村区域性“三大革命”的基础资料。
2.2024年10月-2025年9月，针对农村厕所、垃圾、污水“三大革命”提供专业性指导方案；走访和调研乡村水质问题基础数据。
3.2025年10月-2026年9月，围绕乡村水质问题提供技术解决方案，推进乡村饮水提质改造和农村污水生态处理。
4.2026年10月-2027年12月，进一步推进农村厕所、垃圾、污水等问题，为乡村绿色生态提供专业指导和技术支持</v>
          </cell>
          <cell r="O785" t="str">
            <v>走访调研不低于20次，年均4次；提供技术支持和咨询报告、专家团队入现场</v>
          </cell>
          <cell r="P785" t="str">
            <v>差旅费：12次/年，每次5人，100元/人/次；6000元/年；</v>
          </cell>
          <cell r="Q785">
            <v>1.3</v>
          </cell>
          <cell r="R785">
            <v>0.1</v>
          </cell>
          <cell r="S785">
            <v>0.6</v>
          </cell>
          <cell r="T785">
            <v>0.6</v>
          </cell>
          <cell r="U785" t="str">
            <v>陈宇（化学与环境工程学院副院长）18108491425</v>
          </cell>
        </row>
        <row r="786">
          <cell r="N786" t="str">
            <v>现代农业技术和管理培训；农作物病虫害防治；畜禽疾病防控及诊疗技术。通过专班化、项目式、组团式等方式点对点促落实，并且责任到人。</v>
          </cell>
          <cell r="O786" t="str">
            <v>1.2024年1月-12月，对饶平县相关地区进行调研、对接交流和技术指导。
2.2025年1月-12月，对饶平县相关地区进行调研、对接交流和技术指导。</v>
          </cell>
          <cell r="P786" t="str">
            <v>经费采用包干制。培训费（含培训相关的差旅住宿、资料、场地、专家费等）10万：调研等其他支出10万，共20万。</v>
          </cell>
          <cell r="Q786">
            <v>20</v>
          </cell>
          <cell r="R786">
            <v>0</v>
          </cell>
          <cell r="S786">
            <v>10</v>
          </cell>
          <cell r="T786">
            <v>10</v>
          </cell>
          <cell r="U786" t="str">
            <v>郑玉忠（生科院副院长）13652825852</v>
          </cell>
        </row>
        <row r="787">
          <cell r="N787" t="str">
            <v>努力提升浮滨茶产业核心竞争力以及茶叶产业标准化、规模化、市场化等。通过专班化、项目式、组团式等方式点对点促落实，并且责任到人。</v>
          </cell>
          <cell r="O787" t="str">
            <v>1.2024年1月-12月，对饶平县相关茶叶生产地区进行调研、对接交流和技术指导。
2.2025年1月-12月，对饶平县相关茶叶生产地区进行调研、对接交流和技术指导。</v>
          </cell>
          <cell r="P787" t="str">
            <v>经费采用包干制。培训费（含培训相关的差旅住宿、资料、场地、专家费等）10万：调研等其他支出10万，共20万。</v>
          </cell>
          <cell r="Q787">
            <v>20</v>
          </cell>
          <cell r="R787">
            <v>0</v>
          </cell>
          <cell r="S787">
            <v>10</v>
          </cell>
          <cell r="T787">
            <v>10</v>
          </cell>
          <cell r="U787" t="str">
            <v>郑玉忠（生科院副院长）13652825852</v>
          </cell>
        </row>
        <row r="788">
          <cell r="N788" t="str">
            <v>了解品牌创建工作的不足，探索可行性强的具体实施措施，形成饶平县水产品加工等特色食品产业品牌创建指导意见。通过专班化、项目式、组团式等方式点对点促落实，并且责任到人。</v>
          </cell>
          <cell r="O788" t="str">
            <v>1.2024年1月-12月，对饶平县相关水产生产地区进行调研、对接交流和技术指导。
2.2025年1月-12月，对饶平县相关水产生产地区进行调研、对接交流和技术指导。</v>
          </cell>
          <cell r="P788" t="str">
            <v>经费采用包干制。培训费（含培训相关的差旅住宿、资料、场地、专家费等）10万：调研等其他支出10万，共20万。</v>
          </cell>
          <cell r="Q788">
            <v>20</v>
          </cell>
          <cell r="R788">
            <v>0</v>
          </cell>
          <cell r="S788">
            <v>10</v>
          </cell>
          <cell r="T788">
            <v>10</v>
          </cell>
          <cell r="U788" t="str">
            <v>郑玉忠（生科院副院长）13652825852</v>
          </cell>
        </row>
        <row r="789">
          <cell r="N789" t="str">
            <v>以饶平县牡蛎产业为主要服务对象，针对目前潮州市牡蛎产业所存在的深加工程度低、加工技术含量低等关键问题，主要开展以下工作：1.研究牡蛎的品质特性，建立不同品种牡蛎的质量标准；2.利用现代食品深加工技术，建立牡蛎预制菜产品加工技术，如牡蛎低温流通产品、蚝仔煎预制菜产品、面包蚝预制菜产品，牡蛎风味烤制预制菜产品等预制菜产品等；3.建立牡蛎肉调味基料的复合酶解技术，提高酶解产物的氨基酸态氮含量含量，提升牡蛎肉调味基料的风味;4.针对目前潮州市牡蛎产业所存在的深加工程度低、加工技术含量低等关键问题，影响牡蛎产业的高</v>
          </cell>
          <cell r="O789" t="str">
            <v>1.2023年9月-2023年12月：对饶平县水产产业进行调研及对接交流，主要包括水产品预制菜、水产品精深加工技术以及传统水产品加工技术的改造、质量安全先等与产业相关的技术攻关。2.2024年1月-2024年12月：根据调研结果，针对水产行业的技术需求，建立以牡蛎肉为原料的调味基料酶解关键技术，解决单酶酶解下牡蛎肉调味基料氨基态氮含量地下及牡蛎风味弱等问题；建立不同品种牡蛎的质量标准，并构建绿色、稳定、高品质的牡蛎预制菜加工技术体系。3.2025年01月-2025年12月：通过饶平县水产协会，在潮州市饶平</v>
          </cell>
          <cell r="P789" t="str">
            <v>1.材料费：4.5万元（项目实施所需要原材料、辅料、分析试剂及配套材料费用）；2.测试加工费：4.8万元（项目原材料及产品测试分析及委托相关指标检测等费用）；3.差旅、会议交流费用：3.5万元（项目实施过程中团队成员差旅、参加国内外相关会议、展会等费用）；4.出版/文献/信息传播/知识产权事务费：2.9万元（论文出版、专利申请等）；5.劳务费：1.8万元（项目实施过程中临时聘请劳务人员，研究生人员等费用）；6.人员费：1.0万元（项目组成员绩效补贴）；7.其他：1.5万元（项目不可预知的费用以及邮寄费和办</v>
          </cell>
          <cell r="Q789">
            <v>20</v>
          </cell>
          <cell r="R789">
            <v>3</v>
          </cell>
          <cell r="S789">
            <v>10</v>
          </cell>
          <cell r="T789">
            <v>7</v>
          </cell>
          <cell r="U789" t="str">
            <v>林婉玲（科研部副部长）13826091542</v>
          </cell>
        </row>
        <row r="790">
          <cell r="N790" t="str">
            <v>项目主要内容：根据鮸鱼鱼鳞的特性，进行鮸鱼鱼鳞功能性成分的研究，开发以鮸鱼鱼鳞功能成分为基质的食品，并在结对的镇村企业进行应用推广。
落实举措：以韩山师范学院生命科学与食品工程学院的水产品综合利用团队为依托，对鮸鱼鱼鳞的功能特性进行研究，并在此基础上进行系列产品的开发。同时，在结对的镇村企业进行鮸鱼鱼鳞功能性产品技术的应用推广，实现项目共建，带动镇村经济发展，增加当地农民的收入。</v>
          </cell>
          <cell r="O790" t="str">
            <v>总目标：
鮸鱼鱼鳞功能性成分的研究，开发以鮸鱼鱼鳞功能成分为基质的食品，并在结对的镇村企业进行应用推广和示范。
分年量化目标：
2024年1月-2024年12月：鮸鱼鱼鳞营养成分分析、功能成分物质基础研究；
2025年1月-2025年12月：鮸鱼鱼鳞系列功能性产品的开发及小试；
2026年1月-2026年12月：鮸鱼鱼鳞系列功能性产产品中试、大试，同时进行鮸鱼鱼鳞功能性产品加工技术的示范推广。</v>
          </cell>
          <cell r="P790" t="str">
            <v>1.材料费：2.5万元（项目实施所需要原材料、辅料、分析试剂及配套材料费用）；2.测试加工费：2.1万元（项目原材料及产品测试分析及委托相关指标检测等费用）；3.1.2.差旅、会议交流费用：4.5万元（项目实施过程中团队成员差旅、参加国内外相关会议、展会等费用）；4.出版/文献/信息传播/知识产权事务费：0.9万元（论文出版、专利申请等）；5.劳务费：0.8万元（项目实施过程中临时聘请劳务人员，研究生人员等费用）；6.人员费：2万元（项目组成员绩效补贴）；7.其他：0.5万元（项目不可预知的费用以及邮寄费</v>
          </cell>
          <cell r="Q790">
            <v>10</v>
          </cell>
          <cell r="R790">
            <v>0</v>
          </cell>
          <cell r="S790">
            <v>7</v>
          </cell>
          <cell r="T790">
            <v>3</v>
          </cell>
          <cell r="U790" t="str">
            <v>科研部（林婉玲，副部长13826091542）</v>
          </cell>
        </row>
        <row r="791">
          <cell r="N791" t="str">
            <v>紧密结合饶平县陶瓷产业发展的特点，深入调研，精准对接，聚焦影响产业发展的关键技术和共性问题，充分发挥学校先进陶瓷材料创新中心、陶瓷研究所、光电材料研究所等与陶瓷产业相关的科研平台和团队的优势，助力陶瓷及相关产业的转型升级和创新发展。
1.开发高性能陶瓷产品，提高产品附加值
发挥学校平台和科研团队的优势，协助企业开发高性能陶瓷产品，提升产品价值和市场竞争力。推动自身科技成果的产业化应用，如抗热震性陶瓷、高强高透光陶瓷、原料替代体系、智能陶瓷机械设备等相关技术成果。
2.工业废料资源化利用
利用陶瓷废料、粉煤</v>
          </cell>
          <cell r="O791" t="str">
            <v>1.2023年9月-2024年12月，对饶平县陶瓷产业进行调研及对接交流，主要包括功能陶瓷的研发、先进陶瓷工艺及机械设备的技术改造、原料替代体系的研究、工业废料资源化利用等产业相关领域。
2.2025年1月-2025年12月，与1～2家有代表性的企业开展技术交流和产学研合作；完善提升相关平台建设。
3.2026年1月-2026年12月，与1～2家有代表性的企业开展技术交流和产学研合作；进一步完善相关技术措施，并形成专利、标准、论文等技术成果。
4.2027年1月-2027年12月，进一步完善技术改造项目，</v>
          </cell>
          <cell r="P791" t="str">
            <v>经费采用包干制，共计20万元。
设备费：4万元；科研业务费：4万元；人员费：8万元；其他费用4万元。</v>
          </cell>
          <cell r="Q791">
            <v>20</v>
          </cell>
          <cell r="R791">
            <v>0</v>
          </cell>
          <cell r="S791">
            <v>10</v>
          </cell>
          <cell r="T791">
            <v>10</v>
          </cell>
          <cell r="U791" t="str">
            <v>林少敏（材料工程学院副院长）15992353050</v>
          </cell>
        </row>
        <row r="792">
          <cell r="N792" t="str">
            <v>1.2023年11月-2024年2月，组建师生团队，制定方案，走访饶平县各乡镇，了解品牌建设现状。
2.2024年3月-2024年8月，结合各乡镇特色产业提出品牌建设初步意向。
3.2024年9月-2025年12月，以点连线，扩线成带，打通各乡镇产业融合，集群发展，打造各镇品牌建设工程。</v>
          </cell>
          <cell r="O792" t="str">
            <v>坚持以习近平新时代中国特色社会主义思想为指导，认真贯彻落实习近平总书记关于“三农”工作的重要论述，以实施乡村振兴战略为总抓手，强化数字改革引领，深入推进乡镇全产业链发展，加快构建“一镇一业”发展格局，夯实乡村产业基础，助力乡村全面振兴。</v>
          </cell>
          <cell r="P792" t="str">
            <v>经费采用包干制：调研费1.5万（1000元/次，15次）；
撰写调研报告人员费、劳务费1.5万；共3万。</v>
          </cell>
          <cell r="Q792">
            <v>3</v>
          </cell>
          <cell r="R792">
            <v>0</v>
          </cell>
          <cell r="S792">
            <v>1</v>
          </cell>
          <cell r="T792">
            <v>2</v>
          </cell>
          <cell r="U792" t="str">
            <v>林珊微（
经管学院副院长）15916499286</v>
          </cell>
        </row>
        <row r="793">
          <cell r="N793" t="str">
            <v>1.对长550米宽不足4米的村道路面按7米标准进行拓宽和黑底化。
2.美化村民居住环境，组织师生对蓝屋村特色畲族文化进行宣传，打造特色文旅IP。</v>
          </cell>
          <cell r="O793" t="str">
            <v>打造美丽畲族文化村。第一年：投入资金，基本完成路基等，第二年：还继续投入，完成道路建设；第三年：组织师生进行文化宣传，形成特色文旅</v>
          </cell>
          <cell r="P793" t="str">
            <v>村委需求资金</v>
          </cell>
          <cell r="Q793">
            <v>65</v>
          </cell>
          <cell r="R793">
            <v>57</v>
          </cell>
          <cell r="S793">
            <v>5</v>
          </cell>
          <cell r="T793">
            <v>3</v>
          </cell>
          <cell r="U793" t="str">
            <v>孔祥星（广东工程职业技术学院驻饶平县饶洋镇
蓝屋村第一书记）15918888712</v>
          </cell>
        </row>
        <row r="794">
          <cell r="N794" t="str">
            <v>1.由学校选派智能设备运行与维护、电子电器应用与维修、电子商务、会计事务等专业的教师帮扶贡天职校教师提升教育教学能力。
2.由学校选派智能设备运行与维护、电子电器应用与维修等专业的教师帮扶贡天职校教师提升教育教学能力。
3.由学校选派电子商务等专业的教师帮扶贡天职校教师提升教育教学能力。
4.由学校选派会计事务等专业的教师帮扶贡天职校教师提升教育教学能力。
5.将贡天职校打造成学校校外实践基地，根据基地需求，由学校派出优秀实习生，由贡天职校联合学校做好实习生的岗位配置、管理及后勤保障等工作。
6.由县贡天</v>
          </cell>
          <cell r="O794" t="str">
            <v>提升学校教学水平（2023-2025每年不少于两次组织师生队伍进驻贡天职校帮扶）</v>
          </cell>
          <cell r="P794" t="str">
            <v>捐助图书价值。专家进校时间，住宿费标准，补贴标准。两所学校安排师生到校跟岗时间长度、住宿费标准、餐费补贴实训室建设费用。</v>
          </cell>
          <cell r="Q794">
            <v>22.4</v>
          </cell>
          <cell r="R794">
            <v>2.4</v>
          </cell>
          <cell r="S794">
            <v>10</v>
          </cell>
          <cell r="T794">
            <v>10</v>
          </cell>
          <cell r="U794" t="str">
            <v>陈淳慧（教务部部长）13538979810</v>
          </cell>
        </row>
        <row r="795">
          <cell r="N795" t="str">
            <v>1.推动县技工学校与学校的深度合作，由县技工学校成立工作小组，由学校组织相关人员进行指导校园文化建设。
2.将县技工学校建立为学校校外实践基地，根据基地需求，由学校派出优秀实习生，由县技工学校联合两所高校做好实习生的岗位配置、管理及后勤保障等工作。
3.组织相关专业教师组成小组赴县技工学校对专业课程优化及相关师资进行培训；县技工学校可选派部分师资到我校跟岗学习。
4.由学校组织相关专业教师组成小组赴县技工学校对进行实训室建设交流指导，并协助县技工学校规划完善机电一体化、汽车维修专业实训室的建设。
5.组织</v>
          </cell>
          <cell r="O795" t="str">
            <v>提升学校教学能力（2023-2025每年不少于两次组织师生队伍进驻县技工学校帮扶）</v>
          </cell>
          <cell r="P795" t="str">
            <v>进驻时间、两城市之间交通费、工作补贴。</v>
          </cell>
          <cell r="Q795">
            <v>6</v>
          </cell>
          <cell r="R795">
            <v>2</v>
          </cell>
          <cell r="S795">
            <v>2</v>
          </cell>
          <cell r="T795">
            <v>2</v>
          </cell>
          <cell r="U795" t="str">
            <v>陈淳慧（教务部部长）13538979810</v>
          </cell>
        </row>
        <row r="796">
          <cell r="N796" t="str">
            <v>学校对饶平县中小学思政课教师进行培训，每学期组织开展不少于100人规模的思政课教师专业培训。</v>
          </cell>
          <cell r="O796" t="str">
            <v>提升中小学思政教学能力（2023-2025每年不少于两次组织师生队伍以多种形式进驻饶平县相关镇村帮扶）</v>
          </cell>
          <cell r="P796" t="str">
            <v>培训规模与培训方式</v>
          </cell>
          <cell r="Q796">
            <v>7</v>
          </cell>
          <cell r="R796">
            <v>0</v>
          </cell>
          <cell r="S796">
            <v>3</v>
          </cell>
          <cell r="T796">
            <v>4</v>
          </cell>
          <cell r="U796" t="str">
            <v>郭华生(马克思主义学院院长)18820030381</v>
          </cell>
        </row>
        <row r="797">
          <cell r="N797" t="str">
            <v>学校团委与县团委大学生社区实践结对共建协议，依托大学生志愿服务活动，联合开展社区实践，集中开展教育关爱、第二课堂学习、急救宣教、急救技能、心理辅导等活动，助力社区服务高质量发展。</v>
          </cell>
          <cell r="O797" t="str">
            <v>参与文明实践、文明创建、文明培育，开展形式多样的文化活动，丰富当地群众文化生活。（2023-2025年每年暑假派遣师生驻相关镇村进行三下乡活动）</v>
          </cell>
          <cell r="P797" t="str">
            <v>学生志愿者规模与时间</v>
          </cell>
          <cell r="Q797">
            <v>6</v>
          </cell>
          <cell r="R797">
            <v>2</v>
          </cell>
          <cell r="S797">
            <v>2</v>
          </cell>
          <cell r="T797">
            <v>2</v>
          </cell>
          <cell r="U797" t="str">
            <v>刘山发（校团委团委书记）13719491002</v>
          </cell>
        </row>
        <row r="798">
          <cell r="N798" t="str">
            <v>1.成立美丽圩镇工作小组，组建由建筑设计等专业专家组成的团队，为项目建设提供各方面技术支持。
2.组建环境艺术等专家团队，为城乡规划建设提供技术支持。</v>
          </cell>
          <cell r="O798" t="str">
            <v>建设美丽圩镇（2024年-2025年期间每年两次组织多种形式的专家团体成员，驻饶平县相关镇村）</v>
          </cell>
          <cell r="P798" t="str">
            <v>差旅费标准、补贴与时长</v>
          </cell>
          <cell r="Q798">
            <v>5</v>
          </cell>
          <cell r="R798">
            <v>0</v>
          </cell>
          <cell r="S798">
            <v>2</v>
          </cell>
          <cell r="T798">
            <v>3</v>
          </cell>
          <cell r="U798" t="str">
            <v>王洪波（建筑工程学院院长）13802781671</v>
          </cell>
        </row>
        <row r="799">
          <cell r="N799" t="str">
            <v>成立调研组，围绕“百千万工程”重点问题和县域发展实际需求进行专题研究，对所涉及村镇进行政治、经济、各相关产业进行调研，并形成调研报告，提供镇、村政府作决策参考</v>
          </cell>
          <cell r="O799" t="str">
            <v>为基层政府群策群力（2024-2025年每年两次组织专家组团队人员驻饶平县相关镇村进行调研）</v>
          </cell>
          <cell r="P799" t="str">
            <v>差旅费标准、补贴与时长</v>
          </cell>
          <cell r="Q799">
            <v>4</v>
          </cell>
          <cell r="R799">
            <v>0</v>
          </cell>
          <cell r="S799">
            <v>2</v>
          </cell>
          <cell r="T799">
            <v>2</v>
          </cell>
          <cell r="U799" t="str">
            <v>郭华生(马克思主义学院院长)18820030381</v>
          </cell>
        </row>
        <row r="800">
          <cell r="N800" t="str">
            <v>1.制订年度培训计划，分期组织开展创业等方面的培训。
2.制订年度培训计划，分期组织开展电商、直播、美工等方面的培训。
3.制订年度培训计划，分期组织开展摄影等方面的培训。</v>
          </cell>
          <cell r="O800" t="str">
            <v>培养大众创新创业（2024-2025年每年两次组织相关专业老师驻饶平县相关镇村进行调研）</v>
          </cell>
          <cell r="P800" t="str">
            <v>差旅费标准、补贴与时长及专家授课费用</v>
          </cell>
          <cell r="Q800">
            <v>4.5</v>
          </cell>
          <cell r="R800">
            <v>0.5</v>
          </cell>
          <cell r="S800">
            <v>2</v>
          </cell>
          <cell r="T800">
            <v>2</v>
          </cell>
          <cell r="U800" t="str">
            <v>黎惠生（创新创业学院院长）13922153330</v>
          </cell>
        </row>
        <row r="801">
          <cell r="N801" t="str">
            <v>推荐学校电商专任教师担任电商导师，举办电商直播、美工设计等方面培训，着力培养更多县域本土电商人才。</v>
          </cell>
          <cell r="O801" t="str">
            <v>瞄准产业链关键环节，提供服务支撑（2024-2025年每年两次组织相关专业老师驻饶平县相关镇村进行调研）</v>
          </cell>
          <cell r="P801" t="str">
            <v>差旅费标准、补贴与时长</v>
          </cell>
          <cell r="Q801">
            <v>4</v>
          </cell>
          <cell r="R801">
            <v>0</v>
          </cell>
          <cell r="S801">
            <v>2</v>
          </cell>
          <cell r="T801">
            <v>2</v>
          </cell>
          <cell r="U801" t="str">
            <v>刘迎春（商务学院院长）1392273261</v>
          </cell>
        </row>
        <row r="802">
          <cell r="N802" t="str">
            <v>联合潮汕职业技术学院助力乡村振兴，加强产业技术交流合作，制定黑米产业创新发展方案，助推功能米研发，帮助里湖镇健康功能米基地高质量发展，指导里湖镇农产品精深加工开发，拓宽农特产品销售渠道。</v>
          </cell>
          <cell r="O802" t="str">
            <v>总体任务目标：助力功能米产业高质量发展。
2023年，制定黑米产业创新发展方案；
2024年，助推功能米研发，协助拓宽销售渠道；
2025年，推动里湖镇特色农产品精深加工发展壮大。</v>
          </cell>
          <cell r="P802" t="str">
            <v>调研、活动开展，交通，食宿等</v>
          </cell>
          <cell r="Q802">
            <v>15</v>
          </cell>
          <cell r="R802">
            <v>1</v>
          </cell>
          <cell r="S802">
            <v>8</v>
          </cell>
          <cell r="T802">
            <v>7</v>
          </cell>
          <cell r="U802" t="str">
            <v>邹水洋，东莞理工学院生命健康学院副教授，13650488696</v>
          </cell>
        </row>
        <row r="803">
          <cell r="N803" t="str">
            <v>充分发挥高校智力优势，为实现富美村资源变资产出谋划策。
落实举措包括：1.组建科技小分队深入调研，全面了解该村资源现状、优势，以及资源变资产存在的主要问题，制定“和美乡村”建设规划；2.从土地调规和投融资模式入手，以项目能落地为前提，给出相应的产业规划建议。3.结合支部共建，引领乡村治理，推动“和美乡村”建设。</v>
          </cell>
          <cell r="O803" t="str">
            <v>总体任务目标：1.开展高质量发展乡村典型案例汇编。2.深入开展产业调研。3.撰写富美村“百千万工程”示范村建设产业规划报告1份。
分年度任务目标：
2024年12月前，完成实地调研和《高质量发展乡村典型案例汇编》；提交富美村产业规划初稿；开展形式多样的支部共建；2025年11月前，进行补充调研，修改定稿；在示范村建设过程中，根据实际情况，进一步完善规划报告相关内容。按照“实践－总结－规范－提升－推广”的思路，力争打造具有示范引领作用和宣传推广价值的党建和社会实践品牌。</v>
          </cell>
          <cell r="P803" t="str">
            <v>调研、规划编制等</v>
          </cell>
          <cell r="Q803">
            <v>15</v>
          </cell>
          <cell r="R803">
            <v>1</v>
          </cell>
          <cell r="S803">
            <v>8</v>
          </cell>
          <cell r="T803">
            <v>7</v>
          </cell>
          <cell r="U803" t="str">
            <v>刘川，东莞理工学院经管学院副院长，13532379988</v>
          </cell>
        </row>
        <row r="804">
          <cell r="N804" t="str">
            <v>签约东莞理工教育集团成员校，开展基础教育帮扶。</v>
          </cell>
          <cell r="O804" t="str">
            <v>2024年：
1.组建专家团队进入对点学校诊断指导。2.开展管理骨干或教研骨干培训。举办一期2个成员校的管理骨干或教研骨干培训班，以“线上教学＋集中理论学习＋实践参访跟岗”等形式进行。3.开展“博士送课”活动。定期选派优秀博士团队、名师工作室主持人、优秀校长等人员送课到成员校。4.组织大学生到成员校开展实践实习、支教。
2025年
1.开展特色活动。发挥大学学科专业、科研、人才等优势，在成员校开展思政、艺术、体育、科创等特色活动。加强特色项目建设。2.信息化技术培训。为加强对教育工作者的信息化技术培训，将</v>
          </cell>
          <cell r="P804" t="str">
            <v>专家入校诊断、培训、博士送课及开展相关特色活动</v>
          </cell>
          <cell r="Q804">
            <v>40</v>
          </cell>
          <cell r="R804">
            <v>0</v>
          </cell>
          <cell r="S804">
            <v>20</v>
          </cell>
          <cell r="T804">
            <v>20</v>
          </cell>
          <cell r="U804" t="str">
            <v>顾志威，东莞理工教育集团总经理助理，13729901490</v>
          </cell>
        </row>
        <row r="805">
          <cell r="N805" t="str">
            <v>普宁市里湖镇挂牌成立东莞理工学院法律服务中心，以法学专业及社会工作学生为主体，专业老师及学校法律顾问团队为支持，为在校师生提供法律咨询和社工服务，代写法律文书等内容，并进一步依托法律援助中心培育有创新性和示范性的特色品牌项目和品牌活动。</v>
          </cell>
          <cell r="O805" t="str">
            <v>1.2023年底前，东莞理工学院里湖镇法律服务中心挂牌，邀请专家开展专题讲座。
2.2024年，开展“下沉式”法律服务工作，组建法治宣讲团，送法进镇，助力基层治理。
3.2025年，依托法律援助中心培育有创新性和示范性的特色品牌项目和品牌活动。</v>
          </cell>
          <cell r="P805" t="str">
            <v>活动开展，交通，食宿等开支</v>
          </cell>
          <cell r="Q805">
            <v>10</v>
          </cell>
          <cell r="R805">
            <v>2</v>
          </cell>
          <cell r="S805">
            <v>4</v>
          </cell>
          <cell r="T805">
            <v>4</v>
          </cell>
          <cell r="U805" t="str">
            <v>丁雅妮，校办法规科科员，15820214402</v>
          </cell>
        </row>
        <row r="806">
          <cell r="N806" t="str">
            <v>学历提升；干部培训；产业工人培训。</v>
          </cell>
          <cell r="O806" t="str">
            <v>1.2024年内，完善教学中心组织架构，启动成人学历招生，合作举办1期干部培训，1期产业工人培训；
2.2025年起，教学中心全面运作，部分项目产生示范效应。</v>
          </cell>
          <cell r="P806" t="str">
            <v>主要基础教育帮扶支出以及其他相关项目的调研经费</v>
          </cell>
          <cell r="Q806">
            <v>10</v>
          </cell>
          <cell r="R806">
            <v>0</v>
          </cell>
          <cell r="S806">
            <v>5</v>
          </cell>
          <cell r="T806">
            <v>5</v>
          </cell>
          <cell r="U806" t="str">
            <v>罗列，继续教育学院党委副书记，13902612162</v>
          </cell>
        </row>
        <row r="807">
          <cell r="N807" t="str">
            <v>开展社会调研、红色研学、结对帮扶，助力文化传承，推动产业发展，着力打造“双百行动”志愿服务品牌。</v>
          </cell>
          <cell r="O807" t="str">
            <v>总体任务目标：引导大学生到乡建设推动乡村振兴。
1.2024年，成立基地并挂牌，结合暑期“三下乡”“展翅计划”、高校毕业生志愿服务乡村振兴行动等基层项目，组织师生成立志愿服务队，深入各镇开展调查研究、援教支教、普法宣传等。
2025年，按照“实践-总结-规范-提升-推广”的思路，推动工作特色凝练，力争打造具有示范引领作用和宣传推广价值的社会实践品牌。</v>
          </cell>
          <cell r="P807" t="str">
            <v>调研经费，活动开展经费</v>
          </cell>
          <cell r="Q807">
            <v>10</v>
          </cell>
          <cell r="R807">
            <v>0</v>
          </cell>
          <cell r="S807">
            <v>5</v>
          </cell>
          <cell r="T807">
            <v>5</v>
          </cell>
          <cell r="U807" t="str">
            <v>潘凯颖，东莞理工学院团委实践部专职团干，13712229696</v>
          </cell>
        </row>
        <row r="808">
          <cell r="N808" t="str">
            <v>1.建立政产学研合作新机制，探索成立普宁市特色农产品及预制菜创新发展研究院；
2.以“普宁青梅”为突破口，以普宁市青梅产业园为依托，推动行业性区域品牌建设；
3.采取“1+N+X”的方式建立普宁市特色农产品品牌体系。</v>
          </cell>
          <cell r="O808" t="str">
            <v>总体任务目标：打造普宁特色农产品品牌体系。
2023年，与普宁市相关职能部门沟通协商，签订协议，争取成立普宁市特色农产品及预制菜创新发展研究院;
2024年，以普宁市青梅产业园为依托，推动“普宁青梅”行业性区域品牌建设；
2025年，按照“1+N+X”的思路打造普宁市特色农产品品牌体系，推动现代农业产业升级。</v>
          </cell>
          <cell r="P808" t="str">
            <v>研究院建设、调研、活动开展，交通，食宿等</v>
          </cell>
          <cell r="Q808">
            <v>30</v>
          </cell>
          <cell r="R808">
            <v>2</v>
          </cell>
          <cell r="S808">
            <v>14</v>
          </cell>
          <cell r="T808">
            <v>14</v>
          </cell>
          <cell r="U808" t="str">
            <v>辛丘岩，东莞理工学院生命健康学院教授,13841125001</v>
          </cell>
        </row>
        <row r="809">
          <cell r="N809" t="str">
            <v>揭阳职业技术学院选派园林园艺专业教师及农村科技特派员对接普宁市相关现代农业经营主体及普宁市花卉苗木协会，按照工作要求对接普宁相关部门，开展技术培训、咨询等服务，提升专业技能，促进产业健康发展。</v>
          </cell>
          <cell r="O809" t="str">
            <v>总体任务目标：助力普宁市农业及洪阳镇花卉苗木产业高质量发展。                     2023年，组织园林园艺专业教师团队与普宁市花卉苗木协会及相关现代农业经营主体对接交流，调研产业发展现状；
2024年，按照工作要求开展技术培训、技术咨询指导服务，指导水稻育秧苗中心建设，指导实施甘薯产量提升行动，协助申报普宁市现代农业产业园；
2025年，助力普宁市农业及洪阳镇花卉苗木产业高质量发展。</v>
          </cell>
          <cell r="P809" t="str">
            <v>待定</v>
          </cell>
          <cell r="Q809" t="str">
            <v>待定</v>
          </cell>
          <cell r="R809" t="str">
            <v>待定</v>
          </cell>
          <cell r="S809" t="str">
            <v>待定</v>
          </cell>
          <cell r="T809" t="str">
            <v>待定</v>
          </cell>
          <cell r="U809" t="str">
            <v>生物工程系副主任
罗集丰13922676783</v>
          </cell>
        </row>
        <row r="810">
          <cell r="N810" t="str">
            <v>电子商务创业学院形成培训方案，按照工作要求对接普宁相关部门，开展农村青年电商类培训</v>
          </cell>
          <cell r="O810" t="str">
            <v>总体任务目标：1.服务乡村振兴开展创新创业培训；2.开展高质量退役军人职业技能培训；3.深入开展农村青年创新创业培训培育。
分年度任务目标：
2023年
1、开展深入乡镇开展农产品电商及新媒体运营相关主题讲座3场以上，助力农村青年创业；2、开展退役军人“三式”技能培训示范班培训工作；
2024年
1、开展农村青年创新创业培训，服务乡村振兴；2、深入开展退役军人职业技能培训班；
2025年
1、持续深入开展农村青年创新创业培育，助力项目落地，服务乡村振兴；2、持续深入开展退役军人职业技能培训班，助力退役军人</v>
          </cell>
          <cell r="P810" t="str">
            <v>待定</v>
          </cell>
          <cell r="Q810" t="str">
            <v>待定</v>
          </cell>
          <cell r="R810" t="str">
            <v>待定</v>
          </cell>
          <cell r="S810" t="str">
            <v>待定</v>
          </cell>
          <cell r="T810" t="str">
            <v>待定</v>
          </cell>
          <cell r="U810" t="str">
            <v>电子商务创业学院</v>
          </cell>
          <cell r="V810" t="str">
            <v>缺预算</v>
          </cell>
        </row>
        <row r="811">
          <cell r="N811" t="str">
            <v>1．积极整合校内外师资，形成揭西科技人才培训讲师团；
2．鼓励科研实践性较强的教师参与培训，并给与一定的绩效认定。</v>
          </cell>
          <cell r="O811" t="str">
            <v>2024-2025年，根据揭西县需求，遴选科技专家通过线上、线下方式开展科技培训，预计每年开展2-3次技术培训，每年开展1-2期管理培训；</v>
          </cell>
          <cell r="P811" t="str">
            <v>2024年专家培训费3次*2万元/次=6万元；2025年专家培训费3次*2万元/次=6万元；</v>
          </cell>
          <cell r="Q811">
            <v>12</v>
          </cell>
          <cell r="R811">
            <v>0</v>
          </cell>
          <cell r="S811">
            <v>6</v>
          </cell>
          <cell r="T811">
            <v>6</v>
          </cell>
          <cell r="U811" t="str">
            <v>科研处
罗英光副处长
0754-86503448
李松副处长
0754-86502586</v>
          </cell>
        </row>
        <row r="812">
          <cell r="N812" t="str">
            <v>干部培训方面：一是结合县委组织部每年年度主题班次计划，全面提升培训班教学质量。邀请高校教授在全县高质量发展系列专题培训班、科级进修班、中青班等班次中为学员授课，全面提升领导干部服务推进“百千万工程”的能力水平。二是与高校联合举办师资培训班，选派县委党校、镇街党校领导干部和教师到高校参加学习培训，借鉴高校先进教学经验和模式，在服务“百千万工程”中提升县委党校、镇街党校办学质量和教师科研水平。</v>
          </cell>
          <cell r="O812" t="str">
            <v>总体任务：根据揭西县需求，以提升领导干部现代化建设能力为重点，着力建强堪当民族复兴重任的高素质执政骨干队伍，为推动南澳高质量发展提供坚强保证。
年度任务：汕头大学围绕“习近平新时代中国特色社会主义思想有关理论研究、党性教育、思想理论教育、中国式现代化建设方面、广东省情研究报告、生态学科、公共服务及社区治理、产业发展及乡村振兴方向、生态旅游、领导干部综合能力以及其他推荐课程”等方向组建“双百行动”干部培训讲师团，定期为揭西县县管重要岗位领导干部、中青年干部以及村“两委”干部开展有关专题培训，预计每个班次选派</v>
          </cell>
          <cell r="P812" t="str">
            <v>1.每次安排车辆送专家到揭西授课费用约800元，一年约20次；
2.揭西县一年约举办7次干部培训班，一次约25万。</v>
          </cell>
          <cell r="Q812">
            <v>353.2</v>
          </cell>
          <cell r="R812" t="str">
            <v>/</v>
          </cell>
          <cell r="S812">
            <v>176.6</v>
          </cell>
          <cell r="T812">
            <v>176.6</v>
          </cell>
          <cell r="U812" t="str">
            <v>组织部刘敏泉科长 
13750411605 
马克思主义学院沈海军书记 
13536835568</v>
          </cell>
        </row>
        <row r="813">
          <cell r="N813" t="str">
            <v>选择11所学校作为试点单位先行创建，结合各校的特色，由高校帮扶打造特色品牌学校，提升揭西校园文化内涵品质。</v>
          </cell>
          <cell r="O813" t="str">
            <v>根据需求，组织学生组织、学生社团前往开展校园文化活动</v>
          </cell>
          <cell r="P813" t="str">
            <v>含往返交通、活动物资、餐费等0.6万元/次,计划前往3次</v>
          </cell>
          <cell r="Q813">
            <v>1.8</v>
          </cell>
          <cell r="R813">
            <v>1.8</v>
          </cell>
          <cell r="S813" t="str">
            <v>/</v>
          </cell>
          <cell r="T813" t="str">
            <v>/</v>
          </cell>
          <cell r="U813" t="str">
            <v>党委宣传统战部章桂华科长
13302708831
校团委林煜科长
13729208633</v>
          </cell>
          <cell r="V813" t="str">
            <v>具体预算需由相关方确认活动次数后方可最终核算确定。</v>
          </cell>
          <cell r="W813" t="str">
            <v>具体预算需由相关方确认活动次数后方可最终核算确定。</v>
          </cell>
        </row>
        <row r="814">
          <cell r="N814" t="str">
            <v>希望建立汕头大学与揭西县棉湖第二中学、揭西县霖田高级中学定点联系帮扶机制、广东文艺职业学院与揭西县第一职业技术学校定点联系帮扶机制（合作开展中餐烹饪、幼儿保育等专业“三二分段”中高职贯通培养）。</v>
          </cell>
          <cell r="O814" t="str">
            <v>根据中学需求及安排，每年提供1-2场科普讲座或学生心理辅导讲座；面向中学开展大学生生活分享等课外实践活动。</v>
          </cell>
          <cell r="P814" t="str">
            <v>每年拟面向受帮扶的中学开展4场相关讲座活动，计划需要经费11960元。分别费用如下：4讲座课酬8000元，午餐补贴960元，交通费3000元。</v>
          </cell>
          <cell r="Q814">
            <v>2.472</v>
          </cell>
          <cell r="R814">
            <v>0.08</v>
          </cell>
          <cell r="S814">
            <v>1.196</v>
          </cell>
          <cell r="T814">
            <v>1.196</v>
          </cell>
          <cell r="U814" t="str">
            <v>招生就业处区豪光老师
86503365</v>
          </cell>
        </row>
        <row r="815">
          <cell r="N815" t="str">
            <v>第一附属医院到揭西县人民医院、揭西县中医院及揭西县妇幼保健院；第二附属医院帮扶揭西县第二人民医院；眼科中心联合灰寨镇中心卫生院组织开展义医义诊。</v>
          </cell>
          <cell r="O815" t="str">
            <v>总体目标：根据揭西县受援医院的要求，以及当地卫生发展水平和医疗服务需求，加强卒中中心、胸痛中心、创伤中心、危重孕产妇救治中心等4大急诊急救中心建设。提升受援医院危急重症患者的抢救能力、重大疫情防控救治能力、重大突发公共事件应急处置能力等。 对于揭西县中医院，主要帮助其加强中医重点专科建设，提升中医药服务能力。到2027年，力争有1所县级医院达到三级医院医疗服务能力。
年度任务：按照总体目标，每年侧重一个急救中心建设，根据建设重点，每年派遣一个5-10人的常驻团队，对相应急救中心进行建设。利用住院医师规范</v>
          </cell>
          <cell r="P815" t="str">
            <v>人员薪酬（全职投入6个人力，队长2.5万元/月，队员每人2万/月）、误餐费（150元/次，每年约50次）、交通费（每次1000元，总共30次）设备、材料费（5万元/年）、课酬（5万元/年）
详见本文件经费测算表格</v>
          </cell>
          <cell r="Q815">
            <v>354.79</v>
          </cell>
          <cell r="R815">
            <v>27.29</v>
          </cell>
          <cell r="S815">
            <v>163.75</v>
          </cell>
          <cell r="T815">
            <v>163.75</v>
          </cell>
          <cell r="U815" t="str">
            <v>第一附属医院李佳玟
13502933863</v>
          </cell>
        </row>
        <row r="816">
          <cell r="N816" t="str">
            <v>第一附属医院到揭西县人民医院、揭西县中医院及揭西县妇幼保健院；第二附属医院帮扶揭西县第二人民医院；眼科中心联合灰寨镇中心卫生院组织开展义医义诊。</v>
          </cell>
          <cell r="O816" t="str">
            <v>总体目标：汕头大学医学院第二附属医院与揭西县第二人民医院达成合作共识，结合两院实际情况，制订切实可行的帮扶计划，初步计划帮扶8个专科，派遣一批专家到揭西县第二人民医院开展医疗业务帮扶和教学，接收揭西县第二人民医院一批医生到我院免费进修，把省级三级医院管理、专科建设、科研教学等先进经验平移至被帮扶医院。以规范化诊疗和新技术开展为抓手，扎实开展带教、示教、坐诊、查房、会诊、手术及专题讲座，推动先进经验和技术落地生根，使得被帮扶医院的综合实力稳步提升。
年度目标：每1-2年帮扶揭西县第二人民医院3-4个专科，派</v>
          </cell>
          <cell r="P816" t="str">
            <v>根据拟派出队员的工资福利待遇</v>
          </cell>
          <cell r="Q816">
            <v>255</v>
          </cell>
          <cell r="R816">
            <v>15</v>
          </cell>
          <cell r="S816">
            <v>120</v>
          </cell>
          <cell r="T816">
            <v>120</v>
          </cell>
          <cell r="U816" t="str">
            <v>第二附属医院柴日升
15989830526
</v>
          </cell>
        </row>
        <row r="817">
          <cell r="N817" t="str">
            <v>第一附属医院到揭西县人民医院、揭西县中医院及揭西县妇幼保健院；第二附属医院帮扶揭西县第二人民医院；眼科中心联合灰寨镇中心卫生院组织开展义医义诊。</v>
          </cell>
          <cell r="O817" t="str">
            <v>总体目标：
1.带教李云涛医生能够独立开展白内障超声乳化手术；
2.带教温欣婉医生开展青光眼手术；
3.至少开展三场党员义医义诊活动；
4.组织该卫生院医师每周至少参加两次远程理论培训；
5.组织该卫生院医师至少参加3场大型学术论坛。
2023年：
1.开展一场党员义医义诊活动；
2.组织该卫生院医师每周至少参加两次远程理论培训；
3.组织该卫生院医师参加2023年国际眼科论坛（ISO）。
2024年：
1.带教李云涛医生能够独立开展白内障超声乳化手术；
2.带教温欣婉医生开展青光眼手术；
3.组织该卫生</v>
          </cell>
          <cell r="P817" t="str">
            <v>按活动所可能产生的交通费，误餐费、材料费、课酬费等测算</v>
          </cell>
          <cell r="Q817">
            <v>6.5</v>
          </cell>
          <cell r="R817">
            <v>1.8</v>
          </cell>
          <cell r="S817">
            <v>2.2</v>
          </cell>
          <cell r="T817">
            <v>2.5</v>
          </cell>
          <cell r="U817" t="str">
            <v>眼科中心林青
15914762537</v>
          </cell>
        </row>
        <row r="818">
          <cell r="N818" t="str">
            <v>教学帮扶方面：一是建议汕头大学医学院和揭西县人民医院合作，将揭西县人民医院设定为汕头大学医学院教学医院。二是邀请汕头大学医学院及其附属医院专家来我县举办现代医院管理知识和医护技术知识讲座，推广医院管理、医疗等方面的先进经验，提升我县医疗工程管理服务能力。三是邀请汕头大学医学院及其附属医院为我县医务人员提供进修培训提供渠道，或通过派出医疗卫生技术人员对我县医务人员进行技术培训，并通过临床教学指导、开展门诊、教学查房、手术带教、学术讲座、指导新技术、新项目等形式驻点帮扶，培育建设优势特色专科。</v>
          </cell>
          <cell r="O818" t="str">
            <v>总体目标：
医学院联合第一附属医院、第二附属医院，与揭西县人民医院、揭西县第二人民医院达成合作共识，帮助培养临床教学骨干人才，切实提高医务人员临床带教能力，推动县域医院临床教学水平。
2023年11月-2024年：
确定培训计划和教学大纲，制定详细的教学方案；联合附属医院临床医生，选拔医学院的教师，组建教学团队；确定培训场所和教学设备，确保教学环境符合要求；与揭西县人民医院建立沟通机制，定期进行交流和反馈。
2025年：
按照教学计划和教学大纲，开展系统性的理论授课和临床实践培训；定期评估学员的学习进度</v>
          </cell>
          <cell r="P818" t="str">
            <v>差旅费等</v>
          </cell>
          <cell r="Q818">
            <v>0.5</v>
          </cell>
          <cell r="R818" t="str">
            <v>/</v>
          </cell>
          <cell r="S818">
            <v>0.25</v>
          </cell>
          <cell r="T818">
            <v>0.25</v>
          </cell>
          <cell r="U818" t="str">
            <v>医学院翁洁臻
13411962018</v>
          </cell>
        </row>
        <row r="819">
          <cell r="N819" t="str">
            <v>教学帮扶方面：一是建议汕头大学医学院和揭西县人民医院合作，将揭西县人民医院设定为汕头大学医学院教学医院。二是邀请汕头大学医学院及其附属医院专家来我县举办现代医院管理知识和医护技术知识讲座，推广医院管理、医疗等方面的先进经验，提升我县医疗工程管理服务能力。三是邀请汕头大学医学院及其附属医院为我县医务人员提供进修培训提供渠道，或通过派出医疗卫生技术人员对我县医务人员进行技术培训，并通过临床教学指导、开展门诊、教学查房、手术带教、学术讲座、指导新技术、新项目等形式驻点帮扶，培育建设优势特色专科。</v>
          </cell>
          <cell r="O819" t="str">
            <v>总体目标：
根据揭西县受援医院的要求，以及当地卫生发展水平和医疗服务需求，加强卒中中心、胸痛中心、创伤中心、危重孕产妇救治中心等4大急诊急救中心建设。提升受援医院危急重症患者的抢救能力、重大疫情防控救治能力、重大突发公共事件应急处置能力等。 对于揭西县中医院，主要帮助其加强中医重点专科建设，提升中医药服务能力。到2027年，力争有1所县级医院达到三级医院医疗服务能力。
年度任务：
按照总体目标，每年侧重一个急救中心建设，根据建设重点，每年派遣一个5-10人的常驻团队，对相应急救中心进行建设。利用住院医师规</v>
          </cell>
          <cell r="P819" t="str">
            <v>人员薪酬（全职投入6个人力，队长2.5万元/月，队员每人2万/月）、误餐费（150元/次，每年约50次）、交通费（每次1000元，总共30次）设备、材料费（5万元/年）、课酬（5万元/年）
详见本文件经费测算表格</v>
          </cell>
          <cell r="Q819">
            <v>354.79</v>
          </cell>
          <cell r="R819">
            <v>27.29</v>
          </cell>
          <cell r="S819">
            <v>163.75</v>
          </cell>
          <cell r="T819">
            <v>163.75</v>
          </cell>
          <cell r="U819" t="str">
            <v>第一附属医院李佳玟
13502933863</v>
          </cell>
        </row>
        <row r="820">
          <cell r="N820" t="str">
            <v>教学帮扶方面：一是建议汕头大学医学院和揭西县人民医院合作，将揭西县人民医院设定为汕头大学医学院教学医院。二是邀请汕头大学医学院及其附属医院专家来我县举办现代医院管理知识和医护技术知识讲座，推广医院管理、医疗等方面的先进经验，提升我县医疗工程管理服务能力。三是邀请汕头大学医学院及其附属医院为我县医务人员提供进修培训提供渠道，或通过派出医疗卫生技术人员对我县医务人员进行技术培训，并通过临床教学指导、开展门诊、教学查房、手术带教、学术讲座、指导新技术、新项目等形式驻点帮扶，培育建设优势特色专科。</v>
          </cell>
          <cell r="O820" t="str">
            <v>总体目标：
汕头大学医学院第二附属医院结对帮扶揭西县第二人民医院，结合两院实际情况，制订切实可行的帮扶计划，初步计划帮扶8个专科，派遣一批业务骨干到揭西县第二人民医院开展医疗业务帮扶和教学，接收一批医生到我院免费进修，把省级三级医院管理、专科建设、科研教学等先进经验平移至被帮扶医院。以规范化诊疗和新技术开展为抓手，扎实开展带教、示教、坐诊、查房、会诊、手术及专题讲座，推动先进经验和技术落地生根，使得被帮扶医院的综合实力稳步提升。
年度目标：
第二附属医院已与揭西县第二人民医院协商先对心血管内科、神经内科、</v>
          </cell>
          <cell r="P820" t="str">
            <v>根据拟派出队员的工资福利待遇</v>
          </cell>
          <cell r="Q820">
            <v>255</v>
          </cell>
          <cell r="R820">
            <v>15</v>
          </cell>
          <cell r="S820">
            <v>120</v>
          </cell>
          <cell r="T820">
            <v>120</v>
          </cell>
          <cell r="U820" t="str">
            <v>第二附属医院柴日升
15989830526
</v>
          </cell>
        </row>
        <row r="821">
          <cell r="N821" t="str">
            <v>希望高校帮助建设提升部分学校校园智能化、信息化水平，推动教育组织形式和管理模式变革创新。</v>
          </cell>
          <cell r="O821" t="str">
            <v>总体目标：为揭西部分学校提升信息化水平，有利于教学和管理活动的开展。 帮助学校在教学管理方面提升信息化水平。
分年度目标：
   2023年12月：现场调研
   2024年度：帮扶5所学校智慧校园与多媒体教学咨询指导及信息化技能培训；协助县教育局提升教学教务信息化管理应用水平。
   2025年度：继续帮扶更多学校提升信息化教学与管理的水平，继续协助县教育局利用信息化技术与信息化平台推进教育管理工作。
   组织信息技术团队协助县教育局为学校提供每年5次信息化使用与信息化安全的宣讲与培训。</v>
          </cell>
          <cell r="P821" t="str">
            <v>每年拟向受帮扶的学校开展5次信息化现场咨询及培训活动，2024年5所学校，2025年10所学校。2023年现场考察，人员4人，经费预算：交通和餐补0.2万元。2024年5次现场培训和项目咨询活动，活动费0.5万 元/次，交通和餐补费0.2万元/次，5次合计3.5万元。2025年预计5万元。</v>
          </cell>
          <cell r="Q821">
            <v>8.7</v>
          </cell>
          <cell r="R821">
            <v>0.2</v>
          </cell>
          <cell r="S821">
            <v>3.5</v>
          </cell>
          <cell r="T821">
            <v>5</v>
          </cell>
          <cell r="U821" t="str">
            <v>网络中心叶成周老师
13923989608</v>
          </cell>
        </row>
        <row r="822">
          <cell r="N822" t="str">
            <v>发挥两所高校专业优势，选派专家、教授组建社会实践团队到我县新时代文明实践中心（所、站）开展传统文化、医疗服务、法律援助、教育关爱、文艺辅导、新闻宣传基本知识、新闻作品点评等实践活动，提升揭西精神文明建设水平。</v>
          </cell>
          <cell r="O822" t="str">
            <v>根据需求，于暑假期间组织学生社会实践队前往开展暑期社会实践活动。</v>
          </cell>
          <cell r="P822" t="str">
            <v>根据往年暑期“三下乡”等社会实践活动开展情况测算费用</v>
          </cell>
          <cell r="Q822">
            <v>12</v>
          </cell>
          <cell r="R822">
            <v>4</v>
          </cell>
          <cell r="S822">
            <v>4</v>
          </cell>
          <cell r="T822">
            <v>4</v>
          </cell>
          <cell r="U822" t="str">
            <v>党委宣传统战部章桂华科长
13302708831
校团委林煜科长 
13729208633</v>
          </cell>
        </row>
        <row r="823">
          <cell r="N823" t="str">
            <v>联合企业开展产学研合作，搭建揭西特色产品营销平台，构建产学研协同发展新机制，共建工程技术研究中心、企业技术中心等各类科技创新平台，强化科技成果推广转化应用。针对企业的需求和产业集群特征，选派有关领域专家深入企业开展科技洽谈会、产学研合作对接活动；同时，组织企业负责人到高校开展“企业高校行”活动，通过多形式多渠道的产学研活动，进一步提升揭西县农业产业创新能力、产业规模，增强产业竞争力。</v>
          </cell>
          <cell r="O823" t="str">
            <v>2024年,举办校企成果展和对接活动1次;召开企业科技服务需要会1次;2025年,共建工程技术服务中心.</v>
          </cell>
          <cell r="P823" t="str">
            <v>2024年，成果对接活动费用5万元；2025年，工程技术中心建设费用10万元。</v>
          </cell>
          <cell r="Q823">
            <v>15</v>
          </cell>
          <cell r="R823">
            <v>0</v>
          </cell>
          <cell r="S823">
            <v>5</v>
          </cell>
          <cell r="T823">
            <v>10</v>
          </cell>
          <cell r="U823" t="str">
            <v>科研处
罗英光副处长
0754-86503448
李松副处长
0754-86502586</v>
          </cell>
        </row>
        <row r="824">
          <cell r="N824" t="str">
            <v>邀请高校农村科技特派员团队到我县各乡镇开展科技成果转化、技术指导、技能培训、创业辅导、政策宣传等工作，通过科技下乡实现精准技术帮扶，服务带动农户增收，促进新产品、新技术落地。</v>
          </cell>
          <cell r="O824" t="str">
            <v>2024年 ，特派员科技培训10课时；创业辅导10课时；政策宣传10课时；2025年，服务企业技术服务5-8家，形成长期服务结对5家；政策宣讲和培训10课时。</v>
          </cell>
          <cell r="P824" t="str">
            <v>2024年，课时费：（10+10）*0.1万元/课时=2万元；2025年，课时费：（10+10）*0.1万元/课时=2万元；活动费3万元</v>
          </cell>
          <cell r="Q824">
            <v>7</v>
          </cell>
          <cell r="R824">
            <v>0</v>
          </cell>
          <cell r="S824">
            <v>2</v>
          </cell>
          <cell r="T824">
            <v>5</v>
          </cell>
          <cell r="U824" t="str">
            <v>科研处
罗英光副处长
0754-86503448
李松副处长
0754-86502586</v>
          </cell>
        </row>
        <row r="825">
          <cell r="N825" t="str">
            <v>建立院校专家团队到我县驻点机制、本土人才“点对点输送”培养机制。邀请高校组建一支稳定的“专家+学生”的团队，以顾问团形式进驻县、镇人才驿站，定期（每季度或者每半年）举办专家人才交流座谈会、研讨会、学术沙龙等活动。同时，以“点对点输送”的方式从揭西选派一批各领域专业技术人才或土专家、田秀才等到高校参加交流学习，以项目合作、技术指导、调查研究等形式推进各类人才、项目落地揭西。</v>
          </cell>
          <cell r="O825" t="str">
            <v>强化揭西县发展的人才、智力和科技支撑，找准高校与揭西县发展的结合点，探索建立县校紧密型合作机制，推动教学科研成果落地揭西，为揭西县高质量发展发挥智囊团作用。</v>
          </cell>
          <cell r="P825" t="str">
            <v>专家交通费用2200元，牌匾制作费268元。</v>
          </cell>
          <cell r="Q825">
            <v>0.2468</v>
          </cell>
          <cell r="R825">
            <v>0.2468</v>
          </cell>
          <cell r="S825" t="str">
            <v>/</v>
          </cell>
          <cell r="T825" t="str">
            <v>/</v>
          </cell>
          <cell r="U825" t="str">
            <v>人事处李畅科长
86502365</v>
          </cell>
        </row>
        <row r="826">
          <cell r="N826" t="str">
            <v>1．支持建设揭西产业高质量发展研究中心；
2．支持共建揭西产业技术工程中心；
3．每年农村科技特派员团队助力产业升级和成果转化。</v>
          </cell>
          <cell r="O826" t="str">
            <v>2024年：支持项目，揭西县产业高质量发展评价，路径、政策支撑等项目；204-2025年 平台：建立校县联合科研平台《县域高质量发展研究中心》；</v>
          </cell>
          <cell r="P826" t="str">
            <v>2024年，完成揭西县高质量发展评估报告（5万）；县域高质量发展研究中心建设经费10万元；2025年，县域高质量发展研究中心建设经费10万元。</v>
          </cell>
          <cell r="Q826">
            <v>25</v>
          </cell>
          <cell r="R826" t="str">
            <v>/</v>
          </cell>
          <cell r="S826">
            <v>15</v>
          </cell>
          <cell r="T826">
            <v>10</v>
          </cell>
          <cell r="U826" t="str">
            <v>科研处李松副处长
13565912802</v>
          </cell>
        </row>
        <row r="827">
          <cell r="N827" t="str">
            <v>深入开展现场教学点实践调研。邀请高校领导干部和教师到我县红色革命教学点开展实践调研，推动红色资源挖掘利用、现场教学提质升级和基地教学内容开发，不断提升办学质量。</v>
          </cell>
          <cell r="O827" t="str">
            <v>总体目标：根据揭西县需求，组织汕大领导干部和教师到揭西县红色革命教学点开展实践调研，推动红色资源挖掘利用、现场教学提质升级和基地教学内容开发，不断提升办学质量。
年度目标：组织马克思主义学院“火种”宣讲团、文学院“红动潮汕”团队到揭西县红色革命教学点开展实践调研，推动红色资源挖掘利用、现场教学提质升级和基地教学内容开发。</v>
          </cell>
          <cell r="P827" t="str">
            <v>组织马克思主义学院“火种”宣讲团、文学院“红动潮汕”团队到揭西县红色革命教学点开展实践调研，每年2次，每次约8000元</v>
          </cell>
          <cell r="Q827">
            <v>4.8</v>
          </cell>
          <cell r="R827">
            <v>1.6</v>
          </cell>
          <cell r="S827">
            <v>1.6</v>
          </cell>
          <cell r="T827">
            <v>1.6</v>
          </cell>
          <cell r="U827" t="str">
            <v>组织部刘敏泉科长 
13750411605 
马克思主义学院沈海军书记 
13536835568</v>
          </cell>
        </row>
        <row r="828">
          <cell r="N828" t="str">
            <v>根据揭西县发改局的项目需求（文旅产业规划，三产融合）以及揭西县农业局的项目需求（农村集体经济试点改革），经调研确定选择揭西县南山镇茶叶产业为研究对象，通过农村集体产权试点改革、探索茶叶种植、加工和销售的三产融合发展方案，并尝试协助招商引资，促进南山镇茶叶产业的升级和集体经济发展。</v>
          </cell>
          <cell r="O828" t="str">
            <v>2023年10月，首次调研揭西县农业局、发改局和组织部，了解具体需求；
2023年11月，组织专家教授35人到揭西开展发展研讨会和实地调研。
2023年12月，方案研究和产业企业资源对接
2024年，根据调研结果推动当地人才及茶叶产业的进一步实施</v>
          </cell>
          <cell r="P828" t="str">
            <v>1.交通费：1万元（油费，高速费，租车费等）
2.误餐费：0.36万元（课题组成员餐补）
3.材料费：0.04万元（打印材料及制作宣传物料）
4.课酬费：0.3万元（课题研讨会2次）
5.课题研究专家费：2.3万元（拟组织研究生2名、研究人员3名）
合计：4万元</v>
          </cell>
          <cell r="Q828">
            <v>4</v>
          </cell>
          <cell r="R828">
            <v>0.2</v>
          </cell>
          <cell r="S828">
            <v>3.8</v>
          </cell>
          <cell r="T828" t="str">
            <v>/</v>
          </cell>
          <cell r="U828" t="str">
            <v>王宋涛（乡村振兴研究中心）13411916965</v>
          </cell>
          <cell r="V828" t="str">
            <v>王宋涛老师两个项目合并开展</v>
          </cell>
          <cell r="W828" t="str">
            <v>王宋涛老师两个项目合并开展</v>
          </cell>
        </row>
        <row r="829">
          <cell r="N829" t="str">
            <v>根据揭西县发改局的项目需求（文旅产业规划，三产融合）以及揭西县农业局的项目需求（农村集体经济试点改革），经调研确定选择揭西县南山镇茶叶产业为研究对象，通过农村集体产权试点改革、探索茶叶种植、加工和销售的三产融合发展方案，并尝试协助招商引资，促进南山镇茶叶产业的升级和集体经济发展。</v>
          </cell>
          <cell r="O829" t="str">
            <v>2023年10月，首次调研揭西县农业局、发改局和组织部，了解具体需求；
2023年11月，组织专家教授35人到揭西开展发展研讨会和实地调研。
2023年12月，方案研究和产业企业资源对接
2024年，根据调研结果推动当地人才及茶叶产业的进一步实施</v>
          </cell>
          <cell r="P829" t="str">
            <v>1.交通费：1万元（油费，高速费，租车费等）
2.误餐费：0.36万元（课题组成员餐补）
3.材料费：0.04万元（打印材料及制作宣传物料）
4.课酬费：0.3万元（课题研讨会2次）
5.课题研究专家费：2.3万元（拟组织研究生2名、研究人员3名）
合计：4万元</v>
          </cell>
          <cell r="Q829">
            <v>4</v>
          </cell>
          <cell r="R829">
            <v>0.2</v>
          </cell>
          <cell r="S829">
            <v>3.8</v>
          </cell>
          <cell r="T829" t="str">
            <v>/</v>
          </cell>
          <cell r="U829" t="str">
            <v>王宋涛（乡村振兴研究中心）13411916965</v>
          </cell>
          <cell r="V829" t="str">
            <v>王宋涛老师两个项目合并开展</v>
          </cell>
          <cell r="W829" t="str">
            <v>王宋涛老师两个项目合并开展</v>
          </cell>
        </row>
        <row r="830">
          <cell r="N830" t="str">
            <v>结合省总工会有关政策文件和揭西县丰富的文旅资源，组织教职员工到揭西县开展春秋游活动，以及帮扶采购农产品。</v>
          </cell>
          <cell r="O830" t="str">
            <v>建设期内，每年组织教职工到揭西开展春秋游，预计上下半年各一次，规模为每次100人左右；帮扶采购农产品16.5万。</v>
          </cell>
        </row>
        <row r="830">
          <cell r="Q830">
            <v>129</v>
          </cell>
          <cell r="R830" t="str">
            <v>/</v>
          </cell>
          <cell r="S830">
            <v>64.5</v>
          </cell>
          <cell r="T830">
            <v>64.5</v>
          </cell>
          <cell r="U830" t="str">
            <v>校工会主席王小玲13711568608</v>
          </cell>
          <cell r="V830" t="str">
            <v>春秋游每年分两批，每批100人，去四天，共计48万。</v>
          </cell>
          <cell r="W830" t="str">
            <v>春秋游每年分两批，每批100人，去四天，共计48万。</v>
          </cell>
        </row>
        <row r="831">
          <cell r="N831" t="str">
            <v>结合专业人才培养方案和教学计划，安排教育类专业学生到镇属中小学参加实习。</v>
          </cell>
          <cell r="O831" t="str">
            <v>建设期内，每年安排音乐丶舞蹈丶美术等相关专业学生到揭西县开展见习活动。</v>
          </cell>
        </row>
        <row r="831">
          <cell r="Q831">
            <v>10</v>
          </cell>
          <cell r="R831" t="str">
            <v>/</v>
          </cell>
          <cell r="S831">
            <v>5</v>
          </cell>
          <cell r="T831">
            <v>5</v>
          </cell>
          <cell r="U831" t="str">
            <v>创新创业学院副院长姚逸芹13682249676
教务部长王沙莉13512739855</v>
          </cell>
        </row>
        <row r="832">
          <cell r="N832" t="str">
            <v>每年安排若干合唱指挥教师到揭西开展本次合唱师资培训班，为揭西培养高水平的合唱师资队伍。</v>
          </cell>
          <cell r="O832" t="str">
            <v>建设期内，每年举办两次合唱师资培训班，培养培训30人次当地合唱指挥教师。</v>
          </cell>
        </row>
        <row r="832">
          <cell r="Q832">
            <v>10</v>
          </cell>
          <cell r="R832" t="str">
            <v>/</v>
          </cell>
          <cell r="S832">
            <v>5</v>
          </cell>
          <cell r="T832">
            <v>5</v>
          </cell>
          <cell r="U832" t="str">
            <v>音乐与舞蹈学院院长杨相勇
18826360201</v>
          </cell>
        </row>
        <row r="833">
          <cell r="N833" t="str">
            <v>校校帮扶助力特色品牌校建设项目。帮扶打造基础教育特色品牌学校，提升揭西校园文化内涵品质。</v>
          </cell>
          <cell r="O833" t="str">
            <v>建设期内，联系1至2所基础教育学校校园文化工作，强特色、树品牌，提升学校文化内涵。</v>
          </cell>
        </row>
        <row r="833">
          <cell r="Q833">
            <v>20</v>
          </cell>
          <cell r="R833" t="str">
            <v>/</v>
          </cell>
          <cell r="S833">
            <v>10</v>
          </cell>
          <cell r="T833">
            <v>10</v>
          </cell>
          <cell r="U833" t="str">
            <v>组织宣传统战部缪志勇副部长18027309349</v>
          </cell>
        </row>
        <row r="834">
          <cell r="N834" t="str">
            <v>揭西地方文旅人才培训项目。协助揭西县在舞蹈编导和戏剧表演等方面开展培训，全面提升该县业余文艺爱好者、民营剧团表演艺术水平，定期开展专业文艺方面培训。选派专家、教授组建社会实践团队到县新时代文明实践中心（所、站）开展传统文化、文艺辅导、文旅专业知识普及等实践活动，提升揭西精神文明建设水平和文旅产业从业人员能力。</v>
          </cell>
          <cell r="O834" t="str">
            <v>建设期内，有效提升当地文旅人才素质和水平，为文旅产业提档升级提供智力支持，进一步促进当地精神文明建设能力与水平。</v>
          </cell>
        </row>
        <row r="834">
          <cell r="Q834">
            <v>30</v>
          </cell>
          <cell r="R834" t="str">
            <v>/</v>
          </cell>
          <cell r="S834">
            <v>15</v>
          </cell>
          <cell r="T834">
            <v>15</v>
          </cell>
          <cell r="U834" t="str">
            <v>党政办主任黄群13802507655
职业教育研究中心主任黄伟钊13922218810</v>
          </cell>
        </row>
        <row r="835">
          <cell r="N835" t="str">
            <v>开展“美育浸润”项目。帮助培养优秀中小学艺术骨干教师和学生，选派专业教师通过现场授课、观摩等形式，厚实美育教育根基。</v>
          </cell>
          <cell r="O835" t="str">
            <v>建设期内，联系2至3所基础教育学校开展“美育浸润”工作，满足学生对艺术的需求，深化素质教育内涵建设。</v>
          </cell>
        </row>
        <row r="835">
          <cell r="Q835">
            <v>20</v>
          </cell>
          <cell r="R835" t="str">
            <v>/</v>
          </cell>
          <cell r="S835">
            <v>10</v>
          </cell>
          <cell r="T835">
            <v>10</v>
          </cell>
          <cell r="U835" t="str">
            <v>教务部副部长罗圣敏13828565988</v>
          </cell>
        </row>
        <row r="836">
          <cell r="N836" t="str">
            <v>“文艺下乡”项目。定期组织专业演出队伍到对应乡镇、学校开展文艺展演活动。</v>
          </cell>
          <cell r="O836" t="str">
            <v>建设期内，每年为丰富当地群众业余文化生活，满足群众精神文明需要，提升社会文化素养。</v>
          </cell>
        </row>
        <row r="836">
          <cell r="Q836">
            <v>30</v>
          </cell>
          <cell r="R836">
            <v>10</v>
          </cell>
          <cell r="S836">
            <v>10</v>
          </cell>
          <cell r="T836">
            <v>10</v>
          </cell>
          <cell r="U836" t="str">
            <v>校团委书记郑疆13760625810</v>
          </cell>
        </row>
        <row r="837">
          <cell r="N837" t="str">
            <v>与揭西县第一职业技术学校建立健全定点帮扶机制，开展含“三二分段”中高职贯通培养丶专业建设丶师资培训提升等合作共建项目。</v>
          </cell>
          <cell r="O837" t="str">
            <v>建设期内，与定向学校合作共建相关专业，为拓展当地人才培养的途径、方法提供新的选择。</v>
          </cell>
        </row>
        <row r="837">
          <cell r="Q837">
            <v>20</v>
          </cell>
          <cell r="R837" t="str">
            <v>/</v>
          </cell>
          <cell r="S837">
            <v>10</v>
          </cell>
          <cell r="T837">
            <v>10</v>
          </cell>
          <cell r="U837" t="str">
            <v>创新创业学院副院长姚逸芹13682249676
教务部长王沙莉13512739855</v>
          </cell>
        </row>
        <row r="838">
          <cell r="N838" t="str">
            <v>从总体和重要节点两个提出风貌提升规划设计方案。
（1）总体方案：重在道路的绿化亮化美化水平，内容主要包括道路改造、绿化提升、建筑立面改造、街道家具设计、照明设施改善等。
（2）重要节点方案：包括景观设计、沿街建筑立面设计、照明设计、艺术装置和雕塑、交通标识和导向、文化特色等。</v>
          </cell>
          <cell r="O838" t="str">
            <v>2023年完成主街的总体设计方案。
2024年4月完成主街重要节点的设计方案。</v>
          </cell>
          <cell r="P838" t="str">
            <v>设计的工作量和创意及差旅费等</v>
          </cell>
          <cell r="Q838">
            <v>8</v>
          </cell>
          <cell r="R838">
            <v>4</v>
          </cell>
          <cell r="S838">
            <v>4</v>
          </cell>
          <cell r="T838">
            <v>0</v>
          </cell>
          <cell r="U838" t="str">
            <v>彭长歆（华南理工大学建筑学院院长），13922234890</v>
          </cell>
        </row>
        <row r="839">
          <cell r="N839" t="str">
            <v>（一）项目内容
编制范围应聚焦典型镇圩镇建成区，抓好补短板强弱项，做好整体谋划，主要包括以下内容：人居环境方面，风貌品质方面，公共基础设施方面及其他方面。
（二）落实举措
切实加强组织领导，层层压实责任，在既有建设工作方案基础上，进一步提升完善；按照“镇级编制、县委审核、市级复核”的程序，逐级审核典型镇建设规划，层层审核把关，确保规划质量。</v>
          </cell>
          <cell r="O839" t="str">
            <v>在2023年底前按时按要求高质量完成典型镇建设规划编制工作。</v>
          </cell>
          <cell r="P839" t="str">
            <v>设计的工作量和创意及差旅费等</v>
          </cell>
          <cell r="Q839">
            <v>8</v>
          </cell>
          <cell r="R839">
            <v>4</v>
          </cell>
          <cell r="S839">
            <v>4</v>
          </cell>
          <cell r="T839">
            <v>0</v>
          </cell>
          <cell r="U839" t="str">
            <v>彭长歆（华南理工大学建筑学院院长），13922234890</v>
          </cell>
        </row>
        <row r="840">
          <cell r="N840" t="str">
            <v>（一）项目内容
联合园区管委会和园区的企业建立产学研用协助创新机制，共建模式包括但不仅限共建博士后创新实践基地、开展研究生联合培养、设立教学实习基地、设立就业实习基地、联合开展科技项目攻关等。
（二）落实举措
华南理工大学材料科学、化学、计算机科学等5个学科领域跻身ESI全球排名前1‰。在US News 2023世界大学学科排名中，高分子科学等2个学科排名位居全球第一（中国内地高校仅8个学科），以这些国际顶尖优势学科为支撑组建优秀的科研团队入驻基地服务大南海石化工业区各个企业，特别是已投产的“中石油200</v>
          </cell>
          <cell r="O840" t="str">
            <v>以中国石油广东石化为龙头的园区企业科技创新能力达到全国领先水平。
2023年与园区或园区企业进行深入交流探寻适宜的合作模式。
2024年学校专家和学生开始与企业开展有成效的科研攻关合作。
2025年在华工优势学科专家支撑下园区企业产出一批有影响力的科研成果。</v>
          </cell>
          <cell r="P840" t="str">
            <v>根据派出师生数量和交通食宿；相关科研试验、设备等投入情况</v>
          </cell>
          <cell r="Q840">
            <v>16</v>
          </cell>
          <cell r="R840">
            <v>2</v>
          </cell>
          <cell r="S840">
            <v>7</v>
          </cell>
          <cell r="T840">
            <v>7</v>
          </cell>
          <cell r="U840" t="str">
            <v>许中华（华南理工大学驻惠来县服务队队长），13929527628</v>
          </cell>
        </row>
        <row r="841">
          <cell r="N841" t="str">
            <v>（一）项目内容
着力提升品牌整体形象，扩大“隆江猪脚”品牌影响力，擦亮以惠来为总部、辐射全国各地的“隆江猪脚”金名片，力争实现“扩大就业、增创价值、提升美誉度”的总目标。
（二）落实举措
发挥专业团队优势，设计隆江猪脚品牌提升方案。</v>
          </cell>
          <cell r="O841" t="str">
            <v>按时按要求高质量完成品牌提升方案。
2023年开展产业调查；
2024年完成实施方案编制并开始实施；
2025年不断完善品牌提升方案。</v>
          </cell>
          <cell r="P841" t="str">
            <v>根据品牌规划的创意和工作量及差旅费等</v>
          </cell>
          <cell r="Q841">
            <v>10</v>
          </cell>
          <cell r="R841">
            <v>0</v>
          </cell>
          <cell r="S841">
            <v>5</v>
          </cell>
          <cell r="T841">
            <v>5</v>
          </cell>
          <cell r="U841" t="str">
            <v>许中华（华南理工大学驻惠来县服务队队长），13929527628</v>
          </cell>
        </row>
        <row r="842">
          <cell r="N842" t="str">
            <v>（一）项目内容
设计惠来县第三中学方案
（二）落实措施
方案以“思源绿谷，游廊书院”为概念，构建依山就势，多维共享，传承文脉的新型生态岭南学宫。</v>
          </cell>
          <cell r="O842" t="str">
            <v>1.前期调研分析；
2.发展趋势研究；
3.项目定位策划；
4.整体校园规划以及一期建筑方案设计；
5.初步设计、施工图设计；
6.配合施工，把控落地效果。</v>
          </cell>
          <cell r="P842" t="str">
            <v>根据工作量和设计创意及差旅费等</v>
          </cell>
          <cell r="Q842">
            <v>2</v>
          </cell>
          <cell r="R842">
            <v>2</v>
          </cell>
          <cell r="S842">
            <v>0</v>
          </cell>
          <cell r="T842">
            <v>0</v>
          </cell>
          <cell r="U842" t="str">
            <v>李彬彬
（华南理工大学建筑设计研究院副主任、高级工程师），
18666093896
</v>
          </cell>
        </row>
        <row r="843">
          <cell r="N843" t="str">
            <v>前瞻镇已经完成200亩流转土地备耕，学校联系好药材收购商完成最低保障药材收购合同。苗和间种产品已经选定。</v>
          </cell>
          <cell r="O843" t="str">
            <v>本项目拟从对前詹镇鸦胆子野生资源保护性开发入手，在对全镇野生鸦胆子种质资源调查的基础上，开展生物学特性、化学成分、药理药效等研究，同时开展组织培养、非试管快繁等种苗繁育及规范化种植研究，为下一步规模化种植及全县范围内的种植技术推广打下坚实基础。逐步实现当地以鸦胆子种植为核心的辐射其他中药产业的发展，促进乡村振兴工作开展奠定基础。</v>
          </cell>
          <cell r="P843" t="str">
            <v>1.种苗选育，种苗培养 5万元；2.完成鸦胆子相关测试及分析，规范化种植方案拟定 15万元；3.完成鸦胆子示范基地建设200亩建设，完成惠来地区中药资源调查报告及资源开发建议书 15万；</v>
          </cell>
          <cell r="Q843">
            <v>30</v>
          </cell>
          <cell r="R843">
            <v>5</v>
          </cell>
          <cell r="S843">
            <v>15</v>
          </cell>
          <cell r="T843">
            <v>10</v>
          </cell>
          <cell r="U843" t="str">
            <v>张雷红（广东食品药品职业学院 中药学院院长）13760650628</v>
          </cell>
        </row>
        <row r="844">
          <cell r="N844" t="str">
            <v>已经完成辣椒酱企业的技术合作初步协议；隆江猪脚饭的团标建设与行业协会已经取得一致意见。</v>
          </cell>
          <cell r="O844" t="str">
            <v>新型辣椒汁的研制；惠来绿豆饼防潮防霉技术研究；隆江猪脚饭团体标准制定</v>
          </cell>
          <cell r="P844" t="str">
            <v>1.研发新型辣椒汁制备工艺方案，生产体系稳定、风味突出、保质期长的新型辣椒汁制品。经费预算：经费预算为60000元，其中差旅费10000元，实验材料30000元，委托业务费15000元，其他5000元。2.提出系统解决绿豆饼等糕点类食品的防潮防霉技术方案，确保产品货架期延长3-6个月。经费预算：经费预算为60000元，其中差旅费10000元，实验材料20000元，委托业务费10000元，劳务费15000元，其他5000元。3.《隆江猪脚饭团体标准》正式发布。经费预算：经费预算为20000元，其中差旅费50</v>
          </cell>
          <cell r="Q844">
            <v>14</v>
          </cell>
          <cell r="R844">
            <v>2</v>
          </cell>
          <cell r="S844">
            <v>6</v>
          </cell>
          <cell r="T844">
            <v>6</v>
          </cell>
          <cell r="U844" t="str">
            <v>黄国平（广东食品药品职业学院 食品学院院长）13535459263</v>
          </cell>
        </row>
        <row r="845">
          <cell r="N845" t="str">
            <v>健康咨询服务、健康教育服务、健康管理服务、公益实践</v>
          </cell>
          <cell r="O845" t="str">
            <v>通过在当地建设健康小屋，搭建起健康教育、健康咨询、健康干预、慢性病防控平台，供当地居民用于健康监测、健康教育、养生保健、健康促进和自我健康管理等。</v>
          </cell>
          <cell r="P845" t="str">
            <v>1.居民了解自己的身体健康状况，重视健康，正确就医。经费预算：3万。 2.让他们养成健康的生活习惯，掌握最常用而且最有效的急救技能，降低户外疾病发作的致残致死率。经费预算：3万。3.居民健康水平明显提高。经费预算：3万。4.为学生提供实践机会，拓展社会实践基地和“三下乡”活动场所，提高学生的综合素质和职业能力。经费预算：2万。</v>
          </cell>
          <cell r="Q845">
            <v>11</v>
          </cell>
          <cell r="R845">
            <v>2</v>
          </cell>
          <cell r="S845">
            <v>4</v>
          </cell>
          <cell r="T845">
            <v>5</v>
          </cell>
          <cell r="U845" t="str">
            <v>宋卉（广东食品药品职业学院 健康管理与生物技术学院）13302231258</v>
          </cell>
        </row>
        <row r="846">
          <cell r="N846" t="str">
            <v>已完成初步的考察，下一步是发表《惠来膳食指南》，继续挖掘道地药材和特色食材，为药膳开发做前期准备。</v>
          </cell>
          <cell r="O846" t="str">
            <v>1.先发表《惠来膳食指南》文章；2.结合当地的特色食材、道地药材开发新品药膳；3.借助药膳（惠来）高峰论坛，助理惠来药膳产业招商。</v>
          </cell>
          <cell r="P846" t="str">
            <v>1.发表《粤菜药膳美食系列——惠来药膳美食》经费预算： 1.5万。2.一村一品一药膳，拟达到目标： 每个村开发一款产品，经费预算： 每村 2.5 万。3.药膳产业高峰论坛及产品推荐会，拟达到目标： 怀集、 惠来膳食产品专场论坛，经费预算：10 万。</v>
          </cell>
          <cell r="Q846">
            <v>14</v>
          </cell>
          <cell r="R846">
            <v>2</v>
          </cell>
          <cell r="S846">
            <v>8</v>
          </cell>
          <cell r="T846">
            <v>4</v>
          </cell>
          <cell r="U846" t="str">
            <v>范文昌（广东食品药品职业学院 学科带头人）13560051131</v>
          </cell>
        </row>
        <row r="847">
          <cell r="N847" t="str">
            <v>1.构建“党建+乡村振兴”模式。组织学校省级以上党建“双创”培育创建单位与典型镇街结对共建，建强基层战斗堡垒，在服务驻点市（县）建设中的发挥示范带动作用。
2.开设党员、干部培训“红色大讲堂”。组建学校党员、干部培训讲师团，面向驻点市（县）典型镇街干部开展多维度培训。组建党员专家团队，定期开展各类人才技能技术培训。
3. 建设学校“双百行动”党员干部实践锻炼基地。在学校“双百行动”驻点市（县）建设党员干部实践锻炼基地，定期组织学校党员、干部和学生党员到驻点市（县）接受革命传统教育，开展党员志愿服务活动。</v>
          </cell>
          <cell r="O847" t="str">
            <v>主要目标任务：实现学校党支部与结对县域的典型镇街党支部结对共建，打造结对共建的党建工作品牌。
分年度量化指标：
2024年：组织上对接，实现典型镇街党支部结对共建全覆盖。学校11个国家级、省级标杆院（系）、样板党支部分为两个结对共建组，分别与两个驻点市（县）典型镇街的党组织（共建重点项目所在镇街）结对共建，签订共建协议，明确共建目标、任务；组建党员专家服务队和党员志愿服务队，发挥好党员干部在重点项目攻坚中的先锋模范作用。每年组织不少于两期基层党建专题培训和基层治理专题培训，覆盖典型镇街党支部书记和镇村干部</v>
          </cell>
          <cell r="P847" t="str">
            <v>培训费：每年组织开展党员、干部培训经费1万元。结对共建开展相关活动费用：1个省级标杆院（系）每年开展结对共建经费2万元，4个样板党支部每年开展结对共建经费1万元</v>
          </cell>
          <cell r="Q847">
            <v>21</v>
          </cell>
          <cell r="R847">
            <v>7</v>
          </cell>
          <cell r="S847">
            <v>7</v>
          </cell>
          <cell r="T847">
            <v>7</v>
          </cell>
          <cell r="U847" t="str">
            <v>刘维（广东药科大学党政办副主任，13632303472）</v>
          </cell>
        </row>
        <row r="848">
          <cell r="N848" t="str">
            <v>1.政府引导，企业主导，专家参与，协同当地建设肉桂产业发展中心。
2.组织专家团队加强产品研发。围绕肉桂护肤品、肉桂食品、植物源饲料添加剂等研究方向进行科研攻关。
3.加快科技成果转化。组织专家团队开展产业升级科技服务，加快产品孵化及落地。
4.协同推广品牌项目。组织相关产品的推广，帮助企业提升肉桂特色产业的科技附加值，提升品牌产品的市场影响力和知名度。 </v>
          </cell>
          <cell r="O848" t="str">
            <v>2024年：组建专家团队，开展肉桂产业调研，形成肉桂产业咨询报告。协同当地政府和企业组建肉桂产业发展中心。
2025年：组建专家团队，加强产品研发工作，完成2-3项肉桂护肤品、肉桂食品、植物源饲料添加剂等研究方向研发计划。加快产品孵化及落地，组织至少5家企业到当地考察，加大肉桂产品的推广。
2026年：引入社会资源，转化技术成果，推进产品转化投入市场。组织不少于2场肉桂产品推广会，争取落地1-2个合作项目。
2027年：加大产品品牌项目的推广力度，凝练产学研特色产业提升创新模式与经验。 </v>
          </cell>
          <cell r="P848" t="str">
            <v>根据平台建设，技术开发，技术服务需求，第三方检测需要的经费。</v>
          </cell>
          <cell r="Q848">
            <v>60</v>
          </cell>
          <cell r="R848">
            <v>20</v>
          </cell>
          <cell r="S848">
            <v>20</v>
          </cell>
          <cell r="T848">
            <v>20</v>
          </cell>
          <cell r="U848" t="str">
            <v>刘维（广东药科大学党政办副主任，13632303472）</v>
          </cell>
        </row>
        <row r="849">
          <cell r="N849" t="str">
            <v>按照当地所需、学校所能的原则，提供技术和人才支撑，协助当地建设有资质的农残和重金属检测平台，支撑企业的出口需求的相关论证资料。</v>
          </cell>
          <cell r="O849" t="str">
            <v>2024年：协助政府企业建立检测平台，为检测平台提供技术支持。
2025年：协助检测平台争取获取资质认证，检测样品，服务企业。
2026-2027年：技术指导，开展检测样品，服务当地企业。</v>
          </cell>
          <cell r="P849" t="str">
            <v>根据平台建设，技术开发，技术服务需求，第三方检测需要的经费。</v>
          </cell>
          <cell r="Q849">
            <v>30</v>
          </cell>
          <cell r="R849">
            <v>10</v>
          </cell>
          <cell r="S849">
            <v>10</v>
          </cell>
          <cell r="T849">
            <v>10</v>
          </cell>
          <cell r="U849" t="str">
            <v>刘维（广东药科大学党政办副主任，13632303472）</v>
          </cell>
        </row>
        <row r="850">
          <cell r="N850" t="str">
            <v>1.附属第二医院与罗定市第二人民医院建立医疗卫生服务联合体，每年派出5-10名中级职称以上的专家来医院驻点帮扶，打造2-3个专科联盟建设项目。
2.培训基层医疗卫生人才。从医院管理、临床药学管理、中医药适宜技术、危急重症诊治等方面培训县级医疗机构人员。
3.与当地医院开展临床教学合作，经认定后，挂牌学校实践教学基地。
5. 协同当地开展定向医学生招生培养工作，为两地培养一批优质医疗人才。
6.在当地开展基层公共卫生能力提升试点。</v>
          </cell>
          <cell r="O850" t="str">
            <v>打造县域医联体建设的示范样板，进一步推动优质医资源向县域医院下沉。
分年度量化指标：
2024年：与罗定医院签订医疗卫生服务联合体协议。结合附一院、附二院优势学科，在每个医院建设1-2个特色专科。培训医院管理人员5人、药学骨干5人、临床骨干15人以上。协同当地卫健部门共同争取扩大定向医学生培养数量。
2025年：开展医院临床教学实习基地建设。加强基层医疗卫生人员的培训，培训乡村医生50人。
2026-2027年：接收25名以上当地相关医院医疗骨干人员到附属第一医院、第二医院进修学习。协助罗定市第二人民医院</v>
          </cell>
          <cell r="P850" t="str">
            <v>举办基层医疗卫生人员能力提升班和中药产业发展研修班等。</v>
          </cell>
          <cell r="Q850">
            <v>50</v>
          </cell>
          <cell r="R850">
            <v>20</v>
          </cell>
          <cell r="S850">
            <v>15</v>
          </cell>
          <cell r="T850">
            <v>15</v>
          </cell>
          <cell r="U850" t="str">
            <v>刘维（广东药科大学党政办副主任，13632303472）</v>
          </cell>
        </row>
        <row r="851">
          <cell r="N851" t="str">
            <v>1.探索一套工作机制。在一体化教研团队、一体化网络课堂、一体化教学基地和一体化资源共享方面协同协作的工作机制。
2.打造一批示范“金课”、课程资源和实践基地。以定期集体备课、共建大中小学实践实训基地、劳动实践基地等方式，形成一体化教学和实践课程资源。
3.产出一批高水平教学研究成果。</v>
          </cell>
          <cell r="O851" t="str">
            <v>精准对接县域基础教育高质量发展的现实需求，建设大中小学思政课一体化共同体。
分年度量化指标：
2024年：与县域教育局对接，编制大中小学思政课一体化共同体建设实施方案，建立健全协同育人的工作机制；每年开展一次一体化建设校际教学展示和集体备课；
2025年：共同申报相关思政课题，建设3-4个大中小学思政课共同体实践教学和劳动基地，打造典型样板。
2026年-2027年：每年定期集体备课，开展思政课实践教学和暑期三下乡社会实践活动，及时总结提升，产出相关研究成果。</v>
          </cell>
          <cell r="P851" t="str">
            <v>用于课程建设与师资队伍培养。</v>
          </cell>
          <cell r="Q851">
            <v>9</v>
          </cell>
          <cell r="R851">
            <v>3</v>
          </cell>
          <cell r="S851">
            <v>3</v>
          </cell>
          <cell r="T851">
            <v>3</v>
          </cell>
          <cell r="U851" t="str">
            <v>刘维（广东药科大学党政办副主任，13632303472）</v>
          </cell>
        </row>
        <row r="852">
          <cell r="N852" t="str">
            <v>1.组建中医药文化宣讲团队。利用中药学院的师资及资源，组建宣讲团队，开展专题讲座、野外药用植物辨识、中药标本制作展览等中医药文化进校园活动。
2.组织专家编写中医药文化读本、宣讲材料，普及中医药文化知识。
3.建设中医药文化活动场所。帮助当地学校开设中医药知识宣传栏，在中小学校建设中药种植园等。
4.组织开展文化实践体验活动。分批次组织师生到中小学学展示中医药技术、中药炮制和中医药3D文创作品，感受中医药的独特魅力。</v>
          </cell>
          <cell r="O852" t="str">
            <v>探索中医药文化宣教工作纳入中小学教育体系的工作机制，打造1-2所中医药文化特色中小学校，进一步提升结对县域中小学校中医药健康知识的普及率。
分年度量化指标：
2024年：与当地教育局对接，明确学校需求，制定和完善中医药文化进校园的工作方案。组建专家团队并确定职责分工。
2025年：编写医药文化读本，开设中医药文化讲堂，定期进行专题讲座。建设中医药文化宣讲场所1-2个。
2026年-2027年：每年开展不少于3场中医药文化实践体验活动。总结提升进中医药文化进校园活动，打造1-2所中医药文化特色中小学校。</v>
          </cell>
          <cell r="P852" t="str">
            <v>用于科普文化氛围建设与课程建设、培训师资培训等。</v>
          </cell>
          <cell r="Q852">
            <v>12</v>
          </cell>
          <cell r="R852">
            <v>4</v>
          </cell>
          <cell r="S852">
            <v>4</v>
          </cell>
          <cell r="T852">
            <v>4</v>
          </cell>
          <cell r="U852" t="str">
            <v>刘维（广东药科大学党政办副主任，13632303472）</v>
          </cell>
        </row>
        <row r="853">
          <cell r="N853" t="str">
            <v>1.“肉桂中药资源开发”调查。组建师生团队前往罗定市的肉桂资源和相关肉桂产业开展社会调查。
2.“助力乡村卫生健康事业高质量发展”调研。组建师生团队开展健康知识科普等志愿服务活动，宣讲资助政策、科普用药安全、传播急救知识。
3.“红色医药文化”调研。通过实践走访、档案馆查阅文史资料，寻找红色事迹，讲好医药文化红色故事。</v>
          </cell>
          <cell r="O853" t="str">
            <v>从大学生创新创业、医药科普、医疗志愿和用药宣传等方面形成一批调查研究报告和决策咨询报告，解决一批县域发展的实际问题，为建设健康中国贡献青年学生力量。
分年度量化指标：
1.2024年：对接当地卫健局、教育局等单位，结合大学生创新创业等工作，编制主题调研工作方案。在中药学、药学、公共卫生等专业研究生和本科生中组建师生团队。
2.2025年-2027年：每年派出5支以上的社会实践团队，接力开展社会实践，形成一批调查研究报告和决策咨询报告。</v>
          </cell>
          <cell r="P853" t="str">
            <v>拟安排5支队伍，每支队伍每年约2万元经费预算支持，主要用于调研资料打印、宣传横幅制作、资料汇编、交通费、住宿费等等</v>
          </cell>
          <cell r="Q853">
            <v>30</v>
          </cell>
          <cell r="R853">
            <v>10</v>
          </cell>
          <cell r="S853">
            <v>10</v>
          </cell>
          <cell r="T853">
            <v>10</v>
          </cell>
          <cell r="U853" t="str">
            <v>刘维（广东药科大学党政办副主任，13632303472）</v>
          </cell>
        </row>
        <row r="854">
          <cell r="N854" t="str">
            <v>开展关于电子商务实务培训课程；培养主流电商平台店铺能力。</v>
          </cell>
          <cell r="O854" t="str">
            <v>2023-2024开展关于电子商务实务、直播营销、商务沟通与谈判、电子商务案例分析的人才培训课程1-2期；预计完成不少于50人次的培训。培养人才具有主流电商平台能力。</v>
          </cell>
          <cell r="P854" t="str">
            <v>5万元。
50人次参培。</v>
          </cell>
          <cell r="Q854">
            <v>5</v>
          </cell>
          <cell r="R854">
            <v>0</v>
          </cell>
          <cell r="S854">
            <v>5</v>
          </cell>
          <cell r="T854">
            <v>0</v>
          </cell>
          <cell r="U854" t="str">
            <v>万颖
（佛山职业技术学院校办副主任）
18928512510</v>
          </cell>
        </row>
        <row r="855">
          <cell r="N855" t="str">
            <v>根据罗定市中职教育需要，选择罗定市内2所省级重点中职学校，试点中高职三二分段培养联合办学。</v>
          </cell>
          <cell r="O855" t="str">
            <v>2024签订《佛山职业技术学院与罗定中等职业技术学校中高职贯通培养“三二分段”试点合作协议》（高职专业名称：汽车检测与维修技术，中职专业名称：汽车运用与维修，2024年招生计划50人）</v>
          </cell>
          <cell r="P855" t="str">
            <v>5万元，计划50人。
开展专家论证及联合招生。</v>
          </cell>
          <cell r="Q855">
            <v>5</v>
          </cell>
          <cell r="R855">
            <v>0</v>
          </cell>
          <cell r="S855">
            <v>2.5</v>
          </cell>
          <cell r="T855">
            <v>2.5</v>
          </cell>
          <cell r="U855" t="str">
            <v>万颖
（佛山职业技术学院校办副主任）
18928512510</v>
          </cell>
        </row>
        <row r="856">
          <cell r="N856" t="str">
            <v>1.开展深度调研；
2.编制规划设计方案；
3.策划村级经济提升方案，盘活集体经济，扩大村级产业：
4.推动项目落地，特别是在村庄风貌设计、建筑风格提升、景观绿化建设等方面，侧重实施。
</v>
          </cell>
          <cell r="O856" t="str">
            <v>提供规划、设计、施工、运营全过程支持。第1年为规划设计年，第2、3年为实施和运营年。</v>
          </cell>
          <cell r="P856" t="str">
            <v>1.规划设计费30万；
2.基础设施提升300万；
3.风貌提升及绿化提升220万；
4.集体经济运营启动金50万；</v>
          </cell>
          <cell r="Q856">
            <v>600</v>
          </cell>
          <cell r="R856">
            <v>30</v>
          </cell>
          <cell r="S856">
            <v>300</v>
          </cell>
          <cell r="T856">
            <v>270</v>
          </cell>
          <cell r="U856" t="str">
            <v>蒋忠海（驻县服务队队长、副院长）13724632907</v>
          </cell>
          <cell r="V856" t="str">
            <v>需要省级专项资金支持</v>
          </cell>
          <cell r="W856" t="str">
            <v>需要省级专项资金支持</v>
          </cell>
        </row>
        <row r="857">
          <cell r="N857" t="str">
            <v>1.开展深度调研；
2.编制规划设计方案；
3.策划村级经济提升方案，盘活集体经济，扩大村级产业：
4.推动项目落地，特别是在村庄风貌设计、建筑风格提升、景观绿化建设等方面，侧重实施。
</v>
          </cell>
          <cell r="O857" t="str">
            <v>提供规划、设计、施工、运营全过程支持。第1年为规划设计年，第2、3年为实施和运营年。</v>
          </cell>
          <cell r="P857" t="str">
            <v>1.规划设计费30万；
2.基础设施提升300万；
3.风貌提升及绿化提升220万；
4.集体经济运营启动金50万；</v>
          </cell>
          <cell r="Q857">
            <v>600</v>
          </cell>
          <cell r="R857">
            <v>30</v>
          </cell>
          <cell r="S857">
            <v>300</v>
          </cell>
          <cell r="T857">
            <v>270</v>
          </cell>
          <cell r="U857" t="str">
            <v>蒋忠海（驻县服务队队长、副院长）13724632907</v>
          </cell>
          <cell r="V857" t="str">
            <v>需要省级专项资金支持</v>
          </cell>
          <cell r="W857" t="str">
            <v>需要省级专项资金支持</v>
          </cell>
        </row>
        <row r="858">
          <cell r="N858" t="str">
            <v>1.开展深度调研；
2.编制规划设计方案；
3.策划村级经济提升方案，盘活集体经济，扩大村级产业：
4.推动项目落地，特别是在村庄风貌设计、建筑风格提升、景观绿化建设等方面，侧重实施。
</v>
          </cell>
          <cell r="O858" t="str">
            <v>提供规划、设计、施工、运营全过程支持。第1年为规划设计年，第2、3年为实施和运营年。</v>
          </cell>
          <cell r="P858" t="str">
            <v>1.规划设计费30万；
2.基础设施提升300万；
3.风貌提升及绿化提升220万；
4.集体经济运营启动金50万；</v>
          </cell>
          <cell r="Q858">
            <v>600</v>
          </cell>
          <cell r="R858">
            <v>30</v>
          </cell>
          <cell r="S858">
            <v>300</v>
          </cell>
          <cell r="T858">
            <v>270</v>
          </cell>
          <cell r="U858" t="str">
            <v>蒋忠海（驻县服务队队长、副院长）13724632907</v>
          </cell>
          <cell r="V858" t="str">
            <v>需要省级专项资金支持</v>
          </cell>
          <cell r="W858" t="str">
            <v>需要省级专项资金支持</v>
          </cell>
        </row>
        <row r="859">
          <cell r="N859" t="str">
            <v>1.开展深度调研；
2.编制规划设计方案；
3.策划村级经济提升方案，盘活集体经济，扩大村级产业：
4.推动项目落地，特别是在村庄风貌设计、建筑风格提升、景观绿化建设等方面，侧重实施。
</v>
          </cell>
          <cell r="O859" t="str">
            <v>提供规划、设计、施工、运营全过程支持。第1年为规划设计年，第2、3年为实施和运营年。</v>
          </cell>
          <cell r="P859" t="str">
            <v>1.规划设计费30万；
2.基础设施提升300万；
3.风貌提升及绿化提升220万；
4.集体经济运营启动金50万；</v>
          </cell>
          <cell r="Q859">
            <v>600</v>
          </cell>
          <cell r="R859">
            <v>30</v>
          </cell>
          <cell r="S859">
            <v>300</v>
          </cell>
          <cell r="T859">
            <v>270</v>
          </cell>
          <cell r="U859" t="str">
            <v>蒋忠海（驻县服务队队长、副院长）13724632907</v>
          </cell>
          <cell r="V859" t="str">
            <v>需要省级专项资金支持</v>
          </cell>
          <cell r="W859" t="str">
            <v>需要省级专项资金支持</v>
          </cell>
        </row>
        <row r="860">
          <cell r="N860" t="str">
            <v>1.开展深度调研；
2.编制规划设计方案；
3.策划村级经济提升方案，盘活集体经济，扩大村级产业：
4.推动项目落地，特别是在村庄风貌设计、建筑风格提升、景观绿化建设等方面，侧重实施。
</v>
          </cell>
          <cell r="O860" t="str">
            <v>提供规划、设计、施工、运营全过程支持。第1年为规划设计年，第2、3年为实施和运营年。</v>
          </cell>
          <cell r="P860" t="str">
            <v>1.规划设计费30万；
2.基础设施提升300万；
3.风貌提升及绿化提升220万；
4.集体经济运营启动金50万；</v>
          </cell>
        </row>
        <row r="860">
          <cell r="U860" t="str">
            <v>蒋忠海（驻县服务队队长、副院长）13724632907</v>
          </cell>
          <cell r="V860" t="str">
            <v>需要省级专项资金支持</v>
          </cell>
          <cell r="W860" t="str">
            <v>需要省级专项资金支持</v>
          </cell>
        </row>
        <row r="861">
          <cell r="N861" t="str">
            <v>1.达成共建意识，建立需求清单；
2.制定建设方案
3.签订协议
4.组织科研团队，开展科研和服务工作</v>
          </cell>
          <cell r="O861" t="str">
            <v>1.建立乡村工作站、博士工作坊、科技小院等3-5个
2.开展对接服务项目不少于10项</v>
          </cell>
          <cell r="P861" t="str">
            <v>建设科技服务点所需的前期投入，每个点位按照10万元投入。</v>
          </cell>
          <cell r="Q861">
            <v>50</v>
          </cell>
          <cell r="R861">
            <v>10</v>
          </cell>
          <cell r="S861">
            <v>20</v>
          </cell>
          <cell r="T861">
            <v>20</v>
          </cell>
          <cell r="U861" t="str">
            <v>蒋忠海（驻县服务队队长、副院长）13724632907</v>
          </cell>
          <cell r="V861" t="str">
            <v>需要省级专项资金支持</v>
          </cell>
          <cell r="W861" t="str">
            <v>需要省级专项资金支持</v>
          </cell>
        </row>
        <row r="862">
          <cell r="N862" t="str">
            <v>1.制定工作方案
2.签订培训协议
3.组织团队，开展“双百行动”人次培训</v>
          </cell>
          <cell r="O862" t="str">
            <v>每年培训不少于3班次，每班次人数不少于30人</v>
          </cell>
          <cell r="P862" t="str">
            <v>按照500元/人次的单价计算培训成本，每年需要投入4.5万元</v>
          </cell>
          <cell r="Q862">
            <v>13.5</v>
          </cell>
          <cell r="R862">
            <v>4.5</v>
          </cell>
          <cell r="S862">
            <v>4.5</v>
          </cell>
          <cell r="T862">
            <v>4.5</v>
          </cell>
          <cell r="U862" t="str">
            <v>蒋忠海（驻县服务队队长、副院长）13724632907</v>
          </cell>
          <cell r="V862" t="str">
            <v>培训需求放解决资金需和场地。</v>
          </cell>
          <cell r="W862" t="str">
            <v>培训需求放解决资金需和场地。</v>
          </cell>
        </row>
        <row r="863">
          <cell r="N863" t="str">
            <v>1.确定对接需求，制定帮扶方案
2.与中职学校签订帮扶协议或结对共建协议
3.制定帮扶具体计划
4.分年度对接帮扶工作</v>
          </cell>
          <cell r="O863" t="str">
            <v>提升中职学校办学水平，包括专业建设、师资建设、人才培养等方面</v>
          </cell>
          <cell r="P863" t="str">
            <v>对中职学校的实训基地建设、实验室改造、师资培训等方面的进行投入，每所学校按照500万标准</v>
          </cell>
          <cell r="Q863">
            <v>1000</v>
          </cell>
          <cell r="R863">
            <v>200</v>
          </cell>
          <cell r="S863">
            <v>400</v>
          </cell>
          <cell r="T863">
            <v>400</v>
          </cell>
          <cell r="U863" t="str">
            <v>蒋忠海（驻县服务队队长、副院长）13724632907</v>
          </cell>
          <cell r="V863" t="str">
            <v>资金来源？</v>
          </cell>
          <cell r="W863" t="str">
            <v>资金来源？</v>
          </cell>
        </row>
        <row r="864">
          <cell r="N864" t="str">
            <v>1.达成共建意识，建立需求清单；
2.制定建设方案
3.签订协议
4.组织学生开展服务
</v>
          </cell>
          <cell r="O864" t="str">
            <v>1.组织创业创新赛事不少于3项
2.合作开展乡村文化艺术展示区、乡村夏（冬）令营区、乡村劳动体验区、网红地标打卡基地、特色民宿基地、特色农产品电商直播基地等的设计、建设与运营，不少于3个。
3.开展地方文旅资源挖掘、行业发展调研、特色农产品营销、网红打卡点改造、文明乡风志愿服务等社会实践，不少于10个案例。</v>
          </cell>
          <cell r="P864" t="str">
            <v>1.赛事组织费用，每项为10万元；
2.示范运营基地每个为15万元；
3.社会实践调查每项支持2万元</v>
          </cell>
          <cell r="Q864">
            <v>95</v>
          </cell>
          <cell r="R864">
            <v>20</v>
          </cell>
          <cell r="S864">
            <v>30</v>
          </cell>
          <cell r="T864">
            <v>35</v>
          </cell>
          <cell r="U864" t="str">
            <v>蒋忠海（驻县服务队队长、副院长）13724632907</v>
          </cell>
          <cell r="V864" t="str">
            <v>需要省级专项资金支持</v>
          </cell>
          <cell r="W864" t="str">
            <v>需要省级专项资金支持</v>
          </cell>
        </row>
        <row r="865">
          <cell r="N865" t="str">
            <v>1.达成共建意识，建立需求清单；
2.制定建设方案
3.签订协议
4.组织师生服务团开展服务
5.组织学生实习</v>
          </cell>
          <cell r="O865" t="str">
            <v>1.接纳师生服务人次不少于50人次/年
2.开展咨询服务不少于2次/年</v>
          </cell>
          <cell r="P865" t="str">
            <v>按照每人次200元成本计算</v>
          </cell>
          <cell r="Q865">
            <v>3</v>
          </cell>
          <cell r="R865">
            <v>1</v>
          </cell>
          <cell r="S865">
            <v>1</v>
          </cell>
          <cell r="T865">
            <v>1</v>
          </cell>
          <cell r="U865" t="str">
            <v>蒋忠海（驻县服务队队长、副院长）13724632907</v>
          </cell>
          <cell r="V865" t="str">
            <v>企业提供支持</v>
          </cell>
          <cell r="W865" t="str">
            <v>企业提供支持</v>
          </cell>
        </row>
        <row r="866">
          <cell r="N866" t="str">
            <v>1.达成共建意识，建立需求清单；
2.制定建设方案
3.签订协议
4.组织师生服务团开展服务
5.组织学生实习</v>
          </cell>
          <cell r="O866" t="str">
            <v>1.接纳师生服务人次不少于50人次/年
2.开展咨询服务不少于2次/年</v>
          </cell>
          <cell r="P866" t="str">
            <v>按照每人次200元成本计算</v>
          </cell>
          <cell r="Q866">
            <v>3</v>
          </cell>
          <cell r="R866">
            <v>1</v>
          </cell>
          <cell r="S866">
            <v>1</v>
          </cell>
          <cell r="T866">
            <v>1</v>
          </cell>
          <cell r="U866" t="str">
            <v>蒋忠海（驻县服务队队长、副院长）13724632907</v>
          </cell>
          <cell r="V866" t="str">
            <v>企业提供支持</v>
          </cell>
          <cell r="W866" t="str">
            <v>企业提供支持</v>
          </cell>
        </row>
        <row r="867">
          <cell r="N867" t="str">
            <v>高校的专家团队为郁南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867" t="str">
            <v>2024年2月前完成村容村貌设计，6月前完成施工图设计。</v>
          </cell>
          <cell r="P867" t="str">
            <v>根据《工程勘察设计（第二版）收费导则》，同时考虑到郁南村落现状较为零散，且为山地城市，现状信息摸查难度大，并发挥学校结对建设与人才资源优势，为郁南规划建设提供服务，按规划服务支持硬性成本投入进行项目预算。</v>
          </cell>
          <cell r="Q867">
            <v>30</v>
          </cell>
          <cell r="R867">
            <v>30</v>
          </cell>
        </row>
        <row r="867">
          <cell r="U867" t="str">
            <v>胡正发（工作队队长）18902770611</v>
          </cell>
        </row>
        <row r="868">
          <cell r="N868" t="str">
            <v>高校的专家团队为郁南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868" t="str">
            <v>2024年2月前完成村容村貌设计，6月前完成施工图设计。</v>
          </cell>
          <cell r="P868" t="str">
            <v>根据《工程勘察设计（第二版）收费导则》，同时考虑到郁南村落现状较为零散，且为山地城市，现状信息摸查难度大，并发挥学校结对建设与人才资源优势，为郁南规划建设提供服务，按规划服务支持硬性成本投入进行项目预算。</v>
          </cell>
          <cell r="Q868">
            <v>30</v>
          </cell>
          <cell r="R868">
            <v>30</v>
          </cell>
        </row>
        <row r="868">
          <cell r="U868" t="str">
            <v>胡正发（工作队队长）18902770611</v>
          </cell>
        </row>
        <row r="869">
          <cell r="N869" t="str">
            <v>高校的专家团队为郁南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869" t="str">
            <v>2024年2月前完成村容村貌设计，6月前完成施工图设计。</v>
          </cell>
          <cell r="P869" t="str">
            <v>根据《工程勘察设计（第二版）收费导则》，同时考虑到郁南村落现状较为零散，且为山地城市，现状信息摸查难度大，并发挥学校结对建设与人才资源优势，为郁南规划建设提供服务，按规划服务支持硬性成本投入进行项目预算。</v>
          </cell>
          <cell r="Q869">
            <v>30</v>
          </cell>
          <cell r="R869">
            <v>30</v>
          </cell>
        </row>
        <row r="869">
          <cell r="U869" t="str">
            <v>胡正发（工作队队长）18902770611</v>
          </cell>
        </row>
        <row r="870">
          <cell r="N870" t="str">
            <v>高校的专家团队为郁南县典型镇村开展乡村发展规划、设计、建设、管理和运营等全链条技术咨询服务，重点提供村庄规划编制、农村人居环境整治提升、公共基础设施建设与管护、农房管控与乡村风貌提升等方面技术支持指导。对试点乡镇围绕美丽圩镇建设、“三圈”建设、“七个一”建设等方面内容，拟定可落地的建设规划。</v>
          </cell>
          <cell r="O870" t="str">
            <v>2024年2月前完成村容村貌设计，6月前完成施工图设计。</v>
          </cell>
          <cell r="P870" t="str">
            <v>根据《工程勘察设计（第二版）收费导则》，同时考虑到郁南村落现状较为零散，且为山地城市，现状信息摸查难度大，并发挥学校结对建设与人才资源优势，为郁南规划建设提供服务，按规划服务支持硬性成本投入进行项目预算。</v>
          </cell>
          <cell r="Q870">
            <v>30</v>
          </cell>
          <cell r="R870">
            <v>30</v>
          </cell>
        </row>
        <row r="870">
          <cell r="U870" t="str">
            <v>胡正发（工作队队长）18902770611</v>
          </cell>
        </row>
        <row r="871">
          <cell r="N871" t="str">
            <v>项目立足蚕桑博物馆原有的风貌，对其内容、外观进行规划美化，做好蚕桑产品的展示。</v>
          </cell>
          <cell r="O871" t="str">
            <v>1.做好馆内精品展示规划，完成蚕桑产业规模和工序的调研；
2.做好展览馆的布置、外观设计和未来规划。</v>
          </cell>
          <cell r="P871" t="str">
            <v>建设经费、后期维护、日常开支等。</v>
          </cell>
          <cell r="Q871">
            <v>30</v>
          </cell>
        </row>
        <row r="871">
          <cell r="S871">
            <v>15</v>
          </cell>
          <cell r="T871">
            <v>15</v>
          </cell>
          <cell r="U871" t="str">
            <v>胡正发（工作队队长）18902770611</v>
          </cell>
        </row>
        <row r="872">
          <cell r="N872" t="str">
            <v>开展农村人居环境整治提升工程，由大学生在农村开展宣传文化绘画上墙活动。</v>
          </cell>
          <cell r="O872" t="str">
            <v>每年在暑期为一个村委实施墙体美化，不低于3条村</v>
          </cell>
          <cell r="P872" t="str">
            <v>墙体美化10万/村，共3条村。</v>
          </cell>
          <cell r="Q872">
            <v>30</v>
          </cell>
        </row>
        <row r="872">
          <cell r="S872">
            <v>15</v>
          </cell>
          <cell r="T872">
            <v>15</v>
          </cell>
          <cell r="U872" t="str">
            <v>邹再金（团委副书记）15118694016</v>
          </cell>
        </row>
        <row r="873">
          <cell r="N873" t="str">
            <v>该项目主要帮助桂圩村实现肉桂产业的技术开发和落地，利用电商和直播打造产销一体化模式，助力乡村经济发展。同时做好村落的整体或局部规划,使其形成特色文旅景点，发展好村落旅游业。</v>
          </cell>
          <cell r="O873" t="str">
            <v>1.技术团队引进和跟踪；2.典型村绿美规划和美化；3.文旅和文创并行，做好产业调研和设计，探索乡村营销、电商直播的新路径；4.建设3A旅游景区。</v>
          </cell>
          <cell r="P873" t="str">
            <v>1.技术团队引进和跟踪；
2.典型村绿美规划和美化；
3.文旅和文创并行，做好产业调研和设计，探索乡村营销、电商直播的新路径；
4.建设3A旅游景区。</v>
          </cell>
          <cell r="Q873">
            <v>30</v>
          </cell>
        </row>
        <row r="873">
          <cell r="S873">
            <v>15</v>
          </cell>
          <cell r="T873">
            <v>15</v>
          </cell>
          <cell r="U873" t="str">
            <v>胡正发（工作队队长）18902770611</v>
          </cell>
        </row>
        <row r="874">
          <cell r="N874" t="str">
            <v>集聚科技成果转移转化中心及校地三方的资源优势，深入肉桂、无核黄皮、荔枝等传统特色农业生产一线，谋划文旅/食品品牌打造、电商品牌打造及运营，找准传统特色农业生产及加工痛点，做好产业统筹规划及数字化示范产线建设。。
无核黄皮特色产业整体调研及规划、无核黄皮生鲜及深加工产品工业化产线示范工程。
结合高校的生物制药、化学、环境生态等专业研究成果和人才团队，就已有的生态化、资源化、产业化的成果和技术，开展改进型、改造型培育和高质量深加工研发，进而实现特色农产品产业化。</v>
          </cell>
          <cell r="O874" t="str">
            <v>打造校地共建的产业孵化基地，探索校地合作的长效机制，每年接收为当地经济发展提供人才、技术支持。
特色黄皮产业高质量产业链延伸，在原有的产业基础上挖掘深加工工艺技术，打造更多健康食品。南药农产品种养殖，深加工技术，育种育苗，技术设备装备研发预计200万元</v>
          </cell>
          <cell r="P874" t="str">
            <v>三年投入经费600万元。
日常运营、维护、水电支出：100万元；
开展各类培训活动：30万元；
科技实践活动：20万元。
科技人员的食宿、交通、日常办公等费用，以及仪器设备的购置50万元。</v>
          </cell>
          <cell r="Q874">
            <v>600</v>
          </cell>
          <cell r="R874">
            <v>200</v>
          </cell>
          <cell r="S874">
            <v>200</v>
          </cell>
          <cell r="T874">
            <v>200</v>
          </cell>
          <cell r="U874" t="str">
            <v>胡正发（工作队队长）18902770611</v>
          </cell>
        </row>
        <row r="875">
          <cell r="N875" t="str">
            <v>以拍摄时尚大片、短视频、时装秀和产品设计等多元艺术表现形式呈现乡村的特色IP，巧借“跨界”东风，以“艺术+”赋能茶产业发展，共同探索乡村振兴高质量发展的特色道路。助力农产品销售，打造乡村文创IP，农产品，建立文创，文旅综合的电子商务基地</v>
          </cell>
          <cell r="O875" t="str">
            <v>1、拍摄短视频、时尚片、设计一款外包装
2、建立文创、文旅综合的电子商务基地</v>
          </cell>
          <cell r="P875" t="str">
            <v>三年投入经费100万元。
日常运营、维护、水电支出：50万元；
开展各类培训活动：30万元；
科技实践活动：20万元。</v>
          </cell>
          <cell r="Q875">
            <v>200</v>
          </cell>
          <cell r="R875">
            <v>100</v>
          </cell>
          <cell r="S875">
            <v>50</v>
          </cell>
          <cell r="T875">
            <v>50</v>
          </cell>
          <cell r="U875" t="str">
            <v>胡正发（工作队队长）18902770611</v>
          </cell>
        </row>
        <row r="876">
          <cell r="N876" t="str">
            <v>推动地方资源优势与高校人才、科研技术优势相结合，探索建立校地合作新机制，搭建政产学研互助发展平台，助力双方人才培养工作高质量发展。
加强校地深度交流及人才互助合作,拓宽双方在如对县、镇、村干部及对郁南县企业人员的学历提升、专业培训、人才培养等方面的合作。</v>
          </cell>
          <cell r="O876" t="str">
            <v>每年至少举办1期培训班，每期培训不少于18学时，采用面授培训、网络研修和观摩交流等方式。到2027年，培训人数达300人以上。</v>
          </cell>
          <cell r="P876" t="str">
            <v>场地租赁、专家费等</v>
          </cell>
          <cell r="Q876">
            <v>30</v>
          </cell>
          <cell r="R876">
            <v>10</v>
          </cell>
          <cell r="S876">
            <v>10</v>
          </cell>
          <cell r="T876">
            <v>10</v>
          </cell>
          <cell r="U876" t="str">
            <v>朱巧儿（党政办公室）13542533162</v>
          </cell>
        </row>
        <row r="877">
          <cell r="N877" t="str">
            <v>为县提供人才引进、人才培养、人才交流提供场所，定期举行专场招聘会、双选会，举办人才交流活动，助力郁南县吸引优质人才。
</v>
          </cell>
          <cell r="O877" t="str">
            <v>2024年6月前完成人才飞地的建设，6月正式投入使用.</v>
          </cell>
          <cell r="P877" t="str">
            <v>建设投入经费10万元。
基地日常维护、水电、人员等运营支出：10万元；
</v>
          </cell>
          <cell r="Q877">
            <v>30</v>
          </cell>
          <cell r="R877">
            <v>10</v>
          </cell>
          <cell r="S877">
            <v>10</v>
          </cell>
          <cell r="T877">
            <v>10</v>
          </cell>
          <cell r="U877" t="str">
            <v>胡正发（工作队队长）18902770611</v>
          </cell>
          <cell r="V877" t="str">
            <v>具体举办次数</v>
          </cell>
        </row>
        <row r="878">
          <cell r="N878" t="str">
            <v>依托广工大专家团队，立足“人、文、地、景、产”的调研结果，以村居营造和发展理论为基础，以“嘹亮村歌，我心向党，唱响南粤”村歌计划为重点抓手，做好整合式传播，力争活化运营好地方原有资产，注入灵魂与活力形成爆款的村歌计划，拓展为可行的乡村音乐会。主要举措包括：1.为有关镇村打造乡村建设“村歌”；2.依托有关乡镇资源，打造一个红色音乐驿站；3.举办一场广东乡村音乐节。</v>
          </cell>
          <cell r="O878" t="str">
            <v>1.为有关镇村打造乡村建设“村歌”；2.依托有关乡镇资源，打造一个红色音乐驿站；3.举办一场广东乡村音乐节。</v>
          </cell>
          <cell r="P878" t="str">
            <v>1.村歌制作费用；
2.乡村音乐驿站硬件建设；
3.乡村音乐节策划与举办。</v>
          </cell>
          <cell r="Q878">
            <v>50</v>
          </cell>
          <cell r="R878">
            <v>20</v>
          </cell>
          <cell r="S878">
            <v>20</v>
          </cell>
          <cell r="T878">
            <v>10</v>
          </cell>
          <cell r="U878" t="str">
            <v>胡正发（工作队队长）18902770611</v>
          </cell>
        </row>
        <row r="879">
          <cell r="N879" t="str">
            <v>1、大力推动社会工作专业人才队伍建设，选派多名社工专家协助县民政局举办 “双百工程”乡镇社工专业培训班暨社工年度工作擂台赛，并担纲主讲，提升郁南县社会工作者的职业道德素质和专业服务水平。
2、以青少年社会工作实务为重点，携手国内顶级心理学家、广工大名誉教授、香港理工大学协理副校长石丹理教授团队，开展“共创成长路”青少年正向成长德育课程项目，助力郁南县未成年人保护和青少年心理健康保护领域工作，帮助青少年学生获得正向发展的能力。</v>
          </cell>
          <cell r="O879" t="str">
            <v>1、举办社会工作培训班2次/年；
2、开展“共创成长路”青少年正向成长德育课程项目，包含课程设置、师资培训、学术研究等方面，2期/年。</v>
          </cell>
          <cell r="P879" t="str">
            <v>培训费用10万元/场，
课程项目费用10万元/期。</v>
          </cell>
          <cell r="Q879">
            <v>40</v>
          </cell>
          <cell r="R879">
            <v>20</v>
          </cell>
          <cell r="S879">
            <v>10</v>
          </cell>
          <cell r="T879">
            <v>10</v>
          </cell>
          <cell r="U879" t="str">
            <v>胡正发（工作队队长）18902770611</v>
          </cell>
        </row>
        <row r="880">
          <cell r="N880" t="str">
            <v>努力发挥学校工会、各地市校友会的力量，大力号召教职工、校友群体积极响应“消费扶贫”，大力促进消费活动，助力郁南县经济发展。</v>
          </cell>
          <cell r="O880" t="str">
            <v>1、完成校工会一年两次的福利品采购工作；
2、在河源郁南组织学校校友年会1场。</v>
          </cell>
          <cell r="P880" t="str">
            <v>福利品一年需采购20万元，校友年会餐饮、住宿、纪念品等支出约10万元。</v>
          </cell>
          <cell r="Q880">
            <v>0</v>
          </cell>
          <cell r="R880">
            <v>0</v>
          </cell>
          <cell r="S880">
            <v>0</v>
          </cell>
          <cell r="T880">
            <v>0</v>
          </cell>
          <cell r="U880" t="str">
            <v>苏健宏，
15816933561</v>
          </cell>
        </row>
        <row r="881">
          <cell r="N881" t="str">
            <v>聚焦县域经济、城镇建设、乡村振兴、城乡融合等方面的体制机制障碍，深入研究乡村治理改革，争取形成一批实在管用的研究成果，推动解决制约乡村发展的重大问题。</v>
          </cell>
          <cell r="O881" t="str">
            <v>参与郁南各级各部门基层改革创新，针对乡村基层改革创新提出研究报告3项以上。</v>
          </cell>
          <cell r="P881" t="str">
            <v>报告调研、实地考察差旅，专家咨询等费用。</v>
          </cell>
          <cell r="Q881">
            <v>30</v>
          </cell>
          <cell r="R881">
            <v>10</v>
          </cell>
          <cell r="S881">
            <v>10</v>
          </cell>
          <cell r="T881">
            <v>10</v>
          </cell>
          <cell r="U881" t="str">
            <v>胡正发（工作队队长）18902770611</v>
          </cell>
        </row>
        <row r="882">
          <cell r="N882" t="str">
            <v>围绕县“百千万工程”重点问题和县域发展实际需求进行专题研究，开展高质量的咨询服务，为郁南县提供决策参考。了解禾楼舞、桑蚕养殖、天池庵旅游区等文化发展。形成调研报告。</v>
          </cell>
          <cell r="O882" t="str">
            <v>（1）组建专家团队，围绕“百千万工程”重点问题和县域发展实际需求进行专题研究，开展高质量咨询服务，为当地党委政府提供决策参考；（2）结合大学生“三下乡”社会实践活动，组织大学生走千村、访万户，开展社会调查研究，形成系列村情民情调查研究成果。 </v>
          </cell>
          <cell r="P882" t="str">
            <v>组建师生调研团，前往结对县开展社情、民情调研等工作，完成咨询调研，报告编撰等。每年组建5支队伍，支持队伍食宿、交通等支出，3万元/支。</v>
          </cell>
          <cell r="Q882">
            <v>45</v>
          </cell>
          <cell r="R882">
            <v>15</v>
          </cell>
          <cell r="S882">
            <v>15</v>
          </cell>
          <cell r="T882">
            <v>15</v>
          </cell>
          <cell r="U882" t="str">
            <v>林文杰
15989116131</v>
          </cell>
        </row>
      </sheetData>
      <sheetData sheetId="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5">
          <cell r="C5" t="str">
            <v>广东梅州米面制品科技小院</v>
          </cell>
        </row>
      </sheetData>
      <sheetData sheetId="1" refreshError="1"/>
      <sheetData sheetId="2"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R970"/>
  <sheetViews>
    <sheetView tabSelected="1" zoomScale="89" zoomScaleNormal="89" topLeftCell="K1" workbookViewId="0">
      <selection activeCell="W888" sqref="W888"/>
    </sheetView>
  </sheetViews>
  <sheetFormatPr defaultColWidth="9" defaultRowHeight="15.75"/>
  <cols>
    <col min="1" max="1" width="5.35833333333333" style="8" customWidth="1"/>
    <col min="2" max="2" width="6.40833333333333" style="8" customWidth="1"/>
    <col min="3" max="3" width="7.31666666666667" style="8" customWidth="1"/>
    <col min="4" max="4" width="12.1333333333333" style="9" customWidth="1"/>
    <col min="5" max="5" width="11.625" style="9" hidden="1" customWidth="1"/>
    <col min="6" max="6" width="14.1" style="9" customWidth="1"/>
    <col min="7" max="7" width="11.3666666666667" style="9" customWidth="1"/>
    <col min="8" max="8" width="7.83333333333333" style="9" customWidth="1"/>
    <col min="9" max="9" width="10.45" style="10" customWidth="1"/>
    <col min="10" max="10" width="13.5916666666667" style="9" customWidth="1"/>
    <col min="11" max="12" width="15.5333333333333" style="11" customWidth="1"/>
    <col min="13" max="13" width="34.1" style="10" customWidth="1"/>
    <col min="14" max="14" width="36.0666666666667" style="10" customWidth="1"/>
    <col min="15" max="15" width="30.7166666666667" style="10" customWidth="1"/>
    <col min="16" max="16" width="15.5583333333333" style="10" customWidth="1"/>
    <col min="17" max="20" width="7.75" style="10" hidden="1" customWidth="1"/>
    <col min="21" max="21" width="9" style="12" hidden="1" customWidth="1"/>
    <col min="22" max="22" width="9" style="7"/>
    <col min="23" max="29" width="9" style="12"/>
    <col min="30" max="30" width="9" style="13"/>
    <col min="31" max="16384" width="9" style="2"/>
  </cols>
  <sheetData>
    <row r="1" ht="20.25" spans="1:22">
      <c r="A1" s="14" t="s">
        <v>0</v>
      </c>
      <c r="B1" s="15"/>
      <c r="C1" s="15"/>
      <c r="D1" s="15"/>
      <c r="E1" s="15"/>
      <c r="F1" s="15"/>
      <c r="G1" s="15"/>
      <c r="H1" s="15"/>
      <c r="I1" s="15"/>
      <c r="J1" s="15"/>
      <c r="K1" s="14"/>
      <c r="L1" s="14"/>
      <c r="M1" s="15"/>
      <c r="N1" s="15"/>
      <c r="O1" s="15"/>
      <c r="P1" s="15"/>
      <c r="Q1" s="15"/>
      <c r="R1" s="15"/>
      <c r="S1" s="15"/>
      <c r="T1" s="15"/>
      <c r="V1" s="105"/>
    </row>
    <row r="2" ht="55" customHeight="1" spans="1:22">
      <c r="A2" s="16" t="s">
        <v>1</v>
      </c>
      <c r="B2" s="16"/>
      <c r="C2" s="16"/>
      <c r="D2" s="16"/>
      <c r="E2" s="16"/>
      <c r="F2" s="16"/>
      <c r="G2" s="16"/>
      <c r="H2" s="16"/>
      <c r="I2" s="16"/>
      <c r="J2" s="16"/>
      <c r="K2" s="16"/>
      <c r="L2" s="16"/>
      <c r="M2" s="16"/>
      <c r="N2" s="16"/>
      <c r="O2" s="16"/>
      <c r="P2" s="16"/>
      <c r="Q2" s="16"/>
      <c r="R2" s="16"/>
      <c r="S2" s="16"/>
      <c r="T2" s="16"/>
      <c r="U2" s="16"/>
      <c r="V2" s="16"/>
    </row>
    <row r="3" s="1" customFormat="1" ht="59" customHeight="1" spans="1:43">
      <c r="A3" s="17" t="s">
        <v>2</v>
      </c>
      <c r="B3" s="17" t="s">
        <v>3</v>
      </c>
      <c r="C3" s="17" t="s">
        <v>4</v>
      </c>
      <c r="D3" s="17" t="s">
        <v>5</v>
      </c>
      <c r="E3" s="18" t="s">
        <v>6</v>
      </c>
      <c r="F3" s="17" t="s">
        <v>7</v>
      </c>
      <c r="G3" s="17" t="s">
        <v>8</v>
      </c>
      <c r="H3" s="17" t="s">
        <v>9</v>
      </c>
      <c r="I3" s="17" t="s">
        <v>10</v>
      </c>
      <c r="J3" s="17" t="s">
        <v>11</v>
      </c>
      <c r="K3" s="41" t="s">
        <v>12</v>
      </c>
      <c r="L3" s="41" t="s">
        <v>13</v>
      </c>
      <c r="M3" s="17" t="s">
        <v>14</v>
      </c>
      <c r="N3" s="17" t="s">
        <v>15</v>
      </c>
      <c r="O3" s="17" t="s">
        <v>16</v>
      </c>
      <c r="P3" s="42" t="s">
        <v>17</v>
      </c>
      <c r="Q3" s="106" t="s">
        <v>18</v>
      </c>
      <c r="R3" s="106" t="s">
        <v>18</v>
      </c>
      <c r="S3" s="106" t="s">
        <v>18</v>
      </c>
      <c r="T3" s="12"/>
      <c r="U3" s="107" t="s">
        <v>18</v>
      </c>
      <c r="V3" s="12"/>
      <c r="W3" s="12"/>
      <c r="X3" s="12"/>
      <c r="Y3" s="12"/>
      <c r="Z3" s="12"/>
      <c r="AA3" s="12"/>
      <c r="AB3" s="12"/>
      <c r="AC3" s="13"/>
      <c r="AD3" s="2"/>
      <c r="AE3" s="2"/>
      <c r="AF3" s="2"/>
      <c r="AG3" s="2"/>
      <c r="AH3" s="2"/>
      <c r="AI3" s="2"/>
      <c r="AJ3" s="2"/>
      <c r="AK3" s="2"/>
      <c r="AL3" s="2"/>
      <c r="AM3" s="2"/>
      <c r="AN3" s="2"/>
      <c r="AO3" s="2"/>
      <c r="AP3" s="2"/>
      <c r="AQ3" s="2"/>
    </row>
    <row r="4" s="1" customFormat="1" ht="28" hidden="1" customHeight="1" spans="1:43">
      <c r="A4" s="19"/>
      <c r="B4" s="19"/>
      <c r="C4" s="19"/>
      <c r="D4" s="19"/>
      <c r="E4" s="18" t="s">
        <v>6</v>
      </c>
      <c r="F4" s="19"/>
      <c r="G4" s="19"/>
      <c r="H4" s="19"/>
      <c r="I4" s="19"/>
      <c r="J4" s="19"/>
      <c r="K4" s="43"/>
      <c r="L4" s="43"/>
      <c r="M4" s="19"/>
      <c r="N4" s="19"/>
      <c r="O4" s="19"/>
      <c r="P4" s="44"/>
      <c r="Q4" s="108"/>
      <c r="R4" s="108"/>
      <c r="S4" s="108"/>
      <c r="T4" s="12"/>
      <c r="U4" s="109"/>
      <c r="V4" s="12"/>
      <c r="W4" s="12"/>
      <c r="X4" s="12"/>
      <c r="Y4" s="12"/>
      <c r="Z4" s="12"/>
      <c r="AA4" s="12"/>
      <c r="AB4" s="12"/>
      <c r="AC4" s="13"/>
      <c r="AD4" s="2"/>
      <c r="AE4" s="2"/>
      <c r="AF4" s="2"/>
      <c r="AG4" s="2"/>
      <c r="AH4" s="2"/>
      <c r="AI4" s="2"/>
      <c r="AJ4" s="2"/>
      <c r="AK4" s="2"/>
      <c r="AL4" s="2"/>
      <c r="AM4" s="2"/>
      <c r="AN4" s="2"/>
      <c r="AO4" s="2"/>
      <c r="AP4" s="2"/>
      <c r="AQ4" s="2"/>
    </row>
    <row r="5" s="2" customFormat="1" ht="408" hidden="1" customHeight="1" spans="1:29">
      <c r="A5" s="8">
        <v>1</v>
      </c>
      <c r="B5" s="20" t="s">
        <v>19</v>
      </c>
      <c r="C5" s="20" t="s">
        <v>20</v>
      </c>
      <c r="D5" s="20" t="s">
        <v>21</v>
      </c>
      <c r="E5" s="21" t="s">
        <v>22</v>
      </c>
      <c r="F5" s="21" t="s">
        <v>23</v>
      </c>
      <c r="G5" s="21" t="s">
        <v>24</v>
      </c>
      <c r="H5" s="21" t="s">
        <v>25</v>
      </c>
      <c r="I5" s="45" t="s">
        <v>26</v>
      </c>
      <c r="J5" s="21" t="s">
        <v>27</v>
      </c>
      <c r="K5" s="46" t="s">
        <v>28</v>
      </c>
      <c r="L5" s="46" t="s">
        <v>29</v>
      </c>
      <c r="M5" s="47" t="s">
        <v>30</v>
      </c>
      <c r="N5" s="48" t="s">
        <v>31</v>
      </c>
      <c r="O5" s="49" t="s">
        <v>32</v>
      </c>
      <c r="P5" s="47" t="s">
        <v>33</v>
      </c>
      <c r="Q5" s="10">
        <f>VLOOKUP(N5,'[2]“双百行动”共建项目清单（项目排） '!$N$1:$W$65536,10,0)</f>
        <v>0</v>
      </c>
      <c r="R5" s="10">
        <f>VLOOKUP(N5,[3]“双百行动”共建项目清单!$N$1:$W$65536,10,0)</f>
        <v>0</v>
      </c>
      <c r="S5" s="10">
        <f>VLOOKUP(N5,[4]“双百行动”共建项目清单!$N$1:$W$65536,9,0)</f>
        <v>0</v>
      </c>
      <c r="T5" s="12" t="e">
        <f>"1."&amp;#REF!&amp;"2."&amp;Q5&amp;"3."&amp;R5&amp;"4."&amp;S5</f>
        <v>#REF!</v>
      </c>
      <c r="U5" s="7"/>
      <c r="V5" s="12"/>
      <c r="W5" s="12"/>
      <c r="X5" s="12"/>
      <c r="Y5" s="12"/>
      <c r="Z5" s="12"/>
      <c r="AA5" s="12"/>
      <c r="AB5" s="12"/>
      <c r="AC5" s="13"/>
    </row>
    <row r="6" s="2" customFormat="1" ht="409.5" hidden="1" spans="1:29">
      <c r="A6" s="8">
        <v>2</v>
      </c>
      <c r="B6" s="20" t="s">
        <v>19</v>
      </c>
      <c r="C6" s="20" t="s">
        <v>20</v>
      </c>
      <c r="D6" s="22" t="s">
        <v>21</v>
      </c>
      <c r="E6" s="21" t="s">
        <v>34</v>
      </c>
      <c r="F6" s="23" t="s">
        <v>35</v>
      </c>
      <c r="G6" s="21" t="s">
        <v>36</v>
      </c>
      <c r="H6" s="21" t="s">
        <v>25</v>
      </c>
      <c r="I6" s="50"/>
      <c r="J6" s="21" t="s">
        <v>37</v>
      </c>
      <c r="K6" s="51">
        <v>45231</v>
      </c>
      <c r="L6" s="52" t="s">
        <v>38</v>
      </c>
      <c r="M6" s="53" t="s">
        <v>39</v>
      </c>
      <c r="N6" s="53" t="s">
        <v>40</v>
      </c>
      <c r="O6" s="54" t="s">
        <v>41</v>
      </c>
      <c r="P6" s="55" t="s">
        <v>42</v>
      </c>
      <c r="Q6" s="10" t="e">
        <f>VLOOKUP(N6,'[2]“双百行动”共建项目清单（项目排） '!$N$1:$W$65536,10,0)</f>
        <v>#N/A</v>
      </c>
      <c r="R6" s="10" t="e">
        <f>VLOOKUP(N6,[3]“双百行动”共建项目清单!$N$1:$W$65536,10,0)</f>
        <v>#N/A</v>
      </c>
      <c r="S6" s="10" t="e">
        <f>VLOOKUP(N6,[4]“双百行动”共建项目清单!$N$1:$W$65536,9,0)</f>
        <v>#N/A</v>
      </c>
      <c r="T6" s="12" t="e">
        <f>"1."&amp;#REF!&amp;"2."&amp;Q6&amp;"3."&amp;R6&amp;"4."&amp;S6</f>
        <v>#REF!</v>
      </c>
      <c r="U6" s="7"/>
      <c r="V6" s="12"/>
      <c r="W6" s="12"/>
      <c r="X6" s="12"/>
      <c r="Y6" s="12"/>
      <c r="Z6" s="12"/>
      <c r="AA6" s="12"/>
      <c r="AB6" s="12"/>
      <c r="AC6" s="13"/>
    </row>
    <row r="7" s="2" customFormat="1" ht="409.5" hidden="1" spans="1:29">
      <c r="A7" s="8">
        <v>3</v>
      </c>
      <c r="B7" s="20" t="s">
        <v>19</v>
      </c>
      <c r="C7" s="20" t="s">
        <v>20</v>
      </c>
      <c r="D7" s="22" t="s">
        <v>21</v>
      </c>
      <c r="E7" s="21" t="s">
        <v>22</v>
      </c>
      <c r="F7" s="21" t="s">
        <v>43</v>
      </c>
      <c r="G7" s="21" t="s">
        <v>24</v>
      </c>
      <c r="H7" s="21" t="s">
        <v>25</v>
      </c>
      <c r="I7" s="45" t="s">
        <v>26</v>
      </c>
      <c r="J7" s="21" t="s">
        <v>37</v>
      </c>
      <c r="K7" s="56">
        <v>45292</v>
      </c>
      <c r="L7" s="56">
        <v>46387</v>
      </c>
      <c r="M7" s="47" t="s">
        <v>44</v>
      </c>
      <c r="N7" s="49" t="s">
        <v>45</v>
      </c>
      <c r="O7" s="57" t="s">
        <v>46</v>
      </c>
      <c r="P7" s="45" t="s">
        <v>47</v>
      </c>
      <c r="Q7" s="10" t="e">
        <f>VLOOKUP(N7,'[2]“双百行动”共建项目清单（项目排） '!$N$1:$W$65536,10,0)</f>
        <v>#N/A</v>
      </c>
      <c r="R7" s="10" t="e">
        <f>VLOOKUP(N7,[3]“双百行动”共建项目清单!$N$1:$W$65536,10,0)</f>
        <v>#N/A</v>
      </c>
      <c r="S7" s="10" t="e">
        <f>VLOOKUP(N7,[4]“双百行动”共建项目清单!$N$1:$W$65536,9,0)</f>
        <v>#N/A</v>
      </c>
      <c r="T7" s="12" t="e">
        <f>"1."&amp;#REF!&amp;"2."&amp;Q7&amp;"3."&amp;R7&amp;"4."&amp;S7</f>
        <v>#REF!</v>
      </c>
      <c r="U7" s="7"/>
      <c r="V7" s="12"/>
      <c r="W7" s="12"/>
      <c r="X7" s="12"/>
      <c r="Y7" s="12"/>
      <c r="Z7" s="12"/>
      <c r="AA7" s="12"/>
      <c r="AB7" s="12"/>
      <c r="AC7" s="13"/>
    </row>
    <row r="8" s="2" customFormat="1" ht="63" hidden="1" spans="1:29">
      <c r="A8" s="8">
        <v>4</v>
      </c>
      <c r="B8" s="20" t="s">
        <v>19</v>
      </c>
      <c r="C8" s="20" t="s">
        <v>20</v>
      </c>
      <c r="D8" s="22" t="s">
        <v>21</v>
      </c>
      <c r="E8" s="21" t="s">
        <v>22</v>
      </c>
      <c r="F8" s="21" t="s">
        <v>48</v>
      </c>
      <c r="G8" s="21" t="s">
        <v>24</v>
      </c>
      <c r="H8" s="21" t="s">
        <v>49</v>
      </c>
      <c r="I8" s="58"/>
      <c r="J8" s="21" t="s">
        <v>37</v>
      </c>
      <c r="K8" s="59" t="s">
        <v>50</v>
      </c>
      <c r="L8" s="59" t="s">
        <v>51</v>
      </c>
      <c r="M8" s="47" t="s">
        <v>52</v>
      </c>
      <c r="N8" s="49" t="s">
        <v>53</v>
      </c>
      <c r="O8" s="48" t="s">
        <v>54</v>
      </c>
      <c r="P8" s="47" t="s">
        <v>55</v>
      </c>
      <c r="Q8" s="10" t="str">
        <f>VLOOKUP(N8,'[2]“双百行动”共建项目清单（项目排） '!$N$1:$W$65536,10,0)</f>
        <v>无意见。</v>
      </c>
      <c r="R8" s="10">
        <f>VLOOKUP(N8,[3]“双百行动”共建项目清单!$N$1:$W$65536,10,0)</f>
        <v>0</v>
      </c>
      <c r="S8" s="10">
        <f>VLOOKUP(N8,[4]“双百行动”共建项目清单!$N$1:$W$65536,9,0)</f>
        <v>0</v>
      </c>
      <c r="T8" s="12" t="e">
        <f>"1."&amp;#REF!&amp;"2."&amp;Q8&amp;"3."&amp;R8&amp;"4."&amp;S8</f>
        <v>#REF!</v>
      </c>
      <c r="U8" s="7"/>
      <c r="V8" s="12"/>
      <c r="W8" s="12"/>
      <c r="X8" s="12"/>
      <c r="Y8" s="12"/>
      <c r="Z8" s="12"/>
      <c r="AA8" s="12"/>
      <c r="AB8" s="12"/>
      <c r="AC8" s="13"/>
    </row>
    <row r="9" s="2" customFormat="1" ht="285.75" hidden="1" spans="1:29">
      <c r="A9" s="8">
        <v>5</v>
      </c>
      <c r="B9" s="20" t="s">
        <v>19</v>
      </c>
      <c r="C9" s="20" t="s">
        <v>20</v>
      </c>
      <c r="D9" s="22" t="s">
        <v>21</v>
      </c>
      <c r="E9" s="21" t="s">
        <v>34</v>
      </c>
      <c r="F9" s="24" t="s">
        <v>56</v>
      </c>
      <c r="G9" s="21" t="s">
        <v>36</v>
      </c>
      <c r="H9" s="21" t="s">
        <v>49</v>
      </c>
      <c r="I9" s="50"/>
      <c r="J9" s="21" t="s">
        <v>37</v>
      </c>
      <c r="K9" s="60">
        <v>45231</v>
      </c>
      <c r="L9" s="61">
        <v>46722</v>
      </c>
      <c r="M9" s="62" t="s">
        <v>57</v>
      </c>
      <c r="N9" s="62" t="s">
        <v>58</v>
      </c>
      <c r="O9" s="50" t="s">
        <v>59</v>
      </c>
      <c r="P9" s="63" t="s">
        <v>60</v>
      </c>
      <c r="Q9" s="10" t="str">
        <f>VLOOKUP(N9,'[2]“双百行动”共建项目清单（项目排） '!$N$1:$W$65536,10,0)</f>
        <v>无意见。</v>
      </c>
      <c r="R9" s="10">
        <f>VLOOKUP(N9,[3]“双百行动”共建项目清单!$N$1:$W$65536,10,0)</f>
        <v>0</v>
      </c>
      <c r="S9" s="10">
        <f>VLOOKUP(N9,[4]“双百行动”共建项目清单!$N$1:$W$65536,9,0)</f>
        <v>0</v>
      </c>
      <c r="T9" s="12" t="e">
        <f>"1."&amp;#REF!&amp;"2."&amp;Q9&amp;"3."&amp;R9&amp;"4."&amp;S9</f>
        <v>#REF!</v>
      </c>
      <c r="U9" s="7"/>
      <c r="V9" s="12"/>
      <c r="W9" s="12"/>
      <c r="X9" s="12"/>
      <c r="Y9" s="12"/>
      <c r="Z9" s="12"/>
      <c r="AA9" s="12"/>
      <c r="AB9" s="12"/>
      <c r="AC9" s="13"/>
    </row>
    <row r="10" s="2" customFormat="1" ht="409.5" hidden="1" spans="1:29">
      <c r="A10" s="8">
        <v>6</v>
      </c>
      <c r="B10" s="20" t="s">
        <v>19</v>
      </c>
      <c r="C10" s="20" t="s">
        <v>20</v>
      </c>
      <c r="D10" s="22" t="s">
        <v>21</v>
      </c>
      <c r="E10" s="21" t="s">
        <v>34</v>
      </c>
      <c r="F10" s="23" t="s">
        <v>61</v>
      </c>
      <c r="G10" s="21" t="s">
        <v>36</v>
      </c>
      <c r="H10" s="21" t="s">
        <v>49</v>
      </c>
      <c r="I10" s="50"/>
      <c r="J10" s="21" t="s">
        <v>37</v>
      </c>
      <c r="K10" s="51">
        <v>45231</v>
      </c>
      <c r="L10" s="51">
        <v>46722</v>
      </c>
      <c r="M10" s="53" t="s">
        <v>62</v>
      </c>
      <c r="N10" s="62" t="s">
        <v>63</v>
      </c>
      <c r="O10" s="64" t="s">
        <v>64</v>
      </c>
      <c r="P10" s="55" t="s">
        <v>42</v>
      </c>
      <c r="Q10" s="10" t="e">
        <f>VLOOKUP(N10,'[2]“双百行动”共建项目清单（项目排） '!$N$1:$W$65536,10,0)</f>
        <v>#N/A</v>
      </c>
      <c r="R10" s="10" t="e">
        <f>VLOOKUP(N10,[3]“双百行动”共建项目清单!$N$1:$W$65536,10,0)</f>
        <v>#N/A</v>
      </c>
      <c r="S10" s="10" t="e">
        <f>VLOOKUP(N10,[4]“双百行动”共建项目清单!$N$1:$W$65536,9,0)</f>
        <v>#N/A</v>
      </c>
      <c r="T10" s="12" t="e">
        <f>"1."&amp;#REF!&amp;"2."&amp;Q10&amp;"3."&amp;R10&amp;"4."&amp;S10</f>
        <v>#REF!</v>
      </c>
      <c r="U10" s="7"/>
      <c r="V10" s="12"/>
      <c r="W10" s="12"/>
      <c r="X10" s="12"/>
      <c r="Y10" s="12"/>
      <c r="Z10" s="12"/>
      <c r="AA10" s="12"/>
      <c r="AB10" s="12"/>
      <c r="AC10" s="13"/>
    </row>
    <row r="11" s="2" customFormat="1" ht="192.75" hidden="1" spans="1:29">
      <c r="A11" s="8">
        <v>7</v>
      </c>
      <c r="B11" s="20" t="s">
        <v>19</v>
      </c>
      <c r="C11" s="20" t="s">
        <v>20</v>
      </c>
      <c r="D11" s="22" t="s">
        <v>21</v>
      </c>
      <c r="E11" s="21" t="s">
        <v>22</v>
      </c>
      <c r="F11" s="21" t="s">
        <v>65</v>
      </c>
      <c r="G11" s="21" t="s">
        <v>24</v>
      </c>
      <c r="H11" s="21" t="s">
        <v>25</v>
      </c>
      <c r="I11" s="45" t="s">
        <v>26</v>
      </c>
      <c r="J11" s="21" t="s">
        <v>37</v>
      </c>
      <c r="K11" s="51">
        <v>45231</v>
      </c>
      <c r="L11" s="51">
        <v>45291</v>
      </c>
      <c r="M11" s="47" t="s">
        <v>66</v>
      </c>
      <c r="N11" s="47" t="s">
        <v>67</v>
      </c>
      <c r="O11" s="47" t="s">
        <v>68</v>
      </c>
      <c r="P11" s="47" t="s">
        <v>69</v>
      </c>
      <c r="Q11" s="10" t="str">
        <f>VLOOKUP(N11,'[2]“双百行动”共建项目清单（项目排） '!$N$1:$W$65536,10,0)</f>
        <v>无意见。</v>
      </c>
      <c r="R11" s="10">
        <f>VLOOKUP(N11,[3]“双百行动”共建项目清单!$N$1:$W$65536,10,0)</f>
        <v>0</v>
      </c>
      <c r="S11" s="10">
        <f>VLOOKUP(N11,[4]“双百行动”共建项目清单!$N$1:$W$65536,9,0)</f>
        <v>0</v>
      </c>
      <c r="T11" s="12" t="e">
        <f>"1."&amp;#REF!&amp;"2."&amp;Q11&amp;"3."&amp;R11&amp;"4."&amp;S11</f>
        <v>#REF!</v>
      </c>
      <c r="U11" s="7"/>
      <c r="V11" s="12"/>
      <c r="W11" s="12"/>
      <c r="X11" s="12"/>
      <c r="Y11" s="12"/>
      <c r="Z11" s="12"/>
      <c r="AA11" s="12"/>
      <c r="AB11" s="12"/>
      <c r="AC11" s="13"/>
    </row>
    <row r="12" s="2" customFormat="1" ht="222.75" hidden="1" spans="1:29">
      <c r="A12" s="8">
        <v>8</v>
      </c>
      <c r="B12" s="20" t="s">
        <v>19</v>
      </c>
      <c r="C12" s="20" t="s">
        <v>20</v>
      </c>
      <c r="D12" s="22" t="s">
        <v>21</v>
      </c>
      <c r="E12" s="21" t="s">
        <v>22</v>
      </c>
      <c r="F12" s="21" t="s">
        <v>70</v>
      </c>
      <c r="G12" s="21" t="s">
        <v>24</v>
      </c>
      <c r="H12" s="21" t="s">
        <v>25</v>
      </c>
      <c r="I12" s="45" t="s">
        <v>26</v>
      </c>
      <c r="J12" s="21" t="s">
        <v>71</v>
      </c>
      <c r="K12" s="56">
        <v>45217</v>
      </c>
      <c r="L12" s="65">
        <v>45656</v>
      </c>
      <c r="M12" s="47" t="s">
        <v>72</v>
      </c>
      <c r="N12" s="47" t="s">
        <v>73</v>
      </c>
      <c r="O12" s="47" t="s">
        <v>74</v>
      </c>
      <c r="P12" s="66" t="s">
        <v>75</v>
      </c>
      <c r="Q12" s="10">
        <f>VLOOKUP(N12,'[2]“双百行动”共建项目清单（项目排） '!$N$1:$W$65536,10,0)</f>
        <v>0</v>
      </c>
      <c r="R12" s="10" t="str">
        <f>VLOOKUP(N12,[3]“双百行动”共建项目清单!$N$1:$W$65536,10,0)</f>
        <v>经费测算需细化、建议师生外出要购买保险</v>
      </c>
      <c r="S12" s="10">
        <f>VLOOKUP(N12,[4]“双百行动”共建项目清单!$N$1:$W$65536,9,0)</f>
        <v>0</v>
      </c>
      <c r="T12" s="12" t="e">
        <f>"1."&amp;#REF!&amp;"2."&amp;Q12&amp;"3."&amp;R12&amp;"4."&amp;S12</f>
        <v>#REF!</v>
      </c>
      <c r="U12" s="7" t="s">
        <v>76</v>
      </c>
      <c r="V12" s="12"/>
      <c r="W12" s="12"/>
      <c r="X12" s="12"/>
      <c r="Y12" s="12"/>
      <c r="Z12" s="12"/>
      <c r="AA12" s="12"/>
      <c r="AB12" s="12"/>
      <c r="AC12" s="13"/>
    </row>
    <row r="13" s="2" customFormat="1" ht="120" hidden="1" spans="1:29">
      <c r="A13" s="8">
        <v>9</v>
      </c>
      <c r="B13" s="20" t="s">
        <v>19</v>
      </c>
      <c r="C13" s="20" t="s">
        <v>20</v>
      </c>
      <c r="D13" s="22" t="s">
        <v>21</v>
      </c>
      <c r="E13" s="21" t="s">
        <v>22</v>
      </c>
      <c r="F13" s="25" t="s">
        <v>77</v>
      </c>
      <c r="G13" s="21" t="s">
        <v>24</v>
      </c>
      <c r="H13" s="21" t="s">
        <v>49</v>
      </c>
      <c r="I13" s="58"/>
      <c r="J13" s="21" t="s">
        <v>71</v>
      </c>
      <c r="K13" s="67">
        <v>45180</v>
      </c>
      <c r="L13" s="67">
        <v>45413</v>
      </c>
      <c r="M13" s="47" t="s">
        <v>78</v>
      </c>
      <c r="N13" s="66" t="s">
        <v>79</v>
      </c>
      <c r="O13" s="66" t="s">
        <v>80</v>
      </c>
      <c r="P13" s="47" t="s">
        <v>81</v>
      </c>
      <c r="Q13" s="10">
        <f>VLOOKUP(N13,'[2]“双百行动”共建项目清单（项目排） '!$N$1:$W$65536,10,0)</f>
        <v>0</v>
      </c>
      <c r="R13" s="10">
        <f>VLOOKUP(N13,[3]“双百行动”共建项目清单!$N$1:$W$65536,10,0)</f>
        <v>0</v>
      </c>
      <c r="S13" s="10">
        <f>VLOOKUP(N13,[4]“双百行动”共建项目清单!$N$1:$W$65536,9,0)</f>
        <v>0</v>
      </c>
      <c r="T13" s="12" t="e">
        <f>"1."&amp;#REF!&amp;"2."&amp;Q13&amp;"3."&amp;R13&amp;"4."&amp;S13</f>
        <v>#REF!</v>
      </c>
      <c r="U13" s="7"/>
      <c r="V13" s="12"/>
      <c r="W13" s="12"/>
      <c r="X13" s="12"/>
      <c r="Y13" s="12"/>
      <c r="Z13" s="12"/>
      <c r="AA13" s="12"/>
      <c r="AB13" s="12"/>
      <c r="AC13" s="13"/>
    </row>
    <row r="14" s="2" customFormat="1" ht="178.5" hidden="1" spans="1:29">
      <c r="A14" s="8">
        <v>10</v>
      </c>
      <c r="B14" s="20" t="s">
        <v>19</v>
      </c>
      <c r="C14" s="20" t="s">
        <v>20</v>
      </c>
      <c r="D14" s="22" t="s">
        <v>21</v>
      </c>
      <c r="E14" s="21" t="s">
        <v>22</v>
      </c>
      <c r="F14" s="21" t="s">
        <v>82</v>
      </c>
      <c r="G14" s="21" t="s">
        <v>24</v>
      </c>
      <c r="H14" s="21" t="s">
        <v>25</v>
      </c>
      <c r="I14" s="45" t="s">
        <v>26</v>
      </c>
      <c r="J14" s="21" t="s">
        <v>71</v>
      </c>
      <c r="K14" s="68" t="s">
        <v>83</v>
      </c>
      <c r="L14" s="68" t="s">
        <v>84</v>
      </c>
      <c r="M14" s="47" t="s">
        <v>85</v>
      </c>
      <c r="N14" s="66" t="s">
        <v>86</v>
      </c>
      <c r="O14" s="69" t="s">
        <v>87</v>
      </c>
      <c r="P14" s="47" t="s">
        <v>88</v>
      </c>
      <c r="Q14" s="10">
        <f>VLOOKUP(N14,'[2]“双百行动”共建项目清单（项目排） '!$N$1:$W$65536,10,0)</f>
        <v>0</v>
      </c>
      <c r="R14" s="10" t="str">
        <f>VLOOKUP(N14,[3]“双百行动”共建项目清单!$N$1:$W$65536,10,0)</f>
        <v>经费测算需细化、建议师生外出要购买保险</v>
      </c>
      <c r="S14" s="10">
        <f>VLOOKUP(N14,[4]“双百行动”共建项目清单!$N$1:$W$65536,9,0)</f>
        <v>0</v>
      </c>
      <c r="T14" s="12" t="e">
        <f>"1."&amp;#REF!&amp;"2."&amp;Q14&amp;"3."&amp;R14&amp;"4."&amp;S14</f>
        <v>#REF!</v>
      </c>
      <c r="U14" s="7" t="s">
        <v>76</v>
      </c>
      <c r="V14" s="12"/>
      <c r="W14" s="12"/>
      <c r="X14" s="12"/>
      <c r="Y14" s="12"/>
      <c r="Z14" s="12"/>
      <c r="AA14" s="12"/>
      <c r="AB14" s="12"/>
      <c r="AC14" s="13"/>
    </row>
    <row r="15" s="2" customFormat="1" ht="345.75" hidden="1" spans="1:29">
      <c r="A15" s="8">
        <v>11</v>
      </c>
      <c r="B15" s="20" t="s">
        <v>19</v>
      </c>
      <c r="C15" s="20" t="s">
        <v>20</v>
      </c>
      <c r="D15" s="22" t="s">
        <v>21</v>
      </c>
      <c r="E15" s="21" t="s">
        <v>22</v>
      </c>
      <c r="F15" s="21" t="s">
        <v>89</v>
      </c>
      <c r="G15" s="21" t="s">
        <v>24</v>
      </c>
      <c r="H15" s="21" t="s">
        <v>25</v>
      </c>
      <c r="I15" s="45" t="s">
        <v>26</v>
      </c>
      <c r="J15" s="21" t="s">
        <v>71</v>
      </c>
      <c r="K15" s="59" t="s">
        <v>90</v>
      </c>
      <c r="L15" s="59" t="s">
        <v>91</v>
      </c>
      <c r="M15" s="47" t="s">
        <v>92</v>
      </c>
      <c r="N15" s="47" t="s">
        <v>93</v>
      </c>
      <c r="O15" s="69" t="s">
        <v>94</v>
      </c>
      <c r="P15" s="47" t="s">
        <v>95</v>
      </c>
      <c r="Q15" s="10" t="e">
        <f>VLOOKUP(N15,'[2]“双百行动”共建项目清单（项目排） '!$N$1:$W$65536,10,0)</f>
        <v>#N/A</v>
      </c>
      <c r="R15" s="10" t="e">
        <f>VLOOKUP(N15,[3]“双百行动”共建项目清单!$N$1:$W$65536,10,0)</f>
        <v>#N/A</v>
      </c>
      <c r="S15" s="10" t="e">
        <f>VLOOKUP(N15,[4]“双百行动”共建项目清单!$N$1:$W$65536,9,0)</f>
        <v>#N/A</v>
      </c>
      <c r="T15" s="12" t="e">
        <f>"1."&amp;#REF!&amp;"2."&amp;Q15&amp;"3."&amp;R15&amp;"4."&amp;S15</f>
        <v>#REF!</v>
      </c>
      <c r="U15" s="7"/>
      <c r="V15" s="12"/>
      <c r="W15" s="12"/>
      <c r="X15" s="12"/>
      <c r="Y15" s="12"/>
      <c r="Z15" s="12"/>
      <c r="AA15" s="12"/>
      <c r="AB15" s="12"/>
      <c r="AC15" s="13"/>
    </row>
    <row r="16" s="2" customFormat="1" ht="170.25" hidden="1" spans="1:29">
      <c r="A16" s="8">
        <v>12</v>
      </c>
      <c r="B16" s="20" t="s">
        <v>19</v>
      </c>
      <c r="C16" s="20" t="s">
        <v>20</v>
      </c>
      <c r="D16" s="20" t="s">
        <v>21</v>
      </c>
      <c r="E16" s="21" t="s">
        <v>22</v>
      </c>
      <c r="F16" s="21" t="s">
        <v>96</v>
      </c>
      <c r="G16" s="21" t="s">
        <v>24</v>
      </c>
      <c r="H16" s="21" t="s">
        <v>49</v>
      </c>
      <c r="I16" s="58"/>
      <c r="J16" s="21" t="s">
        <v>97</v>
      </c>
      <c r="K16" s="70">
        <v>45292</v>
      </c>
      <c r="L16" s="70">
        <v>45627</v>
      </c>
      <c r="M16" s="47" t="s">
        <v>97</v>
      </c>
      <c r="N16" s="48" t="s">
        <v>98</v>
      </c>
      <c r="O16" s="48" t="s">
        <v>99</v>
      </c>
      <c r="P16" s="47" t="s">
        <v>100</v>
      </c>
      <c r="Q16" s="10">
        <f>VLOOKUP(N16,'[2]“双百行动”共建项目清单（项目排） '!$N$1:$W$65536,10,0)</f>
        <v>0</v>
      </c>
      <c r="R16" s="10">
        <f>VLOOKUP(N16,[3]“双百行动”共建项目清单!$N$1:$W$65536,10,0)</f>
        <v>0</v>
      </c>
      <c r="S16" s="10">
        <f>VLOOKUP(N16,[4]“双百行动”共建项目清单!$N$1:$W$65536,9,0)</f>
        <v>0</v>
      </c>
      <c r="T16" s="12" t="e">
        <f>"1."&amp;#REF!&amp;"2."&amp;Q16&amp;"3."&amp;R16&amp;"4."&amp;S16</f>
        <v>#REF!</v>
      </c>
      <c r="U16" s="7"/>
      <c r="V16" s="12"/>
      <c r="W16" s="12"/>
      <c r="X16" s="12"/>
      <c r="Y16" s="12"/>
      <c r="Z16" s="12"/>
      <c r="AA16" s="12"/>
      <c r="AB16" s="12"/>
      <c r="AC16" s="13"/>
    </row>
    <row r="17" s="2" customFormat="1" ht="194.25" hidden="1" spans="1:29">
      <c r="A17" s="8">
        <v>13</v>
      </c>
      <c r="B17" s="20" t="s">
        <v>19</v>
      </c>
      <c r="C17" s="20" t="s">
        <v>20</v>
      </c>
      <c r="D17" s="20" t="s">
        <v>21</v>
      </c>
      <c r="E17" s="21" t="s">
        <v>34</v>
      </c>
      <c r="F17" s="24" t="s">
        <v>101</v>
      </c>
      <c r="G17" s="21" t="s">
        <v>36</v>
      </c>
      <c r="H17" s="21" t="s">
        <v>49</v>
      </c>
      <c r="I17" s="50"/>
      <c r="J17" s="21" t="s">
        <v>97</v>
      </c>
      <c r="K17" s="51">
        <v>45231</v>
      </c>
      <c r="L17" s="51">
        <v>46692</v>
      </c>
      <c r="M17" s="62" t="s">
        <v>65</v>
      </c>
      <c r="N17" s="64" t="s">
        <v>102</v>
      </c>
      <c r="O17" s="62" t="s">
        <v>103</v>
      </c>
      <c r="P17" s="63" t="s">
        <v>104</v>
      </c>
      <c r="Q17" s="10">
        <f>VLOOKUP(N17,'[2]“双百行动”共建项目清单（项目排） '!$N$1:$W$65536,10,0)</f>
        <v>0</v>
      </c>
      <c r="R17" s="10">
        <f>VLOOKUP(N17,[3]“双百行动”共建项目清单!$N$1:$W$65536,10,0)</f>
        <v>0</v>
      </c>
      <c r="S17" s="10">
        <f>VLOOKUP(N17,[4]“双百行动”共建项目清单!$N$1:$W$65536,9,0)</f>
        <v>0</v>
      </c>
      <c r="T17" s="12" t="e">
        <f>"1."&amp;#REF!&amp;"2."&amp;Q17&amp;"3."&amp;R17&amp;"4."&amp;S17</f>
        <v>#REF!</v>
      </c>
      <c r="U17" s="7"/>
      <c r="V17" s="12"/>
      <c r="W17" s="12"/>
      <c r="X17" s="12"/>
      <c r="Y17" s="12"/>
      <c r="Z17" s="12"/>
      <c r="AA17" s="12"/>
      <c r="AB17" s="12"/>
      <c r="AC17" s="13"/>
    </row>
    <row r="18" s="2" customFormat="1" ht="191.25" hidden="1" spans="1:29">
      <c r="A18" s="8">
        <v>14</v>
      </c>
      <c r="B18" s="20" t="s">
        <v>19</v>
      </c>
      <c r="C18" s="20" t="s">
        <v>20</v>
      </c>
      <c r="D18" s="20" t="s">
        <v>21</v>
      </c>
      <c r="E18" s="21" t="s">
        <v>34</v>
      </c>
      <c r="F18" s="24" t="s">
        <v>105</v>
      </c>
      <c r="G18" s="21" t="s">
        <v>36</v>
      </c>
      <c r="H18" s="21" t="s">
        <v>49</v>
      </c>
      <c r="I18" s="58"/>
      <c r="J18" s="21" t="s">
        <v>97</v>
      </c>
      <c r="K18" s="51">
        <v>45231</v>
      </c>
      <c r="L18" s="71">
        <v>46722</v>
      </c>
      <c r="M18" s="62" t="s">
        <v>106</v>
      </c>
      <c r="N18" s="64" t="s">
        <v>107</v>
      </c>
      <c r="O18" s="50" t="s">
        <v>108</v>
      </c>
      <c r="P18" s="63" t="s">
        <v>109</v>
      </c>
      <c r="Q18" s="10">
        <f>VLOOKUP(N18,'[2]“双百行动”共建项目清单（项目排） '!$N$1:$W$65536,10,0)</f>
        <v>0</v>
      </c>
      <c r="R18" s="10">
        <f>VLOOKUP(N18,[3]“双百行动”共建项目清单!$N$1:$W$65536,10,0)</f>
        <v>0</v>
      </c>
      <c r="S18" s="10">
        <f>VLOOKUP(N18,[4]“双百行动”共建项目清单!$N$1:$W$65536,9,0)</f>
        <v>0</v>
      </c>
      <c r="T18" s="12" t="e">
        <f>"1."&amp;#REF!&amp;"2."&amp;Q18&amp;"3."&amp;R18&amp;"4."&amp;S18</f>
        <v>#REF!</v>
      </c>
      <c r="U18" s="7"/>
      <c r="V18" s="12"/>
      <c r="W18" s="12"/>
      <c r="X18" s="12"/>
      <c r="Y18" s="12"/>
      <c r="Z18" s="12"/>
      <c r="AA18" s="12"/>
      <c r="AB18" s="12"/>
      <c r="AC18" s="13"/>
    </row>
    <row r="19" s="2" customFormat="1" ht="151.5" hidden="1" spans="1:29">
      <c r="A19" s="8">
        <v>15</v>
      </c>
      <c r="B19" s="20" t="s">
        <v>19</v>
      </c>
      <c r="C19" s="20" t="s">
        <v>20</v>
      </c>
      <c r="D19" s="20" t="s">
        <v>21</v>
      </c>
      <c r="E19" s="21" t="s">
        <v>22</v>
      </c>
      <c r="F19" s="25" t="s">
        <v>97</v>
      </c>
      <c r="G19" s="21" t="s">
        <v>24</v>
      </c>
      <c r="H19" s="21" t="s">
        <v>49</v>
      </c>
      <c r="I19" s="58"/>
      <c r="J19" s="25" t="s">
        <v>97</v>
      </c>
      <c r="K19" s="72">
        <v>45261</v>
      </c>
      <c r="L19" s="72">
        <v>45292</v>
      </c>
      <c r="M19" s="47" t="s">
        <v>110</v>
      </c>
      <c r="N19" s="47" t="s">
        <v>111</v>
      </c>
      <c r="O19" s="47" t="s">
        <v>112</v>
      </c>
      <c r="P19" s="47" t="s">
        <v>113</v>
      </c>
      <c r="Q19" s="10">
        <f>VLOOKUP(N19,'[2]“双百行动”共建项目清单（项目排） '!$N$1:$W$65536,10,0)</f>
        <v>0</v>
      </c>
      <c r="R19" s="10">
        <f>VLOOKUP(N19,[3]“双百行动”共建项目清单!$N$1:$W$65536,10,0)</f>
        <v>0</v>
      </c>
      <c r="S19" s="10">
        <f>VLOOKUP(N19,[4]“双百行动”共建项目清单!$N$1:$W$65536,9,0)</f>
        <v>0</v>
      </c>
      <c r="T19" s="12" t="e">
        <f>"1."&amp;#REF!&amp;"2."&amp;Q19&amp;"3."&amp;R19&amp;"4."&amp;S19</f>
        <v>#REF!</v>
      </c>
      <c r="U19" s="7"/>
      <c r="V19" s="12"/>
      <c r="W19" s="12"/>
      <c r="X19" s="12"/>
      <c r="Y19" s="12"/>
      <c r="Z19" s="12"/>
      <c r="AA19" s="12"/>
      <c r="AB19" s="12"/>
      <c r="AC19" s="13"/>
    </row>
    <row r="20" s="3" customFormat="1" ht="57" hidden="1" spans="1:29">
      <c r="A20" s="8">
        <v>16</v>
      </c>
      <c r="B20" s="26" t="s">
        <v>19</v>
      </c>
      <c r="C20" s="26" t="s">
        <v>20</v>
      </c>
      <c r="D20" s="26" t="s">
        <v>21</v>
      </c>
      <c r="E20" s="27" t="s">
        <v>34</v>
      </c>
      <c r="F20" s="24" t="s">
        <v>114</v>
      </c>
      <c r="G20" s="27" t="s">
        <v>36</v>
      </c>
      <c r="H20" s="27" t="s">
        <v>25</v>
      </c>
      <c r="I20" s="73" t="s">
        <v>115</v>
      </c>
      <c r="J20" s="27" t="s">
        <v>97</v>
      </c>
      <c r="K20" s="74">
        <v>45231</v>
      </c>
      <c r="L20" s="75">
        <v>46692</v>
      </c>
      <c r="M20" s="76" t="s">
        <v>116</v>
      </c>
      <c r="N20" s="76" t="s">
        <v>117</v>
      </c>
      <c r="O20" s="77" t="s">
        <v>118</v>
      </c>
      <c r="P20" s="78" t="s">
        <v>119</v>
      </c>
      <c r="Q20" s="110">
        <f>VLOOKUP(N20,'[2]“双百行动”共建项目清单（项目排） '!$N$1:$W$65536,10,0)</f>
        <v>0</v>
      </c>
      <c r="R20" s="110">
        <f>VLOOKUP(N20,[3]“双百行动”共建项目清单!$N$1:$W$65536,10,0)</f>
        <v>0</v>
      </c>
      <c r="S20" s="110">
        <f>VLOOKUP(N20,[4]“双百行动”共建项目清单!$N$1:$W$65536,9,0)</f>
        <v>0</v>
      </c>
      <c r="T20" s="111" t="e">
        <f>"1."&amp;#REF!&amp;"2."&amp;Q20&amp;"3."&amp;R20&amp;"4."&amp;S20</f>
        <v>#REF!</v>
      </c>
      <c r="V20" s="111"/>
      <c r="W20" s="111"/>
      <c r="X20" s="111"/>
      <c r="Y20" s="111"/>
      <c r="Z20" s="111"/>
      <c r="AA20" s="111"/>
      <c r="AB20" s="111"/>
      <c r="AC20" s="113"/>
    </row>
    <row r="21" s="2" customFormat="1" ht="198.75" hidden="1" spans="1:29">
      <c r="A21" s="8">
        <v>17</v>
      </c>
      <c r="B21" s="20" t="s">
        <v>19</v>
      </c>
      <c r="C21" s="20" t="s">
        <v>20</v>
      </c>
      <c r="D21" s="20" t="s">
        <v>21</v>
      </c>
      <c r="E21" s="21" t="s">
        <v>34</v>
      </c>
      <c r="F21" s="23" t="s">
        <v>120</v>
      </c>
      <c r="G21" s="21" t="s">
        <v>36</v>
      </c>
      <c r="H21" s="21" t="s">
        <v>25</v>
      </c>
      <c r="I21" s="62" t="s">
        <v>121</v>
      </c>
      <c r="J21" s="21" t="s">
        <v>97</v>
      </c>
      <c r="K21" s="51">
        <v>45231</v>
      </c>
      <c r="L21" s="51">
        <v>46692</v>
      </c>
      <c r="M21" s="62" t="s">
        <v>23</v>
      </c>
      <c r="N21" s="64" t="s">
        <v>122</v>
      </c>
      <c r="O21" s="62" t="s">
        <v>123</v>
      </c>
      <c r="P21" s="79" t="s">
        <v>104</v>
      </c>
      <c r="Q21" s="10">
        <f>VLOOKUP(N21,'[2]“双百行动”共建项目清单（项目排） '!$N$1:$W$65536,10,0)</f>
        <v>0</v>
      </c>
      <c r="R21" s="10">
        <f>VLOOKUP(N21,[3]“双百行动”共建项目清单!$N$1:$W$65536,10,0)</f>
        <v>0</v>
      </c>
      <c r="S21" s="10">
        <f>VLOOKUP(N21,[4]“双百行动”共建项目清单!$N$1:$W$65536,9,0)</f>
        <v>0</v>
      </c>
      <c r="T21" s="12" t="e">
        <f>"1."&amp;#REF!&amp;"2."&amp;Q21&amp;"3."&amp;R21&amp;"4."&amp;S21</f>
        <v>#REF!</v>
      </c>
      <c r="U21" s="7"/>
      <c r="V21" s="12"/>
      <c r="W21" s="12"/>
      <c r="X21" s="12"/>
      <c r="Y21" s="12"/>
      <c r="Z21" s="12"/>
      <c r="AA21" s="12"/>
      <c r="AB21" s="12"/>
      <c r="AC21" s="13"/>
    </row>
    <row r="22" s="2" customFormat="1" ht="401.25" hidden="1" spans="1:29">
      <c r="A22" s="8">
        <v>18</v>
      </c>
      <c r="B22" s="20" t="s">
        <v>19</v>
      </c>
      <c r="C22" s="20" t="s">
        <v>20</v>
      </c>
      <c r="D22" s="20" t="s">
        <v>21</v>
      </c>
      <c r="E22" s="21" t="s">
        <v>22</v>
      </c>
      <c r="F22" s="28" t="s">
        <v>124</v>
      </c>
      <c r="G22" s="21" t="s">
        <v>24</v>
      </c>
      <c r="H22" s="21" t="s">
        <v>49</v>
      </c>
      <c r="I22" s="58"/>
      <c r="J22" s="21" t="s">
        <v>125</v>
      </c>
      <c r="K22" s="80">
        <v>45200</v>
      </c>
      <c r="L22" s="80">
        <v>47026</v>
      </c>
      <c r="M22" s="81" t="s">
        <v>126</v>
      </c>
      <c r="N22" s="58" t="s">
        <v>127</v>
      </c>
      <c r="O22" s="82" t="s">
        <v>128</v>
      </c>
      <c r="P22" s="47" t="s">
        <v>129</v>
      </c>
      <c r="Q22" s="10" t="e">
        <f>VLOOKUP(N22,'[2]“双百行动”共建项目清单（项目排） '!$N$1:$W$65536,10,0)</f>
        <v>#N/A</v>
      </c>
      <c r="R22" s="10" t="e">
        <f>VLOOKUP(N22,[3]“双百行动”共建项目清单!$N$1:$W$65536,10,0)</f>
        <v>#N/A</v>
      </c>
      <c r="S22" s="10" t="e">
        <f>VLOOKUP(N22,[4]“双百行动”共建项目清单!$N$1:$W$65536,9,0)</f>
        <v>#N/A</v>
      </c>
      <c r="T22" s="12" t="e">
        <f>"1."&amp;#REF!&amp;"2."&amp;Q22&amp;"3."&amp;R22&amp;"4."&amp;S22</f>
        <v>#REF!</v>
      </c>
      <c r="U22" s="7"/>
      <c r="V22" s="12"/>
      <c r="W22" s="12"/>
      <c r="X22" s="12"/>
      <c r="Y22" s="12"/>
      <c r="Z22" s="12"/>
      <c r="AA22" s="12"/>
      <c r="AB22" s="12"/>
      <c r="AC22" s="13"/>
    </row>
    <row r="23" s="2" customFormat="1" ht="126" hidden="1" spans="1:29">
      <c r="A23" s="8">
        <v>19</v>
      </c>
      <c r="B23" s="20" t="s">
        <v>19</v>
      </c>
      <c r="C23" s="20" t="s">
        <v>20</v>
      </c>
      <c r="D23" s="20" t="s">
        <v>21</v>
      </c>
      <c r="E23" s="21" t="s">
        <v>34</v>
      </c>
      <c r="F23" s="24" t="s">
        <v>130</v>
      </c>
      <c r="G23" s="21" t="s">
        <v>36</v>
      </c>
      <c r="H23" s="21" t="s">
        <v>25</v>
      </c>
      <c r="I23" s="45" t="s">
        <v>131</v>
      </c>
      <c r="J23" s="21" t="s">
        <v>125</v>
      </c>
      <c r="K23" s="52" t="s">
        <v>132</v>
      </c>
      <c r="L23" s="71">
        <v>46692</v>
      </c>
      <c r="M23" s="62" t="s">
        <v>133</v>
      </c>
      <c r="N23" s="64" t="s">
        <v>134</v>
      </c>
      <c r="O23" s="50" t="s">
        <v>135</v>
      </c>
      <c r="P23" s="63" t="s">
        <v>136</v>
      </c>
      <c r="Q23" s="10">
        <f>VLOOKUP(N23,'[2]“双百行动”共建项目清单（项目排） '!$N$1:$W$65536,10,0)</f>
        <v>0</v>
      </c>
      <c r="R23" s="10">
        <f>VLOOKUP(N23,[3]“双百行动”共建项目清单!$N$1:$W$65536,10,0)</f>
        <v>0</v>
      </c>
      <c r="S23" s="10">
        <f>VLOOKUP(N23,[4]“双百行动”共建项目清单!$N$1:$W$65536,9,0)</f>
        <v>0</v>
      </c>
      <c r="T23" s="12" t="e">
        <f>"1."&amp;#REF!&amp;"2."&amp;Q23&amp;"3."&amp;R23&amp;"4."&amp;S23</f>
        <v>#REF!</v>
      </c>
      <c r="U23" s="7"/>
      <c r="V23" s="12"/>
      <c r="W23" s="12"/>
      <c r="X23" s="12"/>
      <c r="Y23" s="12"/>
      <c r="Z23" s="12"/>
      <c r="AA23" s="12"/>
      <c r="AB23" s="12"/>
      <c r="AC23" s="13"/>
    </row>
    <row r="24" s="2" customFormat="1" ht="342.75" hidden="1" spans="1:29">
      <c r="A24" s="8">
        <v>20</v>
      </c>
      <c r="B24" s="20" t="s">
        <v>19</v>
      </c>
      <c r="C24" s="20" t="s">
        <v>20</v>
      </c>
      <c r="D24" s="20" t="s">
        <v>21</v>
      </c>
      <c r="E24" s="21" t="s">
        <v>22</v>
      </c>
      <c r="F24" s="21" t="s">
        <v>137</v>
      </c>
      <c r="G24" s="21" t="s">
        <v>24</v>
      </c>
      <c r="H24" s="21" t="s">
        <v>49</v>
      </c>
      <c r="I24" s="58"/>
      <c r="J24" s="21" t="s">
        <v>125</v>
      </c>
      <c r="K24" s="83" t="s">
        <v>138</v>
      </c>
      <c r="L24" s="83" t="s">
        <v>139</v>
      </c>
      <c r="M24" s="47" t="s">
        <v>92</v>
      </c>
      <c r="N24" s="49" t="s">
        <v>140</v>
      </c>
      <c r="O24" s="69" t="s">
        <v>141</v>
      </c>
      <c r="P24" s="47" t="s">
        <v>142</v>
      </c>
      <c r="Q24" s="10" t="e">
        <f>VLOOKUP(N24,'[2]“双百行动”共建项目清单（项目排） '!$N$1:$W$65536,10,0)</f>
        <v>#N/A</v>
      </c>
      <c r="R24" s="10" t="e">
        <f>VLOOKUP(N24,[3]“双百行动”共建项目清单!$N$1:$W$65536,10,0)</f>
        <v>#N/A</v>
      </c>
      <c r="S24" s="10" t="e">
        <f>VLOOKUP(N24,[4]“双百行动”共建项目清单!$N$1:$W$65536,9,0)</f>
        <v>#N/A</v>
      </c>
      <c r="T24" s="12" t="e">
        <f>"1."&amp;#REF!&amp;"2."&amp;Q24&amp;"3."&amp;R24&amp;"4."&amp;S24</f>
        <v>#REF!</v>
      </c>
      <c r="U24" s="7"/>
      <c r="V24" s="12"/>
      <c r="W24" s="12"/>
      <c r="X24" s="12"/>
      <c r="Y24" s="12"/>
      <c r="Z24" s="12"/>
      <c r="AA24" s="12"/>
      <c r="AB24" s="12"/>
      <c r="AC24" s="13"/>
    </row>
    <row r="25" s="2" customFormat="1" ht="285.75" hidden="1" spans="1:29">
      <c r="A25" s="8">
        <v>21</v>
      </c>
      <c r="B25" s="20" t="s">
        <v>19</v>
      </c>
      <c r="C25" s="20" t="s">
        <v>20</v>
      </c>
      <c r="D25" s="20" t="s">
        <v>21</v>
      </c>
      <c r="E25" s="21" t="s">
        <v>34</v>
      </c>
      <c r="F25" s="24" t="s">
        <v>137</v>
      </c>
      <c r="G25" s="21" t="s">
        <v>36</v>
      </c>
      <c r="H25" s="21" t="s">
        <v>25</v>
      </c>
      <c r="I25" s="84" t="s">
        <v>121</v>
      </c>
      <c r="J25" s="21" t="s">
        <v>125</v>
      </c>
      <c r="K25" s="51">
        <v>45231</v>
      </c>
      <c r="L25" s="51">
        <v>46692</v>
      </c>
      <c r="M25" s="62" t="s">
        <v>143</v>
      </c>
      <c r="N25" s="64" t="s">
        <v>144</v>
      </c>
      <c r="O25" s="64" t="s">
        <v>145</v>
      </c>
      <c r="P25" s="63" t="s">
        <v>146</v>
      </c>
      <c r="Q25" s="10" t="e">
        <f>VLOOKUP(N25,'[2]“双百行动”共建项目清单（项目排） '!$N$1:$W$65536,10,0)</f>
        <v>#N/A</v>
      </c>
      <c r="R25" s="10" t="e">
        <f>VLOOKUP(N25,[3]“双百行动”共建项目清单!$N$1:$W$65536,10,0)</f>
        <v>#N/A</v>
      </c>
      <c r="S25" s="10" t="e">
        <f>VLOOKUP(N25,[4]“双百行动”共建项目清单!$N$1:$W$65536,9,0)</f>
        <v>#N/A</v>
      </c>
      <c r="T25" s="12" t="e">
        <f>"1."&amp;#REF!&amp;"2."&amp;Q25&amp;"3."&amp;R25&amp;"4."&amp;S25</f>
        <v>#REF!</v>
      </c>
      <c r="U25" s="7"/>
      <c r="V25" s="12"/>
      <c r="W25" s="12"/>
      <c r="X25" s="12"/>
      <c r="Y25" s="12"/>
      <c r="Z25" s="12"/>
      <c r="AA25" s="12"/>
      <c r="AB25" s="12"/>
      <c r="AC25" s="13"/>
    </row>
    <row r="26" s="2" customFormat="1" ht="178.5" hidden="1" spans="1:43">
      <c r="A26" s="8">
        <v>22</v>
      </c>
      <c r="B26" s="20" t="s">
        <v>19</v>
      </c>
      <c r="C26" s="20" t="s">
        <v>20</v>
      </c>
      <c r="D26" s="20" t="s">
        <v>21</v>
      </c>
      <c r="E26" s="21" t="s">
        <v>34</v>
      </c>
      <c r="F26" s="29" t="s">
        <v>147</v>
      </c>
      <c r="G26" s="21" t="s">
        <v>36</v>
      </c>
      <c r="H26" s="21" t="s">
        <v>49</v>
      </c>
      <c r="I26" s="58"/>
      <c r="J26" s="21" t="s">
        <v>125</v>
      </c>
      <c r="K26" s="51">
        <v>45292</v>
      </c>
      <c r="L26" s="51">
        <v>46692</v>
      </c>
      <c r="M26" s="84" t="s">
        <v>148</v>
      </c>
      <c r="N26" s="84" t="s">
        <v>149</v>
      </c>
      <c r="O26" s="84" t="s">
        <v>150</v>
      </c>
      <c r="P26" s="79" t="s">
        <v>151</v>
      </c>
      <c r="Q26" s="10">
        <f>VLOOKUP(N26,'[2]“双百行动”共建项目清单（项目排） '!$N$1:$W$65536,10,0)</f>
        <v>0</v>
      </c>
      <c r="R26" s="10">
        <f>VLOOKUP(N26,[3]“双百行动”共建项目清单!$N$1:$W$65536,10,0)</f>
        <v>0</v>
      </c>
      <c r="S26" s="10">
        <f>VLOOKUP(N26,[4]“双百行动”共建项目清单!$N$1:$W$65536,9,0)</f>
        <v>0</v>
      </c>
      <c r="T26" s="12" t="e">
        <f>"1."&amp;#REF!&amp;"2."&amp;Q26&amp;"3."&amp;R26&amp;"4."&amp;S26</f>
        <v>#REF!</v>
      </c>
      <c r="U26" s="7"/>
      <c r="V26" s="12"/>
      <c r="W26" s="12"/>
      <c r="X26" s="12"/>
      <c r="Y26" s="12"/>
      <c r="Z26" s="12"/>
      <c r="AA26" s="12"/>
      <c r="AB26" s="12"/>
      <c r="AC26" s="13"/>
      <c r="AD26" s="114"/>
      <c r="AE26" s="114"/>
      <c r="AF26" s="114"/>
      <c r="AG26" s="114"/>
      <c r="AH26" s="114"/>
      <c r="AI26" s="114"/>
      <c r="AJ26" s="114"/>
      <c r="AK26" s="114"/>
      <c r="AL26" s="114"/>
      <c r="AM26" s="114"/>
      <c r="AN26" s="114"/>
      <c r="AO26" s="114"/>
      <c r="AP26" s="114"/>
      <c r="AQ26" s="114"/>
    </row>
    <row r="27" s="2" customFormat="1" ht="225.75" hidden="1" spans="1:29">
      <c r="A27" s="8">
        <v>23</v>
      </c>
      <c r="B27" s="20" t="s">
        <v>19</v>
      </c>
      <c r="C27" s="20" t="s">
        <v>20</v>
      </c>
      <c r="D27" s="20" t="s">
        <v>21</v>
      </c>
      <c r="E27" s="21" t="s">
        <v>34</v>
      </c>
      <c r="F27" s="24" t="s">
        <v>152</v>
      </c>
      <c r="G27" s="21" t="s">
        <v>36</v>
      </c>
      <c r="H27" s="21" t="s">
        <v>25</v>
      </c>
      <c r="I27" s="84" t="s">
        <v>121</v>
      </c>
      <c r="J27" s="21" t="s">
        <v>125</v>
      </c>
      <c r="K27" s="51">
        <v>45231</v>
      </c>
      <c r="L27" s="51">
        <v>46692</v>
      </c>
      <c r="M27" s="64" t="s">
        <v>153</v>
      </c>
      <c r="N27" s="64" t="s">
        <v>154</v>
      </c>
      <c r="O27" s="64" t="s">
        <v>155</v>
      </c>
      <c r="P27" s="63" t="s">
        <v>156</v>
      </c>
      <c r="Q27" s="10">
        <f>VLOOKUP(N27,'[2]“双百行动”共建项目清单（项目排） '!$N$1:$W$65536,10,0)</f>
        <v>0</v>
      </c>
      <c r="R27" s="10">
        <f>VLOOKUP(N27,[3]“双百行动”共建项目清单!$N$1:$W$65536,10,0)</f>
        <v>0</v>
      </c>
      <c r="S27" s="10">
        <f>VLOOKUP(N27,[4]“双百行动”共建项目清单!$N$1:$W$65536,9,0)</f>
        <v>0</v>
      </c>
      <c r="T27" s="12" t="e">
        <f>"1."&amp;#REF!&amp;"2."&amp;Q27&amp;"3."&amp;R27&amp;"4."&amp;S27</f>
        <v>#REF!</v>
      </c>
      <c r="U27" s="7"/>
      <c r="V27" s="12"/>
      <c r="W27" s="12"/>
      <c r="X27" s="12"/>
      <c r="Y27" s="12"/>
      <c r="Z27" s="12"/>
      <c r="AA27" s="12"/>
      <c r="AB27" s="12"/>
      <c r="AC27" s="13"/>
    </row>
    <row r="28" s="2" customFormat="1" ht="162.75" hidden="1" spans="1:29">
      <c r="A28" s="8">
        <v>24</v>
      </c>
      <c r="B28" s="20" t="s">
        <v>19</v>
      </c>
      <c r="C28" s="20" t="s">
        <v>20</v>
      </c>
      <c r="D28" s="20" t="s">
        <v>21</v>
      </c>
      <c r="E28" s="21" t="s">
        <v>22</v>
      </c>
      <c r="F28" s="25" t="s">
        <v>125</v>
      </c>
      <c r="G28" s="21" t="s">
        <v>24</v>
      </c>
      <c r="H28" s="21" t="s">
        <v>49</v>
      </c>
      <c r="I28" s="58"/>
      <c r="J28" s="25" t="s">
        <v>125</v>
      </c>
      <c r="K28" s="51">
        <v>45352</v>
      </c>
      <c r="L28" s="51">
        <v>45627</v>
      </c>
      <c r="M28" s="47" t="s">
        <v>157</v>
      </c>
      <c r="N28" s="47" t="s">
        <v>158</v>
      </c>
      <c r="O28" s="47" t="s">
        <v>159</v>
      </c>
      <c r="P28" s="47" t="s">
        <v>160</v>
      </c>
      <c r="Q28" s="10">
        <f>VLOOKUP(N28,'[2]“双百行动”共建项目清单（项目排） '!$N$1:$W$65536,10,0)</f>
        <v>0</v>
      </c>
      <c r="R28" s="10">
        <f>VLOOKUP(N28,[3]“双百行动”共建项目清单!$N$1:$W$65536,10,0)</f>
        <v>0</v>
      </c>
      <c r="S28" s="10">
        <f>VLOOKUP(N28,[4]“双百行动”共建项目清单!$N$1:$W$65536,9,0)</f>
        <v>0</v>
      </c>
      <c r="T28" s="12" t="e">
        <f>"1."&amp;#REF!&amp;"2."&amp;Q28&amp;"3."&amp;R28&amp;"4."&amp;S28</f>
        <v>#REF!</v>
      </c>
      <c r="U28" s="7"/>
      <c r="V28" s="12"/>
      <c r="W28" s="12"/>
      <c r="X28" s="12"/>
      <c r="Y28" s="12"/>
      <c r="Z28" s="12"/>
      <c r="AA28" s="12"/>
      <c r="AB28" s="12"/>
      <c r="AC28" s="13"/>
    </row>
    <row r="29" s="2" customFormat="1" ht="115.5" hidden="1" spans="1:29">
      <c r="A29" s="8">
        <v>25</v>
      </c>
      <c r="B29" s="30" t="s">
        <v>19</v>
      </c>
      <c r="C29" s="30" t="s">
        <v>20</v>
      </c>
      <c r="D29" s="30" t="s">
        <v>21</v>
      </c>
      <c r="E29" s="31" t="s">
        <v>22</v>
      </c>
      <c r="F29" s="31" t="s">
        <v>161</v>
      </c>
      <c r="G29" s="31" t="s">
        <v>24</v>
      </c>
      <c r="H29" s="31" t="s">
        <v>49</v>
      </c>
      <c r="I29" s="85"/>
      <c r="J29" s="31" t="s">
        <v>125</v>
      </c>
      <c r="K29" s="86">
        <v>45292</v>
      </c>
      <c r="L29" s="86">
        <v>45657</v>
      </c>
      <c r="M29" s="87" t="s">
        <v>162</v>
      </c>
      <c r="N29" s="87" t="s">
        <v>163</v>
      </c>
      <c r="O29" s="87" t="s">
        <v>164</v>
      </c>
      <c r="P29" s="87" t="s">
        <v>165</v>
      </c>
      <c r="Q29" s="10">
        <f>VLOOKUP(N29,'[2]“双百行动”共建项目清单（项目排） '!$N$1:$W$65536,10,0)</f>
        <v>0</v>
      </c>
      <c r="R29" s="10">
        <f>VLOOKUP(N29,[3]“双百行动”共建项目清单!$N$1:$W$65536,10,0)</f>
        <v>0</v>
      </c>
      <c r="S29" s="10">
        <f>VLOOKUP(N29,[4]“双百行动”共建项目清单!$N$1:$W$65536,9,0)</f>
        <v>0</v>
      </c>
      <c r="T29" s="12" t="e">
        <f>"1."&amp;#REF!&amp;"2."&amp;Q29&amp;"3."&amp;R29&amp;"4."&amp;S29</f>
        <v>#REF!</v>
      </c>
      <c r="U29" s="112" t="s">
        <v>166</v>
      </c>
      <c r="V29" s="12"/>
      <c r="W29" s="12"/>
      <c r="X29" s="12"/>
      <c r="Y29" s="12"/>
      <c r="Z29" s="12"/>
      <c r="AA29" s="12"/>
      <c r="AB29" s="12"/>
      <c r="AC29" s="13"/>
    </row>
    <row r="30" s="2" customFormat="1" ht="156.75" hidden="1" spans="1:29">
      <c r="A30" s="8">
        <v>26</v>
      </c>
      <c r="B30" s="20" t="s">
        <v>19</v>
      </c>
      <c r="C30" s="20" t="s">
        <v>20</v>
      </c>
      <c r="D30" s="20" t="s">
        <v>21</v>
      </c>
      <c r="E30" s="21" t="s">
        <v>34</v>
      </c>
      <c r="F30" s="24" t="s">
        <v>167</v>
      </c>
      <c r="G30" s="21" t="s">
        <v>36</v>
      </c>
      <c r="H30" s="21" t="s">
        <v>49</v>
      </c>
      <c r="I30" s="50"/>
      <c r="J30" s="21" t="s">
        <v>125</v>
      </c>
      <c r="K30" s="51">
        <v>45231</v>
      </c>
      <c r="L30" s="51">
        <v>46692</v>
      </c>
      <c r="M30" s="62" t="s">
        <v>168</v>
      </c>
      <c r="N30" s="62" t="s">
        <v>169</v>
      </c>
      <c r="O30" s="50" t="s">
        <v>170</v>
      </c>
      <c r="P30" s="63" t="s">
        <v>171</v>
      </c>
      <c r="Q30" s="10">
        <f>VLOOKUP(N30,'[2]“双百行动”共建项目清单（项目排） '!$N$1:$W$65536,10,0)</f>
        <v>0</v>
      </c>
      <c r="R30" s="10">
        <f>VLOOKUP(N30,[3]“双百行动”共建项目清单!$N$1:$W$65536,10,0)</f>
        <v>0</v>
      </c>
      <c r="S30" s="10">
        <f>VLOOKUP(N30,[4]“双百行动”共建项目清单!$N$1:$W$65536,9,0)</f>
        <v>0</v>
      </c>
      <c r="T30" s="12" t="e">
        <f>"1."&amp;#REF!&amp;"2."&amp;Q30&amp;"3."&amp;R30&amp;"4."&amp;S30</f>
        <v>#REF!</v>
      </c>
      <c r="U30" s="7"/>
      <c r="V30" s="12"/>
      <c r="W30" s="12"/>
      <c r="X30" s="12"/>
      <c r="Y30" s="12"/>
      <c r="Z30" s="12"/>
      <c r="AA30" s="12"/>
      <c r="AB30" s="12"/>
      <c r="AC30" s="13"/>
    </row>
    <row r="31" s="2" customFormat="1" ht="140.25" hidden="1" spans="1:29">
      <c r="A31" s="8">
        <v>27</v>
      </c>
      <c r="B31" s="20" t="s">
        <v>19</v>
      </c>
      <c r="C31" s="20" t="s">
        <v>20</v>
      </c>
      <c r="D31" s="20" t="s">
        <v>21</v>
      </c>
      <c r="E31" s="21" t="s">
        <v>34</v>
      </c>
      <c r="F31" s="24" t="s">
        <v>172</v>
      </c>
      <c r="G31" s="21" t="s">
        <v>36</v>
      </c>
      <c r="H31" s="21" t="s">
        <v>49</v>
      </c>
      <c r="I31" s="50"/>
      <c r="J31" s="21" t="s">
        <v>125</v>
      </c>
      <c r="K31" s="51">
        <v>45231</v>
      </c>
      <c r="L31" s="51">
        <v>46692</v>
      </c>
      <c r="M31" s="62" t="s">
        <v>173</v>
      </c>
      <c r="N31" s="62" t="s">
        <v>174</v>
      </c>
      <c r="O31" s="50" t="s">
        <v>175</v>
      </c>
      <c r="P31" s="63" t="s">
        <v>171</v>
      </c>
      <c r="Q31" s="10">
        <f>VLOOKUP(N31,'[2]“双百行动”共建项目清单（项目排） '!$N$1:$W$65536,10,0)</f>
        <v>0</v>
      </c>
      <c r="R31" s="10">
        <f>VLOOKUP(N31,[3]“双百行动”共建项目清单!$N$1:$W$65536,10,0)</f>
        <v>0</v>
      </c>
      <c r="S31" s="10">
        <f>VLOOKUP(N31,[4]“双百行动”共建项目清单!$N$1:$W$65536,9,0)</f>
        <v>0</v>
      </c>
      <c r="T31" s="12" t="e">
        <f>"1."&amp;#REF!&amp;"2."&amp;Q31&amp;"3."&amp;R31&amp;"4."&amp;S31</f>
        <v>#REF!</v>
      </c>
      <c r="U31" s="7"/>
      <c r="V31" s="12"/>
      <c r="W31" s="12"/>
      <c r="X31" s="12"/>
      <c r="Y31" s="12"/>
      <c r="Z31" s="12"/>
      <c r="AA31" s="12"/>
      <c r="AB31" s="12"/>
      <c r="AC31" s="13"/>
    </row>
    <row r="32" s="2" customFormat="1" ht="277.5" hidden="1" spans="1:29">
      <c r="A32" s="8">
        <v>28</v>
      </c>
      <c r="B32" s="20" t="s">
        <v>19</v>
      </c>
      <c r="C32" s="20" t="s">
        <v>20</v>
      </c>
      <c r="D32" s="20" t="s">
        <v>21</v>
      </c>
      <c r="E32" s="21" t="s">
        <v>34</v>
      </c>
      <c r="F32" s="24" t="s">
        <v>176</v>
      </c>
      <c r="G32" s="21" t="s">
        <v>36</v>
      </c>
      <c r="H32" s="21" t="s">
        <v>25</v>
      </c>
      <c r="I32" s="45" t="s">
        <v>177</v>
      </c>
      <c r="J32" s="21" t="s">
        <v>125</v>
      </c>
      <c r="K32" s="51">
        <v>45231</v>
      </c>
      <c r="L32" s="51">
        <v>46722</v>
      </c>
      <c r="M32" s="62" t="s">
        <v>178</v>
      </c>
      <c r="N32" s="64" t="s">
        <v>179</v>
      </c>
      <c r="O32" s="58" t="s">
        <v>180</v>
      </c>
      <c r="P32" s="63" t="s">
        <v>181</v>
      </c>
      <c r="Q32" s="10">
        <f>VLOOKUP(N32,'[2]“双百行动”共建项目清单（项目排） '!$N$1:$W$65536,10,0)</f>
        <v>0</v>
      </c>
      <c r="R32" s="10">
        <f>VLOOKUP(N32,[3]“双百行动”共建项目清单!$N$1:$W$65536,10,0)</f>
        <v>0</v>
      </c>
      <c r="S32" s="10">
        <f>VLOOKUP(N32,[4]“双百行动”共建项目清单!$N$1:$W$65536,9,0)</f>
        <v>0</v>
      </c>
      <c r="T32" s="12" t="e">
        <f>"1."&amp;#REF!&amp;"2."&amp;Q32&amp;"3."&amp;R32&amp;"4."&amp;S32</f>
        <v>#REF!</v>
      </c>
      <c r="U32" s="7"/>
      <c r="V32" s="12"/>
      <c r="W32" s="12"/>
      <c r="X32" s="12"/>
      <c r="Y32" s="12"/>
      <c r="Z32" s="12"/>
      <c r="AA32" s="12"/>
      <c r="AB32" s="12"/>
      <c r="AC32" s="13"/>
    </row>
    <row r="33" s="2" customFormat="1" ht="409.5" hidden="1" spans="1:43">
      <c r="A33" s="8">
        <v>29</v>
      </c>
      <c r="B33" s="20" t="s">
        <v>19</v>
      </c>
      <c r="C33" s="20" t="s">
        <v>20</v>
      </c>
      <c r="D33" s="20" t="s">
        <v>21</v>
      </c>
      <c r="E33" s="21" t="s">
        <v>34</v>
      </c>
      <c r="F33" s="24" t="s">
        <v>182</v>
      </c>
      <c r="G33" s="21" t="s">
        <v>36</v>
      </c>
      <c r="H33" s="21" t="s">
        <v>25</v>
      </c>
      <c r="I33" s="62" t="s">
        <v>121</v>
      </c>
      <c r="J33" s="21" t="s">
        <v>125</v>
      </c>
      <c r="K33" s="51">
        <v>45231</v>
      </c>
      <c r="L33" s="51">
        <v>45962</v>
      </c>
      <c r="M33" s="62" t="s">
        <v>183</v>
      </c>
      <c r="N33" s="64" t="s">
        <v>184</v>
      </c>
      <c r="O33" s="50" t="s">
        <v>185</v>
      </c>
      <c r="P33" s="63" t="s">
        <v>146</v>
      </c>
      <c r="Q33" s="10" t="e">
        <f>VLOOKUP(N33,'[2]“双百行动”共建项目清单（项目排） '!$N$1:$W$65536,10,0)</f>
        <v>#N/A</v>
      </c>
      <c r="R33" s="10" t="e">
        <f>VLOOKUP(N33,[3]“双百行动”共建项目清单!$N$1:$W$65536,10,0)</f>
        <v>#N/A</v>
      </c>
      <c r="S33" s="10" t="e">
        <f>VLOOKUP(N33,[4]“双百行动”共建项目清单!$N$1:$W$65536,9,0)</f>
        <v>#N/A</v>
      </c>
      <c r="T33" s="12" t="e">
        <f>"1."&amp;#REF!&amp;"2."&amp;Q33&amp;"3."&amp;R33&amp;"4."&amp;S33</f>
        <v>#REF!</v>
      </c>
      <c r="U33" s="7"/>
      <c r="V33" s="12"/>
      <c r="W33" s="12"/>
      <c r="X33" s="12"/>
      <c r="Y33" s="12"/>
      <c r="Z33" s="12"/>
      <c r="AA33" s="12"/>
      <c r="AB33" s="12"/>
      <c r="AC33" s="13"/>
      <c r="AD33" s="115"/>
      <c r="AE33" s="115"/>
      <c r="AF33" s="115"/>
      <c r="AG33" s="115"/>
      <c r="AH33" s="115"/>
      <c r="AI33" s="115"/>
      <c r="AJ33" s="115"/>
      <c r="AK33" s="115"/>
      <c r="AL33" s="115"/>
      <c r="AM33" s="115"/>
      <c r="AN33" s="115"/>
      <c r="AO33" s="115"/>
      <c r="AP33" s="115"/>
      <c r="AQ33" s="115"/>
    </row>
    <row r="34" s="2" customFormat="1" ht="108.75" hidden="1" spans="1:29">
      <c r="A34" s="8">
        <v>30</v>
      </c>
      <c r="B34" s="20" t="s">
        <v>19</v>
      </c>
      <c r="C34" s="20" t="s">
        <v>20</v>
      </c>
      <c r="D34" s="20" t="s">
        <v>21</v>
      </c>
      <c r="E34" s="21" t="s">
        <v>34</v>
      </c>
      <c r="F34" s="24" t="s">
        <v>186</v>
      </c>
      <c r="G34" s="21" t="s">
        <v>36</v>
      </c>
      <c r="H34" s="21" t="s">
        <v>25</v>
      </c>
      <c r="I34" s="62" t="s">
        <v>121</v>
      </c>
      <c r="J34" s="21" t="s">
        <v>125</v>
      </c>
      <c r="K34" s="51">
        <v>45231</v>
      </c>
      <c r="L34" s="51">
        <v>45962</v>
      </c>
      <c r="M34" s="62" t="s">
        <v>187</v>
      </c>
      <c r="N34" s="64" t="s">
        <v>188</v>
      </c>
      <c r="O34" s="50" t="s">
        <v>189</v>
      </c>
      <c r="P34" s="63" t="s">
        <v>146</v>
      </c>
      <c r="Q34" s="10">
        <f>VLOOKUP(N34,'[2]“双百行动”共建项目清单（项目排） '!$N$1:$W$65536,10,0)</f>
        <v>0</v>
      </c>
      <c r="R34" s="10">
        <f>VLOOKUP(N34,[3]“双百行动”共建项目清单!$N$1:$W$65536,10,0)</f>
        <v>0</v>
      </c>
      <c r="S34" s="10">
        <f>VLOOKUP(N34,[4]“双百行动”共建项目清单!$N$1:$W$65536,9,0)</f>
        <v>0</v>
      </c>
      <c r="T34" s="12" t="e">
        <f>"1."&amp;#REF!&amp;"2."&amp;Q34&amp;"3."&amp;R34&amp;"4."&amp;S34</f>
        <v>#REF!</v>
      </c>
      <c r="U34" s="7"/>
      <c r="V34" s="12"/>
      <c r="W34" s="12"/>
      <c r="X34" s="12"/>
      <c r="Y34" s="12"/>
      <c r="Z34" s="12"/>
      <c r="AA34" s="12"/>
      <c r="AB34" s="12"/>
      <c r="AC34" s="13"/>
    </row>
    <row r="35" s="2" customFormat="1" ht="135.75" hidden="1" spans="1:29">
      <c r="A35" s="8">
        <v>31</v>
      </c>
      <c r="B35" s="20" t="s">
        <v>19</v>
      </c>
      <c r="C35" s="20" t="s">
        <v>20</v>
      </c>
      <c r="D35" s="20" t="s">
        <v>21</v>
      </c>
      <c r="E35" s="21" t="s">
        <v>34</v>
      </c>
      <c r="F35" s="24" t="s">
        <v>190</v>
      </c>
      <c r="G35" s="21" t="s">
        <v>36</v>
      </c>
      <c r="H35" s="21" t="s">
        <v>25</v>
      </c>
      <c r="I35" s="62" t="s">
        <v>121</v>
      </c>
      <c r="J35" s="21" t="s">
        <v>125</v>
      </c>
      <c r="K35" s="51">
        <v>45231</v>
      </c>
      <c r="L35" s="51">
        <v>45962</v>
      </c>
      <c r="M35" s="62" t="s">
        <v>191</v>
      </c>
      <c r="N35" s="64" t="s">
        <v>192</v>
      </c>
      <c r="O35" s="50" t="s">
        <v>193</v>
      </c>
      <c r="P35" s="63" t="s">
        <v>146</v>
      </c>
      <c r="Q35" s="10">
        <f>VLOOKUP(N35,'[2]“双百行动”共建项目清单（项目排） '!$N$1:$W$65536,10,0)</f>
        <v>0</v>
      </c>
      <c r="R35" s="10">
        <f>VLOOKUP(N35,[3]“双百行动”共建项目清单!$N$1:$W$65536,10,0)</f>
        <v>0</v>
      </c>
      <c r="S35" s="10">
        <f>VLOOKUP(N35,[4]“双百行动”共建项目清单!$N$1:$W$65536,9,0)</f>
        <v>0</v>
      </c>
      <c r="T35" s="12" t="e">
        <f>"1."&amp;#REF!&amp;"2."&amp;Q35&amp;"3."&amp;R35&amp;"4."&amp;S35</f>
        <v>#REF!</v>
      </c>
      <c r="V35" s="12"/>
      <c r="W35" s="12"/>
      <c r="X35" s="12"/>
      <c r="Y35" s="12"/>
      <c r="Z35" s="12"/>
      <c r="AA35" s="12"/>
      <c r="AB35" s="12"/>
      <c r="AC35" s="13"/>
    </row>
    <row r="36" s="2" customFormat="1" ht="409.5" hidden="1" spans="1:29">
      <c r="A36" s="8">
        <v>32</v>
      </c>
      <c r="B36" s="20" t="s">
        <v>19</v>
      </c>
      <c r="C36" s="20" t="s">
        <v>20</v>
      </c>
      <c r="D36" s="20" t="s">
        <v>21</v>
      </c>
      <c r="E36" s="21" t="s">
        <v>34</v>
      </c>
      <c r="F36" s="24" t="s">
        <v>194</v>
      </c>
      <c r="G36" s="21" t="s">
        <v>36</v>
      </c>
      <c r="H36" s="21" t="s">
        <v>25</v>
      </c>
      <c r="I36" s="45" t="s">
        <v>26</v>
      </c>
      <c r="J36" s="21" t="s">
        <v>195</v>
      </c>
      <c r="K36" s="52" t="s">
        <v>132</v>
      </c>
      <c r="L36" s="71">
        <v>46692</v>
      </c>
      <c r="M36" s="62" t="s">
        <v>196</v>
      </c>
      <c r="N36" s="62" t="s">
        <v>197</v>
      </c>
      <c r="O36" s="62" t="s">
        <v>198</v>
      </c>
      <c r="P36" s="63" t="s">
        <v>199</v>
      </c>
      <c r="Q36" s="10" t="e">
        <f>VLOOKUP(N36,'[2]“双百行动”共建项目清单（项目排） '!$N$1:$W$65536,10,0)</f>
        <v>#N/A</v>
      </c>
      <c r="R36" s="10" t="e">
        <f>VLOOKUP(N36,[3]“双百行动”共建项目清单!$N$1:$W$65536,10,0)</f>
        <v>#N/A</v>
      </c>
      <c r="S36" s="10" t="e">
        <f>VLOOKUP(N36,[4]“双百行动”共建项目清单!$N$1:$W$65536,9,0)</f>
        <v>#N/A</v>
      </c>
      <c r="T36" s="12" t="e">
        <f>"1."&amp;#REF!&amp;"2."&amp;Q36&amp;"3."&amp;R36&amp;"4."&amp;S36</f>
        <v>#REF!</v>
      </c>
      <c r="U36" s="7" t="s">
        <v>200</v>
      </c>
      <c r="V36" s="12"/>
      <c r="W36" s="12"/>
      <c r="X36" s="12"/>
      <c r="Y36" s="12"/>
      <c r="Z36" s="12"/>
      <c r="AA36" s="12"/>
      <c r="AB36" s="12"/>
      <c r="AC36" s="13"/>
    </row>
    <row r="37" s="2" customFormat="1" ht="281.25" hidden="1" spans="1:29">
      <c r="A37" s="8">
        <v>33</v>
      </c>
      <c r="B37" s="20" t="s">
        <v>19</v>
      </c>
      <c r="C37" s="20" t="s">
        <v>20</v>
      </c>
      <c r="D37" s="20" t="s">
        <v>21</v>
      </c>
      <c r="E37" s="21" t="s">
        <v>22</v>
      </c>
      <c r="F37" s="21" t="s">
        <v>201</v>
      </c>
      <c r="G37" s="21" t="s">
        <v>24</v>
      </c>
      <c r="H37" s="21" t="s">
        <v>25</v>
      </c>
      <c r="I37" s="45" t="s">
        <v>26</v>
      </c>
      <c r="J37" s="21" t="s">
        <v>195</v>
      </c>
      <c r="K37" s="88">
        <v>45200</v>
      </c>
      <c r="L37" s="88">
        <v>46722</v>
      </c>
      <c r="M37" s="49" t="s">
        <v>202</v>
      </c>
      <c r="N37" s="49" t="s">
        <v>203</v>
      </c>
      <c r="O37" s="57" t="s">
        <v>204</v>
      </c>
      <c r="P37" s="55" t="s">
        <v>205</v>
      </c>
      <c r="Q37" s="10">
        <f>VLOOKUP(N37,'[2]“双百行动”共建项目清单（项目排） '!$N$1:$W$65536,10,0)</f>
        <v>0</v>
      </c>
      <c r="R37" s="10">
        <f>VLOOKUP(N37,[3]“双百行动”共建项目清单!$N$1:$W$65536,10,0)</f>
        <v>0</v>
      </c>
      <c r="S37" s="10" t="str">
        <f>VLOOKUP(N37,[4]“双百行动”共建项目清单!$N$1:$W$65536,9,0)</f>
        <v>预算过高</v>
      </c>
      <c r="T37" s="12" t="e">
        <f>"1."&amp;#REF!&amp;"2."&amp;Q37&amp;"3."&amp;R37&amp;"4."&amp;S37</f>
        <v>#REF!</v>
      </c>
      <c r="U37" s="7" t="s">
        <v>206</v>
      </c>
      <c r="V37" s="12"/>
      <c r="W37" s="12"/>
      <c r="X37" s="12"/>
      <c r="Y37" s="12"/>
      <c r="Z37" s="12"/>
      <c r="AA37" s="12"/>
      <c r="AB37" s="12"/>
      <c r="AC37" s="13"/>
    </row>
    <row r="38" s="2" customFormat="1" ht="108.75" hidden="1" spans="1:29">
      <c r="A38" s="8">
        <v>34</v>
      </c>
      <c r="B38" s="20" t="s">
        <v>19</v>
      </c>
      <c r="C38" s="20" t="s">
        <v>20</v>
      </c>
      <c r="D38" s="20" t="s">
        <v>21</v>
      </c>
      <c r="E38" s="21" t="s">
        <v>34</v>
      </c>
      <c r="F38" s="24" t="s">
        <v>207</v>
      </c>
      <c r="G38" s="21" t="s">
        <v>36</v>
      </c>
      <c r="H38" s="21" t="s">
        <v>25</v>
      </c>
      <c r="I38" s="84" t="s">
        <v>208</v>
      </c>
      <c r="J38" s="21" t="s">
        <v>195</v>
      </c>
      <c r="K38" s="51">
        <v>45231</v>
      </c>
      <c r="L38" s="51">
        <v>46692</v>
      </c>
      <c r="M38" s="62" t="s">
        <v>209</v>
      </c>
      <c r="N38" s="64" t="s">
        <v>210</v>
      </c>
      <c r="O38" s="64" t="s">
        <v>211</v>
      </c>
      <c r="P38" s="63" t="s">
        <v>212</v>
      </c>
      <c r="Q38" s="10">
        <f>VLOOKUP(N38,'[2]“双百行动”共建项目清单（项目排） '!$N$1:$W$65536,10,0)</f>
        <v>0</v>
      </c>
      <c r="R38" s="10">
        <f>VLOOKUP(N38,[3]“双百行动”共建项目清单!$N$1:$W$65536,10,0)</f>
        <v>0</v>
      </c>
      <c r="S38" s="10">
        <f>VLOOKUP(N38,[4]“双百行动”共建项目清单!$N$1:$W$65536,9,0)</f>
        <v>0</v>
      </c>
      <c r="T38" s="12" t="e">
        <f>"1."&amp;#REF!&amp;"2."&amp;Q38&amp;"3."&amp;R38&amp;"4."&amp;S38</f>
        <v>#REF!</v>
      </c>
      <c r="U38" s="7"/>
      <c r="V38" s="12"/>
      <c r="W38" s="12"/>
      <c r="X38" s="12"/>
      <c r="Y38" s="12"/>
      <c r="Z38" s="12"/>
      <c r="AA38" s="12"/>
      <c r="AB38" s="12"/>
      <c r="AC38" s="13"/>
    </row>
    <row r="39" s="2" customFormat="1" ht="94.5" hidden="1" spans="1:29">
      <c r="A39" s="8">
        <v>35</v>
      </c>
      <c r="B39" s="20" t="s">
        <v>19</v>
      </c>
      <c r="C39" s="20" t="s">
        <v>20</v>
      </c>
      <c r="D39" s="20" t="s">
        <v>21</v>
      </c>
      <c r="E39" s="21" t="s">
        <v>22</v>
      </c>
      <c r="F39" s="21" t="s">
        <v>213</v>
      </c>
      <c r="G39" s="21" t="s">
        <v>24</v>
      </c>
      <c r="H39" s="21" t="s">
        <v>49</v>
      </c>
      <c r="I39" s="58"/>
      <c r="J39" s="21" t="s">
        <v>195</v>
      </c>
      <c r="K39" s="59" t="s">
        <v>214</v>
      </c>
      <c r="L39" s="51">
        <v>46722</v>
      </c>
      <c r="M39" s="47" t="s">
        <v>215</v>
      </c>
      <c r="N39" s="49" t="s">
        <v>216</v>
      </c>
      <c r="O39" s="89" t="s">
        <v>217</v>
      </c>
      <c r="P39" s="47" t="s">
        <v>218</v>
      </c>
      <c r="Q39" s="10">
        <f>VLOOKUP(N39,'[2]“双百行动”共建项目清单（项目排） '!$N$1:$W$65536,10,0)</f>
        <v>0</v>
      </c>
      <c r="R39" s="10">
        <f>VLOOKUP(N39,[3]“双百行动”共建项目清单!$N$1:$W$65536,10,0)</f>
        <v>0</v>
      </c>
      <c r="S39" s="10" t="str">
        <f>VLOOKUP(N39,[4]“双百行动”共建项目清单!$N$1:$W$65536,9,0)</f>
        <v>应有住宿、交通、保险等条件保障</v>
      </c>
      <c r="T39" s="12" t="e">
        <f>"1."&amp;#REF!&amp;"2."&amp;Q39&amp;"3."&amp;R39&amp;"4."&amp;S39</f>
        <v>#REF!</v>
      </c>
      <c r="U39" s="7" t="s">
        <v>219</v>
      </c>
      <c r="V39" s="12"/>
      <c r="W39" s="12"/>
      <c r="X39" s="12"/>
      <c r="Y39" s="12"/>
      <c r="Z39" s="12"/>
      <c r="AA39" s="12"/>
      <c r="AB39" s="12"/>
      <c r="AC39" s="13"/>
    </row>
    <row r="40" s="2" customFormat="1" ht="354" hidden="1" spans="1:29">
      <c r="A40" s="8">
        <v>36</v>
      </c>
      <c r="B40" s="20" t="s">
        <v>19</v>
      </c>
      <c r="C40" s="20" t="s">
        <v>20</v>
      </c>
      <c r="D40" s="20" t="s">
        <v>21</v>
      </c>
      <c r="E40" s="21" t="s">
        <v>22</v>
      </c>
      <c r="F40" s="21" t="s">
        <v>157</v>
      </c>
      <c r="G40" s="21" t="s">
        <v>24</v>
      </c>
      <c r="H40" s="21" t="s">
        <v>25</v>
      </c>
      <c r="I40" s="45" t="s">
        <v>26</v>
      </c>
      <c r="J40" s="21" t="s">
        <v>195</v>
      </c>
      <c r="K40" s="90" t="s">
        <v>220</v>
      </c>
      <c r="L40" s="91" t="s">
        <v>221</v>
      </c>
      <c r="M40" s="49" t="s">
        <v>222</v>
      </c>
      <c r="N40" s="49" t="s">
        <v>223</v>
      </c>
      <c r="O40" s="49" t="s">
        <v>224</v>
      </c>
      <c r="P40" s="66" t="s">
        <v>225</v>
      </c>
      <c r="Q40" s="10">
        <f>VLOOKUP(N40,'[2]“双百行动”共建项目清单（项目排） '!$N$1:$W$65536,10,0)</f>
        <v>0</v>
      </c>
      <c r="R40" s="10">
        <f>VLOOKUP(N40,[3]“双百行动”共建项目清单!$N$1:$W$65536,10,0)</f>
        <v>0</v>
      </c>
      <c r="S40" s="10" t="str">
        <f>VLOOKUP(N40,[4]“双百行动”共建项目清单!$N$1:$W$65536,9,0)</f>
        <v>应有住宿、交通、保险等条件保障</v>
      </c>
      <c r="T40" s="12" t="e">
        <f>"1."&amp;#REF!&amp;"2."&amp;Q40&amp;"3."&amp;R40&amp;"4."&amp;S40</f>
        <v>#REF!</v>
      </c>
      <c r="U40" s="7" t="s">
        <v>219</v>
      </c>
      <c r="V40" s="12"/>
      <c r="W40" s="12"/>
      <c r="X40" s="12"/>
      <c r="Y40" s="12"/>
      <c r="Z40" s="12"/>
      <c r="AA40" s="12"/>
      <c r="AB40" s="12"/>
      <c r="AC40" s="13"/>
    </row>
    <row r="41" s="2" customFormat="1" ht="124.5" hidden="1" spans="1:29">
      <c r="A41" s="8">
        <v>37</v>
      </c>
      <c r="B41" s="20" t="s">
        <v>19</v>
      </c>
      <c r="C41" s="20" t="s">
        <v>20</v>
      </c>
      <c r="D41" s="20" t="s">
        <v>21</v>
      </c>
      <c r="E41" s="21" t="s">
        <v>34</v>
      </c>
      <c r="F41" s="24" t="s">
        <v>226</v>
      </c>
      <c r="G41" s="21" t="s">
        <v>36</v>
      </c>
      <c r="H41" s="21" t="s">
        <v>49</v>
      </c>
      <c r="I41" s="58"/>
      <c r="J41" s="21" t="s">
        <v>195</v>
      </c>
      <c r="K41" s="51">
        <v>45231</v>
      </c>
      <c r="L41" s="71">
        <v>46722</v>
      </c>
      <c r="M41" s="62" t="s">
        <v>227</v>
      </c>
      <c r="N41" s="64" t="s">
        <v>228</v>
      </c>
      <c r="O41" s="58" t="s">
        <v>229</v>
      </c>
      <c r="P41" s="92" t="s">
        <v>230</v>
      </c>
      <c r="Q41" s="10">
        <f>VLOOKUP(N41,'[2]“双百行动”共建项目清单（项目排） '!$N$1:$W$65536,10,0)</f>
        <v>0</v>
      </c>
      <c r="R41" s="10">
        <f>VLOOKUP(N41,[3]“双百行动”共建项目清单!$N$1:$W$65536,10,0)</f>
        <v>0</v>
      </c>
      <c r="S41" s="10">
        <f>VLOOKUP(N41,[4]“双百行动”共建项目清单!$N$1:$W$65536,9,0)</f>
        <v>0</v>
      </c>
      <c r="T41" s="12" t="e">
        <f>"1."&amp;#REF!&amp;"2."&amp;Q41&amp;"3."&amp;R41&amp;"4."&amp;S41</f>
        <v>#REF!</v>
      </c>
      <c r="U41" s="7"/>
      <c r="V41" s="12"/>
      <c r="W41" s="12"/>
      <c r="X41" s="12"/>
      <c r="Y41" s="12"/>
      <c r="Z41" s="12"/>
      <c r="AA41" s="12"/>
      <c r="AB41" s="12"/>
      <c r="AC41" s="13"/>
    </row>
    <row r="42" s="2" customFormat="1" ht="148.5" hidden="1" spans="1:29">
      <c r="A42" s="8">
        <v>38</v>
      </c>
      <c r="B42" s="20" t="s">
        <v>19</v>
      </c>
      <c r="C42" s="20" t="s">
        <v>20</v>
      </c>
      <c r="D42" s="20" t="s">
        <v>21</v>
      </c>
      <c r="E42" s="21" t="s">
        <v>34</v>
      </c>
      <c r="F42" s="24" t="s">
        <v>231</v>
      </c>
      <c r="G42" s="21" t="s">
        <v>36</v>
      </c>
      <c r="H42" s="21" t="s">
        <v>25</v>
      </c>
      <c r="I42" s="84" t="s">
        <v>177</v>
      </c>
      <c r="J42" s="21" t="s">
        <v>195</v>
      </c>
      <c r="K42" s="51">
        <v>45200</v>
      </c>
      <c r="L42" s="51">
        <v>46722</v>
      </c>
      <c r="M42" s="62" t="s">
        <v>232</v>
      </c>
      <c r="N42" s="62" t="s">
        <v>233</v>
      </c>
      <c r="O42" s="50" t="s">
        <v>234</v>
      </c>
      <c r="P42" s="63" t="s">
        <v>235</v>
      </c>
      <c r="Q42" s="10">
        <f>VLOOKUP(N42,'[2]“双百行动”共建项目清单（项目排） '!$N$1:$W$65536,10,0)</f>
        <v>0</v>
      </c>
      <c r="R42" s="10">
        <f>VLOOKUP(N42,[3]“双百行动”共建项目清单!$N$1:$W$65536,10,0)</f>
        <v>0</v>
      </c>
      <c r="S42" s="10">
        <f>VLOOKUP(N42,[4]“双百行动”共建项目清单!$N$1:$W$65536,9,0)</f>
        <v>0</v>
      </c>
      <c r="T42" s="12" t="e">
        <f>"1."&amp;#REF!&amp;"2."&amp;Q42&amp;"3."&amp;R42&amp;"4."&amp;S42</f>
        <v>#REF!</v>
      </c>
      <c r="U42" s="7"/>
      <c r="V42" s="12"/>
      <c r="W42" s="12"/>
      <c r="X42" s="12"/>
      <c r="Y42" s="12"/>
      <c r="Z42" s="12"/>
      <c r="AA42" s="12"/>
      <c r="AB42" s="12"/>
      <c r="AC42" s="13"/>
    </row>
    <row r="43" s="2" customFormat="1" ht="409.5" hidden="1" spans="1:29">
      <c r="A43" s="8">
        <v>39</v>
      </c>
      <c r="B43" s="20" t="s">
        <v>19</v>
      </c>
      <c r="C43" s="20" t="s">
        <v>20</v>
      </c>
      <c r="D43" s="20" t="s">
        <v>21</v>
      </c>
      <c r="E43" s="21" t="s">
        <v>22</v>
      </c>
      <c r="F43" s="21" t="s">
        <v>236</v>
      </c>
      <c r="G43" s="21" t="s">
        <v>24</v>
      </c>
      <c r="H43" s="21" t="s">
        <v>49</v>
      </c>
      <c r="I43" s="58"/>
      <c r="J43" s="21" t="s">
        <v>195</v>
      </c>
      <c r="K43" s="93" t="s">
        <v>237</v>
      </c>
      <c r="L43" s="93" t="s">
        <v>238</v>
      </c>
      <c r="M43" s="47" t="s">
        <v>239</v>
      </c>
      <c r="N43" s="48" t="s">
        <v>240</v>
      </c>
      <c r="O43" s="57" t="s">
        <v>241</v>
      </c>
      <c r="P43" s="47" t="s">
        <v>242</v>
      </c>
      <c r="Q43" s="10" t="e">
        <f>VLOOKUP(N43,'[2]“双百行动”共建项目清单（项目排） '!$N$1:$W$65536,10,0)</f>
        <v>#N/A</v>
      </c>
      <c r="R43" s="10" t="e">
        <f>VLOOKUP(N43,[3]“双百行动”共建项目清单!$N$1:$W$65536,10,0)</f>
        <v>#N/A</v>
      </c>
      <c r="S43" s="10" t="e">
        <f>VLOOKUP(N43,[4]“双百行动”共建项目清单!$N$1:$W$65536,9,0)</f>
        <v>#N/A</v>
      </c>
      <c r="T43" s="12" t="e">
        <f>"1."&amp;#REF!&amp;"2."&amp;Q43&amp;"3."&amp;R43&amp;"4."&amp;S43</f>
        <v>#REF!</v>
      </c>
      <c r="U43" s="7"/>
      <c r="V43" s="12"/>
      <c r="W43" s="12"/>
      <c r="X43" s="12"/>
      <c r="Y43" s="12"/>
      <c r="Z43" s="12"/>
      <c r="AA43" s="12"/>
      <c r="AB43" s="12"/>
      <c r="AC43" s="13"/>
    </row>
    <row r="44" s="2" customFormat="1" ht="142.5" hidden="1" spans="1:29">
      <c r="A44" s="8">
        <v>40</v>
      </c>
      <c r="B44" s="20" t="s">
        <v>19</v>
      </c>
      <c r="C44" s="20" t="s">
        <v>20</v>
      </c>
      <c r="D44" s="20" t="s">
        <v>21</v>
      </c>
      <c r="E44" s="21" t="s">
        <v>22</v>
      </c>
      <c r="F44" s="21" t="s">
        <v>195</v>
      </c>
      <c r="G44" s="21" t="s">
        <v>24</v>
      </c>
      <c r="H44" s="21" t="s">
        <v>25</v>
      </c>
      <c r="I44" s="45" t="s">
        <v>26</v>
      </c>
      <c r="J44" s="21" t="s">
        <v>195</v>
      </c>
      <c r="K44" s="51">
        <v>45170</v>
      </c>
      <c r="L44" s="51">
        <v>45992</v>
      </c>
      <c r="M44" s="47" t="s">
        <v>48</v>
      </c>
      <c r="N44" s="47" t="s">
        <v>243</v>
      </c>
      <c r="O44" s="47" t="s">
        <v>244</v>
      </c>
      <c r="P44" s="47" t="s">
        <v>245</v>
      </c>
      <c r="Q44" s="10">
        <f>VLOOKUP(N44,'[2]“双百行动”共建项目清单（项目排） '!$N$1:$W$65536,10,0)</f>
        <v>0</v>
      </c>
      <c r="R44" s="10">
        <f>VLOOKUP(N44,[3]“双百行动”共建项目清单!$N$1:$W$65536,10,0)</f>
        <v>0</v>
      </c>
      <c r="S44" s="10">
        <f>VLOOKUP(N44,[4]“双百行动”共建项目清单!$N$1:$W$65536,9,0)</f>
        <v>0</v>
      </c>
      <c r="T44" s="12" t="e">
        <f>"1."&amp;#REF!&amp;"2."&amp;Q44&amp;"3."&amp;R44&amp;"4."&amp;S44</f>
        <v>#REF!</v>
      </c>
      <c r="U44" s="7"/>
      <c r="V44" s="12"/>
      <c r="W44" s="12"/>
      <c r="X44" s="12"/>
      <c r="Y44" s="12"/>
      <c r="Z44" s="12"/>
      <c r="AA44" s="12"/>
      <c r="AB44" s="12"/>
      <c r="AC44" s="13"/>
    </row>
    <row r="45" s="2" customFormat="1" ht="409.5" hidden="1" spans="1:29">
      <c r="A45" s="8">
        <v>41</v>
      </c>
      <c r="B45" s="20" t="s">
        <v>19</v>
      </c>
      <c r="C45" s="20" t="s">
        <v>20</v>
      </c>
      <c r="D45" s="20" t="s">
        <v>21</v>
      </c>
      <c r="E45" s="21" t="s">
        <v>22</v>
      </c>
      <c r="F45" s="21" t="s">
        <v>246</v>
      </c>
      <c r="G45" s="21" t="s">
        <v>24</v>
      </c>
      <c r="H45" s="21" t="s">
        <v>49</v>
      </c>
      <c r="I45" s="58"/>
      <c r="J45" s="21" t="s">
        <v>195</v>
      </c>
      <c r="K45" s="51">
        <v>45292</v>
      </c>
      <c r="L45" s="51">
        <v>45627</v>
      </c>
      <c r="M45" s="47" t="s">
        <v>247</v>
      </c>
      <c r="N45" s="45" t="s">
        <v>248</v>
      </c>
      <c r="O45" s="94" t="s">
        <v>249</v>
      </c>
      <c r="P45" s="45" t="s">
        <v>250</v>
      </c>
      <c r="Q45" s="10">
        <f>VLOOKUP(N45,'[2]“双百行动”共建项目清单（项目排） '!$N$1:$W$65536,10,0)</f>
        <v>0</v>
      </c>
      <c r="R45" s="10">
        <f>VLOOKUP(N45,[3]“双百行动”共建项目清单!$N$1:$W$65536,10,0)</f>
        <v>0</v>
      </c>
      <c r="S45" s="10">
        <f>VLOOKUP(N45,[4]“双百行动”共建项目清单!$N$1:$W$65536,9,0)</f>
        <v>0</v>
      </c>
      <c r="T45" s="12" t="e">
        <f>"1."&amp;#REF!&amp;"2."&amp;Q45&amp;"3."&amp;R45&amp;"4."&amp;S45</f>
        <v>#REF!</v>
      </c>
      <c r="U45" s="7"/>
      <c r="V45" s="12"/>
      <c r="W45" s="12"/>
      <c r="X45" s="12"/>
      <c r="Y45" s="12"/>
      <c r="Z45" s="12"/>
      <c r="AA45" s="12"/>
      <c r="AB45" s="12"/>
      <c r="AC45" s="13"/>
    </row>
    <row r="46" s="2" customFormat="1" ht="141.75" hidden="1" spans="1:29">
      <c r="A46" s="8">
        <v>42</v>
      </c>
      <c r="B46" s="20" t="s">
        <v>19</v>
      </c>
      <c r="C46" s="20" t="s">
        <v>20</v>
      </c>
      <c r="D46" s="20" t="s">
        <v>21</v>
      </c>
      <c r="E46" s="21" t="s">
        <v>22</v>
      </c>
      <c r="F46" s="21" t="s">
        <v>251</v>
      </c>
      <c r="G46" s="21" t="s">
        <v>24</v>
      </c>
      <c r="H46" s="21" t="s">
        <v>49</v>
      </c>
      <c r="I46" s="58"/>
      <c r="J46" s="21" t="s">
        <v>195</v>
      </c>
      <c r="K46" s="95">
        <v>45261</v>
      </c>
      <c r="L46" s="95">
        <v>45657</v>
      </c>
      <c r="M46" s="47" t="s">
        <v>252</v>
      </c>
      <c r="N46" s="49" t="s">
        <v>253</v>
      </c>
      <c r="O46" s="49" t="s">
        <v>254</v>
      </c>
      <c r="P46" s="47" t="s">
        <v>255</v>
      </c>
      <c r="Q46" s="10">
        <f>VLOOKUP(N46,'[2]“双百行动”共建项目清单（项目排） '!$N$1:$W$65536,10,0)</f>
        <v>0</v>
      </c>
      <c r="R46" s="10">
        <f>VLOOKUP(N46,[3]“双百行动”共建项目清单!$N$1:$W$65536,10,0)</f>
        <v>0</v>
      </c>
      <c r="S46" s="10">
        <f>VLOOKUP(N46,[4]“双百行动”共建项目清单!$N$1:$W$65536,9,0)</f>
        <v>0</v>
      </c>
      <c r="T46" s="12" t="e">
        <f>"1."&amp;#REF!&amp;"2."&amp;Q46&amp;"3."&amp;R46&amp;"4."&amp;S46</f>
        <v>#REF!</v>
      </c>
      <c r="U46" s="7"/>
      <c r="V46" s="12"/>
      <c r="W46" s="12"/>
      <c r="X46" s="12"/>
      <c r="Y46" s="12"/>
      <c r="Z46" s="12"/>
      <c r="AA46" s="12"/>
      <c r="AB46" s="12"/>
      <c r="AC46" s="13"/>
    </row>
    <row r="47" s="2" customFormat="1" ht="409.5" hidden="1" spans="1:29">
      <c r="A47" s="8">
        <v>43</v>
      </c>
      <c r="B47" s="20" t="s">
        <v>19</v>
      </c>
      <c r="C47" s="20" t="s">
        <v>20</v>
      </c>
      <c r="D47" s="20" t="s">
        <v>21</v>
      </c>
      <c r="E47" s="21" t="s">
        <v>34</v>
      </c>
      <c r="F47" s="24" t="s">
        <v>256</v>
      </c>
      <c r="G47" s="21" t="s">
        <v>36</v>
      </c>
      <c r="H47" s="21" t="s">
        <v>25</v>
      </c>
      <c r="I47" s="84" t="s">
        <v>121</v>
      </c>
      <c r="J47" s="21" t="s">
        <v>195</v>
      </c>
      <c r="K47" s="51">
        <v>45231</v>
      </c>
      <c r="L47" s="71">
        <v>46692</v>
      </c>
      <c r="M47" s="62" t="s">
        <v>257</v>
      </c>
      <c r="N47" s="62" t="s">
        <v>258</v>
      </c>
      <c r="O47" s="84" t="s">
        <v>259</v>
      </c>
      <c r="P47" s="63" t="s">
        <v>260</v>
      </c>
      <c r="Q47" s="10">
        <f>VLOOKUP(N47,'[2]“双百行动”共建项目清单（项目排） '!$N$1:$W$65536,10,0)</f>
        <v>0</v>
      </c>
      <c r="R47" s="10">
        <f>VLOOKUP(N47,[3]“双百行动”共建项目清单!$N$1:$W$65536,10,0)</f>
        <v>0</v>
      </c>
      <c r="S47" s="10">
        <f>VLOOKUP(N47,[4]“双百行动”共建项目清单!$N$1:$W$65536,9,0)</f>
        <v>0</v>
      </c>
      <c r="T47" s="12" t="e">
        <f>"1."&amp;#REF!&amp;"2."&amp;Q47&amp;"3."&amp;R47&amp;"4."&amp;S47</f>
        <v>#REF!</v>
      </c>
      <c r="U47" s="7"/>
      <c r="V47" s="12"/>
      <c r="W47" s="12"/>
      <c r="X47" s="12"/>
      <c r="Y47" s="12"/>
      <c r="Z47" s="12"/>
      <c r="AA47" s="12"/>
      <c r="AB47" s="12"/>
      <c r="AC47" s="13"/>
    </row>
    <row r="48" s="2" customFormat="1" ht="93" hidden="1" spans="1:29">
      <c r="A48" s="8">
        <v>44</v>
      </c>
      <c r="B48" s="20" t="s">
        <v>19</v>
      </c>
      <c r="C48" s="20" t="s">
        <v>20</v>
      </c>
      <c r="D48" s="20" t="s">
        <v>21</v>
      </c>
      <c r="E48" s="21" t="s">
        <v>34</v>
      </c>
      <c r="F48" s="24" t="s">
        <v>261</v>
      </c>
      <c r="G48" s="21" t="s">
        <v>36</v>
      </c>
      <c r="H48" s="21" t="s">
        <v>25</v>
      </c>
      <c r="I48" s="62" t="s">
        <v>121</v>
      </c>
      <c r="J48" s="21" t="s">
        <v>195</v>
      </c>
      <c r="K48" s="51">
        <v>45231</v>
      </c>
      <c r="L48" s="51">
        <v>45962</v>
      </c>
      <c r="M48" s="62" t="s">
        <v>262</v>
      </c>
      <c r="N48" s="64" t="s">
        <v>263</v>
      </c>
      <c r="O48" s="64" t="s">
        <v>264</v>
      </c>
      <c r="P48" s="63" t="s">
        <v>146</v>
      </c>
      <c r="Q48" s="10">
        <f>VLOOKUP(N48,'[2]“双百行动”共建项目清单（项目排） '!$N$1:$W$65536,10,0)</f>
        <v>0</v>
      </c>
      <c r="R48" s="10">
        <f>VLOOKUP(N48,[3]“双百行动”共建项目清单!$N$1:$W$65536,10,0)</f>
        <v>0</v>
      </c>
      <c r="S48" s="10">
        <f>VLOOKUP(N48,[4]“双百行动”共建项目清单!$N$1:$W$65536,9,0)</f>
        <v>0</v>
      </c>
      <c r="T48" s="12" t="e">
        <f>"1."&amp;#REF!&amp;"2."&amp;Q48&amp;"3."&amp;R48&amp;"4."&amp;S48</f>
        <v>#REF!</v>
      </c>
      <c r="U48" s="7"/>
      <c r="V48" s="12"/>
      <c r="W48" s="12"/>
      <c r="X48" s="12"/>
      <c r="Y48" s="12"/>
      <c r="Z48" s="12"/>
      <c r="AA48" s="12"/>
      <c r="AB48" s="12"/>
      <c r="AC48" s="13"/>
    </row>
    <row r="49" s="2" customFormat="1" ht="94.5" hidden="1" spans="1:29">
      <c r="A49" s="8">
        <v>45</v>
      </c>
      <c r="B49" s="20" t="s">
        <v>19</v>
      </c>
      <c r="C49" s="20" t="s">
        <v>20</v>
      </c>
      <c r="D49" s="20" t="s">
        <v>21</v>
      </c>
      <c r="E49" s="21" t="s">
        <v>22</v>
      </c>
      <c r="F49" s="21" t="s">
        <v>265</v>
      </c>
      <c r="G49" s="21" t="s">
        <v>24</v>
      </c>
      <c r="H49" s="21" t="s">
        <v>49</v>
      </c>
      <c r="I49" s="58"/>
      <c r="J49" s="21" t="s">
        <v>195</v>
      </c>
      <c r="K49" s="51">
        <v>45180</v>
      </c>
      <c r="L49" s="51">
        <v>46722</v>
      </c>
      <c r="M49" s="47" t="s">
        <v>266</v>
      </c>
      <c r="N49" s="49" t="s">
        <v>267</v>
      </c>
      <c r="O49" s="49" t="s">
        <v>268</v>
      </c>
      <c r="P49" s="47" t="s">
        <v>269</v>
      </c>
      <c r="Q49" s="10">
        <f>VLOOKUP(N49,'[2]“双百行动”共建项目清单（项目排） '!$N$1:$W$65536,10,0)</f>
        <v>0</v>
      </c>
      <c r="R49" s="10">
        <f>VLOOKUP(N49,[3]“双百行动”共建项目清单!$N$1:$W$65536,10,0)</f>
        <v>0</v>
      </c>
      <c r="S49" s="10" t="str">
        <f>VLOOKUP(N49,[4]“双百行动”共建项目清单!$N$1:$W$65536,9,0)</f>
        <v>应有住宿、交通、保险等条件保障</v>
      </c>
      <c r="T49" s="12" t="e">
        <f>"1."&amp;#REF!&amp;"2."&amp;Q49&amp;"3."&amp;R49&amp;"4."&amp;S49</f>
        <v>#REF!</v>
      </c>
      <c r="U49" s="7" t="s">
        <v>219</v>
      </c>
      <c r="V49" s="12"/>
      <c r="W49" s="12"/>
      <c r="X49" s="12"/>
      <c r="Y49" s="12"/>
      <c r="Z49" s="12"/>
      <c r="AA49" s="12"/>
      <c r="AB49" s="12"/>
      <c r="AC49" s="13"/>
    </row>
    <row r="50" s="2" customFormat="1" ht="128.25" hidden="1" spans="1:29">
      <c r="A50" s="8">
        <v>46</v>
      </c>
      <c r="B50" s="20" t="s">
        <v>270</v>
      </c>
      <c r="C50" s="20" t="s">
        <v>271</v>
      </c>
      <c r="D50" s="22" t="s">
        <v>272</v>
      </c>
      <c r="E50" s="32" t="s">
        <v>273</v>
      </c>
      <c r="F50" s="33" t="s">
        <v>274</v>
      </c>
      <c r="G50" s="34" t="s">
        <v>275</v>
      </c>
      <c r="H50" s="35" t="s">
        <v>25</v>
      </c>
      <c r="I50" s="35" t="s">
        <v>276</v>
      </c>
      <c r="J50" s="33" t="s">
        <v>37</v>
      </c>
      <c r="K50" s="96">
        <v>45231</v>
      </c>
      <c r="L50" s="96">
        <v>46357</v>
      </c>
      <c r="M50" s="97" t="s">
        <v>277</v>
      </c>
      <c r="N50" s="33" t="s">
        <v>278</v>
      </c>
      <c r="O50" s="33" t="s">
        <v>279</v>
      </c>
      <c r="P50" s="22" t="s">
        <v>280</v>
      </c>
      <c r="Q50" s="10" t="str">
        <f>VLOOKUP(N50,'[2]“双百行动”共建项目清单（项目排） '!$N$1:$W$65536,10,0)</f>
        <v>建议补充经费预算。</v>
      </c>
      <c r="R50" s="10">
        <f>VLOOKUP(N50,[3]“双百行动”共建项目清单!$N$1:$W$65536,10,0)</f>
        <v>0</v>
      </c>
      <c r="S50" s="10">
        <f>VLOOKUP(N50,[4]“双百行动”共建项目清单!$N$1:$W$65536,9,0)</f>
        <v>0</v>
      </c>
      <c r="T50" s="12" t="e">
        <f>"1."&amp;#REF!&amp;"2."&amp;Q50&amp;"3."&amp;R50&amp;"4."&amp;S50</f>
        <v>#REF!</v>
      </c>
      <c r="U50" s="7" t="s">
        <v>281</v>
      </c>
      <c r="V50" s="12"/>
      <c r="W50" s="12"/>
      <c r="X50" s="12"/>
      <c r="Y50" s="12"/>
      <c r="Z50" s="12"/>
      <c r="AA50" s="12"/>
      <c r="AB50" s="12"/>
      <c r="AC50" s="13"/>
    </row>
    <row r="51" s="2" customFormat="1" ht="228" hidden="1" spans="1:29">
      <c r="A51" s="8">
        <v>47</v>
      </c>
      <c r="B51" s="20" t="s">
        <v>270</v>
      </c>
      <c r="C51" s="20" t="s">
        <v>271</v>
      </c>
      <c r="D51" s="22" t="s">
        <v>272</v>
      </c>
      <c r="E51" s="34" t="s">
        <v>282</v>
      </c>
      <c r="F51" s="33" t="s">
        <v>283</v>
      </c>
      <c r="G51" s="21" t="s">
        <v>275</v>
      </c>
      <c r="H51" s="35" t="s">
        <v>25</v>
      </c>
      <c r="I51" s="36" t="s">
        <v>284</v>
      </c>
      <c r="J51" s="33" t="s">
        <v>125</v>
      </c>
      <c r="K51" s="96">
        <v>45232</v>
      </c>
      <c r="L51" s="96">
        <v>46358</v>
      </c>
      <c r="M51" s="98" t="s">
        <v>285</v>
      </c>
      <c r="N51" s="33" t="s">
        <v>286</v>
      </c>
      <c r="O51" s="21" t="s">
        <v>287</v>
      </c>
      <c r="P51" s="22" t="s">
        <v>280</v>
      </c>
      <c r="Q51" s="10" t="e">
        <f>VLOOKUP(N51,'[2]“双百行动”共建项目清单（项目排） '!$N$1:$W$65536,10,0)</f>
        <v>#N/A</v>
      </c>
      <c r="R51" s="10" t="e">
        <f>VLOOKUP(N51,[3]“双百行动”共建项目清单!$N$1:$W$65536,10,0)</f>
        <v>#N/A</v>
      </c>
      <c r="S51" s="10" t="e">
        <f>VLOOKUP(N51,[4]“双百行动”共建项目清单!$N$1:$W$65536,9,0)</f>
        <v>#N/A</v>
      </c>
      <c r="T51" s="12" t="e">
        <f>"1."&amp;#REF!&amp;"2."&amp;Q51&amp;"3."&amp;R51&amp;"4."&amp;S51</f>
        <v>#REF!</v>
      </c>
      <c r="U51" s="7" t="s">
        <v>281</v>
      </c>
      <c r="V51" s="12"/>
      <c r="W51" s="12"/>
      <c r="X51" s="12"/>
      <c r="Y51" s="12"/>
      <c r="Z51" s="12"/>
      <c r="AA51" s="12"/>
      <c r="AB51" s="12"/>
      <c r="AC51" s="13"/>
    </row>
    <row r="52" s="2" customFormat="1" ht="299.25" hidden="1" spans="1:29">
      <c r="A52" s="8">
        <v>48</v>
      </c>
      <c r="B52" s="20" t="s">
        <v>270</v>
      </c>
      <c r="C52" s="20" t="s">
        <v>271</v>
      </c>
      <c r="D52" s="22" t="s">
        <v>272</v>
      </c>
      <c r="E52" s="34" t="s">
        <v>288</v>
      </c>
      <c r="F52" s="22" t="s">
        <v>289</v>
      </c>
      <c r="G52" s="34" t="s">
        <v>275</v>
      </c>
      <c r="H52" s="36" t="s">
        <v>25</v>
      </c>
      <c r="I52" s="36" t="s">
        <v>284</v>
      </c>
      <c r="J52" s="33" t="s">
        <v>125</v>
      </c>
      <c r="K52" s="99">
        <v>45233</v>
      </c>
      <c r="L52" s="99">
        <v>46359</v>
      </c>
      <c r="M52" s="100" t="s">
        <v>290</v>
      </c>
      <c r="N52" s="22" t="s">
        <v>291</v>
      </c>
      <c r="O52" s="22" t="s">
        <v>292</v>
      </c>
      <c r="P52" s="22" t="s">
        <v>280</v>
      </c>
      <c r="Q52" s="10">
        <f>VLOOKUP(N52,'[2]“双百行动”共建项目清单（项目排） '!$N$1:$W$65536,10,0)</f>
        <v>0</v>
      </c>
      <c r="R52" s="10">
        <f>VLOOKUP(N52,[3]“双百行动”共建项目清单!$N$1:$W$65536,10,0)</f>
        <v>0</v>
      </c>
      <c r="S52" s="10">
        <f>VLOOKUP(N52,[4]“双百行动”共建项目清单!$N$1:$W$65536,9,0)</f>
        <v>0</v>
      </c>
      <c r="T52" s="12" t="e">
        <f>"1."&amp;#REF!&amp;"2."&amp;Q52&amp;"3."&amp;R52&amp;"4."&amp;S52</f>
        <v>#REF!</v>
      </c>
      <c r="U52" s="7" t="s">
        <v>281</v>
      </c>
      <c r="V52" s="12"/>
      <c r="W52" s="12"/>
      <c r="X52" s="12"/>
      <c r="Y52" s="12"/>
      <c r="Z52" s="12"/>
      <c r="AA52" s="12"/>
      <c r="AB52" s="12"/>
      <c r="AC52" s="13"/>
    </row>
    <row r="53" s="2" customFormat="1" ht="74.25" hidden="1" spans="1:29">
      <c r="A53" s="8">
        <v>49</v>
      </c>
      <c r="B53" s="20" t="s">
        <v>270</v>
      </c>
      <c r="C53" s="20" t="s">
        <v>271</v>
      </c>
      <c r="D53" s="22" t="s">
        <v>272</v>
      </c>
      <c r="E53" s="34" t="s">
        <v>288</v>
      </c>
      <c r="F53" s="22" t="s">
        <v>293</v>
      </c>
      <c r="G53" s="34" t="s">
        <v>275</v>
      </c>
      <c r="H53" s="36" t="s">
        <v>25</v>
      </c>
      <c r="I53" s="36" t="s">
        <v>294</v>
      </c>
      <c r="J53" s="22" t="s">
        <v>195</v>
      </c>
      <c r="K53" s="99">
        <v>45234</v>
      </c>
      <c r="L53" s="99">
        <v>46360</v>
      </c>
      <c r="M53" s="100" t="s">
        <v>290</v>
      </c>
      <c r="N53" s="22" t="s">
        <v>295</v>
      </c>
      <c r="O53" s="22" t="s">
        <v>296</v>
      </c>
      <c r="P53" s="22" t="s">
        <v>280</v>
      </c>
      <c r="Q53" s="10">
        <f>VLOOKUP(N53,'[2]“双百行动”共建项目清单（项目排） '!$N$1:$W$65536,10,0)</f>
        <v>0</v>
      </c>
      <c r="R53" s="10">
        <f>VLOOKUP(N53,[3]“双百行动”共建项目清单!$N$1:$W$65536,10,0)</f>
        <v>0</v>
      </c>
      <c r="S53" s="10">
        <f>VLOOKUP(N53,[4]“双百行动”共建项目清单!$N$1:$W$65536,9,0)</f>
        <v>0</v>
      </c>
      <c r="T53" s="12" t="e">
        <f>"1."&amp;#REF!&amp;"2."&amp;Q53&amp;"3."&amp;R53&amp;"4."&amp;S53</f>
        <v>#REF!</v>
      </c>
      <c r="U53" s="7" t="s">
        <v>281</v>
      </c>
      <c r="V53" s="12"/>
      <c r="W53" s="12"/>
      <c r="X53" s="12"/>
      <c r="Y53" s="12"/>
      <c r="Z53" s="12"/>
      <c r="AA53" s="12"/>
      <c r="AB53" s="12"/>
      <c r="AC53" s="13"/>
    </row>
    <row r="54" s="2" customFormat="1" ht="128.25" hidden="1" spans="1:29">
      <c r="A54" s="8">
        <v>50</v>
      </c>
      <c r="B54" s="20" t="s">
        <v>270</v>
      </c>
      <c r="C54" s="20" t="s">
        <v>271</v>
      </c>
      <c r="D54" s="20" t="s">
        <v>272</v>
      </c>
      <c r="E54" s="34" t="s">
        <v>288</v>
      </c>
      <c r="F54" s="37" t="s">
        <v>297</v>
      </c>
      <c r="G54" s="34" t="s">
        <v>275</v>
      </c>
      <c r="H54" s="36" t="s">
        <v>25</v>
      </c>
      <c r="I54" s="36" t="s">
        <v>298</v>
      </c>
      <c r="J54" s="22" t="s">
        <v>37</v>
      </c>
      <c r="K54" s="99">
        <v>45235</v>
      </c>
      <c r="L54" s="99">
        <v>46361</v>
      </c>
      <c r="M54" s="100" t="s">
        <v>285</v>
      </c>
      <c r="N54" s="37" t="s">
        <v>299</v>
      </c>
      <c r="O54" s="79" t="s">
        <v>300</v>
      </c>
      <c r="P54" s="22" t="s">
        <v>280</v>
      </c>
      <c r="Q54" s="10" t="str">
        <f>VLOOKUP(N54,'[2]“双百行动”共建项目清单（项目排） '!$N$1:$W$65536,10,0)</f>
        <v>建议补充经费预算。</v>
      </c>
      <c r="R54" s="10">
        <f>VLOOKUP(N54,[3]“双百行动”共建项目清单!$N$1:$W$65536,10,0)</f>
        <v>0</v>
      </c>
      <c r="S54" s="10">
        <f>VLOOKUP(N54,[4]“双百行动”共建项目清单!$N$1:$W$65536,9,0)</f>
        <v>0</v>
      </c>
      <c r="T54" s="12" t="e">
        <f>"1."&amp;#REF!&amp;"2."&amp;Q54&amp;"3."&amp;R54&amp;"4."&amp;S54</f>
        <v>#REF!</v>
      </c>
      <c r="U54" s="7" t="s">
        <v>281</v>
      </c>
      <c r="V54" s="12"/>
      <c r="W54" s="12"/>
      <c r="X54" s="12"/>
      <c r="Y54" s="12"/>
      <c r="Z54" s="12"/>
      <c r="AA54" s="12"/>
      <c r="AB54" s="12"/>
      <c r="AC54" s="13"/>
    </row>
    <row r="55" s="2" customFormat="1" ht="128.25" hidden="1" spans="1:29">
      <c r="A55" s="8">
        <v>51</v>
      </c>
      <c r="B55" s="20" t="s">
        <v>270</v>
      </c>
      <c r="C55" s="20" t="s">
        <v>271</v>
      </c>
      <c r="D55" s="20" t="s">
        <v>272</v>
      </c>
      <c r="E55" s="34" t="s">
        <v>282</v>
      </c>
      <c r="F55" s="22" t="s">
        <v>301</v>
      </c>
      <c r="G55" s="34" t="s">
        <v>275</v>
      </c>
      <c r="H55" s="36" t="s">
        <v>25</v>
      </c>
      <c r="I55" s="36" t="s">
        <v>302</v>
      </c>
      <c r="J55" s="22" t="s">
        <v>37</v>
      </c>
      <c r="K55" s="99">
        <v>45236</v>
      </c>
      <c r="L55" s="99">
        <v>46362</v>
      </c>
      <c r="M55" s="100" t="s">
        <v>285</v>
      </c>
      <c r="N55" s="37" t="s">
        <v>299</v>
      </c>
      <c r="O55" s="34" t="s">
        <v>303</v>
      </c>
      <c r="P55" s="22" t="s">
        <v>280</v>
      </c>
      <c r="Q55" s="10" t="str">
        <f>VLOOKUP(N55,'[2]“双百行动”共建项目清单（项目排） '!$N$1:$W$65536,10,0)</f>
        <v>建议补充经费预算。</v>
      </c>
      <c r="R55" s="10">
        <f>VLOOKUP(N55,[3]“双百行动”共建项目清单!$N$1:$W$65536,10,0)</f>
        <v>0</v>
      </c>
      <c r="S55" s="10">
        <f>VLOOKUP(N55,[4]“双百行动”共建项目清单!$N$1:$W$65536,9,0)</f>
        <v>0</v>
      </c>
      <c r="T55" s="12" t="e">
        <f>"1."&amp;#REF!&amp;"2."&amp;Q55&amp;"3."&amp;R55&amp;"4."&amp;S55</f>
        <v>#REF!</v>
      </c>
      <c r="U55" s="7" t="s">
        <v>281</v>
      </c>
      <c r="V55" s="12"/>
      <c r="W55" s="12"/>
      <c r="X55" s="12"/>
      <c r="Y55" s="12"/>
      <c r="Z55" s="12"/>
      <c r="AA55" s="12"/>
      <c r="AB55" s="12"/>
      <c r="AC55" s="13"/>
    </row>
    <row r="56" s="2" customFormat="1" ht="90" hidden="1" spans="1:29">
      <c r="A56" s="8">
        <v>52</v>
      </c>
      <c r="B56" s="20" t="s">
        <v>270</v>
      </c>
      <c r="C56" s="20" t="s">
        <v>271</v>
      </c>
      <c r="D56" s="20" t="s">
        <v>272</v>
      </c>
      <c r="E56" s="32" t="s">
        <v>304</v>
      </c>
      <c r="F56" s="22" t="s">
        <v>305</v>
      </c>
      <c r="G56" s="34" t="s">
        <v>275</v>
      </c>
      <c r="H56" s="36" t="s">
        <v>25</v>
      </c>
      <c r="I56" s="36" t="s">
        <v>294</v>
      </c>
      <c r="J56" s="22" t="s">
        <v>97</v>
      </c>
      <c r="K56" s="99">
        <v>45237</v>
      </c>
      <c r="L56" s="99">
        <v>46363</v>
      </c>
      <c r="M56" s="100" t="s">
        <v>306</v>
      </c>
      <c r="N56" s="22" t="s">
        <v>307</v>
      </c>
      <c r="O56" s="22" t="s">
        <v>308</v>
      </c>
      <c r="P56" s="22" t="s">
        <v>280</v>
      </c>
      <c r="Q56" s="10">
        <f>VLOOKUP(N56,'[2]“双百行动”共建项目清单（项目排） '!$N$1:$W$65536,10,0)</f>
        <v>0</v>
      </c>
      <c r="R56" s="10">
        <f>VLOOKUP(N56,[3]“双百行动”共建项目清单!$N$1:$W$65536,10,0)</f>
        <v>0</v>
      </c>
      <c r="S56" s="10">
        <f>VLOOKUP(N56,[4]“双百行动”共建项目清单!$N$1:$W$65536,9,0)</f>
        <v>0</v>
      </c>
      <c r="T56" s="12" t="e">
        <f>"1."&amp;#REF!&amp;"2."&amp;Q56&amp;"3."&amp;R56&amp;"4."&amp;S56</f>
        <v>#REF!</v>
      </c>
      <c r="U56" s="7" t="s">
        <v>281</v>
      </c>
      <c r="V56" s="12"/>
      <c r="W56" s="12"/>
      <c r="X56" s="12"/>
      <c r="Y56" s="12"/>
      <c r="Z56" s="12"/>
      <c r="AA56" s="12"/>
      <c r="AB56" s="12"/>
      <c r="AC56" s="13"/>
    </row>
    <row r="57" s="2" customFormat="1" ht="99.75" hidden="1" spans="1:43">
      <c r="A57" s="8">
        <v>53</v>
      </c>
      <c r="B57" s="20" t="s">
        <v>270</v>
      </c>
      <c r="C57" s="20" t="s">
        <v>271</v>
      </c>
      <c r="D57" s="20" t="s">
        <v>272</v>
      </c>
      <c r="E57" s="32" t="s">
        <v>304</v>
      </c>
      <c r="F57" s="22" t="s">
        <v>309</v>
      </c>
      <c r="G57" s="34" t="s">
        <v>275</v>
      </c>
      <c r="H57" s="36" t="s">
        <v>25</v>
      </c>
      <c r="I57" s="36" t="s">
        <v>294</v>
      </c>
      <c r="J57" s="22" t="s">
        <v>97</v>
      </c>
      <c r="K57" s="99">
        <v>45238</v>
      </c>
      <c r="L57" s="99">
        <v>46364</v>
      </c>
      <c r="M57" s="100" t="s">
        <v>306</v>
      </c>
      <c r="N57" s="22" t="s">
        <v>307</v>
      </c>
      <c r="O57" s="22" t="s">
        <v>310</v>
      </c>
      <c r="P57" s="22" t="s">
        <v>280</v>
      </c>
      <c r="Q57" s="10">
        <f>VLOOKUP(N57,'[2]“双百行动”共建项目清单（项目排） '!$N$1:$W$65536,10,0)</f>
        <v>0</v>
      </c>
      <c r="R57" s="10">
        <f>VLOOKUP(N57,[3]“双百行动”共建项目清单!$N$1:$W$65536,10,0)</f>
        <v>0</v>
      </c>
      <c r="S57" s="10">
        <f>VLOOKUP(N57,[4]“双百行动”共建项目清单!$N$1:$W$65536,9,0)</f>
        <v>0</v>
      </c>
      <c r="T57" s="12" t="e">
        <f>"1."&amp;#REF!&amp;"2."&amp;Q57&amp;"3."&amp;R57&amp;"4."&amp;S57</f>
        <v>#REF!</v>
      </c>
      <c r="U57" s="7" t="s">
        <v>281</v>
      </c>
      <c r="V57" s="12"/>
      <c r="W57" s="12"/>
      <c r="X57" s="12"/>
      <c r="Y57" s="12"/>
      <c r="Z57" s="12"/>
      <c r="AA57" s="12"/>
      <c r="AB57" s="12"/>
      <c r="AC57" s="13"/>
      <c r="AD57" s="114"/>
      <c r="AE57" s="114"/>
      <c r="AF57" s="114"/>
      <c r="AG57" s="114"/>
      <c r="AH57" s="114"/>
      <c r="AI57" s="114"/>
      <c r="AJ57" s="114"/>
      <c r="AK57" s="114"/>
      <c r="AL57" s="114"/>
      <c r="AM57" s="114"/>
      <c r="AN57" s="114"/>
      <c r="AO57" s="114"/>
      <c r="AP57" s="114"/>
      <c r="AQ57" s="114"/>
    </row>
    <row r="58" s="2" customFormat="1" ht="142.5" hidden="1" spans="1:43">
      <c r="A58" s="8">
        <v>54</v>
      </c>
      <c r="B58" s="20" t="s">
        <v>270</v>
      </c>
      <c r="C58" s="20" t="s">
        <v>271</v>
      </c>
      <c r="D58" s="20" t="s">
        <v>272</v>
      </c>
      <c r="E58" s="21"/>
      <c r="F58" s="22" t="s">
        <v>311</v>
      </c>
      <c r="G58" s="34" t="s">
        <v>275</v>
      </c>
      <c r="H58" s="36" t="s">
        <v>25</v>
      </c>
      <c r="I58" s="36" t="s">
        <v>312</v>
      </c>
      <c r="J58" s="22" t="s">
        <v>313</v>
      </c>
      <c r="K58" s="99">
        <v>45239</v>
      </c>
      <c r="L58" s="99">
        <v>46365</v>
      </c>
      <c r="M58" s="100" t="s">
        <v>314</v>
      </c>
      <c r="N58" s="22" t="s">
        <v>315</v>
      </c>
      <c r="O58" s="34" t="s">
        <v>316</v>
      </c>
      <c r="P58" s="22" t="s">
        <v>280</v>
      </c>
      <c r="Q58" s="10"/>
      <c r="R58" s="10"/>
      <c r="S58" s="10"/>
      <c r="T58" s="12"/>
      <c r="U58" s="7" t="s">
        <v>281</v>
      </c>
      <c r="V58" s="12"/>
      <c r="W58" s="12"/>
      <c r="X58" s="12"/>
      <c r="Y58" s="12"/>
      <c r="Z58" s="12"/>
      <c r="AA58" s="12"/>
      <c r="AB58" s="12"/>
      <c r="AC58" s="13"/>
      <c r="AD58" s="114"/>
      <c r="AE58" s="114"/>
      <c r="AF58" s="114"/>
      <c r="AG58" s="114"/>
      <c r="AH58" s="114"/>
      <c r="AI58" s="114"/>
      <c r="AJ58" s="114"/>
      <c r="AK58" s="114"/>
      <c r="AL58" s="114"/>
      <c r="AM58" s="114"/>
      <c r="AN58" s="114"/>
      <c r="AO58" s="114"/>
      <c r="AP58" s="114"/>
      <c r="AQ58" s="114"/>
    </row>
    <row r="59" s="2" customFormat="1" ht="85.5" hidden="1" spans="1:29">
      <c r="A59" s="8">
        <v>55</v>
      </c>
      <c r="B59" s="20" t="s">
        <v>270</v>
      </c>
      <c r="C59" s="20" t="s">
        <v>317</v>
      </c>
      <c r="D59" s="22" t="s">
        <v>318</v>
      </c>
      <c r="E59" s="21" t="s">
        <v>319</v>
      </c>
      <c r="F59" s="38" t="s">
        <v>311</v>
      </c>
      <c r="G59" s="39" t="s">
        <v>275</v>
      </c>
      <c r="H59" s="39" t="s">
        <v>25</v>
      </c>
      <c r="I59" s="39" t="s">
        <v>312</v>
      </c>
      <c r="J59" s="101" t="s">
        <v>313</v>
      </c>
      <c r="K59" s="102">
        <v>45239</v>
      </c>
      <c r="L59" s="102">
        <v>46365</v>
      </c>
      <c r="M59" s="103" t="s">
        <v>320</v>
      </c>
      <c r="N59" s="38" t="s">
        <v>315</v>
      </c>
      <c r="O59" s="104" t="s">
        <v>316</v>
      </c>
      <c r="P59" s="38" t="s">
        <v>280</v>
      </c>
      <c r="Q59" s="10" t="str">
        <f>VLOOKUP(N59,'[2]“双百行动”共建项目清单（项目排） '!$N$1:$W$65536,10,0)</f>
        <v>建议明确经费。</v>
      </c>
      <c r="R59" s="10">
        <f>VLOOKUP(N59,[3]“双百行动”共建项目清单!$N$1:$W$65536,10,0)</f>
        <v>0</v>
      </c>
      <c r="S59" s="10">
        <f>VLOOKUP(N59,[4]“双百行动”共建项目清单!$N$1:$W$65536,9,0)</f>
        <v>0</v>
      </c>
      <c r="T59" s="12" t="e">
        <f>"1."&amp;#REF!&amp;"2."&amp;Q59&amp;"3."&amp;R59&amp;"4."&amp;S59</f>
        <v>#REF!</v>
      </c>
      <c r="U59" s="7"/>
      <c r="V59" s="12"/>
      <c r="W59" s="12"/>
      <c r="X59" s="12"/>
      <c r="Y59" s="12"/>
      <c r="Z59" s="12"/>
      <c r="AA59" s="12"/>
      <c r="AB59" s="12"/>
      <c r="AC59" s="13"/>
    </row>
    <row r="60" s="2" customFormat="1" ht="164.25" hidden="1" spans="1:29">
      <c r="A60" s="8">
        <v>56</v>
      </c>
      <c r="B60" s="20" t="s">
        <v>270</v>
      </c>
      <c r="C60" s="20" t="s">
        <v>317</v>
      </c>
      <c r="D60" s="22" t="s">
        <v>318</v>
      </c>
      <c r="E60" s="21" t="s">
        <v>321</v>
      </c>
      <c r="F60" s="21" t="s">
        <v>322</v>
      </c>
      <c r="G60" s="21" t="s">
        <v>275</v>
      </c>
      <c r="H60" s="40"/>
      <c r="I60" s="45" t="s">
        <v>317</v>
      </c>
      <c r="J60" s="21" t="s">
        <v>37</v>
      </c>
      <c r="K60" s="56">
        <v>45200</v>
      </c>
      <c r="L60" s="56">
        <v>46722</v>
      </c>
      <c r="M60" s="45" t="s">
        <v>323</v>
      </c>
      <c r="N60" s="45" t="s">
        <v>324</v>
      </c>
      <c r="O60" s="45" t="s">
        <v>325</v>
      </c>
      <c r="P60" s="79" t="s">
        <v>326</v>
      </c>
      <c r="Q60" s="10" t="str">
        <f>VLOOKUP(N60,'[2]“双百行动”共建项目清单（项目排） '!$N$1:$W$65536,10,0)</f>
        <v>无意见。</v>
      </c>
      <c r="R60" s="10">
        <f>VLOOKUP(N60,[3]“双百行动”共建项目清单!$N$1:$W$65536,10,0)</f>
        <v>0</v>
      </c>
      <c r="S60" s="10">
        <f>VLOOKUP(N60,[4]“双百行动”共建项目清单!$N$1:$W$65536,9,0)</f>
        <v>0</v>
      </c>
      <c r="T60" s="12" t="e">
        <f>"1."&amp;#REF!&amp;"2."&amp;Q60&amp;"3."&amp;R60&amp;"4."&amp;S60</f>
        <v>#REF!</v>
      </c>
      <c r="U60" s="7"/>
      <c r="V60" s="12"/>
      <c r="W60" s="12"/>
      <c r="X60" s="12"/>
      <c r="Y60" s="12"/>
      <c r="Z60" s="12"/>
      <c r="AA60" s="12"/>
      <c r="AB60" s="12"/>
      <c r="AC60" s="13"/>
    </row>
    <row r="61" s="2" customFormat="1" ht="409.5" hidden="1" spans="1:29">
      <c r="A61" s="8">
        <v>57</v>
      </c>
      <c r="B61" s="20" t="s">
        <v>270</v>
      </c>
      <c r="C61" s="20" t="s">
        <v>317</v>
      </c>
      <c r="D61" s="22" t="s">
        <v>318</v>
      </c>
      <c r="E61" s="21" t="s">
        <v>327</v>
      </c>
      <c r="F61" s="21" t="s">
        <v>328</v>
      </c>
      <c r="G61" s="21" t="s">
        <v>275</v>
      </c>
      <c r="H61" s="21" t="s">
        <v>25</v>
      </c>
      <c r="I61" s="45" t="s">
        <v>329</v>
      </c>
      <c r="J61" s="21" t="s">
        <v>37</v>
      </c>
      <c r="K61" s="56">
        <v>45200</v>
      </c>
      <c r="L61" s="56">
        <v>46722</v>
      </c>
      <c r="M61" s="45" t="s">
        <v>330</v>
      </c>
      <c r="N61" s="45" t="s">
        <v>331</v>
      </c>
      <c r="O61" s="45" t="s">
        <v>332</v>
      </c>
      <c r="P61" s="55" t="s">
        <v>333</v>
      </c>
      <c r="Q61" s="10" t="str">
        <f>VLOOKUP(N61,'[2]“双百行动”共建项目清单（项目排） '!$N$1:$W$65536,10,0)</f>
        <v>建议经费控制在50万以内。</v>
      </c>
      <c r="R61" s="10">
        <f>VLOOKUP(N61,[3]“双百行动”共建项目清单!$N$1:$W$65536,10,0)</f>
        <v>0</v>
      </c>
      <c r="S61" s="10">
        <f>VLOOKUP(N61,[4]“双百行动”共建项目清单!$N$1:$W$65536,9,0)</f>
        <v>0</v>
      </c>
      <c r="T61" s="12" t="e">
        <f>"1."&amp;#REF!&amp;"2."&amp;Q61&amp;"3."&amp;R61&amp;"4."&amp;S61</f>
        <v>#REF!</v>
      </c>
      <c r="U61" s="7" t="s">
        <v>206</v>
      </c>
      <c r="V61" s="12"/>
      <c r="W61" s="12"/>
      <c r="X61" s="12"/>
      <c r="Y61" s="12"/>
      <c r="Z61" s="12"/>
      <c r="AA61" s="12"/>
      <c r="AB61" s="12"/>
      <c r="AC61" s="13"/>
    </row>
    <row r="62" s="2" customFormat="1" ht="118.5" hidden="1" spans="1:29">
      <c r="A62" s="8">
        <v>58</v>
      </c>
      <c r="B62" s="20" t="s">
        <v>270</v>
      </c>
      <c r="C62" s="20" t="s">
        <v>317</v>
      </c>
      <c r="D62" s="22" t="s">
        <v>318</v>
      </c>
      <c r="E62" s="21" t="s">
        <v>334</v>
      </c>
      <c r="F62" s="21" t="s">
        <v>335</v>
      </c>
      <c r="G62" s="21" t="s">
        <v>275</v>
      </c>
      <c r="H62" s="21" t="s">
        <v>49</v>
      </c>
      <c r="I62" s="45" t="s">
        <v>317</v>
      </c>
      <c r="J62" s="21" t="s">
        <v>37</v>
      </c>
      <c r="K62" s="56">
        <v>45170</v>
      </c>
      <c r="L62" s="56">
        <v>46722</v>
      </c>
      <c r="M62" s="55" t="s">
        <v>336</v>
      </c>
      <c r="N62" s="55" t="s">
        <v>337</v>
      </c>
      <c r="O62" s="45" t="s">
        <v>338</v>
      </c>
      <c r="P62" s="55" t="s">
        <v>339</v>
      </c>
      <c r="Q62" s="10" t="str">
        <f>VLOOKUP(N62,'[2]“双百行动”共建项目清单（项目排） '!$N$1:$W$65536,10,0)</f>
        <v>建议经费控制在50万以内。</v>
      </c>
      <c r="R62" s="10">
        <f>VLOOKUP(N62,[3]“双百行动”共建项目清单!$N$1:$W$65536,10,0)</f>
        <v>0</v>
      </c>
      <c r="S62" s="10">
        <f>VLOOKUP(N62,[4]“双百行动”共建项目清单!$N$1:$W$65536,9,0)</f>
        <v>0</v>
      </c>
      <c r="T62" s="12" t="e">
        <f>"1."&amp;#REF!&amp;"2."&amp;Q62&amp;"3."&amp;R62&amp;"4."&amp;S62</f>
        <v>#REF!</v>
      </c>
      <c r="U62" s="7" t="s">
        <v>206</v>
      </c>
      <c r="V62" s="12"/>
      <c r="W62" s="12"/>
      <c r="X62" s="12"/>
      <c r="Y62" s="12"/>
      <c r="Z62" s="12"/>
      <c r="AA62" s="12"/>
      <c r="AB62" s="12"/>
      <c r="AC62" s="13"/>
    </row>
    <row r="63" s="2" customFormat="1" ht="192.75" hidden="1" spans="1:29">
      <c r="A63" s="8">
        <v>59</v>
      </c>
      <c r="B63" s="20" t="s">
        <v>270</v>
      </c>
      <c r="C63" s="20" t="s">
        <v>317</v>
      </c>
      <c r="D63" s="22" t="s">
        <v>318</v>
      </c>
      <c r="E63" s="21" t="s">
        <v>340</v>
      </c>
      <c r="F63" s="21" t="s">
        <v>341</v>
      </c>
      <c r="G63" s="21" t="s">
        <v>275</v>
      </c>
      <c r="H63" s="40"/>
      <c r="I63" s="45" t="s">
        <v>329</v>
      </c>
      <c r="J63" s="21" t="s">
        <v>37</v>
      </c>
      <c r="K63" s="56">
        <v>45139</v>
      </c>
      <c r="L63" s="56">
        <v>46174</v>
      </c>
      <c r="M63" s="45" t="s">
        <v>342</v>
      </c>
      <c r="N63" s="55" t="s">
        <v>343</v>
      </c>
      <c r="O63" s="58" t="s">
        <v>344</v>
      </c>
      <c r="P63" s="55" t="s">
        <v>345</v>
      </c>
      <c r="Q63" s="10" t="str">
        <f>VLOOKUP(N63,'[2]“双百行动”共建项目清单（项目排） '!$N$1:$W$65536,10,0)</f>
        <v>建议经费控制在50万以内。</v>
      </c>
      <c r="R63" s="10">
        <f>VLOOKUP(N63,[3]“双百行动”共建项目清单!$N$1:$W$65536,10,0)</f>
        <v>0</v>
      </c>
      <c r="S63" s="10">
        <f>VLOOKUP(N63,[4]“双百行动”共建项目清单!$N$1:$W$65536,9,0)</f>
        <v>0</v>
      </c>
      <c r="T63" s="12" t="e">
        <f>"1."&amp;#REF!&amp;"2."&amp;Q63&amp;"3."&amp;R63&amp;"4."&amp;S63</f>
        <v>#REF!</v>
      </c>
      <c r="U63" s="7" t="s">
        <v>206</v>
      </c>
      <c r="V63" s="12"/>
      <c r="W63" s="12"/>
      <c r="X63" s="12"/>
      <c r="Y63" s="12"/>
      <c r="Z63" s="12"/>
      <c r="AA63" s="12"/>
      <c r="AB63" s="12"/>
      <c r="AC63" s="13"/>
    </row>
    <row r="64" s="2" customFormat="1" ht="90" hidden="1" spans="1:29">
      <c r="A64" s="8">
        <v>60</v>
      </c>
      <c r="B64" s="20" t="s">
        <v>270</v>
      </c>
      <c r="C64" s="20" t="s">
        <v>317</v>
      </c>
      <c r="D64" s="22" t="s">
        <v>318</v>
      </c>
      <c r="E64" s="21" t="s">
        <v>346</v>
      </c>
      <c r="F64" s="21" t="s">
        <v>347</v>
      </c>
      <c r="G64" s="21" t="s">
        <v>275</v>
      </c>
      <c r="H64" s="40"/>
      <c r="I64" s="45" t="s">
        <v>329</v>
      </c>
      <c r="J64" s="21" t="s">
        <v>71</v>
      </c>
      <c r="K64" s="56">
        <v>45200</v>
      </c>
      <c r="L64" s="56">
        <v>45627</v>
      </c>
      <c r="M64" s="45" t="s">
        <v>348</v>
      </c>
      <c r="N64" s="55" t="s">
        <v>349</v>
      </c>
      <c r="O64" s="45" t="s">
        <v>350</v>
      </c>
      <c r="P64" s="55" t="s">
        <v>351</v>
      </c>
      <c r="Q64" s="10">
        <f>VLOOKUP(N64,'[2]“双百行动”共建项目清单（项目排） '!$N$1:$W$65536,10,0)</f>
        <v>0</v>
      </c>
      <c r="R64" s="10">
        <f>VLOOKUP(N64,[3]“双百行动”共建项目清单!$N$1:$W$65536,10,0)</f>
        <v>0</v>
      </c>
      <c r="S64" s="10">
        <f>VLOOKUP(N64,[4]“双百行动”共建项目清单!$N$1:$W$65536,9,0)</f>
        <v>0</v>
      </c>
      <c r="T64" s="12" t="e">
        <f>"1."&amp;#REF!&amp;"2."&amp;Q64&amp;"3."&amp;R64&amp;"4."&amp;S64</f>
        <v>#REF!</v>
      </c>
      <c r="U64" s="7"/>
      <c r="V64" s="12"/>
      <c r="W64" s="12"/>
      <c r="X64" s="12"/>
      <c r="Y64" s="12"/>
      <c r="Z64" s="12"/>
      <c r="AA64" s="12"/>
      <c r="AB64" s="12"/>
      <c r="AC64" s="13"/>
    </row>
    <row r="65" s="2" customFormat="1" ht="142.5" hidden="1" spans="1:29">
      <c r="A65" s="8">
        <v>61</v>
      </c>
      <c r="B65" s="20" t="s">
        <v>270</v>
      </c>
      <c r="C65" s="20" t="s">
        <v>317</v>
      </c>
      <c r="D65" s="22" t="s">
        <v>318</v>
      </c>
      <c r="E65" s="21" t="s">
        <v>352</v>
      </c>
      <c r="F65" s="21" t="s">
        <v>353</v>
      </c>
      <c r="G65" s="21" t="s">
        <v>275</v>
      </c>
      <c r="H65" s="21" t="s">
        <v>49</v>
      </c>
      <c r="I65" s="45" t="s">
        <v>317</v>
      </c>
      <c r="J65" s="21" t="s">
        <v>71</v>
      </c>
      <c r="K65" s="56">
        <v>45200</v>
      </c>
      <c r="L65" s="56">
        <v>45566</v>
      </c>
      <c r="M65" s="45" t="s">
        <v>354</v>
      </c>
      <c r="N65" s="55" t="s">
        <v>355</v>
      </c>
      <c r="O65" s="118" t="s">
        <v>356</v>
      </c>
      <c r="P65" s="55" t="s">
        <v>357</v>
      </c>
      <c r="Q65" s="10">
        <f>VLOOKUP(N65,'[2]“双百行动”共建项目清单（项目排） '!$N$1:$W$65536,10,0)</f>
        <v>0</v>
      </c>
      <c r="R65" s="10">
        <f>VLOOKUP(N65,[3]“双百行动”共建项目清单!$N$1:$W$65536,10,0)</f>
        <v>0</v>
      </c>
      <c r="S65" s="10">
        <f>VLOOKUP(N65,[4]“双百行动”共建项目清单!$N$1:$W$65536,9,0)</f>
        <v>0</v>
      </c>
      <c r="T65" s="12" t="e">
        <f>"1."&amp;#REF!&amp;"2."&amp;Q65&amp;"3."&amp;R65&amp;"4."&amp;S65</f>
        <v>#REF!</v>
      </c>
      <c r="U65" s="7"/>
      <c r="V65" s="12"/>
      <c r="W65" s="12"/>
      <c r="X65" s="12"/>
      <c r="Y65" s="12"/>
      <c r="Z65" s="12"/>
      <c r="AA65" s="12"/>
      <c r="AB65" s="12"/>
      <c r="AC65" s="13"/>
    </row>
    <row r="66" s="2" customFormat="1" ht="386.25" hidden="1" spans="1:29">
      <c r="A66" s="8">
        <v>62</v>
      </c>
      <c r="B66" s="20" t="s">
        <v>270</v>
      </c>
      <c r="C66" s="20" t="s">
        <v>317</v>
      </c>
      <c r="D66" s="20" t="s">
        <v>318</v>
      </c>
      <c r="E66" s="21" t="s">
        <v>358</v>
      </c>
      <c r="F66" s="21" t="s">
        <v>359</v>
      </c>
      <c r="G66" s="21" t="s">
        <v>275</v>
      </c>
      <c r="H66" s="21" t="s">
        <v>25</v>
      </c>
      <c r="I66" s="45" t="s">
        <v>360</v>
      </c>
      <c r="J66" s="21" t="s">
        <v>97</v>
      </c>
      <c r="K66" s="56">
        <v>45200</v>
      </c>
      <c r="L66" s="56">
        <v>46722</v>
      </c>
      <c r="M66" s="55" t="s">
        <v>361</v>
      </c>
      <c r="N66" s="55" t="s">
        <v>362</v>
      </c>
      <c r="O66" s="119" t="s">
        <v>363</v>
      </c>
      <c r="P66" s="55" t="s">
        <v>364</v>
      </c>
      <c r="Q66" s="10">
        <f>VLOOKUP(N66,'[2]“双百行动”共建项目清单（项目排） '!$N$1:$W$65536,10,0)</f>
        <v>0</v>
      </c>
      <c r="R66" s="10">
        <f>VLOOKUP(N66,[3]“双百行动”共建项目清单!$N$1:$W$65536,10,0)</f>
        <v>0</v>
      </c>
      <c r="S66" s="10">
        <f>VLOOKUP(N66,[4]“双百行动”共建项目清单!$N$1:$W$65536,9,0)</f>
        <v>0</v>
      </c>
      <c r="T66" s="12" t="e">
        <f>"1."&amp;#REF!&amp;"2."&amp;Q66&amp;"3."&amp;R66&amp;"4."&amp;S66</f>
        <v>#REF!</v>
      </c>
      <c r="U66" s="7"/>
      <c r="V66" s="12"/>
      <c r="W66" s="12"/>
      <c r="X66" s="12"/>
      <c r="Y66" s="12"/>
      <c r="Z66" s="12"/>
      <c r="AA66" s="12"/>
      <c r="AB66" s="12"/>
      <c r="AC66" s="13"/>
    </row>
    <row r="67" s="2" customFormat="1" ht="181.5" hidden="1" spans="1:29">
      <c r="A67" s="8">
        <v>63</v>
      </c>
      <c r="B67" s="20" t="s">
        <v>270</v>
      </c>
      <c r="C67" s="20" t="s">
        <v>317</v>
      </c>
      <c r="D67" s="20" t="s">
        <v>318</v>
      </c>
      <c r="E67" s="21" t="s">
        <v>365</v>
      </c>
      <c r="F67" s="21" t="s">
        <v>366</v>
      </c>
      <c r="G67" s="21" t="s">
        <v>275</v>
      </c>
      <c r="H67" s="21" t="s">
        <v>49</v>
      </c>
      <c r="I67" s="45" t="s">
        <v>317</v>
      </c>
      <c r="J67" s="21" t="s">
        <v>125</v>
      </c>
      <c r="K67" s="56">
        <v>45200</v>
      </c>
      <c r="L67" s="56">
        <v>46722</v>
      </c>
      <c r="M67" s="45" t="s">
        <v>367</v>
      </c>
      <c r="N67" s="55" t="s">
        <v>368</v>
      </c>
      <c r="O67" s="45" t="s">
        <v>369</v>
      </c>
      <c r="P67" s="55" t="s">
        <v>370</v>
      </c>
      <c r="Q67" s="10">
        <f>VLOOKUP(N67,'[2]“双百行动”共建项目清单（项目排） '!$N$1:$W$65536,10,0)</f>
        <v>0</v>
      </c>
      <c r="R67" s="10">
        <f>VLOOKUP(N67,[3]“双百行动”共建项目清单!$N$1:$W$65536,10,0)</f>
        <v>0</v>
      </c>
      <c r="S67" s="10">
        <f>VLOOKUP(N67,[4]“双百行动”共建项目清单!$N$1:$W$65536,9,0)</f>
        <v>0</v>
      </c>
      <c r="T67" s="12" t="e">
        <f>"1."&amp;#REF!&amp;"2."&amp;Q67&amp;"3."&amp;R67&amp;"4."&amp;S67</f>
        <v>#REF!</v>
      </c>
      <c r="U67" s="7"/>
      <c r="V67" s="12"/>
      <c r="W67" s="12"/>
      <c r="X67" s="12"/>
      <c r="Y67" s="12"/>
      <c r="Z67" s="12"/>
      <c r="AA67" s="12"/>
      <c r="AB67" s="12"/>
      <c r="AC67" s="13"/>
    </row>
    <row r="68" s="4" customFormat="1" ht="312.75" hidden="1" spans="1:29">
      <c r="A68" s="8">
        <v>64</v>
      </c>
      <c r="B68" s="20" t="s">
        <v>270</v>
      </c>
      <c r="C68" s="20" t="s">
        <v>317</v>
      </c>
      <c r="D68" s="20" t="s">
        <v>318</v>
      </c>
      <c r="E68" s="21" t="s">
        <v>371</v>
      </c>
      <c r="F68" s="21" t="s">
        <v>372</v>
      </c>
      <c r="G68" s="21" t="s">
        <v>275</v>
      </c>
      <c r="H68" s="21" t="s">
        <v>49</v>
      </c>
      <c r="I68" s="45" t="s">
        <v>329</v>
      </c>
      <c r="J68" s="21" t="s">
        <v>125</v>
      </c>
      <c r="K68" s="56">
        <v>45474</v>
      </c>
      <c r="L68" s="56">
        <v>46722</v>
      </c>
      <c r="M68" s="45" t="s">
        <v>373</v>
      </c>
      <c r="N68" s="55" t="s">
        <v>374</v>
      </c>
      <c r="O68" s="55" t="s">
        <v>375</v>
      </c>
      <c r="P68" s="55" t="s">
        <v>376</v>
      </c>
      <c r="Q68" s="10">
        <f>VLOOKUP(N68,'[2]“双百行动”共建项目清单（项目排） '!$N$1:$W$65536,10,0)</f>
        <v>0</v>
      </c>
      <c r="R68" s="10">
        <f>VLOOKUP(N68,[3]“双百行动”共建项目清单!$N$1:$W$65536,10,0)</f>
        <v>0</v>
      </c>
      <c r="S68" s="10">
        <f>VLOOKUP(N68,[4]“双百行动”共建项目清单!$N$1:$W$65536,9,0)</f>
        <v>0</v>
      </c>
      <c r="T68" s="12" t="e">
        <f>"1."&amp;#REF!&amp;"2."&amp;Q68&amp;"3."&amp;R68&amp;"4."&amp;S68</f>
        <v>#REF!</v>
      </c>
      <c r="U68" s="7"/>
      <c r="V68" s="137"/>
      <c r="W68" s="137"/>
      <c r="X68" s="137"/>
      <c r="Y68" s="137"/>
      <c r="Z68" s="137"/>
      <c r="AA68" s="137"/>
      <c r="AB68" s="137"/>
      <c r="AC68" s="139"/>
    </row>
    <row r="69" s="2" customFormat="1" ht="351.75" hidden="1" spans="1:29">
      <c r="A69" s="8">
        <v>65</v>
      </c>
      <c r="B69" s="20" t="s">
        <v>270</v>
      </c>
      <c r="C69" s="20" t="s">
        <v>317</v>
      </c>
      <c r="D69" s="20" t="s">
        <v>318</v>
      </c>
      <c r="E69" s="21" t="s">
        <v>327</v>
      </c>
      <c r="F69" s="21" t="s">
        <v>377</v>
      </c>
      <c r="G69" s="21" t="s">
        <v>275</v>
      </c>
      <c r="H69" s="21" t="s">
        <v>25</v>
      </c>
      <c r="I69" s="45" t="s">
        <v>329</v>
      </c>
      <c r="J69" s="21" t="s">
        <v>125</v>
      </c>
      <c r="K69" s="56">
        <v>45200</v>
      </c>
      <c r="L69" s="56">
        <v>46722</v>
      </c>
      <c r="M69" s="45" t="s">
        <v>378</v>
      </c>
      <c r="N69" s="55" t="s">
        <v>379</v>
      </c>
      <c r="O69" s="45" t="s">
        <v>380</v>
      </c>
      <c r="P69" s="55" t="s">
        <v>381</v>
      </c>
      <c r="Q69" s="10">
        <f>VLOOKUP(N69,'[2]“双百行动”共建项目清单（项目排） '!$N$1:$W$65536,10,0)</f>
        <v>0</v>
      </c>
      <c r="R69" s="10">
        <f>VLOOKUP(N69,[3]“双百行动”共建项目清单!$N$1:$W$65536,10,0)</f>
        <v>0</v>
      </c>
      <c r="S69" s="10">
        <f>VLOOKUP(N69,[4]“双百行动”共建项目清单!$N$1:$W$65536,9,0)</f>
        <v>0</v>
      </c>
      <c r="T69" s="12" t="e">
        <f>"1."&amp;#REF!&amp;"2."&amp;Q69&amp;"3."&amp;R69&amp;"4."&amp;S69</f>
        <v>#REF!</v>
      </c>
      <c r="U69" s="7"/>
      <c r="V69" s="12"/>
      <c r="W69" s="12"/>
      <c r="X69" s="12"/>
      <c r="Y69" s="12"/>
      <c r="Z69" s="12"/>
      <c r="AA69" s="12"/>
      <c r="AB69" s="12"/>
      <c r="AC69" s="13"/>
    </row>
    <row r="70" s="2" customFormat="1" ht="285.75" hidden="1" spans="1:29">
      <c r="A70" s="8">
        <v>66</v>
      </c>
      <c r="B70" s="20" t="s">
        <v>270</v>
      </c>
      <c r="C70" s="20" t="s">
        <v>317</v>
      </c>
      <c r="D70" s="20" t="s">
        <v>318</v>
      </c>
      <c r="E70" s="21" t="s">
        <v>382</v>
      </c>
      <c r="F70" s="21" t="s">
        <v>383</v>
      </c>
      <c r="G70" s="21" t="s">
        <v>275</v>
      </c>
      <c r="H70" s="21" t="s">
        <v>25</v>
      </c>
      <c r="I70" s="45" t="s">
        <v>360</v>
      </c>
      <c r="J70" s="21" t="s">
        <v>195</v>
      </c>
      <c r="K70" s="56">
        <v>45170</v>
      </c>
      <c r="L70" s="56">
        <v>46722</v>
      </c>
      <c r="M70" s="55" t="s">
        <v>384</v>
      </c>
      <c r="N70" s="45" t="s">
        <v>385</v>
      </c>
      <c r="O70" s="45" t="s">
        <v>386</v>
      </c>
      <c r="P70" s="55" t="s">
        <v>387</v>
      </c>
      <c r="Q70" s="10">
        <f>VLOOKUP(N70,'[2]“双百行动”共建项目清单（项目排） '!$N$1:$W$65536,10,0)</f>
        <v>0</v>
      </c>
      <c r="R70" s="10">
        <f>VLOOKUP(N70,[3]“双百行动”共建项目清单!$N$1:$W$65536,10,0)</f>
        <v>0</v>
      </c>
      <c r="S70" s="10">
        <f>VLOOKUP(N70,[4]“双百行动”共建项目清单!$N$1:$W$65536,9,0)</f>
        <v>0</v>
      </c>
      <c r="T70" s="12" t="e">
        <f>"1."&amp;#REF!&amp;"2."&amp;Q70&amp;"3."&amp;R70&amp;"4."&amp;S70</f>
        <v>#REF!</v>
      </c>
      <c r="U70" s="7"/>
      <c r="V70" s="12"/>
      <c r="W70" s="12"/>
      <c r="X70" s="12"/>
      <c r="Y70" s="12"/>
      <c r="Z70" s="12"/>
      <c r="AA70" s="12"/>
      <c r="AB70" s="12"/>
      <c r="AC70" s="13"/>
    </row>
    <row r="71" s="2" customFormat="1" ht="181.5" hidden="1" spans="1:29">
      <c r="A71" s="8">
        <v>67</v>
      </c>
      <c r="B71" s="20" t="s">
        <v>270</v>
      </c>
      <c r="C71" s="20" t="s">
        <v>317</v>
      </c>
      <c r="D71" s="20" t="s">
        <v>318</v>
      </c>
      <c r="E71" s="21" t="s">
        <v>327</v>
      </c>
      <c r="F71" s="21" t="s">
        <v>388</v>
      </c>
      <c r="G71" s="21" t="s">
        <v>275</v>
      </c>
      <c r="H71" s="21" t="s">
        <v>49</v>
      </c>
      <c r="I71" s="45" t="s">
        <v>317</v>
      </c>
      <c r="J71" s="21" t="s">
        <v>195</v>
      </c>
      <c r="K71" s="56">
        <v>45292</v>
      </c>
      <c r="L71" s="56">
        <v>46722</v>
      </c>
      <c r="M71" s="45" t="s">
        <v>389</v>
      </c>
      <c r="N71" s="55" t="s">
        <v>390</v>
      </c>
      <c r="O71" s="45" t="s">
        <v>391</v>
      </c>
      <c r="P71" s="45" t="s">
        <v>392</v>
      </c>
      <c r="Q71" s="10">
        <f>VLOOKUP(N71,'[2]“双百行动”共建项目清单（项目排） '!$N$1:$W$65536,10,0)</f>
        <v>0</v>
      </c>
      <c r="R71" s="10">
        <f>VLOOKUP(N71,[3]“双百行动”共建项目清单!$N$1:$W$65536,10,0)</f>
        <v>0</v>
      </c>
      <c r="S71" s="10">
        <f>VLOOKUP(N71,[4]“双百行动”共建项目清单!$N$1:$W$65536,9,0)</f>
        <v>0</v>
      </c>
      <c r="T71" s="12" t="e">
        <f>"1."&amp;#REF!&amp;"2."&amp;Q71&amp;"3."&amp;R71&amp;"4."&amp;S71</f>
        <v>#REF!</v>
      </c>
      <c r="U71" s="7"/>
      <c r="V71" s="12"/>
      <c r="W71" s="12"/>
      <c r="X71" s="12"/>
      <c r="Y71" s="12"/>
      <c r="Z71" s="12"/>
      <c r="AA71" s="12"/>
      <c r="AB71" s="12"/>
      <c r="AC71" s="13"/>
    </row>
    <row r="72" s="5" customFormat="1" ht="134.25" hidden="1" spans="1:29">
      <c r="A72" s="8">
        <v>68</v>
      </c>
      <c r="B72" s="20" t="s">
        <v>270</v>
      </c>
      <c r="C72" s="20" t="s">
        <v>317</v>
      </c>
      <c r="D72" s="20" t="s">
        <v>318</v>
      </c>
      <c r="E72" s="21" t="s">
        <v>393</v>
      </c>
      <c r="F72" s="21" t="s">
        <v>394</v>
      </c>
      <c r="G72" s="21" t="s">
        <v>275</v>
      </c>
      <c r="H72" s="21" t="s">
        <v>49</v>
      </c>
      <c r="I72" s="45" t="s">
        <v>360</v>
      </c>
      <c r="J72" s="21" t="s">
        <v>195</v>
      </c>
      <c r="K72" s="56">
        <v>45261</v>
      </c>
      <c r="L72" s="56">
        <v>46722</v>
      </c>
      <c r="M72" s="45" t="s">
        <v>395</v>
      </c>
      <c r="N72" s="55" t="s">
        <v>396</v>
      </c>
      <c r="O72" s="58" t="s">
        <v>397</v>
      </c>
      <c r="P72" s="55" t="s">
        <v>398</v>
      </c>
      <c r="Q72" s="10">
        <f>VLOOKUP(N72,'[2]“双百行动”共建项目清单（项目排） '!$N$1:$W$65536,10,0)</f>
        <v>0</v>
      </c>
      <c r="R72" s="10">
        <f>VLOOKUP(N72,[3]“双百行动”共建项目清单!$N$1:$W$65536,10,0)</f>
        <v>0</v>
      </c>
      <c r="S72" s="10">
        <f>VLOOKUP(N72,[4]“双百行动”共建项目清单!$N$1:$W$65536,9,0)</f>
        <v>0</v>
      </c>
      <c r="T72" s="12" t="e">
        <f>"1."&amp;#REF!&amp;"2."&amp;Q72&amp;"3."&amp;R72&amp;"4."&amp;S72</f>
        <v>#REF!</v>
      </c>
      <c r="U72" s="7"/>
      <c r="V72" s="137"/>
      <c r="W72" s="137"/>
      <c r="X72" s="137"/>
      <c r="Y72" s="137"/>
      <c r="Z72" s="137"/>
      <c r="AA72" s="137"/>
      <c r="AB72" s="137"/>
      <c r="AC72" s="140"/>
    </row>
    <row r="73" s="2" customFormat="1" ht="297" hidden="1" spans="1:29">
      <c r="A73" s="8">
        <v>69</v>
      </c>
      <c r="B73" s="20" t="s">
        <v>270</v>
      </c>
      <c r="C73" s="20" t="s">
        <v>317</v>
      </c>
      <c r="D73" s="20" t="s">
        <v>318</v>
      </c>
      <c r="E73" s="21" t="s">
        <v>399</v>
      </c>
      <c r="F73" s="21" t="s">
        <v>400</v>
      </c>
      <c r="G73" s="21" t="s">
        <v>275</v>
      </c>
      <c r="H73" s="21" t="s">
        <v>49</v>
      </c>
      <c r="I73" s="45" t="s">
        <v>317</v>
      </c>
      <c r="J73" s="21" t="s">
        <v>195</v>
      </c>
      <c r="K73" s="56">
        <v>45170</v>
      </c>
      <c r="L73" s="56">
        <v>46722</v>
      </c>
      <c r="M73" s="45" t="s">
        <v>401</v>
      </c>
      <c r="N73" s="45" t="s">
        <v>402</v>
      </c>
      <c r="O73" s="120" t="s">
        <v>403</v>
      </c>
      <c r="P73" s="55" t="s">
        <v>404</v>
      </c>
      <c r="Q73" s="10">
        <f>VLOOKUP(N73,'[2]“双百行动”共建项目清单（项目排） '!$N$1:$W$65536,10,0)</f>
        <v>0</v>
      </c>
      <c r="R73" s="10">
        <f>VLOOKUP(N73,[3]“双百行动”共建项目清单!$N$1:$W$65536,10,0)</f>
        <v>0</v>
      </c>
      <c r="S73" s="10" t="str">
        <f>VLOOKUP(N73,[4]“双百行动”共建项目清单!$N$1:$W$65536,9,0)</f>
        <v>不建议用选派百分比，最好明确人数</v>
      </c>
      <c r="T73" s="12" t="e">
        <f>"1."&amp;#REF!&amp;"2."&amp;Q73&amp;"3."&amp;R73&amp;"4."&amp;S73</f>
        <v>#REF!</v>
      </c>
      <c r="U73" s="7" t="s">
        <v>405</v>
      </c>
      <c r="V73" s="12"/>
      <c r="W73" s="12"/>
      <c r="X73" s="12"/>
      <c r="Y73" s="12"/>
      <c r="Z73" s="12"/>
      <c r="AA73" s="12"/>
      <c r="AB73" s="12"/>
      <c r="AC73" s="13"/>
    </row>
    <row r="74" s="2" customFormat="1" ht="150" hidden="1" spans="1:29">
      <c r="A74" s="8">
        <v>70</v>
      </c>
      <c r="B74" s="20" t="s">
        <v>270</v>
      </c>
      <c r="C74" s="20" t="s">
        <v>317</v>
      </c>
      <c r="D74" s="20" t="s">
        <v>318</v>
      </c>
      <c r="E74" s="21" t="s">
        <v>399</v>
      </c>
      <c r="F74" s="21" t="s">
        <v>406</v>
      </c>
      <c r="G74" s="21" t="s">
        <v>275</v>
      </c>
      <c r="H74" s="21" t="s">
        <v>49</v>
      </c>
      <c r="I74" s="45" t="s">
        <v>360</v>
      </c>
      <c r="J74" s="21" t="s">
        <v>195</v>
      </c>
      <c r="K74" s="56">
        <v>45170</v>
      </c>
      <c r="L74" s="56">
        <v>46722</v>
      </c>
      <c r="M74" s="45" t="s">
        <v>401</v>
      </c>
      <c r="N74" s="45" t="s">
        <v>407</v>
      </c>
      <c r="O74" s="45" t="s">
        <v>408</v>
      </c>
      <c r="P74" s="55" t="s">
        <v>409</v>
      </c>
      <c r="Q74" s="10">
        <f>VLOOKUP(N74,'[2]“双百行动”共建项目清单（项目排） '!$N$1:$W$65536,10,0)</f>
        <v>0</v>
      </c>
      <c r="R74" s="10">
        <f>VLOOKUP(N74,[3]“双百行动”共建项目清单!$N$1:$W$65536,10,0)</f>
        <v>0</v>
      </c>
      <c r="S74" s="10">
        <f>VLOOKUP(N74,[4]“双百行动”共建项目清单!$N$1:$W$65536,9,0)</f>
        <v>0</v>
      </c>
      <c r="T74" s="12" t="e">
        <f>"1."&amp;#REF!&amp;"2."&amp;Q74&amp;"3."&amp;R74&amp;"4."&amp;S74</f>
        <v>#REF!</v>
      </c>
      <c r="U74" s="7"/>
      <c r="V74" s="12"/>
      <c r="W74" s="12"/>
      <c r="X74" s="12"/>
      <c r="Y74" s="12"/>
      <c r="Z74" s="12"/>
      <c r="AA74" s="12"/>
      <c r="AB74" s="12"/>
      <c r="AC74" s="13"/>
    </row>
    <row r="75" s="2" customFormat="1" ht="138" hidden="1" customHeight="1" spans="1:29">
      <c r="A75" s="8">
        <v>71</v>
      </c>
      <c r="B75" s="20" t="s">
        <v>270</v>
      </c>
      <c r="C75" s="20" t="s">
        <v>317</v>
      </c>
      <c r="D75" s="20" t="s">
        <v>318</v>
      </c>
      <c r="E75" s="21" t="s">
        <v>399</v>
      </c>
      <c r="F75" s="21" t="s">
        <v>410</v>
      </c>
      <c r="G75" s="21" t="s">
        <v>275</v>
      </c>
      <c r="H75" s="21" t="s">
        <v>25</v>
      </c>
      <c r="I75" s="45" t="s">
        <v>317</v>
      </c>
      <c r="J75" s="21" t="s">
        <v>195</v>
      </c>
      <c r="K75" s="56">
        <v>45139</v>
      </c>
      <c r="L75" s="56">
        <v>46722</v>
      </c>
      <c r="M75" s="55" t="s">
        <v>411</v>
      </c>
      <c r="N75" s="55" t="s">
        <v>412</v>
      </c>
      <c r="O75" s="55" t="s">
        <v>413</v>
      </c>
      <c r="P75" s="55" t="s">
        <v>414</v>
      </c>
      <c r="Q75" s="10">
        <f>VLOOKUP(N75,'[2]“双百行动”共建项目清单（项目排） '!$N$1:$W$65536,10,0)</f>
        <v>0</v>
      </c>
      <c r="R75" s="10">
        <f>VLOOKUP(N75,[3]“双百行动”共建项目清单!$N$1:$W$65536,10,0)</f>
        <v>0</v>
      </c>
      <c r="S75" s="10">
        <f>VLOOKUP(N75,[4]“双百行动”共建项目清单!$N$1:$W$65536,9,0)</f>
        <v>0</v>
      </c>
      <c r="T75" s="12" t="e">
        <f>"1."&amp;#REF!&amp;"2."&amp;Q75&amp;"3."&amp;R75&amp;"4."&amp;S75</f>
        <v>#REF!</v>
      </c>
      <c r="U75" s="7"/>
      <c r="V75" s="12"/>
      <c r="W75" s="12"/>
      <c r="X75" s="12"/>
      <c r="Y75" s="12"/>
      <c r="Z75" s="12"/>
      <c r="AA75" s="12"/>
      <c r="AB75" s="12"/>
      <c r="AC75" s="13"/>
    </row>
    <row r="76" s="2" customFormat="1" ht="194.25" hidden="1" spans="1:29">
      <c r="A76" s="8">
        <v>72</v>
      </c>
      <c r="B76" s="20" t="s">
        <v>270</v>
      </c>
      <c r="C76" s="20" t="s">
        <v>317</v>
      </c>
      <c r="D76" s="20" t="s">
        <v>318</v>
      </c>
      <c r="E76" s="21" t="s">
        <v>327</v>
      </c>
      <c r="F76" s="21" t="s">
        <v>415</v>
      </c>
      <c r="G76" s="21" t="s">
        <v>275</v>
      </c>
      <c r="H76" s="21" t="s">
        <v>49</v>
      </c>
      <c r="I76" s="45" t="s">
        <v>416</v>
      </c>
      <c r="J76" s="21" t="s">
        <v>195</v>
      </c>
      <c r="K76" s="56">
        <v>45200</v>
      </c>
      <c r="L76" s="56">
        <v>46722</v>
      </c>
      <c r="M76" s="55" t="s">
        <v>417</v>
      </c>
      <c r="N76" s="55" t="s">
        <v>418</v>
      </c>
      <c r="O76" s="45" t="s">
        <v>419</v>
      </c>
      <c r="P76" s="45" t="s">
        <v>420</v>
      </c>
      <c r="Q76" s="10">
        <f>VLOOKUP(N76,'[2]“双百行动”共建项目清单（项目排） '!$N$1:$W$65536,10,0)</f>
        <v>0</v>
      </c>
      <c r="R76" s="10">
        <f>VLOOKUP(N76,[3]“双百行动”共建项目清单!$N$1:$W$65536,10,0)</f>
        <v>0</v>
      </c>
      <c r="S76" s="10">
        <f>VLOOKUP(N76,[4]“双百行动”共建项目清单!$N$1:$W$65536,9,0)</f>
        <v>0</v>
      </c>
      <c r="T76" s="12" t="e">
        <f>"1."&amp;#REF!&amp;"2."&amp;Q76&amp;"3."&amp;R76&amp;"4."&amp;S76</f>
        <v>#REF!</v>
      </c>
      <c r="U76" s="7"/>
      <c r="V76" s="12"/>
      <c r="W76" s="12"/>
      <c r="X76" s="12"/>
      <c r="Y76" s="12"/>
      <c r="Z76" s="12"/>
      <c r="AA76" s="12"/>
      <c r="AB76" s="12"/>
      <c r="AC76" s="13"/>
    </row>
    <row r="77" s="2" customFormat="1" ht="132.75" hidden="1" spans="1:29">
      <c r="A77" s="8">
        <v>73</v>
      </c>
      <c r="B77" s="20" t="s">
        <v>270</v>
      </c>
      <c r="C77" s="20" t="s">
        <v>317</v>
      </c>
      <c r="D77" s="20" t="s">
        <v>318</v>
      </c>
      <c r="E77" s="21" t="s">
        <v>421</v>
      </c>
      <c r="F77" s="21" t="s">
        <v>422</v>
      </c>
      <c r="G77" s="21" t="s">
        <v>275</v>
      </c>
      <c r="H77" s="21" t="s">
        <v>49</v>
      </c>
      <c r="I77" s="45" t="s">
        <v>317</v>
      </c>
      <c r="J77" s="21" t="s">
        <v>195</v>
      </c>
      <c r="K77" s="56">
        <v>45261</v>
      </c>
      <c r="L77" s="56">
        <v>45901</v>
      </c>
      <c r="M77" s="45" t="s">
        <v>423</v>
      </c>
      <c r="N77" s="55" t="s">
        <v>424</v>
      </c>
      <c r="O77" s="45" t="s">
        <v>425</v>
      </c>
      <c r="P77" s="55" t="s">
        <v>426</v>
      </c>
      <c r="Q77" s="10">
        <f>VLOOKUP(N77,'[2]“双百行动”共建项目清单（项目排） '!$N$1:$W$65536,10,0)</f>
        <v>0</v>
      </c>
      <c r="R77" s="10">
        <f>VLOOKUP(N77,[3]“双百行动”共建项目清单!$N$1:$W$65536,10,0)</f>
        <v>0</v>
      </c>
      <c r="S77" s="10">
        <f>VLOOKUP(N77,[4]“双百行动”共建项目清单!$N$1:$W$65536,9,0)</f>
        <v>0</v>
      </c>
      <c r="T77" s="12" t="e">
        <f>"1."&amp;#REF!&amp;"2."&amp;Q77&amp;"3."&amp;R77&amp;"4."&amp;S77</f>
        <v>#REF!</v>
      </c>
      <c r="U77" s="7"/>
      <c r="V77" s="12"/>
      <c r="W77" s="12"/>
      <c r="X77" s="12"/>
      <c r="Y77" s="12"/>
      <c r="Z77" s="12"/>
      <c r="AA77" s="12"/>
      <c r="AB77" s="12"/>
      <c r="AC77" s="13"/>
    </row>
    <row r="78" s="2" customFormat="1" ht="208.5" hidden="1" spans="1:29">
      <c r="A78" s="8">
        <v>74</v>
      </c>
      <c r="B78" s="20" t="s">
        <v>270</v>
      </c>
      <c r="C78" s="20" t="s">
        <v>317</v>
      </c>
      <c r="D78" s="20" t="s">
        <v>318</v>
      </c>
      <c r="E78" s="21" t="s">
        <v>427</v>
      </c>
      <c r="F78" s="21" t="s">
        <v>428</v>
      </c>
      <c r="G78" s="21" t="s">
        <v>275</v>
      </c>
      <c r="H78" s="21" t="s">
        <v>49</v>
      </c>
      <c r="I78" s="45" t="s">
        <v>329</v>
      </c>
      <c r="J78" s="21" t="s">
        <v>195</v>
      </c>
      <c r="K78" s="56">
        <v>45261</v>
      </c>
      <c r="L78" s="56">
        <v>46722</v>
      </c>
      <c r="M78" s="45" t="s">
        <v>429</v>
      </c>
      <c r="N78" s="55" t="s">
        <v>430</v>
      </c>
      <c r="O78" s="45" t="s">
        <v>431</v>
      </c>
      <c r="P78" s="55" t="s">
        <v>432</v>
      </c>
      <c r="Q78" s="10">
        <f>VLOOKUP(N78,'[2]“双百行动”共建项目清单（项目排） '!$N$1:$W$65536,10,0)</f>
        <v>0</v>
      </c>
      <c r="R78" s="10">
        <f>VLOOKUP(N78,[3]“双百行动”共建项目清单!$N$1:$W$65536,10,0)</f>
        <v>0</v>
      </c>
      <c r="S78" s="10">
        <f>VLOOKUP(N78,[4]“双百行动”共建项目清单!$N$1:$W$65536,9,0)</f>
        <v>0</v>
      </c>
      <c r="T78" s="12" t="e">
        <f>"1."&amp;#REF!&amp;"2."&amp;Q78&amp;"3."&amp;R78&amp;"4."&amp;S78</f>
        <v>#REF!</v>
      </c>
      <c r="U78" s="7"/>
      <c r="V78" s="12"/>
      <c r="W78" s="12"/>
      <c r="X78" s="12"/>
      <c r="Y78" s="12"/>
      <c r="Z78" s="12"/>
      <c r="AA78" s="12"/>
      <c r="AB78" s="12"/>
      <c r="AC78" s="13"/>
    </row>
    <row r="79" s="2" customFormat="1" ht="231" hidden="1" spans="1:29">
      <c r="A79" s="8">
        <v>75</v>
      </c>
      <c r="B79" s="20" t="s">
        <v>270</v>
      </c>
      <c r="C79" s="20" t="s">
        <v>317</v>
      </c>
      <c r="D79" s="20" t="s">
        <v>318</v>
      </c>
      <c r="E79" s="21" t="s">
        <v>433</v>
      </c>
      <c r="F79" s="21" t="s">
        <v>434</v>
      </c>
      <c r="G79" s="21" t="s">
        <v>275</v>
      </c>
      <c r="H79" s="21" t="s">
        <v>49</v>
      </c>
      <c r="I79" s="45" t="s">
        <v>317</v>
      </c>
      <c r="J79" s="21" t="s">
        <v>195</v>
      </c>
      <c r="K79" s="56">
        <v>45261</v>
      </c>
      <c r="L79" s="56">
        <v>45992</v>
      </c>
      <c r="M79" s="55" t="s">
        <v>435</v>
      </c>
      <c r="N79" s="45" t="s">
        <v>436</v>
      </c>
      <c r="O79" s="45" t="s">
        <v>437</v>
      </c>
      <c r="P79" s="55" t="s">
        <v>438</v>
      </c>
      <c r="Q79" s="10">
        <f>VLOOKUP(N79,'[2]“双百行动”共建项目清单（项目排） '!$N$1:$W$65536,10,0)</f>
        <v>0</v>
      </c>
      <c r="R79" s="10">
        <f>VLOOKUP(N79,[3]“双百行动”共建项目清单!$N$1:$W$65536,10,0)</f>
        <v>0</v>
      </c>
      <c r="S79" s="10">
        <f>VLOOKUP(N79,[4]“双百行动”共建项目清单!$N$1:$W$65536,9,0)</f>
        <v>0</v>
      </c>
      <c r="T79" s="12" t="e">
        <f>"1."&amp;#REF!&amp;"2."&amp;Q79&amp;"3."&amp;R79&amp;"4."&amp;S79</f>
        <v>#REF!</v>
      </c>
      <c r="U79" s="7"/>
      <c r="V79" s="12"/>
      <c r="W79" s="12"/>
      <c r="X79" s="12"/>
      <c r="Y79" s="12"/>
      <c r="Z79" s="12"/>
      <c r="AA79" s="12"/>
      <c r="AB79" s="12"/>
      <c r="AC79" s="13"/>
    </row>
    <row r="80" s="2" customFormat="1" ht="312.75" hidden="1" spans="1:43">
      <c r="A80" s="8">
        <v>76</v>
      </c>
      <c r="B80" s="20" t="s">
        <v>270</v>
      </c>
      <c r="C80" s="20" t="s">
        <v>317</v>
      </c>
      <c r="D80" s="20" t="s">
        <v>318</v>
      </c>
      <c r="E80" s="21" t="s">
        <v>439</v>
      </c>
      <c r="F80" s="21" t="s">
        <v>440</v>
      </c>
      <c r="G80" s="21" t="s">
        <v>275</v>
      </c>
      <c r="H80" s="21" t="s">
        <v>49</v>
      </c>
      <c r="I80" s="45" t="s">
        <v>317</v>
      </c>
      <c r="J80" s="21" t="s">
        <v>195</v>
      </c>
      <c r="K80" s="56">
        <v>45261</v>
      </c>
      <c r="L80" s="56">
        <v>46722</v>
      </c>
      <c r="M80" s="55" t="s">
        <v>417</v>
      </c>
      <c r="N80" s="55" t="s">
        <v>441</v>
      </c>
      <c r="O80" s="55" t="s">
        <v>375</v>
      </c>
      <c r="P80" s="55" t="s">
        <v>442</v>
      </c>
      <c r="Q80" s="10">
        <f>VLOOKUP(N80,'[2]“双百行动”共建项目清单（项目排） '!$N$1:$W$65536,10,0)</f>
        <v>0</v>
      </c>
      <c r="R80" s="10">
        <f>VLOOKUP(N80,[3]“双百行动”共建项目清单!$N$1:$W$65536,10,0)</f>
        <v>0</v>
      </c>
      <c r="S80" s="10">
        <f>VLOOKUP(N80,[4]“双百行动”共建项目清单!$N$1:$W$65536,9,0)</f>
        <v>0</v>
      </c>
      <c r="T80" s="12" t="e">
        <f>"1."&amp;#REF!&amp;"2."&amp;Q80&amp;"3."&amp;R80&amp;"4."&amp;S80</f>
        <v>#REF!</v>
      </c>
      <c r="U80" s="7"/>
      <c r="V80" s="12"/>
      <c r="W80" s="12"/>
      <c r="X80" s="12"/>
      <c r="Y80" s="12"/>
      <c r="Z80" s="12"/>
      <c r="AA80" s="12"/>
      <c r="AB80" s="12"/>
      <c r="AC80" s="13"/>
      <c r="AD80" s="115"/>
      <c r="AE80" s="115"/>
      <c r="AF80" s="115"/>
      <c r="AG80" s="115"/>
      <c r="AH80" s="115"/>
      <c r="AI80" s="115"/>
      <c r="AJ80" s="115"/>
      <c r="AK80" s="115"/>
      <c r="AL80" s="115"/>
      <c r="AM80" s="115"/>
      <c r="AN80" s="115"/>
      <c r="AO80" s="115"/>
      <c r="AP80" s="115"/>
      <c r="AQ80" s="115"/>
    </row>
    <row r="81" s="2" customFormat="1" ht="227.25" hidden="1" spans="1:29">
      <c r="A81" s="8">
        <v>77</v>
      </c>
      <c r="B81" s="20" t="s">
        <v>270</v>
      </c>
      <c r="C81" s="20" t="s">
        <v>443</v>
      </c>
      <c r="D81" s="22" t="s">
        <v>444</v>
      </c>
      <c r="E81" s="116" t="s">
        <v>444</v>
      </c>
      <c r="F81" s="117" t="s">
        <v>445</v>
      </c>
      <c r="G81" s="116" t="s">
        <v>36</v>
      </c>
      <c r="H81" s="116" t="s">
        <v>25</v>
      </c>
      <c r="I81" s="121" t="s">
        <v>446</v>
      </c>
      <c r="J81" s="116" t="s">
        <v>313</v>
      </c>
      <c r="K81" s="406" t="s">
        <v>447</v>
      </c>
      <c r="L81" s="406" t="s">
        <v>448</v>
      </c>
      <c r="M81" s="123" t="s">
        <v>449</v>
      </c>
      <c r="N81" s="85" t="s">
        <v>450</v>
      </c>
      <c r="O81" s="124" t="s">
        <v>451</v>
      </c>
      <c r="P81" s="125" t="s">
        <v>452</v>
      </c>
      <c r="Q81" s="10" t="str">
        <f>VLOOKUP(N81,'[2]“双百行动”共建项目清单（项目排） '!$N$1:$W$65536,10,0)</f>
        <v>无意见。</v>
      </c>
      <c r="R81" s="10">
        <f>VLOOKUP(N81,[3]“双百行动”共建项目清单!$N$1:$W$65536,10,0)</f>
        <v>0</v>
      </c>
      <c r="S81" s="10">
        <f>VLOOKUP(N81,[4]“双百行动”共建项目清单!$N$1:$W$65536,9,0)</f>
        <v>0</v>
      </c>
      <c r="T81" s="12" t="e">
        <f>"1."&amp;#REF!&amp;"2."&amp;Q81&amp;"3."&amp;R81&amp;"4."&amp;S81</f>
        <v>#REF!</v>
      </c>
      <c r="U81" s="138" t="s">
        <v>453</v>
      </c>
      <c r="V81" s="12"/>
      <c r="W81" s="12"/>
      <c r="X81" s="12"/>
      <c r="Y81" s="12"/>
      <c r="Z81" s="12"/>
      <c r="AA81" s="12"/>
      <c r="AB81" s="12"/>
      <c r="AC81" s="13"/>
    </row>
    <row r="82" s="2" customFormat="1" ht="238.5" hidden="1" spans="1:29">
      <c r="A82" s="8">
        <v>78</v>
      </c>
      <c r="B82" s="20" t="s">
        <v>270</v>
      </c>
      <c r="C82" s="20" t="s">
        <v>443</v>
      </c>
      <c r="D82" s="22" t="s">
        <v>444</v>
      </c>
      <c r="E82" s="116" t="s">
        <v>444</v>
      </c>
      <c r="F82" s="117" t="s">
        <v>454</v>
      </c>
      <c r="G82" s="116" t="s">
        <v>275</v>
      </c>
      <c r="H82" s="116" t="s">
        <v>49</v>
      </c>
      <c r="I82" s="121" t="s">
        <v>455</v>
      </c>
      <c r="J82" s="116" t="s">
        <v>313</v>
      </c>
      <c r="K82" s="406" t="s">
        <v>447</v>
      </c>
      <c r="L82" s="406" t="s">
        <v>448</v>
      </c>
      <c r="M82" s="123" t="s">
        <v>456</v>
      </c>
      <c r="N82" s="85" t="s">
        <v>457</v>
      </c>
      <c r="O82" s="124" t="s">
        <v>458</v>
      </c>
      <c r="P82" s="125" t="s">
        <v>459</v>
      </c>
      <c r="Q82" s="10" t="str">
        <f>VLOOKUP(N82,'[2]“双百行动”共建项目清单（项目排） '!$N$1:$W$65536,10,0)</f>
        <v>无意见。</v>
      </c>
      <c r="R82" s="10">
        <f>VLOOKUP(N82,[3]“双百行动”共建项目清单!$N$1:$W$65536,10,0)</f>
        <v>0</v>
      </c>
      <c r="S82" s="10">
        <f>VLOOKUP(N82,[4]“双百行动”共建项目清单!$N$1:$W$65536,9,0)</f>
        <v>0</v>
      </c>
      <c r="T82" s="12" t="e">
        <f>"1."&amp;#REF!&amp;"2."&amp;Q82&amp;"3."&amp;R82&amp;"4."&amp;S82</f>
        <v>#REF!</v>
      </c>
      <c r="U82" s="138" t="s">
        <v>453</v>
      </c>
      <c r="V82" s="12"/>
      <c r="W82" s="12"/>
      <c r="X82" s="12"/>
      <c r="Y82" s="12"/>
      <c r="Z82" s="12"/>
      <c r="AA82" s="12"/>
      <c r="AB82" s="12"/>
      <c r="AC82" s="13"/>
    </row>
    <row r="83" s="2" customFormat="1" ht="195.75" hidden="1" spans="1:29">
      <c r="A83" s="8">
        <v>79</v>
      </c>
      <c r="B83" s="20" t="s">
        <v>270</v>
      </c>
      <c r="C83" s="20" t="s">
        <v>443</v>
      </c>
      <c r="D83" s="22" t="s">
        <v>444</v>
      </c>
      <c r="E83" s="116" t="s">
        <v>444</v>
      </c>
      <c r="F83" s="117" t="s">
        <v>460</v>
      </c>
      <c r="G83" s="116" t="s">
        <v>36</v>
      </c>
      <c r="H83" s="116" t="s">
        <v>25</v>
      </c>
      <c r="I83" s="121" t="s">
        <v>455</v>
      </c>
      <c r="J83" s="116" t="s">
        <v>313</v>
      </c>
      <c r="K83" s="406" t="s">
        <v>447</v>
      </c>
      <c r="L83" s="406" t="s">
        <v>461</v>
      </c>
      <c r="M83" s="123" t="s">
        <v>462</v>
      </c>
      <c r="N83" s="85" t="s">
        <v>463</v>
      </c>
      <c r="O83" s="124" t="s">
        <v>464</v>
      </c>
      <c r="P83" s="125" t="s">
        <v>452</v>
      </c>
      <c r="Q83" s="10" t="str">
        <f>VLOOKUP(N83,'[2]“双百行动”共建项目清单（项目排） '!$N$1:$W$65536,10,0)</f>
        <v>无意见。</v>
      </c>
      <c r="R83" s="10">
        <f>VLOOKUP(N83,[3]“双百行动”共建项目清单!$N$1:$W$65536,10,0)</f>
        <v>0</v>
      </c>
      <c r="S83" s="10">
        <f>VLOOKUP(N83,[4]“双百行动”共建项目清单!$N$1:$W$65536,9,0)</f>
        <v>0</v>
      </c>
      <c r="T83" s="12" t="e">
        <f>"1."&amp;#REF!&amp;"2."&amp;Q83&amp;"3."&amp;R83&amp;"4."&amp;S83</f>
        <v>#REF!</v>
      </c>
      <c r="U83" s="138" t="s">
        <v>453</v>
      </c>
      <c r="V83" s="12"/>
      <c r="W83" s="12"/>
      <c r="X83" s="12"/>
      <c r="Y83" s="12"/>
      <c r="Z83" s="12"/>
      <c r="AA83" s="12"/>
      <c r="AB83" s="12"/>
      <c r="AC83" s="13"/>
    </row>
    <row r="84" s="2" customFormat="1" ht="337.5" hidden="1" spans="1:29">
      <c r="A84" s="8">
        <v>80</v>
      </c>
      <c r="B84" s="20" t="s">
        <v>270</v>
      </c>
      <c r="C84" s="20" t="s">
        <v>443</v>
      </c>
      <c r="D84" s="22" t="s">
        <v>444</v>
      </c>
      <c r="E84" s="116" t="s">
        <v>444</v>
      </c>
      <c r="F84" s="116" t="s">
        <v>465</v>
      </c>
      <c r="G84" s="116" t="s">
        <v>24</v>
      </c>
      <c r="H84" s="116" t="s">
        <v>25</v>
      </c>
      <c r="I84" s="126" t="s">
        <v>466</v>
      </c>
      <c r="J84" s="116" t="s">
        <v>37</v>
      </c>
      <c r="K84" s="406" t="s">
        <v>447</v>
      </c>
      <c r="L84" s="406" t="s">
        <v>467</v>
      </c>
      <c r="M84" s="126" t="s">
        <v>468</v>
      </c>
      <c r="N84" s="125" t="s">
        <v>469</v>
      </c>
      <c r="O84" s="124" t="s">
        <v>470</v>
      </c>
      <c r="P84" s="125" t="s">
        <v>471</v>
      </c>
      <c r="Q84" s="10" t="str">
        <f>VLOOKUP(N84,'[2]“双百行动”共建项目清单（项目排） '!$N$1:$W$65536,10,0)</f>
        <v>无意见。</v>
      </c>
      <c r="R84" s="10">
        <f>VLOOKUP(N84,[3]“双百行动”共建项目清单!$N$1:$W$65536,10,0)</f>
        <v>0</v>
      </c>
      <c r="S84" s="10">
        <f>VLOOKUP(N84,[4]“双百行动”共建项目清单!$N$1:$W$65536,9,0)</f>
        <v>0</v>
      </c>
      <c r="T84" s="12" t="e">
        <f>"1."&amp;#REF!&amp;"2."&amp;Q84&amp;"3."&amp;R84&amp;"4."&amp;S84</f>
        <v>#REF!</v>
      </c>
      <c r="U84" s="7"/>
      <c r="V84" s="12"/>
      <c r="W84" s="12"/>
      <c r="X84" s="12"/>
      <c r="Y84" s="12"/>
      <c r="Z84" s="12"/>
      <c r="AA84" s="12"/>
      <c r="AB84" s="12"/>
      <c r="AC84" s="13"/>
    </row>
    <row r="85" s="2" customFormat="1" ht="277.5" hidden="1" spans="1:29">
      <c r="A85" s="8">
        <v>81</v>
      </c>
      <c r="B85" s="20" t="s">
        <v>270</v>
      </c>
      <c r="C85" s="20" t="s">
        <v>443</v>
      </c>
      <c r="D85" s="22" t="s">
        <v>444</v>
      </c>
      <c r="E85" s="116" t="s">
        <v>444</v>
      </c>
      <c r="F85" s="116" t="s">
        <v>472</v>
      </c>
      <c r="G85" s="116" t="s">
        <v>24</v>
      </c>
      <c r="H85" s="116" t="s">
        <v>25</v>
      </c>
      <c r="I85" s="125" t="s">
        <v>49</v>
      </c>
      <c r="J85" s="116" t="s">
        <v>37</v>
      </c>
      <c r="K85" s="406" t="s">
        <v>447</v>
      </c>
      <c r="L85" s="406" t="s">
        <v>467</v>
      </c>
      <c r="M85" s="125" t="s">
        <v>473</v>
      </c>
      <c r="N85" s="125" t="s">
        <v>474</v>
      </c>
      <c r="O85" s="124" t="s">
        <v>475</v>
      </c>
      <c r="P85" s="125" t="s">
        <v>471</v>
      </c>
      <c r="Q85" s="10" t="str">
        <f>VLOOKUP(N85,'[2]“双百行动”共建项目清单（项目排） '!$N$1:$W$65536,10,0)</f>
        <v>无意见。</v>
      </c>
      <c r="R85" s="10">
        <f>VLOOKUP(N85,[3]“双百行动”共建项目清单!$N$1:$W$65536,10,0)</f>
        <v>0</v>
      </c>
      <c r="S85" s="10">
        <f>VLOOKUP(N85,[4]“双百行动”共建项目清单!$N$1:$W$65536,9,0)</f>
        <v>0</v>
      </c>
      <c r="T85" s="12" t="e">
        <f>"1."&amp;#REF!&amp;"2."&amp;Q85&amp;"3."&amp;R85&amp;"4."&amp;S85</f>
        <v>#REF!</v>
      </c>
      <c r="U85" s="7"/>
      <c r="V85" s="12"/>
      <c r="W85" s="12"/>
      <c r="X85" s="12"/>
      <c r="Y85" s="12"/>
      <c r="Z85" s="12"/>
      <c r="AA85" s="12"/>
      <c r="AB85" s="12"/>
      <c r="AC85" s="13"/>
    </row>
    <row r="86" s="2" customFormat="1" ht="237" hidden="1" spans="1:29">
      <c r="A86" s="8">
        <v>82</v>
      </c>
      <c r="B86" s="20" t="s">
        <v>270</v>
      </c>
      <c r="C86" s="20" t="s">
        <v>443</v>
      </c>
      <c r="D86" s="22" t="s">
        <v>444</v>
      </c>
      <c r="E86" s="116" t="s">
        <v>444</v>
      </c>
      <c r="F86" s="116" t="s">
        <v>476</v>
      </c>
      <c r="G86" s="116" t="s">
        <v>36</v>
      </c>
      <c r="H86" s="116" t="s">
        <v>49</v>
      </c>
      <c r="I86" s="126" t="s">
        <v>477</v>
      </c>
      <c r="J86" s="116" t="s">
        <v>71</v>
      </c>
      <c r="K86" s="406" t="s">
        <v>447</v>
      </c>
      <c r="L86" s="406" t="s">
        <v>448</v>
      </c>
      <c r="M86" s="125" t="s">
        <v>478</v>
      </c>
      <c r="N86" s="10" t="s">
        <v>479</v>
      </c>
      <c r="O86" s="124" t="s">
        <v>480</v>
      </c>
      <c r="P86" s="125" t="s">
        <v>452</v>
      </c>
      <c r="Q86" s="10">
        <f>VLOOKUP(N86,'[2]“双百行动”共建项目清单（项目排） '!$N$1:$W$65536,10,0)</f>
        <v>0</v>
      </c>
      <c r="R86" s="10" t="str">
        <f>VLOOKUP(N86,[3]“双百行动”共建项目清单!$N$1:$W$65536,10,0)</f>
        <v>经费测算需细化</v>
      </c>
      <c r="S86" s="10">
        <f>VLOOKUP(N86,[4]“双百行动”共建项目清单!$N$1:$W$65536,9,0)</f>
        <v>0</v>
      </c>
      <c r="T86" s="12" t="e">
        <f>"1."&amp;#REF!&amp;"2."&amp;Q86&amp;"3."&amp;R86&amp;"4."&amp;S86</f>
        <v>#REF!</v>
      </c>
      <c r="U86" s="7" t="s">
        <v>481</v>
      </c>
      <c r="V86" s="12"/>
      <c r="W86" s="12"/>
      <c r="X86" s="12"/>
      <c r="Y86" s="12"/>
      <c r="Z86" s="12"/>
      <c r="AA86" s="12"/>
      <c r="AB86" s="12"/>
      <c r="AC86" s="13"/>
    </row>
    <row r="87" s="2" customFormat="1" ht="277.5" hidden="1" spans="1:29">
      <c r="A87" s="8">
        <v>83</v>
      </c>
      <c r="B87" s="20" t="s">
        <v>270</v>
      </c>
      <c r="C87" s="20" t="s">
        <v>443</v>
      </c>
      <c r="D87" s="20" t="s">
        <v>444</v>
      </c>
      <c r="E87" s="116" t="s">
        <v>444</v>
      </c>
      <c r="F87" s="116" t="s">
        <v>482</v>
      </c>
      <c r="G87" s="116" t="s">
        <v>24</v>
      </c>
      <c r="H87" s="116" t="s">
        <v>25</v>
      </c>
      <c r="I87" s="126" t="s">
        <v>483</v>
      </c>
      <c r="J87" s="116" t="s">
        <v>97</v>
      </c>
      <c r="K87" s="406" t="s">
        <v>447</v>
      </c>
      <c r="L87" s="406" t="s">
        <v>461</v>
      </c>
      <c r="M87" s="126" t="s">
        <v>484</v>
      </c>
      <c r="N87" s="125" t="s">
        <v>485</v>
      </c>
      <c r="O87" s="127" t="s">
        <v>486</v>
      </c>
      <c r="P87" s="125" t="s">
        <v>471</v>
      </c>
      <c r="Q87" s="10">
        <f>VLOOKUP(N87,'[2]“双百行动”共建项目清单（项目排） '!$N$1:$W$65536,10,0)</f>
        <v>0</v>
      </c>
      <c r="R87" s="10">
        <f>VLOOKUP(N87,[3]“双百行动”共建项目清单!$N$1:$W$65536,10,0)</f>
        <v>0</v>
      </c>
      <c r="S87" s="10">
        <f>VLOOKUP(N87,[4]“双百行动”共建项目清单!$N$1:$W$65536,9,0)</f>
        <v>0</v>
      </c>
      <c r="T87" s="12" t="e">
        <f>"1."&amp;#REF!&amp;"2."&amp;Q87&amp;"3."&amp;R87&amp;"4."&amp;S87</f>
        <v>#REF!</v>
      </c>
      <c r="U87" s="7"/>
      <c r="V87" s="12"/>
      <c r="W87" s="12"/>
      <c r="X87" s="12"/>
      <c r="Y87" s="12"/>
      <c r="Z87" s="12"/>
      <c r="AA87" s="12"/>
      <c r="AB87" s="12"/>
      <c r="AC87" s="13"/>
    </row>
    <row r="88" s="2" customFormat="1" ht="134.25" hidden="1" spans="1:29">
      <c r="A88" s="8">
        <v>84</v>
      </c>
      <c r="B88" s="20" t="s">
        <v>270</v>
      </c>
      <c r="C88" s="20" t="s">
        <v>443</v>
      </c>
      <c r="D88" s="20" t="s">
        <v>444</v>
      </c>
      <c r="E88" s="116" t="s">
        <v>444</v>
      </c>
      <c r="F88" s="116" t="s">
        <v>487</v>
      </c>
      <c r="G88" s="116" t="s">
        <v>275</v>
      </c>
      <c r="H88" s="116" t="s">
        <v>49</v>
      </c>
      <c r="I88" s="128" t="s">
        <v>49</v>
      </c>
      <c r="J88" s="116" t="s">
        <v>125</v>
      </c>
      <c r="K88" s="406" t="s">
        <v>447</v>
      </c>
      <c r="L88" s="406" t="s">
        <v>467</v>
      </c>
      <c r="M88" s="125" t="s">
        <v>488</v>
      </c>
      <c r="N88" s="125" t="s">
        <v>489</v>
      </c>
      <c r="O88" s="124" t="s">
        <v>490</v>
      </c>
      <c r="P88" s="125" t="s">
        <v>459</v>
      </c>
      <c r="Q88" s="10">
        <f>VLOOKUP(N88,'[2]“双百行动”共建项目清单（项目排） '!$N$1:$W$65536,10,0)</f>
        <v>0</v>
      </c>
      <c r="R88" s="10">
        <f>VLOOKUP(N88,[3]“双百行动”共建项目清单!$N$1:$W$65536,10,0)</f>
        <v>0</v>
      </c>
      <c r="S88" s="10">
        <f>VLOOKUP(N88,[4]“双百行动”共建项目清单!$N$1:$W$65536,9,0)</f>
        <v>0</v>
      </c>
      <c r="T88" s="12" t="e">
        <f>"1."&amp;#REF!&amp;"2."&amp;Q88&amp;"3."&amp;R88&amp;"4."&amp;S88</f>
        <v>#REF!</v>
      </c>
      <c r="U88" s="7"/>
      <c r="V88" s="12"/>
      <c r="W88" s="12"/>
      <c r="X88" s="12"/>
      <c r="Y88" s="12"/>
      <c r="Z88" s="12"/>
      <c r="AA88" s="12"/>
      <c r="AB88" s="12"/>
      <c r="AC88" s="13"/>
    </row>
    <row r="89" s="2" customFormat="1" ht="230.25" hidden="1" spans="1:29">
      <c r="A89" s="8">
        <v>85</v>
      </c>
      <c r="B89" s="20" t="s">
        <v>270</v>
      </c>
      <c r="C89" s="20" t="s">
        <v>443</v>
      </c>
      <c r="D89" s="20" t="s">
        <v>444</v>
      </c>
      <c r="E89" s="116" t="s">
        <v>444</v>
      </c>
      <c r="F89" s="116" t="s">
        <v>491</v>
      </c>
      <c r="G89" s="116" t="s">
        <v>36</v>
      </c>
      <c r="H89" s="116" t="s">
        <v>49</v>
      </c>
      <c r="I89" s="128" t="s">
        <v>492</v>
      </c>
      <c r="J89" s="116" t="s">
        <v>125</v>
      </c>
      <c r="K89" s="406" t="s">
        <v>447</v>
      </c>
      <c r="L89" s="406" t="s">
        <v>467</v>
      </c>
      <c r="M89" s="125" t="s">
        <v>493</v>
      </c>
      <c r="N89" s="10" t="s">
        <v>494</v>
      </c>
      <c r="O89" s="124" t="s">
        <v>495</v>
      </c>
      <c r="P89" s="125" t="s">
        <v>452</v>
      </c>
      <c r="Q89" s="10">
        <f>VLOOKUP(N89,'[2]“双百行动”共建项目清单（项目排） '!$N$1:$W$65536,10,0)</f>
        <v>0</v>
      </c>
      <c r="R89" s="10">
        <f>VLOOKUP(N89,[3]“双百行动”共建项目清单!$N$1:$W$65536,10,0)</f>
        <v>0</v>
      </c>
      <c r="S89" s="10">
        <f>VLOOKUP(N89,[4]“双百行动”共建项目清单!$N$1:$W$65536,9,0)</f>
        <v>0</v>
      </c>
      <c r="T89" s="12" t="e">
        <f>"1."&amp;#REF!&amp;"2."&amp;Q89&amp;"3."&amp;R89&amp;"4."&amp;S89</f>
        <v>#REF!</v>
      </c>
      <c r="U89" s="7"/>
      <c r="V89" s="12"/>
      <c r="W89" s="12"/>
      <c r="X89" s="12"/>
      <c r="Y89" s="12"/>
      <c r="Z89" s="12"/>
      <c r="AA89" s="12"/>
      <c r="AB89" s="12"/>
      <c r="AC89" s="13"/>
    </row>
    <row r="90" s="2" customFormat="1" ht="347.25" hidden="1" spans="1:29">
      <c r="A90" s="8">
        <v>86</v>
      </c>
      <c r="B90" s="20" t="s">
        <v>270</v>
      </c>
      <c r="C90" s="20" t="s">
        <v>443</v>
      </c>
      <c r="D90" s="20" t="s">
        <v>444</v>
      </c>
      <c r="E90" s="116" t="s">
        <v>444</v>
      </c>
      <c r="F90" s="116" t="s">
        <v>496</v>
      </c>
      <c r="G90" s="116" t="s">
        <v>24</v>
      </c>
      <c r="H90" s="116" t="s">
        <v>25</v>
      </c>
      <c r="I90" s="125" t="s">
        <v>49</v>
      </c>
      <c r="J90" s="116" t="s">
        <v>125</v>
      </c>
      <c r="K90" s="406" t="s">
        <v>447</v>
      </c>
      <c r="L90" s="406" t="s">
        <v>467</v>
      </c>
      <c r="M90" s="125" t="s">
        <v>497</v>
      </c>
      <c r="N90" s="125" t="s">
        <v>498</v>
      </c>
      <c r="O90" s="124" t="s">
        <v>499</v>
      </c>
      <c r="P90" s="125" t="s">
        <v>471</v>
      </c>
      <c r="Q90" s="10">
        <f>VLOOKUP(N90,'[2]“双百行动”共建项目清单（项目排） '!$N$1:$W$65536,10,0)</f>
        <v>0</v>
      </c>
      <c r="R90" s="10">
        <f>VLOOKUP(N90,[3]“双百行动”共建项目清单!$N$1:$W$65536,10,0)</f>
        <v>0</v>
      </c>
      <c r="S90" s="10">
        <f>VLOOKUP(N90,[4]“双百行动”共建项目清单!$N$1:$W$65536,9,0)</f>
        <v>0</v>
      </c>
      <c r="T90" s="12" t="e">
        <f>"1."&amp;#REF!&amp;"2."&amp;Q90&amp;"3."&amp;R90&amp;"4."&amp;S90</f>
        <v>#REF!</v>
      </c>
      <c r="U90" s="7"/>
      <c r="V90" s="12"/>
      <c r="W90" s="12"/>
      <c r="X90" s="12"/>
      <c r="Y90" s="12"/>
      <c r="Z90" s="12"/>
      <c r="AA90" s="12"/>
      <c r="AB90" s="12"/>
      <c r="AC90" s="13"/>
    </row>
    <row r="91" s="2" customFormat="1" ht="162.75" hidden="1" spans="1:29">
      <c r="A91" s="8">
        <v>87</v>
      </c>
      <c r="B91" s="20" t="s">
        <v>270</v>
      </c>
      <c r="C91" s="20" t="s">
        <v>443</v>
      </c>
      <c r="D91" s="20" t="s">
        <v>444</v>
      </c>
      <c r="E91" s="116" t="s">
        <v>444</v>
      </c>
      <c r="F91" s="116" t="s">
        <v>500</v>
      </c>
      <c r="G91" s="116" t="s">
        <v>275</v>
      </c>
      <c r="H91" s="116" t="s">
        <v>49</v>
      </c>
      <c r="I91" s="128" t="s">
        <v>49</v>
      </c>
      <c r="J91" s="116" t="s">
        <v>125</v>
      </c>
      <c r="K91" s="406" t="s">
        <v>447</v>
      </c>
      <c r="L91" s="406" t="s">
        <v>467</v>
      </c>
      <c r="M91" s="125" t="s">
        <v>501</v>
      </c>
      <c r="N91" s="125" t="s">
        <v>502</v>
      </c>
      <c r="O91" s="124" t="s">
        <v>503</v>
      </c>
      <c r="P91" s="125" t="s">
        <v>459</v>
      </c>
      <c r="Q91" s="10">
        <f>VLOOKUP(N91,'[2]“双百行动”共建项目清单（项目排） '!$N$1:$W$65536,10,0)</f>
        <v>0</v>
      </c>
      <c r="R91" s="10">
        <f>VLOOKUP(N91,[3]“双百行动”共建项目清单!$N$1:$W$65536,10,0)</f>
        <v>0</v>
      </c>
      <c r="S91" s="10">
        <f>VLOOKUP(N91,[4]“双百行动”共建项目清单!$N$1:$W$65536,9,0)</f>
        <v>0</v>
      </c>
      <c r="T91" s="12" t="e">
        <f>"1."&amp;#REF!&amp;"2."&amp;Q91&amp;"3."&amp;R91&amp;"4."&amp;S91</f>
        <v>#REF!</v>
      </c>
      <c r="U91" s="7"/>
      <c r="V91" s="12"/>
      <c r="W91" s="12"/>
      <c r="X91" s="12"/>
      <c r="Y91" s="12"/>
      <c r="Z91" s="12"/>
      <c r="AA91" s="12"/>
      <c r="AB91" s="12"/>
      <c r="AC91" s="13"/>
    </row>
    <row r="92" s="2" customFormat="1" ht="363" hidden="1" spans="1:29">
      <c r="A92" s="8">
        <v>88</v>
      </c>
      <c r="B92" s="20" t="s">
        <v>270</v>
      </c>
      <c r="C92" s="20" t="s">
        <v>443</v>
      </c>
      <c r="D92" s="20" t="s">
        <v>444</v>
      </c>
      <c r="E92" s="116" t="s">
        <v>444</v>
      </c>
      <c r="F92" s="116" t="s">
        <v>504</v>
      </c>
      <c r="G92" s="116" t="s">
        <v>24</v>
      </c>
      <c r="H92" s="116" t="s">
        <v>25</v>
      </c>
      <c r="I92" s="125" t="s">
        <v>49</v>
      </c>
      <c r="J92" s="116" t="s">
        <v>125</v>
      </c>
      <c r="K92" s="406" t="s">
        <v>447</v>
      </c>
      <c r="L92" s="406" t="s">
        <v>467</v>
      </c>
      <c r="M92" s="125" t="s">
        <v>505</v>
      </c>
      <c r="N92" s="125" t="s">
        <v>506</v>
      </c>
      <c r="O92" s="124" t="s">
        <v>507</v>
      </c>
      <c r="P92" s="125" t="s">
        <v>471</v>
      </c>
      <c r="Q92" s="10">
        <f>VLOOKUP(N92,'[2]“双百行动”共建项目清单（项目排） '!$N$1:$W$65536,10,0)</f>
        <v>0</v>
      </c>
      <c r="R92" s="10">
        <f>VLOOKUP(N92,[3]“双百行动”共建项目清单!$N$1:$W$65536,10,0)</f>
        <v>0</v>
      </c>
      <c r="S92" s="10">
        <f>VLOOKUP(N92,[4]“双百行动”共建项目清单!$N$1:$W$65536,9,0)</f>
        <v>0</v>
      </c>
      <c r="T92" s="12" t="e">
        <f>"1."&amp;#REF!&amp;"2."&amp;Q92&amp;"3."&amp;R92&amp;"4."&amp;S92</f>
        <v>#REF!</v>
      </c>
      <c r="U92" s="7"/>
      <c r="V92" s="12"/>
      <c r="W92" s="12"/>
      <c r="X92" s="12"/>
      <c r="Y92" s="12"/>
      <c r="Z92" s="12"/>
      <c r="AA92" s="12"/>
      <c r="AB92" s="12"/>
      <c r="AC92" s="13"/>
    </row>
    <row r="93" s="2" customFormat="1" ht="366" hidden="1" spans="1:29">
      <c r="A93" s="8">
        <v>89</v>
      </c>
      <c r="B93" s="20" t="s">
        <v>270</v>
      </c>
      <c r="C93" s="20" t="s">
        <v>443</v>
      </c>
      <c r="D93" s="20" t="s">
        <v>444</v>
      </c>
      <c r="E93" s="116" t="s">
        <v>444</v>
      </c>
      <c r="F93" s="116" t="s">
        <v>508</v>
      </c>
      <c r="G93" s="116" t="s">
        <v>24</v>
      </c>
      <c r="H93" s="116" t="s">
        <v>25</v>
      </c>
      <c r="I93" s="125" t="s">
        <v>49</v>
      </c>
      <c r="J93" s="116" t="s">
        <v>195</v>
      </c>
      <c r="K93" s="406" t="s">
        <v>447</v>
      </c>
      <c r="L93" s="406" t="s">
        <v>467</v>
      </c>
      <c r="M93" s="125" t="s">
        <v>509</v>
      </c>
      <c r="N93" s="125" t="s">
        <v>510</v>
      </c>
      <c r="O93" s="124" t="s">
        <v>511</v>
      </c>
      <c r="P93" s="125" t="s">
        <v>471</v>
      </c>
      <c r="Q93" s="10">
        <f>VLOOKUP(N93,'[2]“双百行动”共建项目清单（项目排） '!$N$1:$W$65536,10,0)</f>
        <v>0</v>
      </c>
      <c r="R93" s="10">
        <f>VLOOKUP(N93,[3]“双百行动”共建项目清单!$N$1:$W$65536,10,0)</f>
        <v>0</v>
      </c>
      <c r="S93" s="10">
        <f>VLOOKUP(N93,[4]“双百行动”共建项目清单!$N$1:$W$65536,9,0)</f>
        <v>0</v>
      </c>
      <c r="T93" s="12" t="e">
        <f>"1."&amp;#REF!&amp;"2."&amp;Q93&amp;"3."&amp;R93&amp;"4."&amp;S93</f>
        <v>#REF!</v>
      </c>
      <c r="U93" s="7"/>
      <c r="V93" s="12"/>
      <c r="W93" s="12"/>
      <c r="X93" s="12"/>
      <c r="Y93" s="12"/>
      <c r="Z93" s="12"/>
      <c r="AA93" s="12"/>
      <c r="AB93" s="12"/>
      <c r="AC93" s="13"/>
    </row>
    <row r="94" s="2" customFormat="1" ht="409.5" hidden="1" spans="1:29">
      <c r="A94" s="8">
        <v>90</v>
      </c>
      <c r="B94" s="20" t="s">
        <v>270</v>
      </c>
      <c r="C94" s="20" t="s">
        <v>443</v>
      </c>
      <c r="D94" s="20" t="s">
        <v>444</v>
      </c>
      <c r="E94" s="116" t="s">
        <v>444</v>
      </c>
      <c r="F94" s="116" t="s">
        <v>512</v>
      </c>
      <c r="G94" s="116" t="s">
        <v>24</v>
      </c>
      <c r="H94" s="116" t="s">
        <v>25</v>
      </c>
      <c r="I94" s="126" t="s">
        <v>513</v>
      </c>
      <c r="J94" s="116" t="s">
        <v>195</v>
      </c>
      <c r="K94" s="406" t="s">
        <v>447</v>
      </c>
      <c r="L94" s="406" t="s">
        <v>467</v>
      </c>
      <c r="M94" s="126" t="s">
        <v>514</v>
      </c>
      <c r="N94" s="126" t="s">
        <v>515</v>
      </c>
      <c r="O94" s="127" t="s">
        <v>516</v>
      </c>
      <c r="P94" s="125" t="s">
        <v>471</v>
      </c>
      <c r="Q94" s="10">
        <f>VLOOKUP(N94,'[2]“双百行动”共建项目清单（项目排） '!$N$1:$W$65536,10,0)</f>
        <v>0</v>
      </c>
      <c r="R94" s="10">
        <f>VLOOKUP(N94,[3]“双百行动”共建项目清单!$N$1:$W$65536,10,0)</f>
        <v>0</v>
      </c>
      <c r="S94" s="10">
        <f>VLOOKUP(N94,[4]“双百行动”共建项目清单!$N$1:$W$65536,9,0)</f>
        <v>0</v>
      </c>
      <c r="T94" s="12" t="e">
        <f>"1."&amp;#REF!&amp;"2."&amp;Q94&amp;"3."&amp;R94&amp;"4."&amp;S94</f>
        <v>#REF!</v>
      </c>
      <c r="U94" s="7"/>
      <c r="V94" s="12"/>
      <c r="W94" s="12"/>
      <c r="X94" s="12"/>
      <c r="Y94" s="12"/>
      <c r="Z94" s="12"/>
      <c r="AA94" s="12"/>
      <c r="AB94" s="12"/>
      <c r="AC94" s="13"/>
    </row>
    <row r="95" s="2" customFormat="1" ht="205.5" hidden="1" spans="1:29">
      <c r="A95" s="8">
        <v>91</v>
      </c>
      <c r="B95" s="20" t="s">
        <v>270</v>
      </c>
      <c r="C95" s="20" t="s">
        <v>443</v>
      </c>
      <c r="D95" s="20" t="s">
        <v>444</v>
      </c>
      <c r="E95" s="116" t="s">
        <v>444</v>
      </c>
      <c r="F95" s="116" t="s">
        <v>517</v>
      </c>
      <c r="G95" s="116" t="s">
        <v>36</v>
      </c>
      <c r="H95" s="116" t="s">
        <v>49</v>
      </c>
      <c r="I95" s="128" t="s">
        <v>49</v>
      </c>
      <c r="J95" s="116" t="s">
        <v>195</v>
      </c>
      <c r="K95" s="406" t="s">
        <v>447</v>
      </c>
      <c r="L95" s="406" t="s">
        <v>467</v>
      </c>
      <c r="M95" s="126" t="s">
        <v>518</v>
      </c>
      <c r="N95" s="10" t="s">
        <v>519</v>
      </c>
      <c r="O95" s="124" t="s">
        <v>520</v>
      </c>
      <c r="P95" s="125" t="s">
        <v>452</v>
      </c>
      <c r="Q95" s="10">
        <f>VLOOKUP(N95,'[2]“双百行动”共建项目清单（项目排） '!$N$1:$W$65536,10,0)</f>
        <v>0</v>
      </c>
      <c r="R95" s="10">
        <f>VLOOKUP(N95,[3]“双百行动”共建项目清单!$N$1:$W$65536,10,0)</f>
        <v>0</v>
      </c>
      <c r="S95" s="10">
        <f>VLOOKUP(N95,[4]“双百行动”共建项目清单!$N$1:$W$65536,9,0)</f>
        <v>0</v>
      </c>
      <c r="T95" s="12" t="e">
        <f>"1."&amp;#REF!&amp;"2."&amp;Q95&amp;"3."&amp;R95&amp;"4."&amp;S95</f>
        <v>#REF!</v>
      </c>
      <c r="U95" s="7"/>
      <c r="V95" s="12"/>
      <c r="W95" s="12"/>
      <c r="X95" s="12"/>
      <c r="Y95" s="12"/>
      <c r="Z95" s="12"/>
      <c r="AA95" s="12"/>
      <c r="AB95" s="12"/>
      <c r="AC95" s="13"/>
    </row>
    <row r="96" s="2" customFormat="1" ht="337.5" hidden="1" spans="1:29">
      <c r="A96" s="8">
        <v>92</v>
      </c>
      <c r="B96" s="20" t="s">
        <v>270</v>
      </c>
      <c r="C96" s="20" t="s">
        <v>443</v>
      </c>
      <c r="D96" s="20" t="s">
        <v>444</v>
      </c>
      <c r="E96" s="116" t="s">
        <v>444</v>
      </c>
      <c r="F96" s="116" t="s">
        <v>521</v>
      </c>
      <c r="G96" s="116" t="s">
        <v>24</v>
      </c>
      <c r="H96" s="116" t="s">
        <v>25</v>
      </c>
      <c r="I96" s="126" t="s">
        <v>522</v>
      </c>
      <c r="J96" s="116" t="s">
        <v>195</v>
      </c>
      <c r="K96" s="406" t="s">
        <v>447</v>
      </c>
      <c r="L96" s="406" t="s">
        <v>467</v>
      </c>
      <c r="M96" s="126" t="s">
        <v>523</v>
      </c>
      <c r="N96" s="125" t="s">
        <v>524</v>
      </c>
      <c r="O96" s="127" t="s">
        <v>525</v>
      </c>
      <c r="P96" s="125" t="s">
        <v>471</v>
      </c>
      <c r="Q96" s="10">
        <f>VLOOKUP(N96,'[2]“双百行动”共建项目清单（项目排） '!$N$1:$W$65536,10,0)</f>
        <v>0</v>
      </c>
      <c r="R96" s="10">
        <f>VLOOKUP(N96,[3]“双百行动”共建项目清单!$N$1:$W$65536,10,0)</f>
        <v>0</v>
      </c>
      <c r="S96" s="10">
        <f>VLOOKUP(N96,[4]“双百行动”共建项目清单!$N$1:$W$65536,9,0)</f>
        <v>0</v>
      </c>
      <c r="T96" s="12" t="e">
        <f>"1."&amp;#REF!&amp;"2."&amp;Q96&amp;"3."&amp;R96&amp;"4."&amp;S96</f>
        <v>#REF!</v>
      </c>
      <c r="U96" s="7"/>
      <c r="V96" s="12"/>
      <c r="W96" s="12"/>
      <c r="X96" s="12"/>
      <c r="Y96" s="12"/>
      <c r="Z96" s="12"/>
      <c r="AA96" s="12"/>
      <c r="AB96" s="12"/>
      <c r="AC96" s="13"/>
    </row>
    <row r="97" s="2" customFormat="1" ht="164.25" hidden="1" spans="1:29">
      <c r="A97" s="8">
        <v>93</v>
      </c>
      <c r="B97" s="20" t="s">
        <v>270</v>
      </c>
      <c r="C97" s="20" t="s">
        <v>443</v>
      </c>
      <c r="D97" s="20" t="s">
        <v>444</v>
      </c>
      <c r="E97" s="116" t="s">
        <v>444</v>
      </c>
      <c r="F97" s="116" t="s">
        <v>526</v>
      </c>
      <c r="G97" s="116" t="s">
        <v>36</v>
      </c>
      <c r="H97" s="116" t="s">
        <v>49</v>
      </c>
      <c r="I97" s="128" t="s">
        <v>49</v>
      </c>
      <c r="J97" s="116" t="s">
        <v>195</v>
      </c>
      <c r="K97" s="406" t="s">
        <v>447</v>
      </c>
      <c r="L97" s="406" t="s">
        <v>467</v>
      </c>
      <c r="M97" s="125" t="s">
        <v>527</v>
      </c>
      <c r="N97" s="125" t="s">
        <v>528</v>
      </c>
      <c r="O97" s="124" t="s">
        <v>529</v>
      </c>
      <c r="P97" s="125" t="s">
        <v>452</v>
      </c>
      <c r="Q97" s="10">
        <f>VLOOKUP(N97,'[2]“双百行动”共建项目清单（项目排） '!$N$1:$W$65536,10,0)</f>
        <v>0</v>
      </c>
      <c r="R97" s="10">
        <f>VLOOKUP(N97,[3]“双百行动”共建项目清单!$N$1:$W$65536,10,0)</f>
        <v>0</v>
      </c>
      <c r="S97" s="10">
        <f>VLOOKUP(N97,[4]“双百行动”共建项目清单!$N$1:$W$65536,9,0)</f>
        <v>0</v>
      </c>
      <c r="T97" s="12" t="e">
        <f>"1."&amp;#REF!&amp;"2."&amp;Q97&amp;"3."&amp;R97&amp;"4."&amp;S97</f>
        <v>#REF!</v>
      </c>
      <c r="U97" s="7"/>
      <c r="V97" s="12"/>
      <c r="W97" s="12"/>
      <c r="X97" s="12"/>
      <c r="Y97" s="12"/>
      <c r="Z97" s="12"/>
      <c r="AA97" s="12"/>
      <c r="AB97" s="12"/>
      <c r="AC97" s="13"/>
    </row>
    <row r="98" s="2" customFormat="1" ht="211.5" hidden="1" spans="1:29">
      <c r="A98" s="8">
        <v>94</v>
      </c>
      <c r="B98" s="20" t="s">
        <v>270</v>
      </c>
      <c r="C98" s="20" t="s">
        <v>443</v>
      </c>
      <c r="D98" s="20" t="s">
        <v>444</v>
      </c>
      <c r="E98" s="116" t="s">
        <v>444</v>
      </c>
      <c r="F98" s="116" t="s">
        <v>530</v>
      </c>
      <c r="G98" s="116" t="s">
        <v>36</v>
      </c>
      <c r="H98" s="116" t="s">
        <v>25</v>
      </c>
      <c r="I98" s="128" t="s">
        <v>49</v>
      </c>
      <c r="J98" s="116" t="s">
        <v>195</v>
      </c>
      <c r="K98" s="406" t="s">
        <v>447</v>
      </c>
      <c r="L98" s="406" t="s">
        <v>467</v>
      </c>
      <c r="M98" s="125" t="s">
        <v>531</v>
      </c>
      <c r="N98" s="10" t="s">
        <v>532</v>
      </c>
      <c r="O98" s="124" t="s">
        <v>533</v>
      </c>
      <c r="P98" s="125" t="s">
        <v>452</v>
      </c>
      <c r="Q98" s="10">
        <f>VLOOKUP(N98,'[2]“双百行动”共建项目清单（项目排） '!$N$1:$W$65536,10,0)</f>
        <v>0</v>
      </c>
      <c r="R98" s="10">
        <f>VLOOKUP(N98,[3]“双百行动”共建项目清单!$N$1:$W$65536,10,0)</f>
        <v>0</v>
      </c>
      <c r="S98" s="10">
        <f>VLOOKUP(N98,[4]“双百行动”共建项目清单!$N$1:$W$65536,9,0)</f>
        <v>0</v>
      </c>
      <c r="T98" s="12" t="e">
        <f>"1."&amp;#REF!&amp;"2."&amp;Q98&amp;"3."&amp;R98&amp;"4."&amp;S98</f>
        <v>#REF!</v>
      </c>
      <c r="U98" s="7"/>
      <c r="V98" s="12"/>
      <c r="W98" s="12"/>
      <c r="X98" s="12"/>
      <c r="Y98" s="12"/>
      <c r="Z98" s="12"/>
      <c r="AA98" s="12"/>
      <c r="AB98" s="12"/>
      <c r="AC98" s="13"/>
    </row>
    <row r="99" s="2" customFormat="1" ht="408" hidden="1" customHeight="1" spans="1:29">
      <c r="A99" s="8">
        <v>95</v>
      </c>
      <c r="B99" s="20" t="s">
        <v>270</v>
      </c>
      <c r="C99" s="20" t="s">
        <v>534</v>
      </c>
      <c r="D99" s="20" t="s">
        <v>535</v>
      </c>
      <c r="E99" s="21" t="s">
        <v>535</v>
      </c>
      <c r="F99" s="8" t="s">
        <v>536</v>
      </c>
      <c r="G99" s="21" t="s">
        <v>275</v>
      </c>
      <c r="H99" s="21" t="s">
        <v>25</v>
      </c>
      <c r="I99" s="45" t="s">
        <v>537</v>
      </c>
      <c r="J99" s="21" t="s">
        <v>27</v>
      </c>
      <c r="K99" s="56">
        <v>45276</v>
      </c>
      <c r="L99" s="56">
        <v>46722</v>
      </c>
      <c r="M99" s="45" t="s">
        <v>538</v>
      </c>
      <c r="N99" s="45" t="s">
        <v>539</v>
      </c>
      <c r="O99" s="45" t="s">
        <v>540</v>
      </c>
      <c r="P99" s="45" t="s">
        <v>541</v>
      </c>
      <c r="Q99" s="10">
        <f>VLOOKUP(N99,'[2]“双百行动”共建项目清单（项目排） '!$N$1:$W$65536,10,0)</f>
        <v>0</v>
      </c>
      <c r="R99" s="10">
        <f>VLOOKUP(N99,[3]“双百行动”共建项目清单!$N$1:$W$65536,10,0)</f>
        <v>0</v>
      </c>
      <c r="S99" s="10">
        <f>VLOOKUP(N99,[4]“双百行动”共建项目清单!$N$1:$W$65536,9,0)</f>
        <v>0</v>
      </c>
      <c r="T99" s="12" t="e">
        <f>"1."&amp;#REF!&amp;"2."&amp;Q99&amp;"3."&amp;R99&amp;"4."&amp;S99</f>
        <v>#REF!</v>
      </c>
      <c r="U99" s="7"/>
      <c r="V99" s="12"/>
      <c r="W99" s="12"/>
      <c r="X99" s="12"/>
      <c r="Y99" s="12"/>
      <c r="Z99" s="12"/>
      <c r="AA99" s="12"/>
      <c r="AB99" s="12"/>
      <c r="AC99" s="13"/>
    </row>
    <row r="100" s="2" customFormat="1" ht="199.5" hidden="1" spans="1:29">
      <c r="A100" s="8">
        <v>96</v>
      </c>
      <c r="B100" s="20" t="s">
        <v>270</v>
      </c>
      <c r="C100" s="20" t="s">
        <v>534</v>
      </c>
      <c r="D100" s="20" t="s">
        <v>535</v>
      </c>
      <c r="E100" s="21" t="s">
        <v>535</v>
      </c>
      <c r="F100" s="21" t="s">
        <v>542</v>
      </c>
      <c r="G100" s="21" t="s">
        <v>36</v>
      </c>
      <c r="H100" s="21" t="s">
        <v>25</v>
      </c>
      <c r="I100" s="45" t="s">
        <v>543</v>
      </c>
      <c r="J100" s="21" t="s">
        <v>27</v>
      </c>
      <c r="K100" s="129">
        <v>2023</v>
      </c>
      <c r="L100" s="129">
        <v>2025</v>
      </c>
      <c r="M100" s="45" t="s">
        <v>544</v>
      </c>
      <c r="N100" s="45" t="s">
        <v>545</v>
      </c>
      <c r="O100" s="58" t="s">
        <v>546</v>
      </c>
      <c r="P100" s="45" t="s">
        <v>547</v>
      </c>
      <c r="Q100" s="10" t="str">
        <f>VLOOKUP(N100,'[2]“双百行动”共建项目清单（项目排） '!$N$1:$W$65536,10,0)</f>
        <v>面向始兴县全域</v>
      </c>
      <c r="R100" s="10" t="str">
        <f>VLOOKUP(N100,[3]“双百行动”共建项目清单!$N$1:$W$65536,10,0)</f>
        <v>面向始兴县全域</v>
      </c>
      <c r="S100" s="10" t="str">
        <f>VLOOKUP(N100,[4]“双百行动”共建项目清单!$N$1:$W$65536,9,0)</f>
        <v>面向始兴县全域</v>
      </c>
      <c r="T100" s="12" t="e">
        <f>"1."&amp;#REF!&amp;"2."&amp;Q100&amp;"3."&amp;R100&amp;"4."&amp;S100</f>
        <v>#REF!</v>
      </c>
      <c r="U100" s="7"/>
      <c r="V100" s="12"/>
      <c r="W100" s="12"/>
      <c r="X100" s="12"/>
      <c r="Y100" s="12"/>
      <c r="Z100" s="12"/>
      <c r="AA100" s="12"/>
      <c r="AB100" s="12"/>
      <c r="AC100" s="13"/>
    </row>
    <row r="101" s="2" customFormat="1" ht="378" hidden="1" spans="1:43">
      <c r="A101" s="8">
        <v>97</v>
      </c>
      <c r="B101" s="20" t="s">
        <v>270</v>
      </c>
      <c r="C101" s="20" t="s">
        <v>534</v>
      </c>
      <c r="D101" s="22" t="s">
        <v>535</v>
      </c>
      <c r="E101" s="21" t="s">
        <v>535</v>
      </c>
      <c r="F101" s="21" t="s">
        <v>548</v>
      </c>
      <c r="G101" s="21" t="s">
        <v>36</v>
      </c>
      <c r="H101" s="21" t="s">
        <v>25</v>
      </c>
      <c r="I101" s="45" t="s">
        <v>549</v>
      </c>
      <c r="J101" s="21" t="s">
        <v>313</v>
      </c>
      <c r="K101" s="129">
        <v>2023</v>
      </c>
      <c r="L101" s="129">
        <v>2025</v>
      </c>
      <c r="M101" s="120" t="s">
        <v>550</v>
      </c>
      <c r="N101" s="58" t="s">
        <v>551</v>
      </c>
      <c r="O101" s="58" t="s">
        <v>552</v>
      </c>
      <c r="P101" s="45" t="s">
        <v>547</v>
      </c>
      <c r="Q101" s="10" t="str">
        <f>VLOOKUP(N101,'[2]“双百行动”共建项目清单（项目排） '!$N$1:$W$65536,10,0)</f>
        <v>无意见。</v>
      </c>
      <c r="R101" s="10" t="str">
        <f>VLOOKUP(N101,[3]“双百行动”共建项目清单!$N$1:$W$65536,10,0)</f>
        <v>隘子镇、澄江镇、顿岗镇、沈所镇（含上述乡镇的典型村及其它下辖村）</v>
      </c>
      <c r="S101" s="10" t="str">
        <f>VLOOKUP(N101,[4]“双百行动”共建项目清单!$N$1:$W$65536,9,0)</f>
        <v>隘子镇、澄江镇、顿岗镇、沈所镇（含上述乡镇的典型村及其它下辖村）</v>
      </c>
      <c r="T101" s="12" t="e">
        <f>"1."&amp;#REF!&amp;"2."&amp;Q101&amp;"3."&amp;R101&amp;"4."&amp;S101</f>
        <v>#REF!</v>
      </c>
      <c r="U101" s="7" t="s">
        <v>553</v>
      </c>
      <c r="V101" s="12"/>
      <c r="W101" s="12"/>
      <c r="X101" s="12"/>
      <c r="Y101" s="12"/>
      <c r="Z101" s="12"/>
      <c r="AA101" s="12"/>
      <c r="AB101" s="12"/>
      <c r="AC101" s="13"/>
      <c r="AD101" s="114"/>
      <c r="AE101" s="114"/>
      <c r="AF101" s="114"/>
      <c r="AG101" s="114"/>
      <c r="AH101" s="114"/>
      <c r="AI101" s="114"/>
      <c r="AJ101" s="114"/>
      <c r="AK101" s="114"/>
      <c r="AL101" s="114"/>
      <c r="AM101" s="114"/>
      <c r="AN101" s="114"/>
      <c r="AO101" s="114"/>
      <c r="AP101" s="114"/>
      <c r="AQ101" s="114"/>
    </row>
    <row r="102" s="2" customFormat="1" ht="409.5" hidden="1" spans="1:29">
      <c r="A102" s="8">
        <v>98</v>
      </c>
      <c r="B102" s="20" t="s">
        <v>270</v>
      </c>
      <c r="C102" s="20" t="s">
        <v>534</v>
      </c>
      <c r="D102" s="22" t="s">
        <v>535</v>
      </c>
      <c r="E102" s="21" t="s">
        <v>535</v>
      </c>
      <c r="F102" s="21" t="s">
        <v>554</v>
      </c>
      <c r="G102" s="21" t="s">
        <v>24</v>
      </c>
      <c r="H102" s="21" t="s">
        <v>25</v>
      </c>
      <c r="I102" s="45" t="s">
        <v>555</v>
      </c>
      <c r="J102" s="21" t="s">
        <v>313</v>
      </c>
      <c r="K102" s="56">
        <v>45276</v>
      </c>
      <c r="L102" s="56">
        <v>46722</v>
      </c>
      <c r="M102" s="45" t="s">
        <v>556</v>
      </c>
      <c r="N102" s="45" t="s">
        <v>557</v>
      </c>
      <c r="O102" s="130" t="s">
        <v>558</v>
      </c>
      <c r="P102" s="45" t="s">
        <v>559</v>
      </c>
      <c r="Q102" s="10" t="e">
        <f>VLOOKUP(N102,'[2]“双百行动”共建项目清单（项目排） '!$N$1:$W$65536,10,0)</f>
        <v>#N/A</v>
      </c>
      <c r="R102" s="10" t="e">
        <f>VLOOKUP(N102,[3]“双百行动”共建项目清单!$N$1:$W$65536,10,0)</f>
        <v>#N/A</v>
      </c>
      <c r="S102" s="10" t="e">
        <f>VLOOKUP(N102,[4]“双百行动”共建项目清单!$N$1:$W$65536,9,0)</f>
        <v>#N/A</v>
      </c>
      <c r="T102" s="12" t="e">
        <f>"1."&amp;#REF!&amp;"2."&amp;Q102&amp;"3."&amp;R102&amp;"4."&amp;S102</f>
        <v>#REF!</v>
      </c>
      <c r="U102" s="7"/>
      <c r="V102" s="12"/>
      <c r="W102" s="12"/>
      <c r="X102" s="12"/>
      <c r="Y102" s="12"/>
      <c r="Z102" s="12"/>
      <c r="AA102" s="12"/>
      <c r="AB102" s="12"/>
      <c r="AC102" s="13"/>
    </row>
    <row r="103" s="2" customFormat="1" ht="409.5" hidden="1" spans="1:29">
      <c r="A103" s="8">
        <v>99</v>
      </c>
      <c r="B103" s="20" t="s">
        <v>270</v>
      </c>
      <c r="C103" s="20" t="s">
        <v>534</v>
      </c>
      <c r="D103" s="22" t="s">
        <v>535</v>
      </c>
      <c r="E103" s="21" t="s">
        <v>535</v>
      </c>
      <c r="F103" s="8" t="s">
        <v>560</v>
      </c>
      <c r="G103" s="21" t="s">
        <v>24</v>
      </c>
      <c r="H103" s="21" t="s">
        <v>25</v>
      </c>
      <c r="I103" s="45" t="s">
        <v>561</v>
      </c>
      <c r="J103" s="21" t="s">
        <v>37</v>
      </c>
      <c r="K103" s="56">
        <v>45276</v>
      </c>
      <c r="L103" s="56">
        <v>46722</v>
      </c>
      <c r="M103" s="45" t="s">
        <v>562</v>
      </c>
      <c r="N103" s="45" t="s">
        <v>563</v>
      </c>
      <c r="O103" s="131" t="s">
        <v>564</v>
      </c>
      <c r="P103" s="45" t="s">
        <v>565</v>
      </c>
      <c r="Q103" s="10" t="str">
        <f>VLOOKUP(N103,'[2]“双百行动”共建项目清单（项目排） '!$N$1:$W$65536,10,0)</f>
        <v>无意见。</v>
      </c>
      <c r="R103" s="10">
        <f>VLOOKUP(N103,[3]“双百行动”共建项目清单!$N$1:$W$65536,10,0)</f>
        <v>0</v>
      </c>
      <c r="S103" s="10">
        <f>VLOOKUP(N103,[4]“双百行动”共建项目清单!$N$1:$W$65536,9,0)</f>
        <v>0</v>
      </c>
      <c r="T103" s="12" t="e">
        <f>"1."&amp;#REF!&amp;"2."&amp;Q103&amp;"3."&amp;R103&amp;"4."&amp;S103</f>
        <v>#REF!</v>
      </c>
      <c r="U103" s="7"/>
      <c r="V103" s="12"/>
      <c r="W103" s="12"/>
      <c r="X103" s="12"/>
      <c r="Y103" s="12"/>
      <c r="Z103" s="12"/>
      <c r="AA103" s="12"/>
      <c r="AB103" s="12"/>
      <c r="AC103" s="13"/>
    </row>
    <row r="104" s="2" customFormat="1" ht="409.5" hidden="1" spans="1:29">
      <c r="A104" s="8">
        <v>100</v>
      </c>
      <c r="B104" s="20" t="s">
        <v>270</v>
      </c>
      <c r="C104" s="20" t="s">
        <v>534</v>
      </c>
      <c r="D104" s="22" t="s">
        <v>535</v>
      </c>
      <c r="E104" s="21" t="s">
        <v>535</v>
      </c>
      <c r="F104" s="8" t="s">
        <v>566</v>
      </c>
      <c r="G104" s="21" t="s">
        <v>24</v>
      </c>
      <c r="H104" s="21" t="s">
        <v>25</v>
      </c>
      <c r="I104" s="45" t="s">
        <v>567</v>
      </c>
      <c r="J104" s="21" t="s">
        <v>37</v>
      </c>
      <c r="K104" s="56">
        <v>45276</v>
      </c>
      <c r="L104" s="56">
        <v>46722</v>
      </c>
      <c r="M104" s="45" t="s">
        <v>568</v>
      </c>
      <c r="N104" s="45" t="s">
        <v>569</v>
      </c>
      <c r="O104" s="132" t="s">
        <v>570</v>
      </c>
      <c r="P104" s="45" t="s">
        <v>571</v>
      </c>
      <c r="Q104" s="10" t="str">
        <f>VLOOKUP(N104,'[2]“双百行动”共建项目清单（项目排） '!$N$1:$W$65536,10,0)</f>
        <v>无意见。</v>
      </c>
      <c r="R104" s="10">
        <f>VLOOKUP(N104,[3]“双百行动”共建项目清单!$N$1:$W$65536,10,0)</f>
        <v>0</v>
      </c>
      <c r="S104" s="10">
        <f>VLOOKUP(N104,[4]“双百行动”共建项目清单!$N$1:$W$65536,9,0)</f>
        <v>0</v>
      </c>
      <c r="T104" s="12" t="e">
        <f>"1."&amp;#REF!&amp;"2."&amp;Q104&amp;"3."&amp;R104&amp;"4."&amp;S104</f>
        <v>#REF!</v>
      </c>
      <c r="U104" s="7"/>
      <c r="V104" s="12"/>
      <c r="W104" s="12"/>
      <c r="X104" s="12"/>
      <c r="Y104" s="12"/>
      <c r="Z104" s="12"/>
      <c r="AA104" s="12"/>
      <c r="AB104" s="12"/>
      <c r="AC104" s="13"/>
    </row>
    <row r="105" s="2" customFormat="1" ht="409.5" hidden="1" spans="1:43">
      <c r="A105" s="8">
        <v>101</v>
      </c>
      <c r="B105" s="20" t="s">
        <v>270</v>
      </c>
      <c r="C105" s="20" t="s">
        <v>534</v>
      </c>
      <c r="D105" s="22" t="s">
        <v>535</v>
      </c>
      <c r="E105" s="21" t="s">
        <v>535</v>
      </c>
      <c r="F105" s="21" t="s">
        <v>572</v>
      </c>
      <c r="G105" s="21" t="s">
        <v>24</v>
      </c>
      <c r="H105" s="21" t="s">
        <v>25</v>
      </c>
      <c r="I105" s="45" t="s">
        <v>561</v>
      </c>
      <c r="J105" s="21" t="s">
        <v>71</v>
      </c>
      <c r="K105" s="56">
        <v>45229</v>
      </c>
      <c r="L105" s="56">
        <v>46722</v>
      </c>
      <c r="M105" s="45" t="s">
        <v>573</v>
      </c>
      <c r="N105" s="45" t="s">
        <v>574</v>
      </c>
      <c r="O105" s="131" t="s">
        <v>575</v>
      </c>
      <c r="P105" s="45" t="s">
        <v>576</v>
      </c>
      <c r="Q105" s="10">
        <f>VLOOKUP(N105,'[2]“双百行动”共建项目清单（项目排） '!$N$1:$W$65536,10,0)</f>
        <v>0</v>
      </c>
      <c r="R105" s="10">
        <f>VLOOKUP(N105,[3]“双百行动”共建项目清单!$N$1:$W$65536,10,0)</f>
        <v>0</v>
      </c>
      <c r="S105" s="10">
        <f>VLOOKUP(N105,[4]“双百行动”共建项目清单!$N$1:$W$65536,9,0)</f>
        <v>0</v>
      </c>
      <c r="T105" s="12" t="e">
        <f>"1."&amp;#REF!&amp;"2."&amp;Q105&amp;"3."&amp;R105&amp;"4."&amp;S105</f>
        <v>#REF!</v>
      </c>
      <c r="U105" s="7"/>
      <c r="V105" s="12"/>
      <c r="W105" s="12"/>
      <c r="X105" s="12"/>
      <c r="Y105" s="12"/>
      <c r="Z105" s="12"/>
      <c r="AA105" s="12"/>
      <c r="AB105" s="12"/>
      <c r="AC105" s="13"/>
      <c r="AD105" s="115"/>
      <c r="AE105" s="115"/>
      <c r="AF105" s="115"/>
      <c r="AG105" s="115"/>
      <c r="AH105" s="115"/>
      <c r="AI105" s="115"/>
      <c r="AJ105" s="115"/>
      <c r="AK105" s="115"/>
      <c r="AL105" s="115"/>
      <c r="AM105" s="115"/>
      <c r="AN105" s="115"/>
      <c r="AO105" s="115"/>
      <c r="AP105" s="115"/>
      <c r="AQ105" s="115"/>
    </row>
    <row r="106" s="2" customFormat="1" ht="409.5" hidden="1" spans="1:29">
      <c r="A106" s="8">
        <v>102</v>
      </c>
      <c r="B106" s="20" t="s">
        <v>270</v>
      </c>
      <c r="C106" s="20" t="s">
        <v>534</v>
      </c>
      <c r="D106" s="20" t="s">
        <v>535</v>
      </c>
      <c r="E106" s="21" t="s">
        <v>535</v>
      </c>
      <c r="F106" s="21" t="s">
        <v>577</v>
      </c>
      <c r="G106" s="21" t="s">
        <v>24</v>
      </c>
      <c r="H106" s="21" t="s">
        <v>25</v>
      </c>
      <c r="I106" s="45" t="s">
        <v>578</v>
      </c>
      <c r="J106" s="21" t="s">
        <v>97</v>
      </c>
      <c r="K106" s="56">
        <v>45276</v>
      </c>
      <c r="L106" s="56">
        <v>46722</v>
      </c>
      <c r="M106" s="45" t="s">
        <v>579</v>
      </c>
      <c r="N106" s="45" t="s">
        <v>580</v>
      </c>
      <c r="O106" s="133" t="s">
        <v>581</v>
      </c>
      <c r="P106" s="45" t="s">
        <v>582</v>
      </c>
      <c r="Q106" s="10">
        <f>VLOOKUP(N106,'[2]“双百行动”共建项目清单（项目排） '!$N$1:$W$65536,10,0)</f>
        <v>0</v>
      </c>
      <c r="R106" s="10">
        <f>VLOOKUP(N106,[3]“双百行动”共建项目清单!$N$1:$W$65536,10,0)</f>
        <v>0</v>
      </c>
      <c r="S106" s="10">
        <f>VLOOKUP(N106,[4]“双百行动”共建项目清单!$N$1:$W$65536,9,0)</f>
        <v>0</v>
      </c>
      <c r="T106" s="12" t="e">
        <f>"1."&amp;#REF!&amp;"2."&amp;Q106&amp;"3."&amp;R106&amp;"4."&amp;S106</f>
        <v>#REF!</v>
      </c>
      <c r="U106" s="7"/>
      <c r="V106" s="12"/>
      <c r="W106" s="12"/>
      <c r="X106" s="12"/>
      <c r="Y106" s="12"/>
      <c r="Z106" s="12"/>
      <c r="AA106" s="12"/>
      <c r="AB106" s="12"/>
      <c r="AC106" s="13"/>
    </row>
    <row r="107" s="2" customFormat="1" ht="189" hidden="1" spans="1:29">
      <c r="A107" s="8">
        <v>103</v>
      </c>
      <c r="B107" s="20" t="s">
        <v>270</v>
      </c>
      <c r="C107" s="20" t="s">
        <v>534</v>
      </c>
      <c r="D107" s="20" t="s">
        <v>535</v>
      </c>
      <c r="E107" s="21" t="s">
        <v>535</v>
      </c>
      <c r="F107" s="21" t="s">
        <v>583</v>
      </c>
      <c r="G107" s="21" t="s">
        <v>36</v>
      </c>
      <c r="H107" s="21" t="s">
        <v>25</v>
      </c>
      <c r="I107" s="45" t="s">
        <v>584</v>
      </c>
      <c r="J107" s="21" t="s">
        <v>97</v>
      </c>
      <c r="K107" s="129">
        <v>2023</v>
      </c>
      <c r="L107" s="129">
        <v>2025</v>
      </c>
      <c r="M107" s="45" t="s">
        <v>585</v>
      </c>
      <c r="N107" s="45" t="s">
        <v>586</v>
      </c>
      <c r="O107" s="58" t="s">
        <v>587</v>
      </c>
      <c r="P107" s="45" t="s">
        <v>547</v>
      </c>
      <c r="Q107" s="10" t="str">
        <f>VLOOKUP(N107,'[2]“双百行动”共建项目清单（项目排） '!$N$1:$W$65536,10,0)</f>
        <v>面向澄江镇、隘子镇</v>
      </c>
      <c r="R107" s="10" t="str">
        <f>VLOOKUP(N107,[3]“双百行动”共建项目清单!$N$1:$W$65536,10,0)</f>
        <v>面向澄江镇、隘子镇</v>
      </c>
      <c r="S107" s="10" t="str">
        <f>VLOOKUP(N107,[4]“双百行动”共建项目清单!$N$1:$W$65536,9,0)</f>
        <v>面向澄江镇、隘子镇</v>
      </c>
      <c r="T107" s="12" t="e">
        <f>"1."&amp;#REF!&amp;"2."&amp;Q107&amp;"3."&amp;R107&amp;"4."&amp;S107</f>
        <v>#REF!</v>
      </c>
      <c r="U107" s="7"/>
      <c r="V107" s="12"/>
      <c r="W107" s="12"/>
      <c r="X107" s="12"/>
      <c r="Y107" s="12"/>
      <c r="Z107" s="12"/>
      <c r="AA107" s="12"/>
      <c r="AB107" s="12"/>
      <c r="AC107" s="13"/>
    </row>
    <row r="108" s="2" customFormat="1" ht="194.25" hidden="1" spans="1:29">
      <c r="A108" s="8">
        <v>104</v>
      </c>
      <c r="B108" s="20" t="s">
        <v>270</v>
      </c>
      <c r="C108" s="20" t="s">
        <v>534</v>
      </c>
      <c r="D108" s="20" t="s">
        <v>535</v>
      </c>
      <c r="E108" s="21" t="s">
        <v>535</v>
      </c>
      <c r="F108" s="21" t="s">
        <v>588</v>
      </c>
      <c r="G108" s="21" t="s">
        <v>24</v>
      </c>
      <c r="H108" s="21" t="s">
        <v>49</v>
      </c>
      <c r="I108" s="45" t="s">
        <v>589</v>
      </c>
      <c r="J108" s="21" t="s">
        <v>97</v>
      </c>
      <c r="K108" s="56">
        <v>45307</v>
      </c>
      <c r="L108" s="56">
        <v>46722</v>
      </c>
      <c r="M108" s="45" t="s">
        <v>590</v>
      </c>
      <c r="N108" s="45" t="s">
        <v>591</v>
      </c>
      <c r="O108" s="45" t="s">
        <v>592</v>
      </c>
      <c r="P108" s="45" t="s">
        <v>593</v>
      </c>
      <c r="Q108" s="10">
        <f>VLOOKUP(N108,'[2]“双百行动”共建项目清单（项目排） '!$N$1:$W$65536,10,0)</f>
        <v>0</v>
      </c>
      <c r="R108" s="10">
        <f>VLOOKUP(N108,[3]“双百行动”共建项目清单!$N$1:$W$65536,10,0)</f>
        <v>0</v>
      </c>
      <c r="S108" s="10">
        <f>VLOOKUP(N108,[4]“双百行动”共建项目清单!$N$1:$W$65536,9,0)</f>
        <v>0</v>
      </c>
      <c r="T108" s="12" t="e">
        <f>"1."&amp;#REF!&amp;"2."&amp;Q108&amp;"3."&amp;R108&amp;"4."&amp;S108</f>
        <v>#REF!</v>
      </c>
      <c r="U108" s="7"/>
      <c r="V108" s="12"/>
      <c r="W108" s="12"/>
      <c r="X108" s="12"/>
      <c r="Y108" s="12"/>
      <c r="Z108" s="12"/>
      <c r="AA108" s="12"/>
      <c r="AB108" s="12"/>
      <c r="AC108" s="13"/>
    </row>
    <row r="109" s="2" customFormat="1" ht="181.5" hidden="1" spans="1:29">
      <c r="A109" s="8">
        <v>105</v>
      </c>
      <c r="B109" s="20" t="s">
        <v>270</v>
      </c>
      <c r="C109" s="20" t="s">
        <v>534</v>
      </c>
      <c r="D109" s="20" t="s">
        <v>535</v>
      </c>
      <c r="E109" s="21" t="s">
        <v>535</v>
      </c>
      <c r="F109" s="21" t="s">
        <v>594</v>
      </c>
      <c r="G109" s="21" t="s">
        <v>275</v>
      </c>
      <c r="H109" s="21" t="s">
        <v>25</v>
      </c>
      <c r="I109" s="45" t="s">
        <v>561</v>
      </c>
      <c r="J109" s="21" t="s">
        <v>125</v>
      </c>
      <c r="K109" s="56">
        <v>45276</v>
      </c>
      <c r="L109" s="56">
        <v>46722</v>
      </c>
      <c r="M109" s="134"/>
      <c r="N109" s="45" t="s">
        <v>595</v>
      </c>
      <c r="O109" s="58" t="s">
        <v>596</v>
      </c>
      <c r="P109" s="45" t="s">
        <v>597</v>
      </c>
      <c r="Q109" s="10">
        <f>VLOOKUP(N109,'[2]“双百行动”共建项目清单（项目排） '!$N$1:$W$65536,10,0)</f>
        <v>0</v>
      </c>
      <c r="R109" s="10">
        <f>VLOOKUP(N109,[3]“双百行动”共建项目清单!$N$1:$W$65536,10,0)</f>
        <v>0</v>
      </c>
      <c r="S109" s="10">
        <f>VLOOKUP(N109,[4]“双百行动”共建项目清单!$N$1:$W$65536,9,0)</f>
        <v>0</v>
      </c>
      <c r="T109" s="12" t="e">
        <f>"1."&amp;#REF!&amp;"2."&amp;Q109&amp;"3."&amp;R109&amp;"4."&amp;S109</f>
        <v>#REF!</v>
      </c>
      <c r="U109" s="7"/>
      <c r="V109" s="12"/>
      <c r="W109" s="12"/>
      <c r="X109" s="12"/>
      <c r="Y109" s="12"/>
      <c r="Z109" s="12"/>
      <c r="AA109" s="12"/>
      <c r="AB109" s="12"/>
      <c r="AC109" s="13"/>
    </row>
    <row r="110" s="2" customFormat="1" ht="372.75" hidden="1" spans="1:29">
      <c r="A110" s="8">
        <v>106</v>
      </c>
      <c r="B110" s="20" t="s">
        <v>270</v>
      </c>
      <c r="C110" s="20" t="s">
        <v>534</v>
      </c>
      <c r="D110" s="20" t="s">
        <v>535</v>
      </c>
      <c r="E110" s="21" t="s">
        <v>535</v>
      </c>
      <c r="F110" s="21" t="s">
        <v>598</v>
      </c>
      <c r="G110" s="21" t="s">
        <v>24</v>
      </c>
      <c r="H110" s="21" t="s">
        <v>25</v>
      </c>
      <c r="I110" s="45" t="s">
        <v>534</v>
      </c>
      <c r="J110" s="21" t="s">
        <v>125</v>
      </c>
      <c r="K110" s="56">
        <v>45276</v>
      </c>
      <c r="L110" s="56">
        <v>46722</v>
      </c>
      <c r="M110" s="45" t="s">
        <v>599</v>
      </c>
      <c r="N110" s="45" t="s">
        <v>600</v>
      </c>
      <c r="O110" s="79" t="s">
        <v>601</v>
      </c>
      <c r="P110" s="79" t="s">
        <v>602</v>
      </c>
      <c r="Q110" s="10">
        <f>VLOOKUP(N110,'[2]“双百行动”共建项目清单（项目排） '!$N$1:$W$65536,10,0)</f>
        <v>0</v>
      </c>
      <c r="R110" s="10">
        <f>VLOOKUP(N110,[3]“双百行动”共建项目清单!$N$1:$W$65536,10,0)</f>
        <v>0</v>
      </c>
      <c r="S110" s="10">
        <f>VLOOKUP(N110,[4]“双百行动”共建项目清单!$N$1:$W$65536,9,0)</f>
        <v>0</v>
      </c>
      <c r="T110" s="12" t="e">
        <f>"1."&amp;#REF!&amp;"2."&amp;Q110&amp;"3."&amp;R110&amp;"4."&amp;S110</f>
        <v>#REF!</v>
      </c>
      <c r="U110" s="7"/>
      <c r="V110" s="12"/>
      <c r="W110" s="12"/>
      <c r="X110" s="12"/>
      <c r="Y110" s="12"/>
      <c r="Z110" s="12"/>
      <c r="AA110" s="12"/>
      <c r="AB110" s="12"/>
      <c r="AC110" s="13"/>
    </row>
    <row r="111" s="2" customFormat="1" ht="405" hidden="1" spans="1:29">
      <c r="A111" s="8">
        <v>107</v>
      </c>
      <c r="B111" s="20" t="s">
        <v>270</v>
      </c>
      <c r="C111" s="20" t="s">
        <v>534</v>
      </c>
      <c r="D111" s="20" t="s">
        <v>535</v>
      </c>
      <c r="E111" s="21" t="s">
        <v>535</v>
      </c>
      <c r="F111" s="21" t="s">
        <v>603</v>
      </c>
      <c r="G111" s="21" t="s">
        <v>24</v>
      </c>
      <c r="H111" s="21" t="s">
        <v>25</v>
      </c>
      <c r="I111" s="45" t="s">
        <v>534</v>
      </c>
      <c r="J111" s="21" t="s">
        <v>125</v>
      </c>
      <c r="K111" s="56">
        <v>45276</v>
      </c>
      <c r="L111" s="56">
        <v>46722</v>
      </c>
      <c r="M111" s="45" t="s">
        <v>604</v>
      </c>
      <c r="N111" s="45" t="s">
        <v>605</v>
      </c>
      <c r="O111" s="58" t="s">
        <v>606</v>
      </c>
      <c r="P111" s="45" t="s">
        <v>607</v>
      </c>
      <c r="Q111" s="10">
        <f>VLOOKUP(N111,'[2]“双百行动”共建项目清单（项目排） '!$N$1:$W$65536,10,0)</f>
        <v>0</v>
      </c>
      <c r="R111" s="10">
        <f>VLOOKUP(N111,[3]“双百行动”共建项目清单!$N$1:$W$65536,10,0)</f>
        <v>0</v>
      </c>
      <c r="S111" s="10">
        <f>VLOOKUP(N111,[4]“双百行动”共建项目清单!$N$1:$W$65536,9,0)</f>
        <v>0</v>
      </c>
      <c r="T111" s="12" t="e">
        <f>"1."&amp;#REF!&amp;"2."&amp;Q111&amp;"3."&amp;R111&amp;"4."&amp;S111</f>
        <v>#REF!</v>
      </c>
      <c r="U111" s="7"/>
      <c r="V111" s="12"/>
      <c r="W111" s="12"/>
      <c r="X111" s="12"/>
      <c r="Y111" s="12"/>
      <c r="Z111" s="12"/>
      <c r="AA111" s="12"/>
      <c r="AB111" s="12"/>
      <c r="AC111" s="13"/>
    </row>
    <row r="112" s="2" customFormat="1" ht="199.5" hidden="1" spans="1:29">
      <c r="A112" s="8">
        <v>108</v>
      </c>
      <c r="B112" s="20" t="s">
        <v>270</v>
      </c>
      <c r="C112" s="20" t="s">
        <v>534</v>
      </c>
      <c r="D112" s="20" t="s">
        <v>535</v>
      </c>
      <c r="E112" s="21" t="s">
        <v>535</v>
      </c>
      <c r="F112" s="21" t="s">
        <v>608</v>
      </c>
      <c r="G112" s="21" t="s">
        <v>36</v>
      </c>
      <c r="H112" s="21" t="s">
        <v>25</v>
      </c>
      <c r="I112" s="45" t="s">
        <v>543</v>
      </c>
      <c r="J112" s="21" t="s">
        <v>195</v>
      </c>
      <c r="K112" s="129">
        <v>2023</v>
      </c>
      <c r="L112" s="129">
        <v>2025</v>
      </c>
      <c r="M112" s="45" t="s">
        <v>609</v>
      </c>
      <c r="N112" s="45" t="s">
        <v>610</v>
      </c>
      <c r="O112" s="58" t="s">
        <v>611</v>
      </c>
      <c r="P112" s="45" t="s">
        <v>547</v>
      </c>
      <c r="Q112" s="10" t="str">
        <f>VLOOKUP(N112,'[2]“双百行动”共建项目清单（项目排） '!$N$1:$W$65536,10,0)</f>
        <v>面向始兴县全域</v>
      </c>
      <c r="R112" s="10" t="str">
        <f>VLOOKUP(N112,[3]“双百行动”共建项目清单!$N$1:$W$65536,10,0)</f>
        <v>面向始兴县全域</v>
      </c>
      <c r="S112" s="10" t="str">
        <f>VLOOKUP(N112,[4]“双百行动”共建项目清单!$N$1:$W$65536,9,0)</f>
        <v>面向始兴县全域</v>
      </c>
      <c r="T112" s="12" t="e">
        <f>"1."&amp;#REF!&amp;"2."&amp;Q112&amp;"3."&amp;R112&amp;"4."&amp;S112</f>
        <v>#REF!</v>
      </c>
      <c r="U112" s="7"/>
      <c r="V112" s="12"/>
      <c r="W112" s="12"/>
      <c r="X112" s="12"/>
      <c r="Y112" s="12"/>
      <c r="Z112" s="12"/>
      <c r="AA112" s="12"/>
      <c r="AB112" s="12"/>
      <c r="AC112" s="13"/>
    </row>
    <row r="113" s="2" customFormat="1" ht="199.5" hidden="1" spans="1:29">
      <c r="A113" s="8">
        <v>109</v>
      </c>
      <c r="B113" s="20" t="s">
        <v>270</v>
      </c>
      <c r="C113" s="20" t="s">
        <v>534</v>
      </c>
      <c r="D113" s="20" t="s">
        <v>535</v>
      </c>
      <c r="E113" s="21" t="s">
        <v>535</v>
      </c>
      <c r="F113" s="21" t="s">
        <v>612</v>
      </c>
      <c r="G113" s="21" t="s">
        <v>36</v>
      </c>
      <c r="H113" s="21" t="s">
        <v>25</v>
      </c>
      <c r="I113" s="45" t="s">
        <v>543</v>
      </c>
      <c r="J113" s="21" t="s">
        <v>195</v>
      </c>
      <c r="K113" s="129">
        <v>2023</v>
      </c>
      <c r="L113" s="129">
        <v>2025</v>
      </c>
      <c r="M113" s="45" t="s">
        <v>613</v>
      </c>
      <c r="N113" s="45" t="s">
        <v>614</v>
      </c>
      <c r="O113" s="58" t="s">
        <v>615</v>
      </c>
      <c r="P113" s="45" t="s">
        <v>547</v>
      </c>
      <c r="Q113" s="10" t="str">
        <f>VLOOKUP(N113,'[2]“双百行动”共建项目清单（项目排） '!$N$1:$W$65536,10,0)</f>
        <v>面向始兴县全域</v>
      </c>
      <c r="R113" s="10" t="str">
        <f>VLOOKUP(N113,[3]“双百行动”共建项目清单!$N$1:$W$65536,10,0)</f>
        <v>面向始兴县全域</v>
      </c>
      <c r="S113" s="10" t="str">
        <f>VLOOKUP(N113,[4]“双百行动”共建项目清单!$N$1:$W$65536,9,0)</f>
        <v>面向始兴县全域</v>
      </c>
      <c r="T113" s="12" t="e">
        <f>"1."&amp;#REF!&amp;"2."&amp;Q113&amp;"3."&amp;R113&amp;"4."&amp;S113</f>
        <v>#REF!</v>
      </c>
      <c r="U113" s="7"/>
      <c r="V113" s="12"/>
      <c r="W113" s="12"/>
      <c r="X113" s="12"/>
      <c r="Y113" s="12"/>
      <c r="Z113" s="12"/>
      <c r="AA113" s="12"/>
      <c r="AB113" s="12"/>
      <c r="AC113" s="13"/>
    </row>
    <row r="114" s="2" customFormat="1" ht="409.5" hidden="1" spans="1:43">
      <c r="A114" s="8">
        <v>110</v>
      </c>
      <c r="B114" s="20" t="s">
        <v>270</v>
      </c>
      <c r="C114" s="20" t="s">
        <v>534</v>
      </c>
      <c r="D114" s="20" t="s">
        <v>535</v>
      </c>
      <c r="E114" s="21" t="s">
        <v>535</v>
      </c>
      <c r="F114" s="21" t="s">
        <v>616</v>
      </c>
      <c r="G114" s="21" t="s">
        <v>24</v>
      </c>
      <c r="H114" s="21" t="s">
        <v>25</v>
      </c>
      <c r="I114" s="45" t="s">
        <v>534</v>
      </c>
      <c r="J114" s="21" t="s">
        <v>195</v>
      </c>
      <c r="K114" s="56">
        <v>45229</v>
      </c>
      <c r="L114" s="56">
        <v>46722</v>
      </c>
      <c r="M114" s="45" t="s">
        <v>617</v>
      </c>
      <c r="N114" s="45" t="s">
        <v>618</v>
      </c>
      <c r="O114" s="45" t="s">
        <v>619</v>
      </c>
      <c r="P114" s="45" t="s">
        <v>620</v>
      </c>
      <c r="Q114" s="10">
        <f>VLOOKUP(N114,'[2]“双百行动”共建项目清单（项目排） '!$N$1:$W$65536,10,0)</f>
        <v>0</v>
      </c>
      <c r="R114" s="10">
        <f>VLOOKUP(N114,[3]“双百行动”共建项目清单!$N$1:$W$65536,10,0)</f>
        <v>0</v>
      </c>
      <c r="S114" s="10">
        <f>VLOOKUP(N114,[4]“双百行动”共建项目清单!$N$1:$W$65536,9,0)</f>
        <v>0</v>
      </c>
      <c r="T114" s="12" t="e">
        <f>"1."&amp;#REF!&amp;"2."&amp;Q114&amp;"3."&amp;R114&amp;"4."&amp;S114</f>
        <v>#REF!</v>
      </c>
      <c r="U114" s="7"/>
      <c r="V114" s="12"/>
      <c r="W114" s="12"/>
      <c r="X114" s="12"/>
      <c r="Y114" s="12"/>
      <c r="Z114" s="12"/>
      <c r="AA114" s="12"/>
      <c r="AB114" s="12"/>
      <c r="AC114" s="13"/>
      <c r="AD114" s="115"/>
      <c r="AE114" s="115"/>
      <c r="AF114" s="115"/>
      <c r="AG114" s="115"/>
      <c r="AH114" s="115"/>
      <c r="AI114" s="115"/>
      <c r="AJ114" s="115"/>
      <c r="AK114" s="115"/>
      <c r="AL114" s="115"/>
      <c r="AM114" s="115"/>
      <c r="AN114" s="115"/>
      <c r="AO114" s="115"/>
      <c r="AP114" s="115"/>
      <c r="AQ114" s="115"/>
    </row>
    <row r="115" s="2" customFormat="1" ht="232.5" hidden="1" spans="1:29">
      <c r="A115" s="8">
        <v>111</v>
      </c>
      <c r="B115" s="20" t="s">
        <v>270</v>
      </c>
      <c r="C115" s="20" t="s">
        <v>534</v>
      </c>
      <c r="D115" s="20" t="s">
        <v>535</v>
      </c>
      <c r="E115" s="21" t="s">
        <v>535</v>
      </c>
      <c r="F115" s="21" t="s">
        <v>621</v>
      </c>
      <c r="G115" s="21" t="s">
        <v>36</v>
      </c>
      <c r="H115" s="21" t="s">
        <v>25</v>
      </c>
      <c r="I115" s="45" t="s">
        <v>543</v>
      </c>
      <c r="J115" s="21" t="s">
        <v>195</v>
      </c>
      <c r="K115" s="129">
        <v>2023</v>
      </c>
      <c r="L115" s="129">
        <v>2025</v>
      </c>
      <c r="M115" s="45" t="s">
        <v>622</v>
      </c>
      <c r="N115" s="45" t="s">
        <v>623</v>
      </c>
      <c r="O115" s="58" t="s">
        <v>624</v>
      </c>
      <c r="P115" s="45" t="s">
        <v>547</v>
      </c>
      <c r="Q115" s="10" t="e">
        <f>VLOOKUP(N115,'[2]“双百行动”共建项目清单（项目排） '!$N$1:$W$65536,10,0)</f>
        <v>#N/A</v>
      </c>
      <c r="R115" s="10" t="e">
        <f>VLOOKUP(N115,[3]“双百行动”共建项目清单!$N$1:$W$65536,10,0)</f>
        <v>#N/A</v>
      </c>
      <c r="S115" s="10" t="e">
        <f>VLOOKUP(N115,[4]“双百行动”共建项目清单!$N$1:$W$65536,9,0)</f>
        <v>#N/A</v>
      </c>
      <c r="T115" s="12" t="e">
        <f>"1."&amp;#REF!&amp;"2."&amp;Q115&amp;"3."&amp;R115&amp;"4."&amp;S115</f>
        <v>#REF!</v>
      </c>
      <c r="U115" s="7"/>
      <c r="V115" s="12"/>
      <c r="W115" s="12"/>
      <c r="X115" s="12"/>
      <c r="Y115" s="12"/>
      <c r="Z115" s="12"/>
      <c r="AA115" s="12"/>
      <c r="AB115" s="12"/>
      <c r="AC115" s="13"/>
    </row>
    <row r="116" s="2" customFormat="1" ht="71.25" hidden="1" spans="1:29">
      <c r="A116" s="8">
        <v>112</v>
      </c>
      <c r="B116" s="20" t="s">
        <v>270</v>
      </c>
      <c r="C116" s="20" t="s">
        <v>625</v>
      </c>
      <c r="D116" s="22" t="s">
        <v>626</v>
      </c>
      <c r="E116" s="21" t="s">
        <v>627</v>
      </c>
      <c r="F116" s="21" t="s">
        <v>628</v>
      </c>
      <c r="G116" s="21" t="s">
        <v>275</v>
      </c>
      <c r="H116" s="21" t="s">
        <v>49</v>
      </c>
      <c r="I116" s="45" t="s">
        <v>629</v>
      </c>
      <c r="J116" s="21" t="s">
        <v>313</v>
      </c>
      <c r="K116" s="407" t="s">
        <v>630</v>
      </c>
      <c r="L116" s="407" t="s">
        <v>631</v>
      </c>
      <c r="M116" s="45" t="s">
        <v>632</v>
      </c>
      <c r="N116" s="45" t="s">
        <v>633</v>
      </c>
      <c r="O116" s="45" t="s">
        <v>634</v>
      </c>
      <c r="P116" s="45" t="s">
        <v>635</v>
      </c>
      <c r="Q116" s="10" t="str">
        <f>VLOOKUP(N116,'[2]“双百行动”共建项目清单（项目排） '!$N$1:$W$65536,10,0)</f>
        <v>无意见。</v>
      </c>
      <c r="R116" s="10">
        <f>VLOOKUP(N116,[3]“双百行动”共建项目清单!$N$1:$W$65536,10,0)</f>
        <v>0</v>
      </c>
      <c r="S116" s="10">
        <f>VLOOKUP(N116,[4]“双百行动”共建项目清单!$N$1:$W$65536,9,0)</f>
        <v>0</v>
      </c>
      <c r="T116" s="12" t="e">
        <f>"1."&amp;#REF!&amp;"2."&amp;Q116&amp;"3."&amp;R116&amp;"4."&amp;S116</f>
        <v>#REF!</v>
      </c>
      <c r="U116" s="7"/>
      <c r="V116" s="12"/>
      <c r="W116" s="12"/>
      <c r="X116" s="12"/>
      <c r="Y116" s="12"/>
      <c r="Z116" s="12"/>
      <c r="AA116" s="12"/>
      <c r="AB116" s="12"/>
      <c r="AC116" s="13"/>
    </row>
    <row r="117" s="2" customFormat="1" ht="207" hidden="1" spans="1:29">
      <c r="A117" s="8">
        <v>113</v>
      </c>
      <c r="B117" s="20" t="s">
        <v>270</v>
      </c>
      <c r="C117" s="20" t="s">
        <v>625</v>
      </c>
      <c r="D117" s="22" t="s">
        <v>626</v>
      </c>
      <c r="E117" s="21" t="s">
        <v>636</v>
      </c>
      <c r="F117" s="21" t="s">
        <v>637</v>
      </c>
      <c r="G117" s="21" t="s">
        <v>24</v>
      </c>
      <c r="H117" s="21" t="s">
        <v>25</v>
      </c>
      <c r="I117" s="45" t="s">
        <v>638</v>
      </c>
      <c r="J117" s="21" t="s">
        <v>37</v>
      </c>
      <c r="K117" s="408" t="s">
        <v>639</v>
      </c>
      <c r="L117" s="408" t="s">
        <v>640</v>
      </c>
      <c r="M117" s="45" t="s">
        <v>641</v>
      </c>
      <c r="N117" s="58" t="s">
        <v>642</v>
      </c>
      <c r="O117" s="45" t="s">
        <v>643</v>
      </c>
      <c r="P117" s="45" t="s">
        <v>644</v>
      </c>
      <c r="Q117" s="10" t="str">
        <f>VLOOKUP(N117,'[2]“双百行动”共建项目清单（项目排） '!$N$1:$W$65536,10,0)</f>
        <v>建议经费控制在50万以内。</v>
      </c>
      <c r="R117" s="10">
        <f>VLOOKUP(N117,[3]“双百行动”共建项目清单!$N$1:$W$65536,10,0)</f>
        <v>0</v>
      </c>
      <c r="S117" s="10">
        <f>VLOOKUP(N117,[4]“双百行动”共建项目清单!$N$1:$W$65536,9,0)</f>
        <v>0</v>
      </c>
      <c r="T117" s="12" t="e">
        <f>"1."&amp;#REF!&amp;"2."&amp;Q117&amp;"3."&amp;R117&amp;"4."&amp;S117</f>
        <v>#REF!</v>
      </c>
      <c r="U117" s="7" t="s">
        <v>206</v>
      </c>
      <c r="V117" s="12"/>
      <c r="W117" s="12"/>
      <c r="X117" s="12"/>
      <c r="Y117" s="12"/>
      <c r="Z117" s="12"/>
      <c r="AA117" s="12"/>
      <c r="AB117" s="12"/>
      <c r="AC117" s="13"/>
    </row>
    <row r="118" s="2" customFormat="1" ht="151.5" hidden="1" spans="1:29">
      <c r="A118" s="8">
        <v>114</v>
      </c>
      <c r="B118" s="20" t="s">
        <v>270</v>
      </c>
      <c r="C118" s="20" t="s">
        <v>625</v>
      </c>
      <c r="D118" s="22" t="s">
        <v>626</v>
      </c>
      <c r="E118" s="21" t="s">
        <v>636</v>
      </c>
      <c r="F118" s="21" t="s">
        <v>645</v>
      </c>
      <c r="G118" s="21" t="s">
        <v>24</v>
      </c>
      <c r="H118" s="21" t="s">
        <v>25</v>
      </c>
      <c r="I118" s="45" t="s">
        <v>646</v>
      </c>
      <c r="J118" s="21" t="s">
        <v>37</v>
      </c>
      <c r="K118" s="408" t="s">
        <v>647</v>
      </c>
      <c r="L118" s="408" t="s">
        <v>648</v>
      </c>
      <c r="M118" s="45" t="s">
        <v>649</v>
      </c>
      <c r="N118" s="58" t="s">
        <v>650</v>
      </c>
      <c r="O118" s="45" t="s">
        <v>651</v>
      </c>
      <c r="P118" s="45" t="s">
        <v>652</v>
      </c>
      <c r="Q118" s="10" t="str">
        <f>VLOOKUP(N118,'[2]“双百行动”共建项目清单（项目排） '!$N$1:$W$65536,10,0)</f>
        <v>建议经费控制在50万以内。</v>
      </c>
      <c r="R118" s="10">
        <f>VLOOKUP(N118,[3]“双百行动”共建项目清单!$N$1:$W$65536,10,0)</f>
        <v>0</v>
      </c>
      <c r="S118" s="10">
        <f>VLOOKUP(N118,[4]“双百行动”共建项目清单!$N$1:$W$65536,9,0)</f>
        <v>0</v>
      </c>
      <c r="T118" s="12" t="e">
        <f>"1."&amp;#REF!&amp;"2."&amp;Q118&amp;"3."&amp;R118&amp;"4."&amp;S118</f>
        <v>#REF!</v>
      </c>
      <c r="U118" s="7" t="s">
        <v>206</v>
      </c>
      <c r="V118" s="12"/>
      <c r="W118" s="12"/>
      <c r="X118" s="12"/>
      <c r="Y118" s="12"/>
      <c r="Z118" s="12"/>
      <c r="AA118" s="12"/>
      <c r="AB118" s="12"/>
      <c r="AC118" s="13"/>
    </row>
    <row r="119" s="2" customFormat="1" ht="104.25" hidden="1" spans="1:29">
      <c r="A119" s="8">
        <v>115</v>
      </c>
      <c r="B119" s="20" t="s">
        <v>270</v>
      </c>
      <c r="C119" s="20" t="s">
        <v>625</v>
      </c>
      <c r="D119" s="22" t="s">
        <v>626</v>
      </c>
      <c r="E119" s="21" t="s">
        <v>636</v>
      </c>
      <c r="F119" s="21" t="s">
        <v>653</v>
      </c>
      <c r="G119" s="21" t="s">
        <v>24</v>
      </c>
      <c r="H119" s="21" t="s">
        <v>25</v>
      </c>
      <c r="I119" s="45" t="s">
        <v>654</v>
      </c>
      <c r="J119" s="21" t="s">
        <v>37</v>
      </c>
      <c r="K119" s="408" t="s">
        <v>655</v>
      </c>
      <c r="L119" s="408" t="s">
        <v>656</v>
      </c>
      <c r="M119" s="45" t="s">
        <v>657</v>
      </c>
      <c r="N119" s="45" t="s">
        <v>658</v>
      </c>
      <c r="O119" s="45" t="s">
        <v>659</v>
      </c>
      <c r="P119" s="45" t="s">
        <v>660</v>
      </c>
      <c r="Q119" s="10" t="str">
        <f>VLOOKUP(N119,'[2]“双百行动”共建项目清单（项目排） '!$N$1:$W$65536,10,0)</f>
        <v>建议经费控制在50万以内。</v>
      </c>
      <c r="R119" s="10">
        <f>VLOOKUP(N119,[3]“双百行动”共建项目清单!$N$1:$W$65536,10,0)</f>
        <v>0</v>
      </c>
      <c r="S119" s="10">
        <f>VLOOKUP(N119,[4]“双百行动”共建项目清单!$N$1:$W$65536,9,0)</f>
        <v>0</v>
      </c>
      <c r="T119" s="12" t="e">
        <f>"1."&amp;#REF!&amp;"2."&amp;Q119&amp;"3."&amp;R119&amp;"4."&amp;S119</f>
        <v>#REF!</v>
      </c>
      <c r="U119" s="7" t="s">
        <v>206</v>
      </c>
      <c r="V119" s="12"/>
      <c r="W119" s="12"/>
      <c r="X119" s="12"/>
      <c r="Y119" s="12"/>
      <c r="Z119" s="12"/>
      <c r="AA119" s="12"/>
      <c r="AB119" s="12"/>
      <c r="AC119" s="13"/>
    </row>
    <row r="120" s="2" customFormat="1" ht="131.25" hidden="1" spans="1:29">
      <c r="A120" s="8">
        <v>116</v>
      </c>
      <c r="B120" s="20" t="s">
        <v>270</v>
      </c>
      <c r="C120" s="20" t="s">
        <v>625</v>
      </c>
      <c r="D120" s="22" t="s">
        <v>626</v>
      </c>
      <c r="E120" s="21" t="s">
        <v>636</v>
      </c>
      <c r="F120" s="21" t="s">
        <v>661</v>
      </c>
      <c r="G120" s="21" t="s">
        <v>24</v>
      </c>
      <c r="H120" s="21" t="s">
        <v>49</v>
      </c>
      <c r="I120" s="58"/>
      <c r="J120" s="21" t="s">
        <v>37</v>
      </c>
      <c r="K120" s="408" t="s">
        <v>662</v>
      </c>
      <c r="L120" s="408" t="s">
        <v>648</v>
      </c>
      <c r="M120" s="45" t="s">
        <v>663</v>
      </c>
      <c r="N120" s="45" t="s">
        <v>664</v>
      </c>
      <c r="O120" s="45" t="s">
        <v>665</v>
      </c>
      <c r="P120" s="45" t="s">
        <v>666</v>
      </c>
      <c r="Q120" s="10" t="str">
        <f>VLOOKUP(N120,'[2]“双百行动”共建项目清单（项目排） '!$N$1:$W$65536,10,0)</f>
        <v>建议补充经费预算。</v>
      </c>
      <c r="R120" s="10">
        <f>VLOOKUP(N120,[3]“双百行动”共建项目清单!$N$1:$W$65536,10,0)</f>
        <v>0</v>
      </c>
      <c r="S120" s="10">
        <f>VLOOKUP(N120,[4]“双百行动”共建项目清单!$N$1:$W$65536,9,0)</f>
        <v>0</v>
      </c>
      <c r="T120" s="12" t="e">
        <f>"1."&amp;#REF!&amp;"2."&amp;Q120&amp;"3."&amp;R120&amp;"4."&amp;S120</f>
        <v>#REF!</v>
      </c>
      <c r="U120" s="7" t="s">
        <v>281</v>
      </c>
      <c r="V120" s="12"/>
      <c r="W120" s="12"/>
      <c r="X120" s="12"/>
      <c r="Y120" s="12"/>
      <c r="Z120" s="12"/>
      <c r="AA120" s="12"/>
      <c r="AB120" s="12"/>
      <c r="AC120" s="13"/>
    </row>
    <row r="121" s="2" customFormat="1" ht="227.25" hidden="1" spans="1:29">
      <c r="A121" s="8">
        <v>117</v>
      </c>
      <c r="B121" s="20" t="s">
        <v>270</v>
      </c>
      <c r="C121" s="20" t="s">
        <v>625</v>
      </c>
      <c r="D121" s="22" t="s">
        <v>626</v>
      </c>
      <c r="E121" s="21" t="s">
        <v>636</v>
      </c>
      <c r="F121" s="21" t="s">
        <v>667</v>
      </c>
      <c r="G121" s="21" t="s">
        <v>24</v>
      </c>
      <c r="H121" s="21" t="s">
        <v>49</v>
      </c>
      <c r="I121" s="58"/>
      <c r="J121" s="21" t="s">
        <v>37</v>
      </c>
      <c r="K121" s="408" t="s">
        <v>662</v>
      </c>
      <c r="L121" s="408" t="s">
        <v>648</v>
      </c>
      <c r="M121" s="45" t="s">
        <v>668</v>
      </c>
      <c r="N121" s="45" t="s">
        <v>669</v>
      </c>
      <c r="O121" s="45" t="s">
        <v>670</v>
      </c>
      <c r="P121" s="45" t="s">
        <v>671</v>
      </c>
      <c r="Q121" s="10" t="str">
        <f>VLOOKUP(N121,'[2]“双百行动”共建项目清单（项目排） '!$N$1:$W$65536,10,0)</f>
        <v>建议补充经费预算。</v>
      </c>
      <c r="R121" s="10">
        <f>VLOOKUP(N121,[3]“双百行动”共建项目清单!$N$1:$W$65536,10,0)</f>
        <v>0</v>
      </c>
      <c r="S121" s="10">
        <f>VLOOKUP(N121,[4]“双百行动”共建项目清单!$N$1:$W$65536,9,0)</f>
        <v>0</v>
      </c>
      <c r="T121" s="12" t="e">
        <f>"1."&amp;#REF!&amp;"2."&amp;Q121&amp;"3."&amp;R121&amp;"4."&amp;S121</f>
        <v>#REF!</v>
      </c>
      <c r="U121" s="7" t="s">
        <v>281</v>
      </c>
      <c r="V121" s="12"/>
      <c r="W121" s="12"/>
      <c r="X121" s="12"/>
      <c r="Y121" s="12"/>
      <c r="Z121" s="12"/>
      <c r="AA121" s="12"/>
      <c r="AB121" s="12"/>
      <c r="AC121" s="13"/>
    </row>
    <row r="122" s="2" customFormat="1" ht="409.5" hidden="1" spans="1:29">
      <c r="A122" s="8">
        <v>118</v>
      </c>
      <c r="B122" s="20" t="s">
        <v>270</v>
      </c>
      <c r="C122" s="20" t="s">
        <v>625</v>
      </c>
      <c r="D122" s="20" t="s">
        <v>626</v>
      </c>
      <c r="E122" s="21" t="s">
        <v>672</v>
      </c>
      <c r="F122" s="21" t="s">
        <v>673</v>
      </c>
      <c r="G122" s="21" t="s">
        <v>275</v>
      </c>
      <c r="H122" s="21" t="s">
        <v>25</v>
      </c>
      <c r="I122" s="45" t="s">
        <v>674</v>
      </c>
      <c r="J122" s="21" t="s">
        <v>97</v>
      </c>
      <c r="K122" s="407" t="s">
        <v>675</v>
      </c>
      <c r="L122" s="407" t="s">
        <v>676</v>
      </c>
      <c r="M122" s="58" t="s">
        <v>677</v>
      </c>
      <c r="N122" s="45" t="s">
        <v>678</v>
      </c>
      <c r="O122" s="58" t="s">
        <v>679</v>
      </c>
      <c r="P122" s="45" t="s">
        <v>635</v>
      </c>
      <c r="Q122" s="10" t="e">
        <f>VLOOKUP(N122,'[2]“双百行动”共建项目清单（项目排） '!$N$1:$W$65536,10,0)</f>
        <v>#N/A</v>
      </c>
      <c r="R122" s="10" t="e">
        <f>VLOOKUP(N122,[3]“双百行动”共建项目清单!$N$1:$W$65536,10,0)</f>
        <v>#N/A</v>
      </c>
      <c r="S122" s="10" t="e">
        <f>VLOOKUP(N122,[4]“双百行动”共建项目清单!$N$1:$W$65536,9,0)</f>
        <v>#N/A</v>
      </c>
      <c r="T122" s="12" t="e">
        <f>"1."&amp;#REF!&amp;"2."&amp;Q122&amp;"3."&amp;R122&amp;"4."&amp;S122</f>
        <v>#REF!</v>
      </c>
      <c r="U122" s="7"/>
      <c r="V122" s="12"/>
      <c r="W122" s="12"/>
      <c r="X122" s="12"/>
      <c r="Y122" s="12"/>
      <c r="Z122" s="12"/>
      <c r="AA122" s="12"/>
      <c r="AB122" s="12"/>
      <c r="AC122" s="13"/>
    </row>
    <row r="123" s="2" customFormat="1" ht="71.25" hidden="1" spans="1:29">
      <c r="A123" s="8">
        <v>119</v>
      </c>
      <c r="B123" s="20" t="s">
        <v>270</v>
      </c>
      <c r="C123" s="20" t="s">
        <v>625</v>
      </c>
      <c r="D123" s="20" t="s">
        <v>626</v>
      </c>
      <c r="E123" s="21" t="s">
        <v>680</v>
      </c>
      <c r="F123" s="21" t="s">
        <v>681</v>
      </c>
      <c r="G123" s="21" t="s">
        <v>275</v>
      </c>
      <c r="H123" s="21" t="s">
        <v>49</v>
      </c>
      <c r="I123" s="45" t="s">
        <v>629</v>
      </c>
      <c r="J123" s="21" t="s">
        <v>195</v>
      </c>
      <c r="K123" s="407" t="s">
        <v>682</v>
      </c>
      <c r="L123" s="135" t="s">
        <v>683</v>
      </c>
      <c r="M123" s="45" t="s">
        <v>684</v>
      </c>
      <c r="N123" s="45" t="s">
        <v>685</v>
      </c>
      <c r="O123" s="45" t="s">
        <v>686</v>
      </c>
      <c r="P123" s="45" t="s">
        <v>635</v>
      </c>
      <c r="Q123" s="10">
        <f>VLOOKUP(N123,'[2]“双百行动”共建项目清单（项目排） '!$N$1:$W$65536,10,0)</f>
        <v>0</v>
      </c>
      <c r="R123" s="10">
        <f>VLOOKUP(N123,[3]“双百行动”共建项目清单!$N$1:$W$65536,10,0)</f>
        <v>0</v>
      </c>
      <c r="S123" s="10">
        <f>VLOOKUP(N123,[4]“双百行动”共建项目清单!$N$1:$W$65536,9,0)</f>
        <v>0</v>
      </c>
      <c r="T123" s="12" t="e">
        <f>"1."&amp;#REF!&amp;"2."&amp;Q123&amp;"3."&amp;R123&amp;"4."&amp;S123</f>
        <v>#REF!</v>
      </c>
      <c r="U123" s="7"/>
      <c r="V123" s="12"/>
      <c r="W123" s="12"/>
      <c r="X123" s="12"/>
      <c r="Y123" s="12"/>
      <c r="Z123" s="12"/>
      <c r="AA123" s="12"/>
      <c r="AB123" s="12"/>
      <c r="AC123" s="13"/>
    </row>
    <row r="124" s="2" customFormat="1" ht="270" hidden="1" spans="1:29">
      <c r="A124" s="8">
        <v>120</v>
      </c>
      <c r="B124" s="20" t="s">
        <v>270</v>
      </c>
      <c r="C124" s="20" t="s">
        <v>625</v>
      </c>
      <c r="D124" s="20" t="s">
        <v>626</v>
      </c>
      <c r="E124" s="21" t="s">
        <v>687</v>
      </c>
      <c r="F124" s="21" t="s">
        <v>688</v>
      </c>
      <c r="G124" s="21" t="s">
        <v>275</v>
      </c>
      <c r="H124" s="21" t="s">
        <v>25</v>
      </c>
      <c r="I124" s="45" t="s">
        <v>629</v>
      </c>
      <c r="J124" s="21" t="s">
        <v>195</v>
      </c>
      <c r="K124" s="407" t="s">
        <v>630</v>
      </c>
      <c r="L124" s="135" t="s">
        <v>683</v>
      </c>
      <c r="M124" s="45" t="s">
        <v>689</v>
      </c>
      <c r="N124" s="45" t="s">
        <v>690</v>
      </c>
      <c r="O124" s="58" t="s">
        <v>691</v>
      </c>
      <c r="P124" s="45" t="s">
        <v>635</v>
      </c>
      <c r="Q124" s="10" t="str">
        <f>VLOOKUP(N124,'[2]“双百行动”共建项目清单（项目排） '!$N$1:$W$65536,10,0)</f>
        <v>按正常程序招生，不需要经费。</v>
      </c>
      <c r="R124" s="10" t="str">
        <f>VLOOKUP(N124,[3]“双百行动”共建项目清单!$N$1:$W$65536,10,0)</f>
        <v>按正常程序招生，不需要经费。</v>
      </c>
      <c r="S124" s="10" t="str">
        <f>VLOOKUP(N124,[4]“双百行动”共建项目清单!$N$1:$W$65536,9,0)</f>
        <v>按正常程序招生，不需要经费。</v>
      </c>
      <c r="T124" s="12" t="e">
        <f>"1."&amp;#REF!&amp;"2."&amp;Q124&amp;"3."&amp;R124&amp;"4."&amp;S124</f>
        <v>#REF!</v>
      </c>
      <c r="U124" s="7"/>
      <c r="V124" s="12"/>
      <c r="W124" s="12"/>
      <c r="X124" s="12"/>
      <c r="Y124" s="12"/>
      <c r="Z124" s="12"/>
      <c r="AA124" s="12"/>
      <c r="AB124" s="12"/>
      <c r="AC124" s="13"/>
    </row>
    <row r="125" s="2" customFormat="1" ht="99.75" hidden="1" spans="1:29">
      <c r="A125" s="8">
        <v>121</v>
      </c>
      <c r="B125" s="20" t="s">
        <v>270</v>
      </c>
      <c r="C125" s="20" t="s">
        <v>625</v>
      </c>
      <c r="D125" s="20" t="s">
        <v>626</v>
      </c>
      <c r="E125" s="21"/>
      <c r="F125" s="45" t="s">
        <v>692</v>
      </c>
      <c r="G125" s="45" t="s">
        <v>275</v>
      </c>
      <c r="H125" s="45" t="s">
        <v>49</v>
      </c>
      <c r="I125" s="45" t="s">
        <v>629</v>
      </c>
      <c r="J125" s="45" t="s">
        <v>71</v>
      </c>
      <c r="K125" s="45">
        <v>45231</v>
      </c>
      <c r="L125" s="45" t="s">
        <v>683</v>
      </c>
      <c r="M125" s="45" t="s">
        <v>693</v>
      </c>
      <c r="N125" s="45" t="s">
        <v>694</v>
      </c>
      <c r="O125" s="45"/>
      <c r="P125" s="45" t="s">
        <v>635</v>
      </c>
      <c r="Q125" s="10"/>
      <c r="R125" s="10"/>
      <c r="S125" s="10"/>
      <c r="T125" s="12"/>
      <c r="U125" s="7"/>
      <c r="V125" s="12"/>
      <c r="W125" s="12"/>
      <c r="X125" s="12"/>
      <c r="Y125" s="12"/>
      <c r="Z125" s="12"/>
      <c r="AA125" s="12"/>
      <c r="AB125" s="12"/>
      <c r="AC125" s="13"/>
    </row>
    <row r="126" s="2" customFormat="1" ht="71.25" hidden="1" spans="1:29">
      <c r="A126" s="8">
        <v>122</v>
      </c>
      <c r="B126" s="20" t="s">
        <v>270</v>
      </c>
      <c r="C126" s="20" t="s">
        <v>625</v>
      </c>
      <c r="D126" s="20" t="s">
        <v>626</v>
      </c>
      <c r="E126" s="21"/>
      <c r="F126" s="45" t="s">
        <v>695</v>
      </c>
      <c r="G126" s="45" t="s">
        <v>275</v>
      </c>
      <c r="H126" s="45" t="s">
        <v>49</v>
      </c>
      <c r="I126" s="45" t="s">
        <v>629</v>
      </c>
      <c r="J126" s="45" t="s">
        <v>97</v>
      </c>
      <c r="K126" s="45">
        <v>45170</v>
      </c>
      <c r="L126" s="45" t="s">
        <v>683</v>
      </c>
      <c r="M126" s="45" t="s">
        <v>696</v>
      </c>
      <c r="N126" s="45" t="s">
        <v>697</v>
      </c>
      <c r="O126" s="45"/>
      <c r="P126" s="45" t="s">
        <v>635</v>
      </c>
      <c r="Q126" s="10"/>
      <c r="R126" s="10"/>
      <c r="S126" s="10"/>
      <c r="T126" s="12"/>
      <c r="U126" s="7"/>
      <c r="V126" s="12"/>
      <c r="W126" s="12"/>
      <c r="X126" s="12"/>
      <c r="Y126" s="12"/>
      <c r="Z126" s="12"/>
      <c r="AA126" s="12"/>
      <c r="AB126" s="12"/>
      <c r="AC126" s="13"/>
    </row>
    <row r="127" s="2" customFormat="1" ht="91.5" hidden="1" spans="1:29">
      <c r="A127" s="8">
        <v>123</v>
      </c>
      <c r="B127" s="20" t="s">
        <v>270</v>
      </c>
      <c r="C127" s="20" t="s">
        <v>698</v>
      </c>
      <c r="D127" s="20" t="s">
        <v>699</v>
      </c>
      <c r="E127" s="21" t="s">
        <v>700</v>
      </c>
      <c r="F127" s="21" t="s">
        <v>701</v>
      </c>
      <c r="G127" s="21" t="s">
        <v>24</v>
      </c>
      <c r="H127" s="21" t="s">
        <v>49</v>
      </c>
      <c r="I127" s="45" t="s">
        <v>702</v>
      </c>
      <c r="J127" s="21" t="s">
        <v>27</v>
      </c>
      <c r="K127" s="409" t="s">
        <v>703</v>
      </c>
      <c r="L127" s="409" t="s">
        <v>704</v>
      </c>
      <c r="M127" s="45" t="s">
        <v>705</v>
      </c>
      <c r="N127" s="45" t="s">
        <v>706</v>
      </c>
      <c r="O127" s="58" t="s">
        <v>707</v>
      </c>
      <c r="P127" s="45" t="s">
        <v>708</v>
      </c>
      <c r="Q127" s="10">
        <f>VLOOKUP(N127,'[2]“双百行动”共建项目清单（项目排） '!$N$1:$W$65536,10,0)</f>
        <v>0</v>
      </c>
      <c r="R127" s="10">
        <f>VLOOKUP(N127,[3]“双百行动”共建项目清单!$N$1:$W$65536,10,0)</f>
        <v>0</v>
      </c>
      <c r="S127" s="10">
        <f>VLOOKUP(N127,[4]“双百行动”共建项目清单!$N$1:$W$65536,9,0)</f>
        <v>0</v>
      </c>
      <c r="T127" s="12" t="e">
        <f>"1."&amp;#REF!&amp;"2."&amp;Q127&amp;"3."&amp;R127&amp;"4."&amp;S127</f>
        <v>#REF!</v>
      </c>
      <c r="U127" s="7"/>
      <c r="V127" s="12"/>
      <c r="W127" s="12"/>
      <c r="X127" s="12"/>
      <c r="Y127" s="12"/>
      <c r="Z127" s="12"/>
      <c r="AA127" s="12"/>
      <c r="AB127" s="12"/>
      <c r="AC127" s="13"/>
    </row>
    <row r="128" s="2" customFormat="1" ht="81" hidden="1" spans="1:29">
      <c r="A128" s="8">
        <v>124</v>
      </c>
      <c r="B128" s="20" t="s">
        <v>270</v>
      </c>
      <c r="C128" s="20" t="s">
        <v>698</v>
      </c>
      <c r="D128" s="22" t="s">
        <v>699</v>
      </c>
      <c r="E128" s="21" t="s">
        <v>700</v>
      </c>
      <c r="F128" s="21" t="s">
        <v>709</v>
      </c>
      <c r="G128" s="21" t="s">
        <v>275</v>
      </c>
      <c r="H128" s="21" t="s">
        <v>49</v>
      </c>
      <c r="I128" s="58"/>
      <c r="J128" s="21" t="s">
        <v>37</v>
      </c>
      <c r="K128" s="409" t="s">
        <v>703</v>
      </c>
      <c r="L128" s="409" t="s">
        <v>704</v>
      </c>
      <c r="M128" s="45" t="s">
        <v>710</v>
      </c>
      <c r="N128" s="45" t="s">
        <v>711</v>
      </c>
      <c r="O128" s="85" t="s">
        <v>712</v>
      </c>
      <c r="P128" s="45" t="s">
        <v>713</v>
      </c>
      <c r="Q128" s="10" t="str">
        <f>VLOOKUP(N128,'[2]“双百行动”共建项目清单（项目排） '!$N$1:$W$65536,10,0)</f>
        <v>建议进一步量化建设目标。</v>
      </c>
      <c r="R128" s="10">
        <f>VLOOKUP(N128,[3]“双百行动”共建项目清单!$N$1:$W$65536,10,0)</f>
        <v>0</v>
      </c>
      <c r="S128" s="10">
        <f>VLOOKUP(N128,[4]“双百行动”共建项目清单!$N$1:$W$65536,9,0)</f>
        <v>0</v>
      </c>
      <c r="T128" s="12" t="e">
        <f>"1."&amp;#REF!&amp;"2."&amp;Q128&amp;"3."&amp;R128&amp;"4."&amp;S128</f>
        <v>#REF!</v>
      </c>
      <c r="U128" s="7" t="s">
        <v>714</v>
      </c>
      <c r="V128" s="12"/>
      <c r="W128" s="12"/>
      <c r="X128" s="12"/>
      <c r="Y128" s="12"/>
      <c r="Z128" s="12"/>
      <c r="AA128" s="12"/>
      <c r="AB128" s="12"/>
      <c r="AC128" s="13"/>
    </row>
    <row r="129" s="2" customFormat="1" ht="108.75" hidden="1" spans="1:43">
      <c r="A129" s="8">
        <v>125</v>
      </c>
      <c r="B129" s="20" t="s">
        <v>270</v>
      </c>
      <c r="C129" s="20" t="s">
        <v>698</v>
      </c>
      <c r="D129" s="22" t="s">
        <v>699</v>
      </c>
      <c r="E129" s="21" t="s">
        <v>715</v>
      </c>
      <c r="F129" s="21" t="s">
        <v>716</v>
      </c>
      <c r="G129" s="21" t="s">
        <v>36</v>
      </c>
      <c r="H129" s="21" t="s">
        <v>49</v>
      </c>
      <c r="I129" s="58"/>
      <c r="J129" s="21" t="s">
        <v>37</v>
      </c>
      <c r="K129" s="410" t="s">
        <v>717</v>
      </c>
      <c r="L129" s="409" t="s">
        <v>718</v>
      </c>
      <c r="M129" s="45" t="s">
        <v>719</v>
      </c>
      <c r="N129" s="58" t="s">
        <v>720</v>
      </c>
      <c r="O129" s="58" t="s">
        <v>721</v>
      </c>
      <c r="P129" s="45" t="s">
        <v>722</v>
      </c>
      <c r="Q129" s="10" t="str">
        <f>VLOOKUP(N129,'[2]“双百行动”共建项目清单（项目排） '!$N$1:$W$65536,10,0)</f>
        <v>无意见。</v>
      </c>
      <c r="R129" s="10">
        <f>VLOOKUP(N129,[3]“双百行动”共建项目清单!$N$1:$W$65536,10,0)</f>
        <v>0</v>
      </c>
      <c r="S129" s="10">
        <f>VLOOKUP(N129,[4]“双百行动”共建项目清单!$N$1:$W$65536,9,0)</f>
        <v>0</v>
      </c>
      <c r="T129" s="12" t="e">
        <f>"1."&amp;#REF!&amp;"2."&amp;Q129&amp;"3."&amp;R129&amp;"4."&amp;S129</f>
        <v>#REF!</v>
      </c>
      <c r="U129" s="7"/>
      <c r="V129" s="12"/>
      <c r="W129" s="12"/>
      <c r="X129" s="12"/>
      <c r="Y129" s="12"/>
      <c r="Z129" s="12"/>
      <c r="AA129" s="12"/>
      <c r="AB129" s="12"/>
      <c r="AC129" s="13"/>
      <c r="AD129" s="115"/>
      <c r="AE129" s="115"/>
      <c r="AF129" s="115"/>
      <c r="AG129" s="115"/>
      <c r="AH129" s="115"/>
      <c r="AI129" s="115"/>
      <c r="AJ129" s="115"/>
      <c r="AK129" s="115"/>
      <c r="AL129" s="115"/>
      <c r="AM129" s="115"/>
      <c r="AN129" s="115"/>
      <c r="AO129" s="115"/>
      <c r="AP129" s="115"/>
      <c r="AQ129" s="115"/>
    </row>
    <row r="130" s="2" customFormat="1" ht="72.75" hidden="1" spans="1:29">
      <c r="A130" s="8">
        <v>126</v>
      </c>
      <c r="B130" s="20" t="s">
        <v>270</v>
      </c>
      <c r="C130" s="20" t="s">
        <v>698</v>
      </c>
      <c r="D130" s="20" t="s">
        <v>699</v>
      </c>
      <c r="E130" s="21" t="s">
        <v>715</v>
      </c>
      <c r="F130" s="21" t="s">
        <v>723</v>
      </c>
      <c r="G130" s="21" t="s">
        <v>36</v>
      </c>
      <c r="H130" s="21" t="s">
        <v>49</v>
      </c>
      <c r="I130" s="45" t="s">
        <v>724</v>
      </c>
      <c r="J130" s="21" t="s">
        <v>97</v>
      </c>
      <c r="K130" s="410" t="s">
        <v>725</v>
      </c>
      <c r="L130" s="409" t="s">
        <v>718</v>
      </c>
      <c r="M130" s="45" t="s">
        <v>726</v>
      </c>
      <c r="N130" s="58" t="s">
        <v>727</v>
      </c>
      <c r="O130" s="58" t="s">
        <v>728</v>
      </c>
      <c r="P130" s="45" t="s">
        <v>729</v>
      </c>
      <c r="Q130" s="10">
        <f>VLOOKUP(N130,'[2]“双百行动”共建项目清单（项目排） '!$N$1:$W$65536,10,0)</f>
        <v>0</v>
      </c>
      <c r="R130" s="10">
        <f>VLOOKUP(N130,[3]“双百行动”共建项目清单!$N$1:$W$65536,10,0)</f>
        <v>0</v>
      </c>
      <c r="S130" s="10">
        <f>VLOOKUP(N130,[4]“双百行动”共建项目清单!$N$1:$W$65536,9,0)</f>
        <v>0</v>
      </c>
      <c r="T130" s="12" t="e">
        <f>"1."&amp;#REF!&amp;"2."&amp;Q130&amp;"3."&amp;R130&amp;"4."&amp;S130</f>
        <v>#REF!</v>
      </c>
      <c r="U130" s="7"/>
      <c r="V130" s="12"/>
      <c r="W130" s="12"/>
      <c r="X130" s="12"/>
      <c r="Y130" s="12"/>
      <c r="Z130" s="12"/>
      <c r="AA130" s="12"/>
      <c r="AB130" s="12"/>
      <c r="AC130" s="13"/>
    </row>
    <row r="131" s="2" customFormat="1" ht="118.5" hidden="1" spans="1:29">
      <c r="A131" s="8">
        <v>127</v>
      </c>
      <c r="B131" s="20" t="s">
        <v>270</v>
      </c>
      <c r="C131" s="20" t="s">
        <v>698</v>
      </c>
      <c r="D131" s="20" t="s">
        <v>699</v>
      </c>
      <c r="E131" s="21" t="s">
        <v>715</v>
      </c>
      <c r="F131" s="21" t="s">
        <v>730</v>
      </c>
      <c r="G131" s="21" t="s">
        <v>36</v>
      </c>
      <c r="H131" s="21" t="s">
        <v>25</v>
      </c>
      <c r="I131" s="45" t="s">
        <v>731</v>
      </c>
      <c r="J131" s="21" t="s">
        <v>125</v>
      </c>
      <c r="K131" s="410" t="s">
        <v>717</v>
      </c>
      <c r="L131" s="409" t="s">
        <v>718</v>
      </c>
      <c r="M131" s="45" t="s">
        <v>705</v>
      </c>
      <c r="N131" s="45" t="s">
        <v>732</v>
      </c>
      <c r="O131" s="58" t="s">
        <v>733</v>
      </c>
      <c r="P131" s="45" t="s">
        <v>708</v>
      </c>
      <c r="Q131" s="10">
        <f>VLOOKUP(N131,'[2]“双百行动”共建项目清单（项目排） '!$N$1:$W$65536,10,0)</f>
        <v>0</v>
      </c>
      <c r="R131" s="10">
        <f>VLOOKUP(N131,[3]“双百行动”共建项目清单!$N$1:$W$65536,10,0)</f>
        <v>0</v>
      </c>
      <c r="S131" s="10">
        <f>VLOOKUP(N131,[4]“双百行动”共建项目清单!$N$1:$W$65536,9,0)</f>
        <v>0</v>
      </c>
      <c r="T131" s="12" t="e">
        <f>"1."&amp;#REF!&amp;"2."&amp;Q131&amp;"3."&amp;R131&amp;"4."&amp;S131</f>
        <v>#REF!</v>
      </c>
      <c r="U131" s="7"/>
      <c r="V131" s="12"/>
      <c r="W131" s="12"/>
      <c r="X131" s="12"/>
      <c r="Y131" s="12"/>
      <c r="Z131" s="12"/>
      <c r="AA131" s="12"/>
      <c r="AB131" s="12"/>
      <c r="AC131" s="13"/>
    </row>
    <row r="132" s="2" customFormat="1" ht="132.75" hidden="1" spans="1:29">
      <c r="A132" s="8">
        <v>128</v>
      </c>
      <c r="B132" s="20" t="s">
        <v>270</v>
      </c>
      <c r="C132" s="20" t="s">
        <v>698</v>
      </c>
      <c r="D132" s="20" t="s">
        <v>699</v>
      </c>
      <c r="E132" s="21" t="s">
        <v>699</v>
      </c>
      <c r="F132" s="141" t="s">
        <v>734</v>
      </c>
      <c r="G132" s="21" t="s">
        <v>275</v>
      </c>
      <c r="H132" s="21" t="s">
        <v>25</v>
      </c>
      <c r="I132" s="45" t="s">
        <v>724</v>
      </c>
      <c r="J132" s="21" t="s">
        <v>125</v>
      </c>
      <c r="K132" s="411" t="s">
        <v>717</v>
      </c>
      <c r="L132" s="412" t="s">
        <v>704</v>
      </c>
      <c r="M132" s="45" t="s">
        <v>735</v>
      </c>
      <c r="N132" s="45" t="s">
        <v>736</v>
      </c>
      <c r="O132" s="58" t="s">
        <v>737</v>
      </c>
      <c r="P132" s="45" t="s">
        <v>738</v>
      </c>
      <c r="Q132" s="10">
        <f>VLOOKUP(N132,'[2]“双百行动”共建项目清单（项目排） '!$N$1:$W$65536,10,0)</f>
        <v>0</v>
      </c>
      <c r="R132" s="10">
        <f>VLOOKUP(N132,[3]“双百行动”共建项目清单!$N$1:$W$65536,10,0)</f>
        <v>0</v>
      </c>
      <c r="S132" s="10">
        <f>VLOOKUP(N132,[4]“双百行动”共建项目清单!$N$1:$W$65536,9,0)</f>
        <v>0</v>
      </c>
      <c r="T132" s="12" t="e">
        <f>"1."&amp;#REF!&amp;"2."&amp;Q132&amp;"3."&amp;R132&amp;"4."&amp;S132</f>
        <v>#REF!</v>
      </c>
      <c r="U132" s="7"/>
      <c r="V132" s="12"/>
      <c r="W132" s="12"/>
      <c r="X132" s="12"/>
      <c r="Y132" s="12"/>
      <c r="Z132" s="12"/>
      <c r="AA132" s="12"/>
      <c r="AB132" s="12"/>
      <c r="AC132" s="13"/>
    </row>
    <row r="133" s="2" customFormat="1" ht="132.75" hidden="1" spans="1:29">
      <c r="A133" s="8">
        <v>129</v>
      </c>
      <c r="B133" s="20" t="s">
        <v>270</v>
      </c>
      <c r="C133" s="20" t="s">
        <v>698</v>
      </c>
      <c r="D133" s="20" t="s">
        <v>699</v>
      </c>
      <c r="E133" s="21" t="s">
        <v>699</v>
      </c>
      <c r="F133" s="21" t="s">
        <v>739</v>
      </c>
      <c r="G133" s="21" t="s">
        <v>275</v>
      </c>
      <c r="H133" s="21" t="s">
        <v>25</v>
      </c>
      <c r="I133" s="45" t="s">
        <v>740</v>
      </c>
      <c r="J133" s="21" t="s">
        <v>125</v>
      </c>
      <c r="K133" s="410" t="s">
        <v>717</v>
      </c>
      <c r="L133" s="409" t="s">
        <v>718</v>
      </c>
      <c r="M133" s="45" t="s">
        <v>741</v>
      </c>
      <c r="N133" s="45" t="s">
        <v>742</v>
      </c>
      <c r="O133" s="58" t="s">
        <v>743</v>
      </c>
      <c r="P133" s="79" t="s">
        <v>744</v>
      </c>
      <c r="Q133" s="10">
        <f>VLOOKUP(N133,'[2]“双百行动”共建项目清单（项目排） '!$N$1:$W$65536,10,0)</f>
        <v>0</v>
      </c>
      <c r="R133" s="10">
        <f>VLOOKUP(N133,[3]“双百行动”共建项目清单!$N$1:$W$65536,10,0)</f>
        <v>0</v>
      </c>
      <c r="S133" s="10">
        <f>VLOOKUP(N133,[4]“双百行动”共建项目清单!$N$1:$W$65536,9,0)</f>
        <v>0</v>
      </c>
      <c r="T133" s="12" t="e">
        <f>"1."&amp;#REF!&amp;"2."&amp;Q133&amp;"3."&amp;R133&amp;"4."&amp;S133</f>
        <v>#REF!</v>
      </c>
      <c r="U133" s="7"/>
      <c r="V133" s="12"/>
      <c r="W133" s="12"/>
      <c r="X133" s="12"/>
      <c r="Y133" s="12"/>
      <c r="Z133" s="12"/>
      <c r="AA133" s="12"/>
      <c r="AB133" s="12"/>
      <c r="AC133" s="13"/>
    </row>
    <row r="134" s="2" customFormat="1" ht="57" hidden="1" spans="1:29">
      <c r="A134" s="8">
        <v>130</v>
      </c>
      <c r="B134" s="20" t="s">
        <v>270</v>
      </c>
      <c r="C134" s="20" t="s">
        <v>698</v>
      </c>
      <c r="D134" s="20" t="s">
        <v>699</v>
      </c>
      <c r="E134" s="21" t="s">
        <v>715</v>
      </c>
      <c r="F134" s="21" t="s">
        <v>745</v>
      </c>
      <c r="G134" s="21" t="s">
        <v>36</v>
      </c>
      <c r="H134" s="21" t="s">
        <v>49</v>
      </c>
      <c r="I134" s="45" t="s">
        <v>731</v>
      </c>
      <c r="J134" s="21" t="s">
        <v>125</v>
      </c>
      <c r="K134" s="410" t="s">
        <v>717</v>
      </c>
      <c r="L134" s="409" t="s">
        <v>718</v>
      </c>
      <c r="M134" s="45" t="s">
        <v>746</v>
      </c>
      <c r="N134" s="45" t="s">
        <v>747</v>
      </c>
      <c r="O134" s="58" t="s">
        <v>748</v>
      </c>
      <c r="P134" s="45" t="s">
        <v>749</v>
      </c>
      <c r="Q134" s="10">
        <f>VLOOKUP(N134,'[2]“双百行动”共建项目清单（项目排） '!$N$1:$W$65536,10,0)</f>
        <v>0</v>
      </c>
      <c r="R134" s="10">
        <f>VLOOKUP(N134,[3]“双百行动”共建项目清单!$N$1:$W$65536,10,0)</f>
        <v>0</v>
      </c>
      <c r="S134" s="10">
        <f>VLOOKUP(N134,[4]“双百行动”共建项目清单!$N$1:$W$65536,9,0)</f>
        <v>0</v>
      </c>
      <c r="T134" s="12" t="e">
        <f>"1."&amp;#REF!&amp;"2."&amp;Q134&amp;"3."&amp;R134&amp;"4."&amp;S134</f>
        <v>#REF!</v>
      </c>
      <c r="U134" s="7"/>
      <c r="V134" s="12"/>
      <c r="W134" s="12"/>
      <c r="X134" s="12"/>
      <c r="Y134" s="12"/>
      <c r="Z134" s="12"/>
      <c r="AA134" s="12"/>
      <c r="AB134" s="12"/>
      <c r="AC134" s="13"/>
    </row>
    <row r="135" s="2" customFormat="1" ht="138.75" hidden="1" spans="1:29">
      <c r="A135" s="8">
        <v>131</v>
      </c>
      <c r="B135" s="20" t="s">
        <v>270</v>
      </c>
      <c r="C135" s="20" t="s">
        <v>698</v>
      </c>
      <c r="D135" s="20" t="s">
        <v>699</v>
      </c>
      <c r="E135" s="34" t="s">
        <v>699</v>
      </c>
      <c r="F135" s="34" t="s">
        <v>750</v>
      </c>
      <c r="G135" s="34" t="s">
        <v>275</v>
      </c>
      <c r="H135" s="34" t="s">
        <v>25</v>
      </c>
      <c r="I135" s="79" t="s">
        <v>751</v>
      </c>
      <c r="J135" s="34" t="s">
        <v>125</v>
      </c>
      <c r="K135" s="413" t="s">
        <v>752</v>
      </c>
      <c r="L135" s="413" t="s">
        <v>718</v>
      </c>
      <c r="M135" s="79" t="s">
        <v>753</v>
      </c>
      <c r="N135" s="58" t="s">
        <v>754</v>
      </c>
      <c r="O135" s="148" t="s">
        <v>755</v>
      </c>
      <c r="P135" s="79" t="s">
        <v>756</v>
      </c>
      <c r="Q135" s="10">
        <f>VLOOKUP(N135,'[2]“双百行动”共建项目清单（项目排） '!$N$1:$W$65536,10,0)</f>
        <v>0</v>
      </c>
      <c r="R135" s="10">
        <f>VLOOKUP(N135,[3]“双百行动”共建项目清单!$N$1:$W$65536,10,0)</f>
        <v>0</v>
      </c>
      <c r="S135" s="10">
        <f>VLOOKUP(N135,[4]“双百行动”共建项目清单!$N$1:$W$65536,9,0)</f>
        <v>0</v>
      </c>
      <c r="T135" s="12" t="e">
        <f>"1."&amp;#REF!&amp;"2."&amp;Q135&amp;"3."&amp;R135&amp;"4."&amp;S135</f>
        <v>#REF!</v>
      </c>
      <c r="U135" s="7"/>
      <c r="V135" s="12"/>
      <c r="W135" s="12"/>
      <c r="X135" s="12"/>
      <c r="Y135" s="12"/>
      <c r="Z135" s="12"/>
      <c r="AA135" s="12"/>
      <c r="AB135" s="12"/>
      <c r="AC135" s="13"/>
    </row>
    <row r="136" s="2" customFormat="1" ht="134.25" hidden="1" spans="1:29">
      <c r="A136" s="8">
        <v>132</v>
      </c>
      <c r="B136" s="20" t="s">
        <v>270</v>
      </c>
      <c r="C136" s="20" t="s">
        <v>698</v>
      </c>
      <c r="D136" s="20" t="s">
        <v>699</v>
      </c>
      <c r="E136" s="21" t="s">
        <v>700</v>
      </c>
      <c r="F136" s="21" t="s">
        <v>757</v>
      </c>
      <c r="G136" s="21" t="s">
        <v>24</v>
      </c>
      <c r="H136" s="21" t="s">
        <v>25</v>
      </c>
      <c r="I136" s="58"/>
      <c r="J136" s="21" t="s">
        <v>195</v>
      </c>
      <c r="K136" s="409" t="s">
        <v>703</v>
      </c>
      <c r="L136" s="409" t="s">
        <v>704</v>
      </c>
      <c r="M136" s="45" t="s">
        <v>758</v>
      </c>
      <c r="N136" s="45" t="s">
        <v>759</v>
      </c>
      <c r="O136" s="58" t="s">
        <v>760</v>
      </c>
      <c r="P136" s="45" t="s">
        <v>749</v>
      </c>
      <c r="Q136" s="10">
        <f>VLOOKUP(N136,'[2]“双百行动”共建项目清单（项目排） '!$N$1:$W$65536,10,0)</f>
        <v>0</v>
      </c>
      <c r="R136" s="10">
        <f>VLOOKUP(N136,[3]“双百行动”共建项目清单!$N$1:$W$65536,10,0)</f>
        <v>0</v>
      </c>
      <c r="S136" s="10">
        <f>VLOOKUP(N136,[4]“双百行动”共建项目清单!$N$1:$W$65536,9,0)</f>
        <v>0</v>
      </c>
      <c r="T136" s="12" t="e">
        <f>"1."&amp;#REF!&amp;"2."&amp;Q136&amp;"3."&amp;R136&amp;"4."&amp;S136</f>
        <v>#REF!</v>
      </c>
      <c r="U136" s="7"/>
      <c r="V136" s="12"/>
      <c r="W136" s="12"/>
      <c r="X136" s="12"/>
      <c r="Y136" s="12"/>
      <c r="Z136" s="12"/>
      <c r="AA136" s="12"/>
      <c r="AB136" s="12"/>
      <c r="AC136" s="13"/>
    </row>
    <row r="137" s="2" customFormat="1" ht="195.75" hidden="1" spans="1:29">
      <c r="A137" s="8">
        <v>133</v>
      </c>
      <c r="B137" s="20" t="s">
        <v>270</v>
      </c>
      <c r="C137" s="20" t="s">
        <v>698</v>
      </c>
      <c r="D137" s="20" t="s">
        <v>699</v>
      </c>
      <c r="E137" s="21" t="s">
        <v>715</v>
      </c>
      <c r="F137" s="21" t="s">
        <v>761</v>
      </c>
      <c r="G137" s="21" t="s">
        <v>36</v>
      </c>
      <c r="H137" s="21" t="s">
        <v>25</v>
      </c>
      <c r="I137" s="58"/>
      <c r="J137" s="21" t="s">
        <v>195</v>
      </c>
      <c r="K137" s="410" t="s">
        <v>717</v>
      </c>
      <c r="L137" s="409" t="s">
        <v>718</v>
      </c>
      <c r="M137" s="45" t="s">
        <v>762</v>
      </c>
      <c r="N137" s="45" t="s">
        <v>763</v>
      </c>
      <c r="O137" s="58" t="s">
        <v>764</v>
      </c>
      <c r="P137" s="45" t="s">
        <v>765</v>
      </c>
      <c r="Q137" s="10">
        <f>VLOOKUP(N137,'[2]“双百行动”共建项目清单（项目排） '!$N$1:$W$65536,10,0)</f>
        <v>0</v>
      </c>
      <c r="R137" s="10">
        <f>VLOOKUP(N137,[3]“双百行动”共建项目清单!$N$1:$W$65536,10,0)</f>
        <v>0</v>
      </c>
      <c r="S137" s="10">
        <f>VLOOKUP(N137,[4]“双百行动”共建项目清单!$N$1:$W$65536,9,0)</f>
        <v>0</v>
      </c>
      <c r="T137" s="12" t="e">
        <f>"1."&amp;#REF!&amp;"2."&amp;Q137&amp;"3."&amp;R137&amp;"4."&amp;S137</f>
        <v>#REF!</v>
      </c>
      <c r="U137" s="7"/>
      <c r="V137" s="12"/>
      <c r="W137" s="12"/>
      <c r="X137" s="12"/>
      <c r="Y137" s="12"/>
      <c r="Z137" s="12"/>
      <c r="AA137" s="12"/>
      <c r="AB137" s="12"/>
      <c r="AC137" s="13"/>
    </row>
    <row r="138" s="2" customFormat="1" ht="241.5" hidden="1" spans="1:29">
      <c r="A138" s="8">
        <v>134</v>
      </c>
      <c r="B138" s="20" t="s">
        <v>270</v>
      </c>
      <c r="C138" s="20" t="s">
        <v>766</v>
      </c>
      <c r="D138" s="20" t="s">
        <v>767</v>
      </c>
      <c r="E138" s="21" t="s">
        <v>767</v>
      </c>
      <c r="F138" s="21" t="s">
        <v>768</v>
      </c>
      <c r="G138" s="21" t="s">
        <v>275</v>
      </c>
      <c r="H138" s="21" t="s">
        <v>49</v>
      </c>
      <c r="I138" s="45" t="s">
        <v>769</v>
      </c>
      <c r="J138" s="21" t="s">
        <v>27</v>
      </c>
      <c r="K138" s="414" t="s">
        <v>770</v>
      </c>
      <c r="L138" s="414" t="s">
        <v>771</v>
      </c>
      <c r="M138" s="45" t="s">
        <v>772</v>
      </c>
      <c r="N138" s="150" t="s">
        <v>773</v>
      </c>
      <c r="O138" s="150" t="s">
        <v>774</v>
      </c>
      <c r="P138" s="45" t="s">
        <v>775</v>
      </c>
      <c r="Q138" s="10">
        <f>VLOOKUP(N138,'[2]“双百行动”共建项目清单（项目排） '!$N$1:$W$65536,10,0)</f>
        <v>0</v>
      </c>
      <c r="R138" s="10">
        <f>VLOOKUP(N138,[3]“双百行动”共建项目清单!$N$1:$W$65536,10,0)</f>
        <v>0</v>
      </c>
      <c r="S138" s="10">
        <f>VLOOKUP(N138,[4]“双百行动”共建项目清单!$N$1:$W$65536,9,0)</f>
        <v>0</v>
      </c>
      <c r="T138" s="12" t="e">
        <f>"1."&amp;#REF!&amp;"2."&amp;Q138&amp;"3."&amp;R138&amp;"4."&amp;S138</f>
        <v>#REF!</v>
      </c>
      <c r="U138" s="7"/>
      <c r="V138" s="12"/>
      <c r="W138" s="12"/>
      <c r="X138" s="12"/>
      <c r="Y138" s="12"/>
      <c r="Z138" s="12"/>
      <c r="AA138" s="12"/>
      <c r="AB138" s="12"/>
      <c r="AC138" s="13"/>
    </row>
    <row r="139" s="2" customFormat="1" ht="181.5" hidden="1" spans="1:29">
      <c r="A139" s="8">
        <v>135</v>
      </c>
      <c r="B139" s="20" t="s">
        <v>270</v>
      </c>
      <c r="C139" s="20" t="s">
        <v>766</v>
      </c>
      <c r="D139" s="22" t="s">
        <v>767</v>
      </c>
      <c r="E139" s="21" t="s">
        <v>767</v>
      </c>
      <c r="F139" s="8" t="s">
        <v>776</v>
      </c>
      <c r="G139" s="21" t="s">
        <v>24</v>
      </c>
      <c r="H139" s="21" t="s">
        <v>25</v>
      </c>
      <c r="I139" s="45" t="s">
        <v>769</v>
      </c>
      <c r="J139" s="21" t="s">
        <v>37</v>
      </c>
      <c r="K139" s="407" t="s">
        <v>777</v>
      </c>
      <c r="L139" s="407" t="s">
        <v>778</v>
      </c>
      <c r="M139" s="45" t="s">
        <v>779</v>
      </c>
      <c r="N139" s="45" t="s">
        <v>780</v>
      </c>
      <c r="O139" s="150" t="s">
        <v>781</v>
      </c>
      <c r="P139" s="45" t="s">
        <v>775</v>
      </c>
      <c r="Q139" s="10" t="str">
        <f>VLOOKUP(N139,'[2]“双百行动”共建项目清单（项目排） '!$N$1:$W$65536,10,0)</f>
        <v>建议经费控制在50万以内。</v>
      </c>
      <c r="R139" s="10">
        <f>VLOOKUP(N139,[3]“双百行动”共建项目清单!$N$1:$W$65536,10,0)</f>
        <v>0</v>
      </c>
      <c r="S139" s="10">
        <f>VLOOKUP(N139,[4]“双百行动”共建项目清单!$N$1:$W$65536,9,0)</f>
        <v>0</v>
      </c>
      <c r="T139" s="12" t="e">
        <f>"1."&amp;#REF!&amp;"2."&amp;Q139&amp;"3."&amp;R139&amp;"4."&amp;S139</f>
        <v>#REF!</v>
      </c>
      <c r="U139" s="7" t="s">
        <v>206</v>
      </c>
      <c r="V139" s="12"/>
      <c r="W139" s="12"/>
      <c r="X139" s="12"/>
      <c r="Y139" s="12"/>
      <c r="Z139" s="12"/>
      <c r="AA139" s="12"/>
      <c r="AB139" s="12"/>
      <c r="AC139" s="13"/>
    </row>
    <row r="140" s="2" customFormat="1" ht="225.75" hidden="1" spans="1:29">
      <c r="A140" s="8">
        <v>136</v>
      </c>
      <c r="B140" s="20" t="s">
        <v>270</v>
      </c>
      <c r="C140" s="20" t="s">
        <v>766</v>
      </c>
      <c r="D140" s="22" t="s">
        <v>767</v>
      </c>
      <c r="E140" s="21" t="s">
        <v>767</v>
      </c>
      <c r="F140" s="21" t="s">
        <v>782</v>
      </c>
      <c r="G140" s="21" t="s">
        <v>36</v>
      </c>
      <c r="H140" s="21" t="s">
        <v>49</v>
      </c>
      <c r="I140" s="45" t="s">
        <v>783</v>
      </c>
      <c r="J140" s="21" t="s">
        <v>37</v>
      </c>
      <c r="K140" s="407" t="s">
        <v>777</v>
      </c>
      <c r="L140" s="407" t="s">
        <v>778</v>
      </c>
      <c r="M140" s="45" t="s">
        <v>784</v>
      </c>
      <c r="N140" s="150" t="s">
        <v>785</v>
      </c>
      <c r="O140" s="150" t="s">
        <v>786</v>
      </c>
      <c r="P140" s="45" t="s">
        <v>775</v>
      </c>
      <c r="Q140" s="10" t="str">
        <f>VLOOKUP(N140,'[2]“双百行动”共建项目清单（项目排） '!$N$1:$W$65536,10,0)</f>
        <v>建议经费控制在50万以内。</v>
      </c>
      <c r="R140" s="10">
        <f>VLOOKUP(N140,[3]“双百行动”共建项目清单!$N$1:$W$65536,10,0)</f>
        <v>0</v>
      </c>
      <c r="S140" s="10">
        <f>VLOOKUP(N140,[4]“双百行动”共建项目清单!$N$1:$W$65536,9,0)</f>
        <v>0</v>
      </c>
      <c r="T140" s="12" t="e">
        <f>"1."&amp;#REF!&amp;"2."&amp;Q140&amp;"3."&amp;R140&amp;"4."&amp;S140</f>
        <v>#REF!</v>
      </c>
      <c r="U140" s="7" t="s">
        <v>206</v>
      </c>
      <c r="V140" s="12"/>
      <c r="W140" s="12"/>
      <c r="X140" s="12"/>
      <c r="Y140" s="12"/>
      <c r="Z140" s="12"/>
      <c r="AA140" s="12"/>
      <c r="AB140" s="12"/>
      <c r="AC140" s="13"/>
    </row>
    <row r="141" s="2" customFormat="1" ht="257.25" hidden="1" spans="1:29">
      <c r="A141" s="8">
        <v>137</v>
      </c>
      <c r="B141" s="20" t="s">
        <v>270</v>
      </c>
      <c r="C141" s="20" t="s">
        <v>766</v>
      </c>
      <c r="D141" s="20" t="s">
        <v>767</v>
      </c>
      <c r="E141" s="21" t="s">
        <v>767</v>
      </c>
      <c r="F141" s="21" t="s">
        <v>787</v>
      </c>
      <c r="G141" s="21" t="s">
        <v>275</v>
      </c>
      <c r="H141" s="21" t="s">
        <v>25</v>
      </c>
      <c r="I141" s="45" t="s">
        <v>783</v>
      </c>
      <c r="J141" s="21" t="s">
        <v>97</v>
      </c>
      <c r="K141" s="414" t="s">
        <v>770</v>
      </c>
      <c r="L141" s="414" t="s">
        <v>771</v>
      </c>
      <c r="M141" s="45" t="s">
        <v>788</v>
      </c>
      <c r="N141" s="150" t="s">
        <v>789</v>
      </c>
      <c r="O141" s="150" t="s">
        <v>790</v>
      </c>
      <c r="P141" s="45" t="s">
        <v>775</v>
      </c>
      <c r="Q141" s="10">
        <f>VLOOKUP(N141,'[2]“双百行动”共建项目清单（项目排） '!$N$1:$W$65536,10,0)</f>
        <v>0</v>
      </c>
      <c r="R141" s="10">
        <f>VLOOKUP(N141,[3]“双百行动”共建项目清单!$N$1:$W$65536,10,0)</f>
        <v>0</v>
      </c>
      <c r="S141" s="10">
        <f>VLOOKUP(N141,[4]“双百行动”共建项目清单!$N$1:$W$65536,9,0)</f>
        <v>0</v>
      </c>
      <c r="T141" s="12" t="e">
        <f>"1."&amp;#REF!&amp;"2."&amp;Q141&amp;"3."&amp;R141&amp;"4."&amp;S141</f>
        <v>#REF!</v>
      </c>
      <c r="U141" s="7"/>
      <c r="V141" s="12"/>
      <c r="W141" s="12"/>
      <c r="X141" s="12"/>
      <c r="Y141" s="12"/>
      <c r="Z141" s="12"/>
      <c r="AA141" s="12"/>
      <c r="AB141" s="12"/>
      <c r="AC141" s="13"/>
    </row>
    <row r="142" s="2" customFormat="1" ht="252.75" hidden="1" spans="1:29">
      <c r="A142" s="8">
        <v>138</v>
      </c>
      <c r="B142" s="20" t="s">
        <v>270</v>
      </c>
      <c r="C142" s="20" t="s">
        <v>766</v>
      </c>
      <c r="D142" s="20" t="s">
        <v>767</v>
      </c>
      <c r="E142" s="21" t="s">
        <v>767</v>
      </c>
      <c r="F142" s="21" t="s">
        <v>791</v>
      </c>
      <c r="G142" s="21" t="s">
        <v>24</v>
      </c>
      <c r="H142" s="21" t="s">
        <v>25</v>
      </c>
      <c r="I142" s="45" t="s">
        <v>769</v>
      </c>
      <c r="J142" s="21" t="s">
        <v>125</v>
      </c>
      <c r="K142" s="414" t="s">
        <v>770</v>
      </c>
      <c r="L142" s="414" t="s">
        <v>771</v>
      </c>
      <c r="M142" s="45" t="s">
        <v>792</v>
      </c>
      <c r="N142" s="150" t="s">
        <v>793</v>
      </c>
      <c r="O142" s="150" t="s">
        <v>794</v>
      </c>
      <c r="P142" s="45" t="s">
        <v>775</v>
      </c>
      <c r="Q142" s="10">
        <f>VLOOKUP(N142,'[2]“双百行动”共建项目清单（项目排） '!$N$1:$W$65536,10,0)</f>
        <v>0</v>
      </c>
      <c r="R142" s="10">
        <f>VLOOKUP(N142,[3]“双百行动”共建项目清单!$N$1:$W$65536,10,0)</f>
        <v>0</v>
      </c>
      <c r="S142" s="10">
        <f>VLOOKUP(N142,[4]“双百行动”共建项目清单!$N$1:$W$65536,9,0)</f>
        <v>0</v>
      </c>
      <c r="T142" s="12" t="e">
        <f>"1."&amp;#REF!&amp;"2."&amp;Q142&amp;"3."&amp;R142&amp;"4."&amp;S142</f>
        <v>#REF!</v>
      </c>
      <c r="U142" s="7"/>
      <c r="V142" s="12"/>
      <c r="W142" s="12"/>
      <c r="X142" s="12"/>
      <c r="Y142" s="12"/>
      <c r="Z142" s="12"/>
      <c r="AA142" s="12"/>
      <c r="AB142" s="12"/>
      <c r="AC142" s="13"/>
    </row>
    <row r="143" s="2" customFormat="1" ht="344.25" hidden="1" spans="1:43">
      <c r="A143" s="8">
        <v>139</v>
      </c>
      <c r="B143" s="20" t="s">
        <v>270</v>
      </c>
      <c r="C143" s="20" t="s">
        <v>766</v>
      </c>
      <c r="D143" s="20" t="s">
        <v>767</v>
      </c>
      <c r="E143" s="21" t="s">
        <v>767</v>
      </c>
      <c r="F143" s="21" t="s">
        <v>795</v>
      </c>
      <c r="G143" s="21" t="s">
        <v>275</v>
      </c>
      <c r="H143" s="21" t="s">
        <v>25</v>
      </c>
      <c r="I143" s="45" t="s">
        <v>769</v>
      </c>
      <c r="J143" s="21" t="s">
        <v>125</v>
      </c>
      <c r="K143" s="414" t="s">
        <v>770</v>
      </c>
      <c r="L143" s="414" t="s">
        <v>771</v>
      </c>
      <c r="M143" s="45" t="s">
        <v>796</v>
      </c>
      <c r="N143" s="150" t="s">
        <v>797</v>
      </c>
      <c r="O143" s="150" t="s">
        <v>798</v>
      </c>
      <c r="P143" s="45" t="s">
        <v>775</v>
      </c>
      <c r="Q143" s="10">
        <f>VLOOKUP(N143,'[2]“双百行动”共建项目清单（项目排） '!$N$1:$W$65536,10,0)</f>
        <v>0</v>
      </c>
      <c r="R143" s="10">
        <f>VLOOKUP(N143,[3]“双百行动”共建项目清单!$N$1:$W$65536,10,0)</f>
        <v>0</v>
      </c>
      <c r="S143" s="10">
        <f>VLOOKUP(N143,[4]“双百行动”共建项目清单!$N$1:$W$65536,9,0)</f>
        <v>0</v>
      </c>
      <c r="T143" s="12" t="e">
        <f>"1."&amp;#REF!&amp;"2."&amp;Q143&amp;"3."&amp;R143&amp;"4."&amp;S143</f>
        <v>#REF!</v>
      </c>
      <c r="U143" s="7"/>
      <c r="V143" s="12"/>
      <c r="W143" s="12"/>
      <c r="X143" s="12"/>
      <c r="Y143" s="12"/>
      <c r="Z143" s="12"/>
      <c r="AA143" s="12"/>
      <c r="AB143" s="12"/>
      <c r="AC143" s="13"/>
      <c r="AD143" s="115"/>
      <c r="AE143" s="115"/>
      <c r="AF143" s="115"/>
      <c r="AG143" s="115"/>
      <c r="AH143" s="115"/>
      <c r="AI143" s="115"/>
      <c r="AJ143" s="115"/>
      <c r="AK143" s="115"/>
      <c r="AL143" s="115"/>
      <c r="AM143" s="115"/>
      <c r="AN143" s="115"/>
      <c r="AO143" s="115"/>
      <c r="AP143" s="115"/>
      <c r="AQ143" s="115"/>
    </row>
    <row r="144" s="2" customFormat="1" ht="135.75" hidden="1" spans="1:29">
      <c r="A144" s="8">
        <v>140</v>
      </c>
      <c r="B144" s="20" t="s">
        <v>270</v>
      </c>
      <c r="C144" s="20" t="s">
        <v>766</v>
      </c>
      <c r="D144" s="20" t="s">
        <v>767</v>
      </c>
      <c r="E144" s="29" t="s">
        <v>767</v>
      </c>
      <c r="F144" s="29" t="s">
        <v>799</v>
      </c>
      <c r="G144" s="29" t="s">
        <v>24</v>
      </c>
      <c r="H144" s="29" t="s">
        <v>49</v>
      </c>
      <c r="I144" s="84" t="s">
        <v>769</v>
      </c>
      <c r="J144" s="29" t="s">
        <v>195</v>
      </c>
      <c r="K144" s="415" t="s">
        <v>770</v>
      </c>
      <c r="L144" s="415" t="s">
        <v>771</v>
      </c>
      <c r="M144" s="84" t="s">
        <v>800</v>
      </c>
      <c r="N144" s="152" t="s">
        <v>801</v>
      </c>
      <c r="O144" s="152" t="s">
        <v>802</v>
      </c>
      <c r="P144" s="45" t="s">
        <v>775</v>
      </c>
      <c r="Q144" s="10">
        <f>VLOOKUP(N144,'[2]“双百行动”共建项目清单（项目排） '!$N$1:$W$65536,10,0)</f>
        <v>0</v>
      </c>
      <c r="R144" s="10">
        <f>VLOOKUP(N144,[3]“双百行动”共建项目清单!$N$1:$W$65536,10,0)</f>
        <v>0</v>
      </c>
      <c r="S144" s="10">
        <f>VLOOKUP(N144,[4]“双百行动”共建项目清单!$N$1:$W$65536,9,0)</f>
        <v>0</v>
      </c>
      <c r="T144" s="12" t="e">
        <f>"1."&amp;#REF!&amp;"2."&amp;Q144&amp;"3."&amp;R144&amp;"4."&amp;S144</f>
        <v>#REF!</v>
      </c>
      <c r="U144" s="7"/>
      <c r="V144" s="12"/>
      <c r="W144" s="12"/>
      <c r="X144" s="12"/>
      <c r="Y144" s="12"/>
      <c r="Z144" s="12"/>
      <c r="AA144" s="12"/>
      <c r="AB144" s="12"/>
      <c r="AC144" s="13"/>
    </row>
    <row r="145" s="2" customFormat="1" ht="232.5" hidden="1" spans="1:29">
      <c r="A145" s="8">
        <v>141</v>
      </c>
      <c r="B145" s="20" t="s">
        <v>270</v>
      </c>
      <c r="C145" s="20" t="s">
        <v>766</v>
      </c>
      <c r="D145" s="20" t="s">
        <v>767</v>
      </c>
      <c r="E145" s="21" t="s">
        <v>767</v>
      </c>
      <c r="F145" s="21" t="s">
        <v>803</v>
      </c>
      <c r="G145" s="21" t="s">
        <v>36</v>
      </c>
      <c r="H145" s="21" t="s">
        <v>49</v>
      </c>
      <c r="I145" s="45" t="s">
        <v>783</v>
      </c>
      <c r="J145" s="21" t="s">
        <v>195</v>
      </c>
      <c r="K145" s="414" t="s">
        <v>770</v>
      </c>
      <c r="L145" s="414" t="s">
        <v>771</v>
      </c>
      <c r="M145" s="45" t="s">
        <v>804</v>
      </c>
      <c r="N145" s="150" t="s">
        <v>805</v>
      </c>
      <c r="O145" s="150" t="s">
        <v>806</v>
      </c>
      <c r="P145" s="45" t="s">
        <v>775</v>
      </c>
      <c r="Q145" s="10">
        <f>VLOOKUP(N145,'[2]“双百行动”共建项目清单（项目排） '!$N$1:$W$65536,10,0)</f>
        <v>0</v>
      </c>
      <c r="R145" s="10">
        <f>VLOOKUP(N145,[3]“双百行动”共建项目清单!$N$1:$W$65536,10,0)</f>
        <v>0</v>
      </c>
      <c r="S145" s="10">
        <f>VLOOKUP(N145,[4]“双百行动”共建项目清单!$N$1:$W$65536,9,0)</f>
        <v>0</v>
      </c>
      <c r="T145" s="12" t="e">
        <f>"1."&amp;#REF!&amp;"2."&amp;Q145&amp;"3."&amp;R145&amp;"4."&amp;S145</f>
        <v>#REF!</v>
      </c>
      <c r="U145" s="7"/>
      <c r="V145" s="12"/>
      <c r="W145" s="12"/>
      <c r="X145" s="12"/>
      <c r="Y145" s="12"/>
      <c r="Z145" s="12"/>
      <c r="AA145" s="12"/>
      <c r="AB145" s="12"/>
      <c r="AC145" s="13"/>
    </row>
    <row r="146" s="2" customFormat="1" ht="281.25" hidden="1" spans="1:29">
      <c r="A146" s="8">
        <v>142</v>
      </c>
      <c r="B146" s="20" t="s">
        <v>270</v>
      </c>
      <c r="C146" s="20" t="s">
        <v>766</v>
      </c>
      <c r="D146" s="20" t="s">
        <v>767</v>
      </c>
      <c r="E146" s="21" t="s">
        <v>767</v>
      </c>
      <c r="F146" s="21" t="s">
        <v>807</v>
      </c>
      <c r="G146" s="21" t="s">
        <v>275</v>
      </c>
      <c r="H146" s="21" t="s">
        <v>49</v>
      </c>
      <c r="I146" s="45" t="s">
        <v>808</v>
      </c>
      <c r="J146" s="21" t="s">
        <v>195</v>
      </c>
      <c r="K146" s="414" t="s">
        <v>770</v>
      </c>
      <c r="L146" s="414" t="s">
        <v>771</v>
      </c>
      <c r="M146" s="45" t="s">
        <v>809</v>
      </c>
      <c r="N146" s="150" t="s">
        <v>810</v>
      </c>
      <c r="O146" s="150" t="s">
        <v>811</v>
      </c>
      <c r="P146" s="45" t="s">
        <v>775</v>
      </c>
      <c r="Q146" s="10">
        <f>VLOOKUP(N146,'[2]“双百行动”共建项目清单（项目排） '!$N$1:$W$65536,10,0)</f>
        <v>0</v>
      </c>
      <c r="R146" s="10">
        <f>VLOOKUP(N146,[3]“双百行动”共建项目清单!$N$1:$W$65536,10,0)</f>
        <v>0</v>
      </c>
      <c r="S146" s="10">
        <f>VLOOKUP(N146,[4]“双百行动”共建项目清单!$N$1:$W$65536,9,0)</f>
        <v>0</v>
      </c>
      <c r="T146" s="12" t="e">
        <f>"1."&amp;#REF!&amp;"2."&amp;Q146&amp;"3."&amp;R146&amp;"4."&amp;S146</f>
        <v>#REF!</v>
      </c>
      <c r="U146" s="7"/>
      <c r="V146" s="12"/>
      <c r="W146" s="12"/>
      <c r="X146" s="12"/>
      <c r="Y146" s="12"/>
      <c r="Z146" s="12"/>
      <c r="AA146" s="12"/>
      <c r="AB146" s="12"/>
      <c r="AC146" s="13"/>
    </row>
    <row r="147" s="2" customFormat="1" ht="99.75" hidden="1" spans="1:29">
      <c r="A147" s="8">
        <v>143</v>
      </c>
      <c r="B147" s="20" t="s">
        <v>812</v>
      </c>
      <c r="C147" s="20" t="s">
        <v>813</v>
      </c>
      <c r="D147" s="22" t="s">
        <v>814</v>
      </c>
      <c r="E147" s="142" t="s">
        <v>814</v>
      </c>
      <c r="F147" s="142" t="s">
        <v>27</v>
      </c>
      <c r="G147" s="142" t="s">
        <v>275</v>
      </c>
      <c r="H147" s="142" t="s">
        <v>49</v>
      </c>
      <c r="I147" s="128" t="s">
        <v>813</v>
      </c>
      <c r="J147" s="142" t="s">
        <v>27</v>
      </c>
      <c r="K147" s="153">
        <v>45170</v>
      </c>
      <c r="L147" s="153">
        <v>46265</v>
      </c>
      <c r="M147" s="128" t="s">
        <v>815</v>
      </c>
      <c r="N147" s="128" t="s">
        <v>816</v>
      </c>
      <c r="O147" s="128" t="s">
        <v>817</v>
      </c>
      <c r="P147" s="45" t="s">
        <v>818</v>
      </c>
      <c r="Q147" s="10">
        <f>VLOOKUP(N147,'[2]“双百行动”共建项目清单（项目排） '!$N$1:$W$65536,10,0)</f>
        <v>0</v>
      </c>
      <c r="R147" s="10">
        <f>VLOOKUP(N147,[3]“双百行动”共建项目清单!$N$1:$W$65536,10,0)</f>
        <v>0</v>
      </c>
      <c r="S147" s="10">
        <f>VLOOKUP(N147,[4]“双百行动”共建项目清单!$N$1:$W$65536,9,0)</f>
        <v>0</v>
      </c>
      <c r="T147" s="12" t="e">
        <f>"1."&amp;#REF!&amp;"2."&amp;Q147&amp;"3."&amp;R147&amp;"4."&amp;S147</f>
        <v>#REF!</v>
      </c>
      <c r="U147" s="7"/>
      <c r="V147" s="12"/>
      <c r="W147" s="12"/>
      <c r="X147" s="12"/>
      <c r="Y147" s="12"/>
      <c r="Z147" s="12"/>
      <c r="AA147" s="12"/>
      <c r="AB147" s="12"/>
      <c r="AC147" s="13"/>
    </row>
    <row r="148" s="2" customFormat="1" ht="322.5" hidden="1" spans="1:29">
      <c r="A148" s="8">
        <v>144</v>
      </c>
      <c r="B148" s="20" t="s">
        <v>812</v>
      </c>
      <c r="C148" s="20" t="s">
        <v>813</v>
      </c>
      <c r="D148" s="22" t="s">
        <v>814</v>
      </c>
      <c r="E148" s="142" t="s">
        <v>814</v>
      </c>
      <c r="F148" s="142" t="s">
        <v>819</v>
      </c>
      <c r="G148" s="142" t="s">
        <v>275</v>
      </c>
      <c r="H148" s="142" t="s">
        <v>49</v>
      </c>
      <c r="I148" s="128" t="s">
        <v>820</v>
      </c>
      <c r="J148" s="142" t="s">
        <v>313</v>
      </c>
      <c r="K148" s="153">
        <v>45170</v>
      </c>
      <c r="L148" s="153">
        <v>46265</v>
      </c>
      <c r="M148" s="128" t="s">
        <v>821</v>
      </c>
      <c r="N148" s="128" t="s">
        <v>822</v>
      </c>
      <c r="O148" s="10" t="s">
        <v>823</v>
      </c>
      <c r="P148" s="45" t="s">
        <v>818</v>
      </c>
      <c r="Q148" s="10" t="e">
        <f>VLOOKUP(N148,'[2]“双百行动”共建项目清单（项目排） '!$N$1:$W$65536,10,0)</f>
        <v>#N/A</v>
      </c>
      <c r="R148" s="10" t="e">
        <f>VLOOKUP(N148,[3]“双百行动”共建项目清单!$N$1:$W$65536,10,0)</f>
        <v>#N/A</v>
      </c>
      <c r="S148" s="10" t="e">
        <f>VLOOKUP(N148,[4]“双百行动”共建项目清单!$N$1:$W$65536,9,0)</f>
        <v>#N/A</v>
      </c>
      <c r="T148" s="12" t="e">
        <f>"1."&amp;#REF!&amp;"2."&amp;Q148&amp;"3."&amp;R148&amp;"4."&amp;S148</f>
        <v>#REF!</v>
      </c>
      <c r="U148" s="7" t="s">
        <v>824</v>
      </c>
      <c r="V148" s="12"/>
      <c r="W148" s="12"/>
      <c r="X148" s="12"/>
      <c r="Y148" s="12"/>
      <c r="Z148" s="12"/>
      <c r="AA148" s="12"/>
      <c r="AB148" s="12"/>
      <c r="AC148" s="13"/>
    </row>
    <row r="149" s="2" customFormat="1" ht="283.5" hidden="1" spans="1:29">
      <c r="A149" s="8">
        <v>145</v>
      </c>
      <c r="B149" s="30" t="s">
        <v>812</v>
      </c>
      <c r="C149" s="30" t="s">
        <v>813</v>
      </c>
      <c r="D149" s="143" t="s">
        <v>814</v>
      </c>
      <c r="E149" s="142" t="s">
        <v>814</v>
      </c>
      <c r="F149" s="31" t="s">
        <v>825</v>
      </c>
      <c r="G149" s="31" t="s">
        <v>275</v>
      </c>
      <c r="H149" s="31" t="s">
        <v>49</v>
      </c>
      <c r="I149" s="120" t="s">
        <v>813</v>
      </c>
      <c r="J149" s="31" t="s">
        <v>313</v>
      </c>
      <c r="K149" s="154">
        <v>45261</v>
      </c>
      <c r="L149" s="154">
        <v>45992</v>
      </c>
      <c r="M149" s="120" t="s">
        <v>826</v>
      </c>
      <c r="N149" s="120" t="s">
        <v>827</v>
      </c>
      <c r="O149" s="85" t="s">
        <v>828</v>
      </c>
      <c r="P149" s="120" t="s">
        <v>829</v>
      </c>
      <c r="Q149" s="10" t="str">
        <f>VLOOKUP(N149,'[2]“双百行动”共建项目清单（项目排） '!$N$1:$W$65536,10,0)</f>
        <v>建议明确经费。</v>
      </c>
      <c r="R149" s="10">
        <f>VLOOKUP(N149,[3]“双百行动”共建项目清单!$N$1:$W$65536,10,0)</f>
        <v>0</v>
      </c>
      <c r="S149" s="10">
        <f>VLOOKUP(N149,[4]“双百行动”共建项目清单!$N$1:$W$65536,9,0)</f>
        <v>0</v>
      </c>
      <c r="T149" s="12" t="e">
        <f>"1."&amp;#REF!&amp;"2."&amp;Q149&amp;"3."&amp;R149&amp;"4."&amp;S149</f>
        <v>#REF!</v>
      </c>
      <c r="U149" s="7" t="s">
        <v>830</v>
      </c>
      <c r="V149" s="12"/>
      <c r="W149" s="12"/>
      <c r="X149" s="12"/>
      <c r="Y149" s="12"/>
      <c r="Z149" s="12"/>
      <c r="AA149" s="12"/>
      <c r="AB149" s="12"/>
      <c r="AC149" s="13"/>
    </row>
    <row r="150" s="2" customFormat="1" ht="99.75" hidden="1" spans="1:29">
      <c r="A150" s="8">
        <v>146</v>
      </c>
      <c r="B150" s="20" t="s">
        <v>812</v>
      </c>
      <c r="C150" s="20" t="s">
        <v>813</v>
      </c>
      <c r="D150" s="22" t="s">
        <v>814</v>
      </c>
      <c r="E150" s="142" t="s">
        <v>814</v>
      </c>
      <c r="F150" s="142" t="s">
        <v>831</v>
      </c>
      <c r="G150" s="142" t="s">
        <v>275</v>
      </c>
      <c r="H150" s="142" t="s">
        <v>49</v>
      </c>
      <c r="I150" s="128" t="s">
        <v>832</v>
      </c>
      <c r="J150" s="142" t="s">
        <v>313</v>
      </c>
      <c r="K150" s="153">
        <v>45078</v>
      </c>
      <c r="L150" s="153">
        <v>46204</v>
      </c>
      <c r="M150" s="128" t="s">
        <v>833</v>
      </c>
      <c r="N150" s="128" t="s">
        <v>834</v>
      </c>
      <c r="O150" s="10" t="s">
        <v>835</v>
      </c>
      <c r="P150" s="45" t="s">
        <v>818</v>
      </c>
      <c r="Q150" s="10" t="str">
        <f>VLOOKUP(N150,'[2]“双百行动”共建项目清单（项目排） '!$N$1:$W$65536,10,0)</f>
        <v>无意见。</v>
      </c>
      <c r="R150" s="10">
        <f>VLOOKUP(N150,[3]“双百行动”共建项目清单!$N$1:$W$65536,10,0)</f>
        <v>0</v>
      </c>
      <c r="S150" s="10">
        <f>VLOOKUP(N150,[4]“双百行动”共建项目清单!$N$1:$W$65536,9,0)</f>
        <v>0</v>
      </c>
      <c r="T150" s="12" t="e">
        <f>"1."&amp;#REF!&amp;"2."&amp;Q150&amp;"3."&amp;R150&amp;"4."&amp;S150</f>
        <v>#REF!</v>
      </c>
      <c r="U150" s="7"/>
      <c r="V150" s="12"/>
      <c r="W150" s="12"/>
      <c r="X150" s="12"/>
      <c r="Y150" s="12"/>
      <c r="Z150" s="12"/>
      <c r="AA150" s="12"/>
      <c r="AB150" s="12"/>
      <c r="AC150" s="13"/>
    </row>
    <row r="151" s="2" customFormat="1" ht="156.75" hidden="1" spans="1:29">
      <c r="A151" s="8">
        <v>147</v>
      </c>
      <c r="B151" s="20" t="s">
        <v>812</v>
      </c>
      <c r="C151" s="20" t="s">
        <v>813</v>
      </c>
      <c r="D151" s="22" t="s">
        <v>814</v>
      </c>
      <c r="E151" s="142" t="s">
        <v>814</v>
      </c>
      <c r="F151" s="142" t="s">
        <v>836</v>
      </c>
      <c r="G151" s="142" t="s">
        <v>275</v>
      </c>
      <c r="H151" s="142" t="s">
        <v>25</v>
      </c>
      <c r="I151" s="128" t="s">
        <v>837</v>
      </c>
      <c r="J151" s="142" t="s">
        <v>37</v>
      </c>
      <c r="K151" s="153">
        <v>45170</v>
      </c>
      <c r="L151" s="153">
        <v>46265</v>
      </c>
      <c r="M151" s="128" t="s">
        <v>838</v>
      </c>
      <c r="N151" s="128" t="s">
        <v>839</v>
      </c>
      <c r="O151" s="128" t="s">
        <v>840</v>
      </c>
      <c r="P151" s="45" t="s">
        <v>841</v>
      </c>
      <c r="Q151" s="10">
        <f>VLOOKUP(N151,'[2]“双百行动”共建项目清单（项目排） '!$N$1:$W$65536,10,0)</f>
        <v>0</v>
      </c>
      <c r="R151" s="10">
        <f>VLOOKUP(N151,[3]“双百行动”共建项目清单!$N$1:$W$65536,10,0)</f>
        <v>0</v>
      </c>
      <c r="S151" s="10">
        <f>VLOOKUP(N151,[4]“双百行动”共建项目清单!$N$1:$W$65536,9,0)</f>
        <v>0</v>
      </c>
      <c r="T151" s="12" t="e">
        <f>"1."&amp;#REF!&amp;"2."&amp;Q151&amp;"3."&amp;R151&amp;"4."&amp;S151</f>
        <v>#REF!</v>
      </c>
      <c r="U151" s="7" t="s">
        <v>206</v>
      </c>
      <c r="V151" s="12"/>
      <c r="W151" s="12"/>
      <c r="X151" s="12"/>
      <c r="Y151" s="12"/>
      <c r="Z151" s="12"/>
      <c r="AA151" s="12"/>
      <c r="AB151" s="12"/>
      <c r="AC151" s="13"/>
    </row>
    <row r="152" s="2" customFormat="1" ht="205.5" hidden="1" spans="1:29">
      <c r="A152" s="8">
        <v>148</v>
      </c>
      <c r="B152" s="20" t="s">
        <v>812</v>
      </c>
      <c r="C152" s="20" t="s">
        <v>813</v>
      </c>
      <c r="D152" s="22" t="s">
        <v>814</v>
      </c>
      <c r="E152" s="142" t="s">
        <v>814</v>
      </c>
      <c r="F152" s="142" t="s">
        <v>842</v>
      </c>
      <c r="G152" s="142" t="s">
        <v>275</v>
      </c>
      <c r="H152" s="142" t="s">
        <v>25</v>
      </c>
      <c r="I152" s="128" t="s">
        <v>843</v>
      </c>
      <c r="J152" s="142" t="s">
        <v>37</v>
      </c>
      <c r="K152" s="153">
        <v>45170</v>
      </c>
      <c r="L152" s="153">
        <v>46265</v>
      </c>
      <c r="M152" s="128" t="s">
        <v>844</v>
      </c>
      <c r="N152" s="128" t="s">
        <v>845</v>
      </c>
      <c r="O152" s="128" t="s">
        <v>846</v>
      </c>
      <c r="P152" s="45" t="s">
        <v>841</v>
      </c>
      <c r="Q152" s="10">
        <f>VLOOKUP(N152,'[2]“双百行动”共建项目清单（项目排） '!$N$1:$W$65536,10,0)</f>
        <v>0</v>
      </c>
      <c r="R152" s="10">
        <f>VLOOKUP(N152,[3]“双百行动”共建项目清单!$N$1:$W$65536,10,0)</f>
        <v>0</v>
      </c>
      <c r="S152" s="10">
        <f>VLOOKUP(N152,[4]“双百行动”共建项目清单!$N$1:$W$65536,9,0)</f>
        <v>0</v>
      </c>
      <c r="T152" s="12" t="e">
        <f>"1."&amp;#REF!&amp;"2."&amp;Q152&amp;"3."&amp;R152&amp;"4."&amp;S152</f>
        <v>#REF!</v>
      </c>
      <c r="U152" s="7" t="s">
        <v>206</v>
      </c>
      <c r="V152" s="12"/>
      <c r="W152" s="12"/>
      <c r="X152" s="12"/>
      <c r="Y152" s="12"/>
      <c r="Z152" s="12"/>
      <c r="AA152" s="12"/>
      <c r="AB152" s="12"/>
      <c r="AC152" s="13"/>
    </row>
    <row r="153" s="2" customFormat="1" ht="188.25" hidden="1" spans="1:29">
      <c r="A153" s="8">
        <v>149</v>
      </c>
      <c r="B153" s="20" t="s">
        <v>812</v>
      </c>
      <c r="C153" s="20" t="s">
        <v>813</v>
      </c>
      <c r="D153" s="22" t="s">
        <v>814</v>
      </c>
      <c r="E153" s="142" t="s">
        <v>847</v>
      </c>
      <c r="F153" s="142" t="s">
        <v>848</v>
      </c>
      <c r="G153" s="142" t="s">
        <v>275</v>
      </c>
      <c r="H153" s="142" t="s">
        <v>25</v>
      </c>
      <c r="I153" s="128" t="s">
        <v>849</v>
      </c>
      <c r="J153" s="142" t="s">
        <v>37</v>
      </c>
      <c r="K153" s="122">
        <v>45170</v>
      </c>
      <c r="L153" s="122">
        <v>46265</v>
      </c>
      <c r="M153" s="128" t="s">
        <v>850</v>
      </c>
      <c r="N153" s="128" t="s">
        <v>851</v>
      </c>
      <c r="O153" s="128" t="s">
        <v>852</v>
      </c>
      <c r="P153" s="128" t="s">
        <v>853</v>
      </c>
      <c r="Q153" s="10">
        <f>VLOOKUP(N153,'[2]“双百行动”共建项目清单（项目排） '!$N$1:$W$65536,10,0)</f>
        <v>0</v>
      </c>
      <c r="R153" s="10">
        <f>VLOOKUP(N153,[3]“双百行动”共建项目清单!$N$1:$W$65536,10,0)</f>
        <v>0</v>
      </c>
      <c r="S153" s="10">
        <f>VLOOKUP(N153,[4]“双百行动”共建项目清单!$N$1:$W$65536,9,0)</f>
        <v>0</v>
      </c>
      <c r="T153" s="12" t="e">
        <f>"1."&amp;#REF!&amp;"2."&amp;Q153&amp;"3."&amp;R153&amp;"4."&amp;S153</f>
        <v>#REF!</v>
      </c>
      <c r="U153" s="7" t="s">
        <v>206</v>
      </c>
      <c r="V153" s="12"/>
      <c r="W153" s="12"/>
      <c r="X153" s="12"/>
      <c r="Y153" s="12"/>
      <c r="Z153" s="12"/>
      <c r="AA153" s="12"/>
      <c r="AB153" s="12"/>
      <c r="AC153" s="13"/>
    </row>
    <row r="154" s="2" customFormat="1" ht="204" hidden="1" spans="1:29">
      <c r="A154" s="8">
        <v>150</v>
      </c>
      <c r="B154" s="20" t="s">
        <v>812</v>
      </c>
      <c r="C154" s="20" t="s">
        <v>813</v>
      </c>
      <c r="D154" s="22" t="s">
        <v>814</v>
      </c>
      <c r="E154" s="142" t="s">
        <v>847</v>
      </c>
      <c r="F154" s="142" t="s">
        <v>854</v>
      </c>
      <c r="G154" s="142" t="s">
        <v>275</v>
      </c>
      <c r="H154" s="142" t="s">
        <v>25</v>
      </c>
      <c r="I154" s="128" t="s">
        <v>855</v>
      </c>
      <c r="J154" s="142" t="s">
        <v>37</v>
      </c>
      <c r="K154" s="153">
        <v>45170</v>
      </c>
      <c r="L154" s="153">
        <v>46265</v>
      </c>
      <c r="M154" s="128" t="s">
        <v>856</v>
      </c>
      <c r="N154" s="128" t="s">
        <v>857</v>
      </c>
      <c r="O154" s="128" t="s">
        <v>858</v>
      </c>
      <c r="P154" s="45" t="s">
        <v>859</v>
      </c>
      <c r="Q154" s="10">
        <f>VLOOKUP(N154,'[2]“双百行动”共建项目清单（项目排） '!$N$1:$W$65536,10,0)</f>
        <v>0</v>
      </c>
      <c r="R154" s="10">
        <f>VLOOKUP(N154,[3]“双百行动”共建项目清单!$N$1:$W$65536,10,0)</f>
        <v>0</v>
      </c>
      <c r="S154" s="10">
        <f>VLOOKUP(N154,[4]“双百行动”共建项目清单!$N$1:$W$65536,9,0)</f>
        <v>0</v>
      </c>
      <c r="T154" s="12" t="e">
        <f>"1."&amp;#REF!&amp;"2."&amp;Q154&amp;"3."&amp;R154&amp;"4."&amp;S154</f>
        <v>#REF!</v>
      </c>
      <c r="U154" s="7"/>
      <c r="V154" s="12"/>
      <c r="W154" s="12"/>
      <c r="X154" s="12"/>
      <c r="Y154" s="12"/>
      <c r="Z154" s="12"/>
      <c r="AA154" s="12"/>
      <c r="AB154" s="12"/>
      <c r="AC154" s="13"/>
    </row>
    <row r="155" s="2" customFormat="1" ht="128.25" hidden="1" spans="1:29">
      <c r="A155" s="8">
        <v>151</v>
      </c>
      <c r="B155" s="20" t="s">
        <v>812</v>
      </c>
      <c r="C155" s="20" t="s">
        <v>813</v>
      </c>
      <c r="D155" s="22" t="s">
        <v>814</v>
      </c>
      <c r="E155" s="142" t="s">
        <v>814</v>
      </c>
      <c r="F155" s="31" t="s">
        <v>860</v>
      </c>
      <c r="G155" s="142" t="s">
        <v>275</v>
      </c>
      <c r="H155" s="142" t="s">
        <v>25</v>
      </c>
      <c r="I155" s="128" t="s">
        <v>861</v>
      </c>
      <c r="J155" s="142" t="s">
        <v>71</v>
      </c>
      <c r="K155" s="153">
        <v>45261</v>
      </c>
      <c r="L155" s="153">
        <v>45323</v>
      </c>
      <c r="M155" s="155" t="s">
        <v>862</v>
      </c>
      <c r="N155" s="156" t="s">
        <v>863</v>
      </c>
      <c r="O155" s="128" t="s">
        <v>864</v>
      </c>
      <c r="P155" s="128" t="s">
        <v>865</v>
      </c>
      <c r="Q155" s="10">
        <f>VLOOKUP(N155,'[2]“双百行动”共建项目清单（项目排） '!$N$1:$W$65536,10,0)</f>
        <v>0</v>
      </c>
      <c r="R155" s="10" t="str">
        <f>VLOOKUP(N155,[3]“双百行动”共建项目清单!$N$1:$W$65536,10,0)</f>
        <v>项目内容与举措完全一致，建议合并项目</v>
      </c>
      <c r="S155" s="10">
        <f>VLOOKUP(N155,[4]“双百行动”共建项目清单!$N$1:$W$65536,9,0)</f>
        <v>0</v>
      </c>
      <c r="T155" s="12" t="e">
        <f>"1."&amp;#REF!&amp;"2."&amp;Q155&amp;"3."&amp;R155&amp;"4."&amp;S155</f>
        <v>#REF!</v>
      </c>
      <c r="U155" s="7" t="s">
        <v>866</v>
      </c>
      <c r="V155" s="12"/>
      <c r="W155" s="12"/>
      <c r="X155" s="12"/>
      <c r="Y155" s="12"/>
      <c r="Z155" s="12"/>
      <c r="AA155" s="12"/>
      <c r="AB155" s="12"/>
      <c r="AC155" s="13"/>
    </row>
    <row r="156" s="2" customFormat="1" ht="128.25" hidden="1" spans="1:29">
      <c r="A156" s="8">
        <v>152</v>
      </c>
      <c r="B156" s="20" t="s">
        <v>812</v>
      </c>
      <c r="C156" s="20" t="s">
        <v>813</v>
      </c>
      <c r="D156" s="22" t="s">
        <v>814</v>
      </c>
      <c r="E156" s="142" t="s">
        <v>814</v>
      </c>
      <c r="F156" s="31" t="s">
        <v>860</v>
      </c>
      <c r="G156" s="142" t="s">
        <v>275</v>
      </c>
      <c r="H156" s="142" t="s">
        <v>25</v>
      </c>
      <c r="I156" s="128" t="s">
        <v>867</v>
      </c>
      <c r="J156" s="142" t="s">
        <v>71</v>
      </c>
      <c r="K156" s="153">
        <v>45262</v>
      </c>
      <c r="L156" s="153">
        <v>45323</v>
      </c>
      <c r="M156" s="155" t="s">
        <v>862</v>
      </c>
      <c r="N156" s="156" t="s">
        <v>863</v>
      </c>
      <c r="O156" s="128" t="s">
        <v>868</v>
      </c>
      <c r="P156" s="128" t="s">
        <v>865</v>
      </c>
      <c r="Q156" s="10">
        <f>VLOOKUP(N156,'[2]“双百行动”共建项目清单（项目排） '!$N$1:$W$65536,10,0)</f>
        <v>0</v>
      </c>
      <c r="R156" s="10" t="str">
        <f>VLOOKUP(N156,[3]“双百行动”共建项目清单!$N$1:$W$65536,10,0)</f>
        <v>项目内容与举措完全一致，建议合并项目</v>
      </c>
      <c r="S156" s="10">
        <f>VLOOKUP(N156,[4]“双百行动”共建项目清单!$N$1:$W$65536,9,0)</f>
        <v>0</v>
      </c>
      <c r="T156" s="12" t="e">
        <f>"1."&amp;#REF!&amp;"2."&amp;Q156&amp;"3."&amp;R156&amp;"4."&amp;S156</f>
        <v>#REF!</v>
      </c>
      <c r="U156" s="7" t="s">
        <v>866</v>
      </c>
      <c r="V156" s="12"/>
      <c r="W156" s="12"/>
      <c r="X156" s="12"/>
      <c r="Y156" s="12"/>
      <c r="Z156" s="12"/>
      <c r="AA156" s="12"/>
      <c r="AB156" s="12"/>
      <c r="AC156" s="13"/>
    </row>
    <row r="157" s="2" customFormat="1" ht="108" hidden="1" spans="1:29">
      <c r="A157" s="8">
        <v>153</v>
      </c>
      <c r="B157" s="20" t="s">
        <v>812</v>
      </c>
      <c r="C157" s="20" t="s">
        <v>813</v>
      </c>
      <c r="D157" s="22" t="s">
        <v>814</v>
      </c>
      <c r="E157" s="142" t="s">
        <v>847</v>
      </c>
      <c r="F157" s="31" t="s">
        <v>860</v>
      </c>
      <c r="G157" s="142" t="s">
        <v>275</v>
      </c>
      <c r="H157" s="142" t="s">
        <v>25</v>
      </c>
      <c r="I157" s="157" t="s">
        <v>869</v>
      </c>
      <c r="J157" s="142" t="s">
        <v>71</v>
      </c>
      <c r="K157" s="153">
        <v>45292</v>
      </c>
      <c r="L157" s="153">
        <v>45352</v>
      </c>
      <c r="M157" s="155" t="s">
        <v>860</v>
      </c>
      <c r="N157" s="158" t="s">
        <v>870</v>
      </c>
      <c r="O157" s="159" t="s">
        <v>871</v>
      </c>
      <c r="P157" s="128" t="s">
        <v>865</v>
      </c>
      <c r="Q157" s="10">
        <f>VLOOKUP(N157,'[2]“双百行动”共建项目清单（项目排） '!$N$1:$W$65536,10,0)</f>
        <v>0</v>
      </c>
      <c r="R157" s="10" t="str">
        <f>VLOOKUP(N157,[3]“双百行动”共建项目清单!$N$1:$W$65536,10,0)</f>
        <v>项目内容与举措完全一致，建议合并项目</v>
      </c>
      <c r="S157" s="10">
        <f>VLOOKUP(N157,[4]“双百行动”共建项目清单!$N$1:$W$65536,9,0)</f>
        <v>0</v>
      </c>
      <c r="T157" s="12" t="e">
        <f>"1."&amp;#REF!&amp;"2."&amp;Q157&amp;"3."&amp;R157&amp;"4."&amp;S157</f>
        <v>#REF!</v>
      </c>
      <c r="U157" s="7" t="s">
        <v>866</v>
      </c>
      <c r="V157" s="12"/>
      <c r="W157" s="12"/>
      <c r="X157" s="12"/>
      <c r="Y157" s="12"/>
      <c r="Z157" s="12"/>
      <c r="AA157" s="12"/>
      <c r="AB157" s="12"/>
      <c r="AC157" s="13"/>
    </row>
    <row r="158" s="2" customFormat="1" ht="108" hidden="1" spans="1:29">
      <c r="A158" s="8">
        <v>154</v>
      </c>
      <c r="B158" s="20" t="s">
        <v>812</v>
      </c>
      <c r="C158" s="20" t="s">
        <v>813</v>
      </c>
      <c r="D158" s="22" t="s">
        <v>814</v>
      </c>
      <c r="E158" s="142" t="s">
        <v>847</v>
      </c>
      <c r="F158" s="31" t="s">
        <v>860</v>
      </c>
      <c r="G158" s="142" t="s">
        <v>275</v>
      </c>
      <c r="H158" s="142" t="s">
        <v>25</v>
      </c>
      <c r="I158" s="157" t="s">
        <v>872</v>
      </c>
      <c r="J158" s="142" t="s">
        <v>71</v>
      </c>
      <c r="K158" s="153">
        <v>45292</v>
      </c>
      <c r="L158" s="153">
        <v>45352</v>
      </c>
      <c r="M158" s="155" t="s">
        <v>860</v>
      </c>
      <c r="N158" s="158" t="s">
        <v>870</v>
      </c>
      <c r="O158" s="159" t="s">
        <v>871</v>
      </c>
      <c r="P158" s="128" t="s">
        <v>865</v>
      </c>
      <c r="Q158" s="10">
        <f>VLOOKUP(N158,'[2]“双百行动”共建项目清单（项目排） '!$N$1:$W$65536,10,0)</f>
        <v>0</v>
      </c>
      <c r="R158" s="10" t="str">
        <f>VLOOKUP(N158,[3]“双百行动”共建项目清单!$N$1:$W$65536,10,0)</f>
        <v>项目内容与举措完全一致，建议合并项目</v>
      </c>
      <c r="S158" s="10">
        <f>VLOOKUP(N158,[4]“双百行动”共建项目清单!$N$1:$W$65536,9,0)</f>
        <v>0</v>
      </c>
      <c r="T158" s="12" t="e">
        <f>"1."&amp;#REF!&amp;"2."&amp;Q158&amp;"3."&amp;R158&amp;"4."&amp;S158</f>
        <v>#REF!</v>
      </c>
      <c r="U158" s="7" t="s">
        <v>866</v>
      </c>
      <c r="V158" s="12"/>
      <c r="W158" s="12"/>
      <c r="X158" s="12"/>
      <c r="Y158" s="12"/>
      <c r="Z158" s="12"/>
      <c r="AA158" s="12"/>
      <c r="AB158" s="12"/>
      <c r="AC158" s="13"/>
    </row>
    <row r="159" s="2" customFormat="1" ht="108" hidden="1" spans="1:29">
      <c r="A159" s="8">
        <v>155</v>
      </c>
      <c r="B159" s="20" t="s">
        <v>812</v>
      </c>
      <c r="C159" s="20" t="s">
        <v>813</v>
      </c>
      <c r="D159" s="22" t="s">
        <v>814</v>
      </c>
      <c r="E159" s="142" t="s">
        <v>847</v>
      </c>
      <c r="F159" s="31" t="s">
        <v>860</v>
      </c>
      <c r="G159" s="142" t="s">
        <v>275</v>
      </c>
      <c r="H159" s="142" t="s">
        <v>25</v>
      </c>
      <c r="I159" s="157" t="s">
        <v>873</v>
      </c>
      <c r="J159" s="142" t="s">
        <v>71</v>
      </c>
      <c r="K159" s="153">
        <v>45292</v>
      </c>
      <c r="L159" s="153">
        <v>45352</v>
      </c>
      <c r="M159" s="155" t="s">
        <v>860</v>
      </c>
      <c r="N159" s="158" t="s">
        <v>870</v>
      </c>
      <c r="O159" s="159" t="s">
        <v>871</v>
      </c>
      <c r="P159" s="128" t="s">
        <v>865</v>
      </c>
      <c r="Q159" s="10">
        <f>VLOOKUP(N159,'[2]“双百行动”共建项目清单（项目排） '!$N$1:$W$65536,10,0)</f>
        <v>0</v>
      </c>
      <c r="R159" s="10" t="str">
        <f>VLOOKUP(N159,[3]“双百行动”共建项目清单!$N$1:$W$65536,10,0)</f>
        <v>项目内容与举措完全一致，建议合并项目</v>
      </c>
      <c r="S159" s="10">
        <f>VLOOKUP(N159,[4]“双百行动”共建项目清单!$N$1:$W$65536,9,0)</f>
        <v>0</v>
      </c>
      <c r="T159" s="12" t="e">
        <f>"1."&amp;#REF!&amp;"2."&amp;Q159&amp;"3."&amp;R159&amp;"4."&amp;S159</f>
        <v>#REF!</v>
      </c>
      <c r="U159" s="7" t="s">
        <v>866</v>
      </c>
      <c r="V159" s="12"/>
      <c r="W159" s="12"/>
      <c r="X159" s="12"/>
      <c r="Y159" s="12"/>
      <c r="Z159" s="12"/>
      <c r="AA159" s="12"/>
      <c r="AB159" s="12"/>
      <c r="AC159" s="13"/>
    </row>
    <row r="160" s="2" customFormat="1" ht="108" hidden="1" spans="1:29">
      <c r="A160" s="8">
        <v>156</v>
      </c>
      <c r="B160" s="20" t="s">
        <v>812</v>
      </c>
      <c r="C160" s="20" t="s">
        <v>813</v>
      </c>
      <c r="D160" s="22" t="s">
        <v>814</v>
      </c>
      <c r="E160" s="142" t="s">
        <v>847</v>
      </c>
      <c r="F160" s="31" t="s">
        <v>860</v>
      </c>
      <c r="G160" s="142" t="s">
        <v>275</v>
      </c>
      <c r="H160" s="142" t="s">
        <v>25</v>
      </c>
      <c r="I160" s="157" t="s">
        <v>874</v>
      </c>
      <c r="J160" s="142" t="s">
        <v>71</v>
      </c>
      <c r="K160" s="153">
        <v>45292</v>
      </c>
      <c r="L160" s="153">
        <v>45352</v>
      </c>
      <c r="M160" s="155" t="s">
        <v>860</v>
      </c>
      <c r="N160" s="158" t="s">
        <v>870</v>
      </c>
      <c r="O160" s="159" t="s">
        <v>871</v>
      </c>
      <c r="P160" s="128" t="s">
        <v>865</v>
      </c>
      <c r="Q160" s="10">
        <f>VLOOKUP(N160,'[2]“双百行动”共建项目清单（项目排） '!$N$1:$W$65536,10,0)</f>
        <v>0</v>
      </c>
      <c r="R160" s="10" t="str">
        <f>VLOOKUP(N160,[3]“双百行动”共建项目清单!$N$1:$W$65536,10,0)</f>
        <v>项目内容与举措完全一致，建议合并项目</v>
      </c>
      <c r="S160" s="10">
        <f>VLOOKUP(N160,[4]“双百行动”共建项目清单!$N$1:$W$65536,9,0)</f>
        <v>0</v>
      </c>
      <c r="T160" s="12" t="e">
        <f>"1."&amp;#REF!&amp;"2."&amp;Q160&amp;"3."&amp;R160&amp;"4."&amp;S160</f>
        <v>#REF!</v>
      </c>
      <c r="U160" s="7" t="s">
        <v>866</v>
      </c>
      <c r="V160" s="12"/>
      <c r="W160" s="12"/>
      <c r="X160" s="12"/>
      <c r="Y160" s="12"/>
      <c r="Z160" s="12"/>
      <c r="AA160" s="12"/>
      <c r="AB160" s="12"/>
      <c r="AC160" s="13"/>
    </row>
    <row r="161" s="2" customFormat="1" ht="108" hidden="1" spans="1:29">
      <c r="A161" s="8">
        <v>157</v>
      </c>
      <c r="B161" s="20" t="s">
        <v>812</v>
      </c>
      <c r="C161" s="20" t="s">
        <v>813</v>
      </c>
      <c r="D161" s="22" t="s">
        <v>814</v>
      </c>
      <c r="E161" s="142" t="s">
        <v>847</v>
      </c>
      <c r="F161" s="31" t="s">
        <v>860</v>
      </c>
      <c r="G161" s="142" t="s">
        <v>275</v>
      </c>
      <c r="H161" s="142" t="s">
        <v>25</v>
      </c>
      <c r="I161" s="157" t="s">
        <v>875</v>
      </c>
      <c r="J161" s="142" t="s">
        <v>71</v>
      </c>
      <c r="K161" s="153">
        <v>45292</v>
      </c>
      <c r="L161" s="153">
        <v>45352</v>
      </c>
      <c r="M161" s="155" t="s">
        <v>860</v>
      </c>
      <c r="N161" s="158" t="s">
        <v>870</v>
      </c>
      <c r="O161" s="159" t="s">
        <v>871</v>
      </c>
      <c r="P161" s="128" t="s">
        <v>865</v>
      </c>
      <c r="Q161" s="10">
        <f>VLOOKUP(N161,'[2]“双百行动”共建项目清单（项目排） '!$N$1:$W$65536,10,0)</f>
        <v>0</v>
      </c>
      <c r="R161" s="10" t="str">
        <f>VLOOKUP(N161,[3]“双百行动”共建项目清单!$N$1:$W$65536,10,0)</f>
        <v>项目内容与举措完全一致，建议合并项目</v>
      </c>
      <c r="S161" s="10">
        <f>VLOOKUP(N161,[4]“双百行动”共建项目清单!$N$1:$W$65536,9,0)</f>
        <v>0</v>
      </c>
      <c r="T161" s="12" t="e">
        <f>"1."&amp;#REF!&amp;"2."&amp;Q161&amp;"3."&amp;R161&amp;"4."&amp;S161</f>
        <v>#REF!</v>
      </c>
      <c r="U161" s="7" t="s">
        <v>866</v>
      </c>
      <c r="V161" s="12"/>
      <c r="W161" s="12"/>
      <c r="X161" s="12"/>
      <c r="Y161" s="12"/>
      <c r="Z161" s="12"/>
      <c r="AA161" s="12"/>
      <c r="AB161" s="12"/>
      <c r="AC161" s="13"/>
    </row>
    <row r="162" s="2" customFormat="1" ht="108" hidden="1" spans="1:29">
      <c r="A162" s="8">
        <v>158</v>
      </c>
      <c r="B162" s="20" t="s">
        <v>812</v>
      </c>
      <c r="C162" s="20" t="s">
        <v>813</v>
      </c>
      <c r="D162" s="22" t="s">
        <v>814</v>
      </c>
      <c r="E162" s="142" t="s">
        <v>847</v>
      </c>
      <c r="F162" s="31" t="s">
        <v>860</v>
      </c>
      <c r="G162" s="142" t="s">
        <v>275</v>
      </c>
      <c r="H162" s="142" t="s">
        <v>25</v>
      </c>
      <c r="I162" s="157" t="s">
        <v>876</v>
      </c>
      <c r="J162" s="142" t="s">
        <v>71</v>
      </c>
      <c r="K162" s="153">
        <v>45292</v>
      </c>
      <c r="L162" s="153">
        <v>45352</v>
      </c>
      <c r="M162" s="155" t="s">
        <v>860</v>
      </c>
      <c r="N162" s="158" t="s">
        <v>870</v>
      </c>
      <c r="O162" s="159" t="s">
        <v>871</v>
      </c>
      <c r="P162" s="128" t="s">
        <v>865</v>
      </c>
      <c r="Q162" s="10">
        <f>VLOOKUP(N162,'[2]“双百行动”共建项目清单（项目排） '!$N$1:$W$65536,10,0)</f>
        <v>0</v>
      </c>
      <c r="R162" s="10" t="str">
        <f>VLOOKUP(N162,[3]“双百行动”共建项目清单!$N$1:$W$65536,10,0)</f>
        <v>项目内容与举措完全一致，建议合并项目</v>
      </c>
      <c r="S162" s="10">
        <f>VLOOKUP(N162,[4]“双百行动”共建项目清单!$N$1:$W$65536,9,0)</f>
        <v>0</v>
      </c>
      <c r="T162" s="12" t="e">
        <f>"1."&amp;#REF!&amp;"2."&amp;Q162&amp;"3."&amp;R162&amp;"4."&amp;S162</f>
        <v>#REF!</v>
      </c>
      <c r="U162" s="7" t="s">
        <v>866</v>
      </c>
      <c r="V162" s="12"/>
      <c r="W162" s="12"/>
      <c r="X162" s="12"/>
      <c r="Y162" s="12"/>
      <c r="Z162" s="12"/>
      <c r="AA162" s="12"/>
      <c r="AB162" s="12"/>
      <c r="AC162" s="13"/>
    </row>
    <row r="163" s="2" customFormat="1" ht="108" hidden="1" spans="1:29">
      <c r="A163" s="8">
        <v>159</v>
      </c>
      <c r="B163" s="20" t="s">
        <v>812</v>
      </c>
      <c r="C163" s="20" t="s">
        <v>813</v>
      </c>
      <c r="D163" s="22" t="s">
        <v>814</v>
      </c>
      <c r="E163" s="142" t="s">
        <v>847</v>
      </c>
      <c r="F163" s="31" t="s">
        <v>860</v>
      </c>
      <c r="G163" s="142" t="s">
        <v>275</v>
      </c>
      <c r="H163" s="142" t="s">
        <v>25</v>
      </c>
      <c r="I163" s="157" t="s">
        <v>832</v>
      </c>
      <c r="J163" s="142" t="s">
        <v>71</v>
      </c>
      <c r="K163" s="153">
        <v>45292</v>
      </c>
      <c r="L163" s="153">
        <v>45352</v>
      </c>
      <c r="M163" s="155" t="s">
        <v>860</v>
      </c>
      <c r="N163" s="158" t="s">
        <v>870</v>
      </c>
      <c r="O163" s="159" t="s">
        <v>871</v>
      </c>
      <c r="P163" s="128" t="s">
        <v>865</v>
      </c>
      <c r="Q163" s="10">
        <f>VLOOKUP(N163,'[2]“双百行动”共建项目清单（项目排） '!$N$1:$W$65536,10,0)</f>
        <v>0</v>
      </c>
      <c r="R163" s="10" t="str">
        <f>VLOOKUP(N163,[3]“双百行动”共建项目清单!$N$1:$W$65536,10,0)</f>
        <v>项目内容与举措完全一致，建议合并项目</v>
      </c>
      <c r="S163" s="10">
        <f>VLOOKUP(N163,[4]“双百行动”共建项目清单!$N$1:$W$65536,9,0)</f>
        <v>0</v>
      </c>
      <c r="T163" s="12" t="e">
        <f>"1."&amp;#REF!&amp;"2."&amp;Q163&amp;"3."&amp;R163&amp;"4."&amp;S163</f>
        <v>#REF!</v>
      </c>
      <c r="U163" s="7" t="s">
        <v>866</v>
      </c>
      <c r="V163" s="12"/>
      <c r="W163" s="12"/>
      <c r="X163" s="12"/>
      <c r="Y163" s="12"/>
      <c r="Z163" s="12"/>
      <c r="AA163" s="12"/>
      <c r="AB163" s="12"/>
      <c r="AC163" s="13"/>
    </row>
    <row r="164" s="2" customFormat="1" ht="108" hidden="1" spans="1:29">
      <c r="A164" s="8">
        <v>160</v>
      </c>
      <c r="B164" s="20" t="s">
        <v>812</v>
      </c>
      <c r="C164" s="20" t="s">
        <v>813</v>
      </c>
      <c r="D164" s="22" t="s">
        <v>814</v>
      </c>
      <c r="E164" s="142" t="s">
        <v>847</v>
      </c>
      <c r="F164" s="31" t="s">
        <v>860</v>
      </c>
      <c r="G164" s="142" t="s">
        <v>275</v>
      </c>
      <c r="H164" s="142" t="s">
        <v>25</v>
      </c>
      <c r="I164" s="157" t="s">
        <v>877</v>
      </c>
      <c r="J164" s="142" t="s">
        <v>71</v>
      </c>
      <c r="K164" s="153">
        <v>45292</v>
      </c>
      <c r="L164" s="153">
        <v>45352</v>
      </c>
      <c r="M164" s="155" t="s">
        <v>860</v>
      </c>
      <c r="N164" s="158" t="s">
        <v>870</v>
      </c>
      <c r="O164" s="159" t="s">
        <v>871</v>
      </c>
      <c r="P164" s="128" t="s">
        <v>865</v>
      </c>
      <c r="Q164" s="10">
        <f>VLOOKUP(N164,'[2]“双百行动”共建项目清单（项目排） '!$N$1:$W$65536,10,0)</f>
        <v>0</v>
      </c>
      <c r="R164" s="10" t="str">
        <f>VLOOKUP(N164,[3]“双百行动”共建项目清单!$N$1:$W$65536,10,0)</f>
        <v>项目内容与举措完全一致，建议合并项目</v>
      </c>
      <c r="S164" s="10">
        <f>VLOOKUP(N164,[4]“双百行动”共建项目清单!$N$1:$W$65536,9,0)</f>
        <v>0</v>
      </c>
      <c r="T164" s="12" t="e">
        <f>"1."&amp;#REF!&amp;"2."&amp;Q164&amp;"3."&amp;R164&amp;"4."&amp;S164</f>
        <v>#REF!</v>
      </c>
      <c r="U164" s="7" t="s">
        <v>866</v>
      </c>
      <c r="V164" s="12"/>
      <c r="W164" s="12"/>
      <c r="X164" s="12"/>
      <c r="Y164" s="12"/>
      <c r="Z164" s="12"/>
      <c r="AA164" s="12"/>
      <c r="AB164" s="12"/>
      <c r="AC164" s="13"/>
    </row>
    <row r="165" s="2" customFormat="1" ht="108" hidden="1" spans="1:29">
      <c r="A165" s="8">
        <v>161</v>
      </c>
      <c r="B165" s="20" t="s">
        <v>812</v>
      </c>
      <c r="C165" s="20" t="s">
        <v>813</v>
      </c>
      <c r="D165" s="22" t="s">
        <v>814</v>
      </c>
      <c r="E165" s="142" t="s">
        <v>847</v>
      </c>
      <c r="F165" s="31" t="s">
        <v>860</v>
      </c>
      <c r="G165" s="142" t="s">
        <v>275</v>
      </c>
      <c r="H165" s="142" t="s">
        <v>25</v>
      </c>
      <c r="I165" s="157" t="s">
        <v>878</v>
      </c>
      <c r="J165" s="142" t="s">
        <v>71</v>
      </c>
      <c r="K165" s="153">
        <v>45292</v>
      </c>
      <c r="L165" s="153">
        <v>45352</v>
      </c>
      <c r="M165" s="155" t="s">
        <v>860</v>
      </c>
      <c r="N165" s="158" t="s">
        <v>870</v>
      </c>
      <c r="O165" s="159" t="s">
        <v>871</v>
      </c>
      <c r="P165" s="128" t="s">
        <v>865</v>
      </c>
      <c r="Q165" s="10">
        <f>VLOOKUP(N165,'[2]“双百行动”共建项目清单（项目排） '!$N$1:$W$65536,10,0)</f>
        <v>0</v>
      </c>
      <c r="R165" s="10" t="str">
        <f>VLOOKUP(N165,[3]“双百行动”共建项目清单!$N$1:$W$65536,10,0)</f>
        <v>项目内容与举措完全一致，建议合并项目</v>
      </c>
      <c r="S165" s="10">
        <f>VLOOKUP(N165,[4]“双百行动”共建项目清单!$N$1:$W$65536,9,0)</f>
        <v>0</v>
      </c>
      <c r="T165" s="12" t="e">
        <f>"1."&amp;#REF!&amp;"2."&amp;Q165&amp;"3."&amp;R165&amp;"4."&amp;S165</f>
        <v>#REF!</v>
      </c>
      <c r="U165" s="7" t="s">
        <v>866</v>
      </c>
      <c r="V165" s="12"/>
      <c r="W165" s="12"/>
      <c r="X165" s="12"/>
      <c r="Y165" s="12"/>
      <c r="Z165" s="12"/>
      <c r="AA165" s="12"/>
      <c r="AB165" s="12"/>
      <c r="AC165" s="13"/>
    </row>
    <row r="166" s="2" customFormat="1" ht="108" hidden="1" spans="1:29">
      <c r="A166" s="8">
        <v>162</v>
      </c>
      <c r="B166" s="20" t="s">
        <v>812</v>
      </c>
      <c r="C166" s="20" t="s">
        <v>813</v>
      </c>
      <c r="D166" s="22" t="s">
        <v>814</v>
      </c>
      <c r="E166" s="142" t="s">
        <v>879</v>
      </c>
      <c r="F166" s="31" t="s">
        <v>860</v>
      </c>
      <c r="G166" s="142" t="s">
        <v>275</v>
      </c>
      <c r="H166" s="142" t="s">
        <v>25</v>
      </c>
      <c r="I166" s="157" t="s">
        <v>880</v>
      </c>
      <c r="J166" s="142" t="s">
        <v>71</v>
      </c>
      <c r="K166" s="153">
        <v>45292</v>
      </c>
      <c r="L166" s="153">
        <v>45383</v>
      </c>
      <c r="M166" s="155" t="s">
        <v>860</v>
      </c>
      <c r="N166" s="158" t="s">
        <v>881</v>
      </c>
      <c r="O166" s="159" t="s">
        <v>882</v>
      </c>
      <c r="P166" s="128" t="s">
        <v>883</v>
      </c>
      <c r="Q166" s="10">
        <f>VLOOKUP(N166,'[2]“双百行动”共建项目清单（项目排） '!$N$1:$W$65536,10,0)</f>
        <v>0</v>
      </c>
      <c r="R166" s="10" t="str">
        <f>VLOOKUP(N166,[3]“双百行动”共建项目清单!$N$1:$W$65536,10,0)</f>
        <v>项目内容与举措完全一致，建议合并项目</v>
      </c>
      <c r="S166" s="10">
        <f>VLOOKUP(N166,[4]“双百行动”共建项目清单!$N$1:$W$65536,9,0)</f>
        <v>0</v>
      </c>
      <c r="T166" s="12" t="e">
        <f>"1."&amp;#REF!&amp;"2."&amp;Q166&amp;"3."&amp;R166&amp;"4."&amp;S166</f>
        <v>#REF!</v>
      </c>
      <c r="U166" s="7" t="s">
        <v>866</v>
      </c>
      <c r="V166" s="12"/>
      <c r="W166" s="12"/>
      <c r="X166" s="12"/>
      <c r="Y166" s="12"/>
      <c r="Z166" s="12"/>
      <c r="AA166" s="12"/>
      <c r="AB166" s="12"/>
      <c r="AC166" s="13"/>
    </row>
    <row r="167" s="2" customFormat="1" ht="108" hidden="1" spans="1:29">
      <c r="A167" s="8">
        <v>163</v>
      </c>
      <c r="B167" s="20" t="s">
        <v>812</v>
      </c>
      <c r="C167" s="20" t="s">
        <v>813</v>
      </c>
      <c r="D167" s="22" t="s">
        <v>814</v>
      </c>
      <c r="E167" s="142" t="s">
        <v>879</v>
      </c>
      <c r="F167" s="31" t="s">
        <v>860</v>
      </c>
      <c r="G167" s="142" t="s">
        <v>275</v>
      </c>
      <c r="H167" s="142" t="s">
        <v>25</v>
      </c>
      <c r="I167" s="157" t="s">
        <v>884</v>
      </c>
      <c r="J167" s="142" t="s">
        <v>71</v>
      </c>
      <c r="K167" s="153">
        <v>45292</v>
      </c>
      <c r="L167" s="153">
        <v>45383</v>
      </c>
      <c r="M167" s="155" t="s">
        <v>860</v>
      </c>
      <c r="N167" s="158" t="s">
        <v>881</v>
      </c>
      <c r="O167" s="159" t="s">
        <v>882</v>
      </c>
      <c r="P167" s="128" t="s">
        <v>883</v>
      </c>
      <c r="Q167" s="10">
        <f>VLOOKUP(N167,'[2]“双百行动”共建项目清单（项目排） '!$N$1:$W$65536,10,0)</f>
        <v>0</v>
      </c>
      <c r="R167" s="10" t="str">
        <f>VLOOKUP(N167,[3]“双百行动”共建项目清单!$N$1:$W$65536,10,0)</f>
        <v>项目内容与举措完全一致，建议合并项目</v>
      </c>
      <c r="S167" s="10">
        <f>VLOOKUP(N167,[4]“双百行动”共建项目清单!$N$1:$W$65536,9,0)</f>
        <v>0</v>
      </c>
      <c r="T167" s="12" t="e">
        <f>"1."&amp;#REF!&amp;"2."&amp;Q167&amp;"3."&amp;R167&amp;"4."&amp;S167</f>
        <v>#REF!</v>
      </c>
      <c r="U167" s="7" t="s">
        <v>866</v>
      </c>
      <c r="V167" s="12"/>
      <c r="W167" s="12"/>
      <c r="X167" s="12"/>
      <c r="Y167" s="12"/>
      <c r="Z167" s="12"/>
      <c r="AA167" s="12"/>
      <c r="AB167" s="12"/>
      <c r="AC167" s="13"/>
    </row>
    <row r="168" s="2" customFormat="1" ht="108" hidden="1" spans="1:29">
      <c r="A168" s="8">
        <v>164</v>
      </c>
      <c r="B168" s="20" t="s">
        <v>812</v>
      </c>
      <c r="C168" s="20" t="s">
        <v>813</v>
      </c>
      <c r="D168" s="22" t="s">
        <v>814</v>
      </c>
      <c r="E168" s="142" t="s">
        <v>879</v>
      </c>
      <c r="F168" s="31" t="s">
        <v>860</v>
      </c>
      <c r="G168" s="142" t="s">
        <v>275</v>
      </c>
      <c r="H168" s="142" t="s">
        <v>25</v>
      </c>
      <c r="I168" s="157" t="s">
        <v>885</v>
      </c>
      <c r="J168" s="142" t="s">
        <v>71</v>
      </c>
      <c r="K168" s="153">
        <v>45292</v>
      </c>
      <c r="L168" s="153">
        <v>45383</v>
      </c>
      <c r="M168" s="155" t="s">
        <v>860</v>
      </c>
      <c r="N168" s="158" t="s">
        <v>881</v>
      </c>
      <c r="O168" s="159" t="s">
        <v>882</v>
      </c>
      <c r="P168" s="128" t="s">
        <v>883</v>
      </c>
      <c r="Q168" s="10">
        <f>VLOOKUP(N168,'[2]“双百行动”共建项目清单（项目排） '!$N$1:$W$65536,10,0)</f>
        <v>0</v>
      </c>
      <c r="R168" s="10" t="str">
        <f>VLOOKUP(N168,[3]“双百行动”共建项目清单!$N$1:$W$65536,10,0)</f>
        <v>项目内容与举措完全一致，建议合并项目</v>
      </c>
      <c r="S168" s="10">
        <f>VLOOKUP(N168,[4]“双百行动”共建项目清单!$N$1:$W$65536,9,0)</f>
        <v>0</v>
      </c>
      <c r="T168" s="12" t="e">
        <f>"1."&amp;#REF!&amp;"2."&amp;Q168&amp;"3."&amp;R168&amp;"4."&amp;S168</f>
        <v>#REF!</v>
      </c>
      <c r="U168" s="7" t="s">
        <v>866</v>
      </c>
      <c r="V168" s="12"/>
      <c r="W168" s="12"/>
      <c r="X168" s="12"/>
      <c r="Y168" s="12"/>
      <c r="Z168" s="12"/>
      <c r="AA168" s="12"/>
      <c r="AB168" s="12"/>
      <c r="AC168" s="13"/>
    </row>
    <row r="169" s="2" customFormat="1" ht="108" hidden="1" spans="1:29">
      <c r="A169" s="8">
        <v>165</v>
      </c>
      <c r="B169" s="20" t="s">
        <v>812</v>
      </c>
      <c r="C169" s="20" t="s">
        <v>813</v>
      </c>
      <c r="D169" s="22" t="s">
        <v>814</v>
      </c>
      <c r="E169" s="142" t="s">
        <v>879</v>
      </c>
      <c r="F169" s="31" t="s">
        <v>860</v>
      </c>
      <c r="G169" s="142" t="s">
        <v>275</v>
      </c>
      <c r="H169" s="142" t="s">
        <v>25</v>
      </c>
      <c r="I169" s="157" t="s">
        <v>886</v>
      </c>
      <c r="J169" s="142" t="s">
        <v>71</v>
      </c>
      <c r="K169" s="153">
        <v>45292</v>
      </c>
      <c r="L169" s="153">
        <v>45383</v>
      </c>
      <c r="M169" s="155" t="s">
        <v>860</v>
      </c>
      <c r="N169" s="158" t="s">
        <v>881</v>
      </c>
      <c r="O169" s="159" t="s">
        <v>882</v>
      </c>
      <c r="P169" s="128" t="s">
        <v>883</v>
      </c>
      <c r="Q169" s="10">
        <f>VLOOKUP(N169,'[2]“双百行动”共建项目清单（项目排） '!$N$1:$W$65536,10,0)</f>
        <v>0</v>
      </c>
      <c r="R169" s="10" t="str">
        <f>VLOOKUP(N169,[3]“双百行动”共建项目清单!$N$1:$W$65536,10,0)</f>
        <v>项目内容与举措完全一致，建议合并项目</v>
      </c>
      <c r="S169" s="10">
        <f>VLOOKUP(N169,[4]“双百行动”共建项目清单!$N$1:$W$65536,9,0)</f>
        <v>0</v>
      </c>
      <c r="T169" s="12" t="e">
        <f>"1."&amp;#REF!&amp;"2."&amp;Q169&amp;"3."&amp;R169&amp;"4."&amp;S169</f>
        <v>#REF!</v>
      </c>
      <c r="U169" s="7" t="s">
        <v>866</v>
      </c>
      <c r="V169" s="12"/>
      <c r="W169" s="12"/>
      <c r="X169" s="12"/>
      <c r="Y169" s="12"/>
      <c r="Z169" s="12"/>
      <c r="AA169" s="12"/>
      <c r="AB169" s="12"/>
      <c r="AC169" s="13"/>
    </row>
    <row r="170" s="2" customFormat="1" ht="108" hidden="1" spans="1:29">
      <c r="A170" s="8">
        <v>166</v>
      </c>
      <c r="B170" s="20" t="s">
        <v>812</v>
      </c>
      <c r="C170" s="20" t="s">
        <v>813</v>
      </c>
      <c r="D170" s="22" t="s">
        <v>814</v>
      </c>
      <c r="E170" s="142" t="s">
        <v>879</v>
      </c>
      <c r="F170" s="31" t="s">
        <v>860</v>
      </c>
      <c r="G170" s="142" t="s">
        <v>275</v>
      </c>
      <c r="H170" s="142" t="s">
        <v>25</v>
      </c>
      <c r="I170" s="157" t="s">
        <v>887</v>
      </c>
      <c r="J170" s="142" t="s">
        <v>71</v>
      </c>
      <c r="K170" s="153">
        <v>45292</v>
      </c>
      <c r="L170" s="153">
        <v>45383</v>
      </c>
      <c r="M170" s="155" t="s">
        <v>860</v>
      </c>
      <c r="N170" s="158" t="s">
        <v>881</v>
      </c>
      <c r="O170" s="159" t="s">
        <v>882</v>
      </c>
      <c r="P170" s="128" t="s">
        <v>883</v>
      </c>
      <c r="Q170" s="10">
        <f>VLOOKUP(N170,'[2]“双百行动”共建项目清单（项目排） '!$N$1:$W$65536,10,0)</f>
        <v>0</v>
      </c>
      <c r="R170" s="10" t="str">
        <f>VLOOKUP(N170,[3]“双百行动”共建项目清单!$N$1:$W$65536,10,0)</f>
        <v>项目内容与举措完全一致，建议合并项目</v>
      </c>
      <c r="S170" s="10">
        <f>VLOOKUP(N170,[4]“双百行动”共建项目清单!$N$1:$W$65536,9,0)</f>
        <v>0</v>
      </c>
      <c r="T170" s="12" t="e">
        <f>"1."&amp;#REF!&amp;"2."&amp;Q170&amp;"3."&amp;R170&amp;"4."&amp;S170</f>
        <v>#REF!</v>
      </c>
      <c r="U170" s="7" t="s">
        <v>866</v>
      </c>
      <c r="V170" s="12"/>
      <c r="W170" s="12"/>
      <c r="X170" s="12"/>
      <c r="Y170" s="12"/>
      <c r="Z170" s="12"/>
      <c r="AA170" s="12"/>
      <c r="AB170" s="12"/>
      <c r="AC170" s="13"/>
    </row>
    <row r="171" s="2" customFormat="1" ht="158.25" hidden="1" spans="1:43">
      <c r="A171" s="8">
        <v>167</v>
      </c>
      <c r="B171" s="20" t="s">
        <v>812</v>
      </c>
      <c r="C171" s="20" t="s">
        <v>813</v>
      </c>
      <c r="D171" s="22" t="s">
        <v>814</v>
      </c>
      <c r="E171" s="142" t="s">
        <v>814</v>
      </c>
      <c r="F171" s="142" t="s">
        <v>888</v>
      </c>
      <c r="G171" s="142" t="s">
        <v>275</v>
      </c>
      <c r="H171" s="142" t="s">
        <v>49</v>
      </c>
      <c r="I171" s="128" t="s">
        <v>813</v>
      </c>
      <c r="J171" s="142" t="s">
        <v>97</v>
      </c>
      <c r="K171" s="153">
        <v>45108</v>
      </c>
      <c r="L171" s="153">
        <v>46265</v>
      </c>
      <c r="M171" s="128" t="s">
        <v>889</v>
      </c>
      <c r="N171" s="128" t="s">
        <v>890</v>
      </c>
      <c r="O171" s="128" t="s">
        <v>891</v>
      </c>
      <c r="P171" s="45" t="s">
        <v>892</v>
      </c>
      <c r="Q171" s="10">
        <f>VLOOKUP(N171,'[2]“双百行动”共建项目清单（项目排） '!$N$1:$W$65536,10,0)</f>
        <v>0</v>
      </c>
      <c r="R171" s="10">
        <f>VLOOKUP(N171,[3]“双百行动”共建项目清单!$N$1:$W$65536,10,0)</f>
        <v>0</v>
      </c>
      <c r="S171" s="10">
        <f>VLOOKUP(N171,[4]“双百行动”共建项目清单!$N$1:$W$65536,9,0)</f>
        <v>0</v>
      </c>
      <c r="T171" s="12" t="e">
        <f>"1."&amp;#REF!&amp;"2."&amp;Q171&amp;"3."&amp;R171&amp;"4."&amp;S171</f>
        <v>#REF!</v>
      </c>
      <c r="U171" s="7"/>
      <c r="V171" s="12"/>
      <c r="W171" s="12"/>
      <c r="X171" s="12"/>
      <c r="Y171" s="12"/>
      <c r="Z171" s="12"/>
      <c r="AA171" s="12"/>
      <c r="AB171" s="12"/>
      <c r="AC171" s="13"/>
      <c r="AD171" s="115"/>
      <c r="AE171" s="115"/>
      <c r="AF171" s="115"/>
      <c r="AG171" s="115"/>
      <c r="AH171" s="115"/>
      <c r="AI171" s="115"/>
      <c r="AJ171" s="115"/>
      <c r="AK171" s="115"/>
      <c r="AL171" s="115"/>
      <c r="AM171" s="115"/>
      <c r="AN171" s="115"/>
      <c r="AO171" s="115"/>
      <c r="AP171" s="115"/>
      <c r="AQ171" s="115"/>
    </row>
    <row r="172" s="2" customFormat="1" ht="192.75" hidden="1" spans="1:43">
      <c r="A172" s="8">
        <v>168</v>
      </c>
      <c r="B172" s="20" t="s">
        <v>812</v>
      </c>
      <c r="C172" s="20" t="s">
        <v>813</v>
      </c>
      <c r="D172" s="22" t="s">
        <v>814</v>
      </c>
      <c r="E172" s="142" t="s">
        <v>814</v>
      </c>
      <c r="F172" s="9" t="s">
        <v>893</v>
      </c>
      <c r="G172" s="142" t="s">
        <v>275</v>
      </c>
      <c r="H172" s="142" t="s">
        <v>49</v>
      </c>
      <c r="I172" s="128" t="s">
        <v>813</v>
      </c>
      <c r="J172" s="142" t="s">
        <v>125</v>
      </c>
      <c r="K172" s="153">
        <v>45292</v>
      </c>
      <c r="L172" s="153">
        <v>46357</v>
      </c>
      <c r="M172" s="128" t="s">
        <v>894</v>
      </c>
      <c r="N172" s="10" t="s">
        <v>895</v>
      </c>
      <c r="O172" s="10" t="s">
        <v>896</v>
      </c>
      <c r="P172" s="45" t="s">
        <v>818</v>
      </c>
      <c r="Q172" s="10">
        <f>VLOOKUP(N172,'[2]“双百行动”共建项目清单（项目排） '!$N$1:$W$65536,10,0)</f>
        <v>0</v>
      </c>
      <c r="R172" s="10">
        <f>VLOOKUP(N172,[3]“双百行动”共建项目清单!$N$1:$W$65536,10,0)</f>
        <v>0</v>
      </c>
      <c r="S172" s="10">
        <f>VLOOKUP(N172,[4]“双百行动”共建项目清单!$N$1:$W$65536,9,0)</f>
        <v>0</v>
      </c>
      <c r="T172" s="12" t="e">
        <f>"1."&amp;#REF!&amp;"2."&amp;Q172&amp;"3."&amp;R172&amp;"4."&amp;S172</f>
        <v>#REF!</v>
      </c>
      <c r="U172" s="7"/>
      <c r="V172" s="12"/>
      <c r="W172" s="12"/>
      <c r="X172" s="12"/>
      <c r="Y172" s="12"/>
      <c r="Z172" s="12"/>
      <c r="AA172" s="12"/>
      <c r="AB172" s="12"/>
      <c r="AC172" s="13"/>
      <c r="AD172" s="115"/>
      <c r="AE172" s="115"/>
      <c r="AF172" s="115"/>
      <c r="AG172" s="115"/>
      <c r="AH172" s="115"/>
      <c r="AI172" s="115"/>
      <c r="AJ172" s="115"/>
      <c r="AK172" s="115"/>
      <c r="AL172" s="115"/>
      <c r="AM172" s="115"/>
      <c r="AN172" s="115"/>
      <c r="AO172" s="115"/>
      <c r="AP172" s="115"/>
      <c r="AQ172" s="115"/>
    </row>
    <row r="173" s="2" customFormat="1" ht="167.25" hidden="1" spans="1:43">
      <c r="A173" s="8">
        <v>169</v>
      </c>
      <c r="B173" s="20" t="s">
        <v>812</v>
      </c>
      <c r="C173" s="20" t="s">
        <v>813</v>
      </c>
      <c r="D173" s="22" t="s">
        <v>814</v>
      </c>
      <c r="E173" s="142" t="s">
        <v>847</v>
      </c>
      <c r="F173" s="142" t="s">
        <v>897</v>
      </c>
      <c r="G173" s="142" t="s">
        <v>275</v>
      </c>
      <c r="H173" s="142" t="s">
        <v>49</v>
      </c>
      <c r="I173" s="128" t="s">
        <v>898</v>
      </c>
      <c r="J173" s="142" t="s">
        <v>125</v>
      </c>
      <c r="K173" s="153">
        <v>45170</v>
      </c>
      <c r="L173" s="153">
        <v>46265</v>
      </c>
      <c r="M173" s="128" t="s">
        <v>899</v>
      </c>
      <c r="N173" s="128" t="s">
        <v>900</v>
      </c>
      <c r="O173" s="10" t="s">
        <v>901</v>
      </c>
      <c r="P173" s="45" t="s">
        <v>818</v>
      </c>
      <c r="Q173" s="10">
        <f>VLOOKUP(N173,'[2]“双百行动”共建项目清单（项目排） '!$N$1:$W$65536,10,0)</f>
        <v>0</v>
      </c>
      <c r="R173" s="10">
        <f>VLOOKUP(N173,[3]“双百行动”共建项目清单!$N$1:$W$65536,10,0)</f>
        <v>0</v>
      </c>
      <c r="S173" s="10">
        <f>VLOOKUP(N173,[4]“双百行动”共建项目清单!$N$1:$W$65536,9,0)</f>
        <v>0</v>
      </c>
      <c r="T173" s="12" t="e">
        <f>"1."&amp;#REF!&amp;"2."&amp;Q173&amp;"3."&amp;R173&amp;"4."&amp;S173</f>
        <v>#REF!</v>
      </c>
      <c r="U173" s="7"/>
      <c r="V173" s="12"/>
      <c r="W173" s="12"/>
      <c r="X173" s="12"/>
      <c r="Y173" s="12"/>
      <c r="Z173" s="12"/>
      <c r="AA173" s="12"/>
      <c r="AB173" s="12"/>
      <c r="AC173" s="13"/>
      <c r="AD173" s="115"/>
      <c r="AE173" s="115"/>
      <c r="AF173" s="115"/>
      <c r="AG173" s="115"/>
      <c r="AH173" s="115"/>
      <c r="AI173" s="115"/>
      <c r="AJ173" s="115"/>
      <c r="AK173" s="115"/>
      <c r="AL173" s="115"/>
      <c r="AM173" s="115"/>
      <c r="AN173" s="115"/>
      <c r="AO173" s="115"/>
      <c r="AP173" s="115"/>
      <c r="AQ173" s="115"/>
    </row>
    <row r="174" s="2" customFormat="1" ht="85.5" hidden="1" spans="1:43">
      <c r="A174" s="8">
        <v>170</v>
      </c>
      <c r="B174" s="20" t="s">
        <v>812</v>
      </c>
      <c r="C174" s="20" t="s">
        <v>813</v>
      </c>
      <c r="D174" s="22" t="s">
        <v>814</v>
      </c>
      <c r="E174" s="142" t="s">
        <v>814</v>
      </c>
      <c r="F174" s="142" t="s">
        <v>902</v>
      </c>
      <c r="G174" s="142" t="s">
        <v>275</v>
      </c>
      <c r="H174" s="142" t="s">
        <v>25</v>
      </c>
      <c r="I174" s="128" t="s">
        <v>813</v>
      </c>
      <c r="J174" s="142" t="s">
        <v>195</v>
      </c>
      <c r="K174" s="153">
        <v>45170</v>
      </c>
      <c r="L174" s="153">
        <v>46265</v>
      </c>
      <c r="M174" s="128" t="s">
        <v>903</v>
      </c>
      <c r="N174" s="128" t="s">
        <v>904</v>
      </c>
      <c r="O174" s="10" t="s">
        <v>905</v>
      </c>
      <c r="P174" s="128" t="s">
        <v>829</v>
      </c>
      <c r="Q174" s="10">
        <f>VLOOKUP(N174,'[2]“双百行动”共建项目清单（项目排） '!$N$1:$W$65536,10,0)</f>
        <v>0</v>
      </c>
      <c r="R174" s="10">
        <f>VLOOKUP(N174,[3]“双百行动”共建项目清单!$N$1:$W$65536,10,0)</f>
        <v>0</v>
      </c>
      <c r="S174" s="10">
        <f>VLOOKUP(N174,[4]“双百行动”共建项目清单!$N$1:$W$65536,9,0)</f>
        <v>0</v>
      </c>
      <c r="T174" s="12" t="e">
        <f>"1."&amp;#REF!&amp;"2."&amp;Q174&amp;"3."&amp;R174&amp;"4."&amp;S174</f>
        <v>#REF!</v>
      </c>
      <c r="U174" s="7"/>
      <c r="V174" s="12"/>
      <c r="W174" s="12"/>
      <c r="X174" s="12"/>
      <c r="Y174" s="12"/>
      <c r="Z174" s="12"/>
      <c r="AA174" s="12"/>
      <c r="AB174" s="12"/>
      <c r="AC174" s="13"/>
      <c r="AD174" s="115"/>
      <c r="AE174" s="115"/>
      <c r="AF174" s="115"/>
      <c r="AG174" s="115"/>
      <c r="AH174" s="115"/>
      <c r="AI174" s="115"/>
      <c r="AJ174" s="115"/>
      <c r="AK174" s="115"/>
      <c r="AL174" s="115"/>
      <c r="AM174" s="115"/>
      <c r="AN174" s="115"/>
      <c r="AO174" s="115"/>
      <c r="AP174" s="115"/>
      <c r="AQ174" s="115"/>
    </row>
    <row r="175" s="2" customFormat="1" ht="74.25" hidden="1" spans="1:29">
      <c r="A175" s="8">
        <v>171</v>
      </c>
      <c r="B175" s="20" t="s">
        <v>812</v>
      </c>
      <c r="C175" s="20" t="s">
        <v>813</v>
      </c>
      <c r="D175" s="22" t="s">
        <v>814</v>
      </c>
      <c r="E175" s="142" t="s">
        <v>814</v>
      </c>
      <c r="F175" s="142" t="s">
        <v>906</v>
      </c>
      <c r="G175" s="142" t="s">
        <v>275</v>
      </c>
      <c r="H175" s="142" t="s">
        <v>25</v>
      </c>
      <c r="I175" s="128" t="s">
        <v>813</v>
      </c>
      <c r="J175" s="142" t="s">
        <v>195</v>
      </c>
      <c r="K175" s="153">
        <v>45171</v>
      </c>
      <c r="L175" s="153">
        <v>45901</v>
      </c>
      <c r="M175" s="10" t="s">
        <v>907</v>
      </c>
      <c r="N175" s="128" t="s">
        <v>908</v>
      </c>
      <c r="O175" s="10" t="s">
        <v>909</v>
      </c>
      <c r="P175" s="128" t="s">
        <v>829</v>
      </c>
      <c r="Q175" s="10">
        <f>VLOOKUP(N175,'[2]“双百行动”共建项目清单（项目排） '!$N$1:$W$65536,10,0)</f>
        <v>0</v>
      </c>
      <c r="R175" s="10">
        <f>VLOOKUP(N175,[3]“双百行动”共建项目清单!$N$1:$W$65536,10,0)</f>
        <v>0</v>
      </c>
      <c r="S175" s="10">
        <f>VLOOKUP(N175,[4]“双百行动”共建项目清单!$N$1:$W$65536,9,0)</f>
        <v>0</v>
      </c>
      <c r="T175" s="12" t="e">
        <f>"1."&amp;#REF!&amp;"2."&amp;Q175&amp;"3."&amp;R175&amp;"4."&amp;S175</f>
        <v>#REF!</v>
      </c>
      <c r="U175" s="7"/>
      <c r="V175" s="12"/>
      <c r="W175" s="12"/>
      <c r="X175" s="12"/>
      <c r="Y175" s="12"/>
      <c r="Z175" s="12"/>
      <c r="AA175" s="12"/>
      <c r="AB175" s="12"/>
      <c r="AC175" s="13"/>
    </row>
    <row r="176" s="2" customFormat="1" ht="118.5" hidden="1" spans="1:29">
      <c r="A176" s="8">
        <v>172</v>
      </c>
      <c r="B176" s="20" t="s">
        <v>812</v>
      </c>
      <c r="C176" s="20" t="s">
        <v>813</v>
      </c>
      <c r="D176" s="22" t="s">
        <v>814</v>
      </c>
      <c r="E176" s="142" t="s">
        <v>814</v>
      </c>
      <c r="F176" s="142" t="s">
        <v>910</v>
      </c>
      <c r="G176" s="142" t="s">
        <v>275</v>
      </c>
      <c r="H176" s="142" t="s">
        <v>25</v>
      </c>
      <c r="I176" s="128" t="s">
        <v>898</v>
      </c>
      <c r="J176" s="142" t="s">
        <v>195</v>
      </c>
      <c r="K176" s="153">
        <v>45170</v>
      </c>
      <c r="L176" s="153">
        <v>46265</v>
      </c>
      <c r="M176" s="128" t="s">
        <v>911</v>
      </c>
      <c r="N176" s="128" t="s">
        <v>912</v>
      </c>
      <c r="O176" s="128" t="s">
        <v>913</v>
      </c>
      <c r="P176" s="128" t="s">
        <v>829</v>
      </c>
      <c r="Q176" s="10">
        <f>VLOOKUP(N176,'[2]“双百行动”共建项目清单（项目排） '!$N$1:$W$65536,10,0)</f>
        <v>0</v>
      </c>
      <c r="R176" s="10">
        <f>VLOOKUP(N176,[3]“双百行动”共建项目清单!$N$1:$W$65536,10,0)</f>
        <v>0</v>
      </c>
      <c r="S176" s="10">
        <f>VLOOKUP(N176,[4]“双百行动”共建项目清单!$N$1:$W$65536,9,0)</f>
        <v>0</v>
      </c>
      <c r="T176" s="12" t="e">
        <f>"1."&amp;#REF!&amp;"2."&amp;Q176&amp;"3."&amp;R176&amp;"4."&amp;S176</f>
        <v>#REF!</v>
      </c>
      <c r="U176" s="7"/>
      <c r="V176" s="12"/>
      <c r="W176" s="12"/>
      <c r="X176" s="12"/>
      <c r="Y176" s="12"/>
      <c r="Z176" s="12"/>
      <c r="AA176" s="12"/>
      <c r="AB176" s="12"/>
      <c r="AC176" s="13"/>
    </row>
    <row r="177" s="2" customFormat="1" ht="88.5" hidden="1" spans="1:29">
      <c r="A177" s="8">
        <v>173</v>
      </c>
      <c r="B177" s="20" t="s">
        <v>812</v>
      </c>
      <c r="C177" s="20" t="s">
        <v>813</v>
      </c>
      <c r="D177" s="22" t="s">
        <v>814</v>
      </c>
      <c r="E177" s="142" t="s">
        <v>879</v>
      </c>
      <c r="F177" s="142" t="s">
        <v>914</v>
      </c>
      <c r="G177" s="142" t="s">
        <v>275</v>
      </c>
      <c r="H177" s="142" t="s">
        <v>49</v>
      </c>
      <c r="I177" s="128" t="s">
        <v>813</v>
      </c>
      <c r="J177" s="142" t="s">
        <v>195</v>
      </c>
      <c r="K177" s="122">
        <v>45170</v>
      </c>
      <c r="L177" s="122">
        <v>46265</v>
      </c>
      <c r="M177" s="128" t="s">
        <v>915</v>
      </c>
      <c r="N177" s="128" t="s">
        <v>916</v>
      </c>
      <c r="O177" s="10" t="s">
        <v>917</v>
      </c>
      <c r="P177" s="45" t="s">
        <v>918</v>
      </c>
      <c r="Q177" s="10">
        <f>VLOOKUP(N177,'[2]“双百行动”共建项目清单（项目排） '!$N$1:$W$65536,10,0)</f>
        <v>0</v>
      </c>
      <c r="R177" s="10">
        <f>VLOOKUP(N177,[3]“双百行动”共建项目清单!$N$1:$W$65536,10,0)</f>
        <v>0</v>
      </c>
      <c r="S177" s="10">
        <f>VLOOKUP(N177,[4]“双百行动”共建项目清单!$N$1:$W$65536,9,0)</f>
        <v>0</v>
      </c>
      <c r="T177" s="12" t="e">
        <f>"1."&amp;#REF!&amp;"2."&amp;Q177&amp;"3."&amp;R177&amp;"4."&amp;S177</f>
        <v>#REF!</v>
      </c>
      <c r="U177" s="7"/>
      <c r="V177" s="12"/>
      <c r="W177" s="12"/>
      <c r="X177" s="12"/>
      <c r="Y177" s="12"/>
      <c r="Z177" s="12"/>
      <c r="AA177" s="12"/>
      <c r="AB177" s="12"/>
      <c r="AC177" s="13"/>
    </row>
    <row r="178" s="2" customFormat="1" ht="270.75" hidden="1" spans="1:29">
      <c r="A178" s="8">
        <v>174</v>
      </c>
      <c r="B178" s="20" t="s">
        <v>812</v>
      </c>
      <c r="C178" s="20" t="s">
        <v>919</v>
      </c>
      <c r="D178" s="20" t="s">
        <v>920</v>
      </c>
      <c r="E178" s="21" t="s">
        <v>921</v>
      </c>
      <c r="F178" s="142" t="s">
        <v>922</v>
      </c>
      <c r="G178" s="142" t="s">
        <v>36</v>
      </c>
      <c r="H178" s="142" t="s">
        <v>25</v>
      </c>
      <c r="I178" s="45" t="s">
        <v>923</v>
      </c>
      <c r="J178" s="142" t="s">
        <v>27</v>
      </c>
      <c r="K178" s="122">
        <v>45292</v>
      </c>
      <c r="L178" s="122">
        <v>45992</v>
      </c>
      <c r="M178" s="128" t="s">
        <v>924</v>
      </c>
      <c r="N178" s="128" t="s">
        <v>925</v>
      </c>
      <c r="O178" s="128" t="s">
        <v>926</v>
      </c>
      <c r="P178" s="128" t="s">
        <v>927</v>
      </c>
      <c r="Q178" s="10" t="e">
        <f>VLOOKUP(N178,'[2]“双百行动”共建项目清单（项目排） '!$N$1:$W$65536,10,0)</f>
        <v>#N/A</v>
      </c>
      <c r="R178" s="10" t="e">
        <f>VLOOKUP(N178,[3]“双百行动”共建项目清单!$N$1:$W$65536,10,0)</f>
        <v>#N/A</v>
      </c>
      <c r="S178" s="10" t="e">
        <f>VLOOKUP(N178,[4]“双百行动”共建项目清单!$N$1:$W$65536,9,0)</f>
        <v>#N/A</v>
      </c>
      <c r="T178" s="12" t="e">
        <f>"1."&amp;#REF!&amp;"2."&amp;Q178&amp;"3."&amp;R178&amp;"4."&amp;S178</f>
        <v>#REF!</v>
      </c>
      <c r="U178" s="7"/>
      <c r="V178" s="12"/>
      <c r="W178" s="12"/>
      <c r="X178" s="12"/>
      <c r="Y178" s="12"/>
      <c r="Z178" s="12"/>
      <c r="AA178" s="12"/>
      <c r="AB178" s="12"/>
      <c r="AC178" s="13"/>
    </row>
    <row r="179" s="2" customFormat="1" ht="356.25" hidden="1" spans="1:29">
      <c r="A179" s="8">
        <v>175</v>
      </c>
      <c r="B179" s="20" t="s">
        <v>812</v>
      </c>
      <c r="C179" s="20" t="s">
        <v>919</v>
      </c>
      <c r="D179" s="22" t="s">
        <v>920</v>
      </c>
      <c r="E179" s="21" t="s">
        <v>928</v>
      </c>
      <c r="F179" s="142" t="s">
        <v>929</v>
      </c>
      <c r="G179" s="142" t="s">
        <v>275</v>
      </c>
      <c r="H179" s="142" t="s">
        <v>49</v>
      </c>
      <c r="I179" s="45" t="s">
        <v>930</v>
      </c>
      <c r="J179" s="142" t="s">
        <v>37</v>
      </c>
      <c r="K179" s="122">
        <v>45231</v>
      </c>
      <c r="L179" s="122">
        <v>46326</v>
      </c>
      <c r="M179" s="128" t="s">
        <v>931</v>
      </c>
      <c r="N179" s="128" t="s">
        <v>932</v>
      </c>
      <c r="O179" s="128" t="s">
        <v>933</v>
      </c>
      <c r="P179" s="128" t="s">
        <v>934</v>
      </c>
      <c r="Q179" s="10" t="e">
        <f>VLOOKUP(N179,'[2]“双百行动”共建项目清单（项目排） '!$N$1:$W$65536,10,0)</f>
        <v>#N/A</v>
      </c>
      <c r="R179" s="10" t="e">
        <f>VLOOKUP(N179,[3]“双百行动”共建项目清单!$N$1:$W$65536,10,0)</f>
        <v>#N/A</v>
      </c>
      <c r="S179" s="10" t="e">
        <f>VLOOKUP(N179,[4]“双百行动”共建项目清单!$N$1:$W$65536,9,0)</f>
        <v>#N/A</v>
      </c>
      <c r="T179" s="12" t="e">
        <f>"1."&amp;#REF!&amp;"2."&amp;Q179&amp;"3."&amp;R179&amp;"4."&amp;S179</f>
        <v>#REF!</v>
      </c>
      <c r="U179" s="7"/>
      <c r="V179" s="12"/>
      <c r="W179" s="12"/>
      <c r="X179" s="12"/>
      <c r="Y179" s="12"/>
      <c r="Z179" s="12"/>
      <c r="AA179" s="12"/>
      <c r="AB179" s="12"/>
      <c r="AC179" s="13"/>
    </row>
    <row r="180" s="2" customFormat="1" ht="270.75" hidden="1" spans="1:29">
      <c r="A180" s="8">
        <v>176</v>
      </c>
      <c r="B180" s="20" t="s">
        <v>812</v>
      </c>
      <c r="C180" s="20" t="s">
        <v>919</v>
      </c>
      <c r="D180" s="22" t="s">
        <v>920</v>
      </c>
      <c r="E180" s="21" t="s">
        <v>921</v>
      </c>
      <c r="F180" s="142" t="s">
        <v>935</v>
      </c>
      <c r="G180" s="142" t="s">
        <v>36</v>
      </c>
      <c r="H180" s="142" t="s">
        <v>25</v>
      </c>
      <c r="I180" s="45" t="s">
        <v>936</v>
      </c>
      <c r="J180" s="142" t="s">
        <v>37</v>
      </c>
      <c r="K180" s="122">
        <v>45261</v>
      </c>
      <c r="L180" s="122">
        <v>45992</v>
      </c>
      <c r="M180" s="128" t="s">
        <v>937</v>
      </c>
      <c r="N180" s="128" t="s">
        <v>938</v>
      </c>
      <c r="O180" s="128" t="s">
        <v>939</v>
      </c>
      <c r="P180" s="128" t="s">
        <v>940</v>
      </c>
      <c r="Q180" s="10">
        <f>VLOOKUP(N180,'[2]“双百行动”共建项目清单（项目排） '!$N$1:$W$65536,10,0)</f>
        <v>0</v>
      </c>
      <c r="R180" s="10">
        <f>VLOOKUP(N180,[3]“双百行动”共建项目清单!$N$1:$W$65536,10,0)</f>
        <v>0</v>
      </c>
      <c r="S180" s="10">
        <f>VLOOKUP(N180,[4]“双百行动”共建项目清单!$N$1:$W$65536,9,0)</f>
        <v>0</v>
      </c>
      <c r="T180" s="12" t="e">
        <f>"1."&amp;#REF!&amp;"2."&amp;Q180&amp;"3."&amp;R180&amp;"4."&amp;S180</f>
        <v>#REF!</v>
      </c>
      <c r="U180" s="7" t="s">
        <v>481</v>
      </c>
      <c r="V180" s="12"/>
      <c r="W180" s="12"/>
      <c r="X180" s="12"/>
      <c r="Y180" s="12"/>
      <c r="Z180" s="12"/>
      <c r="AA180" s="12"/>
      <c r="AB180" s="12"/>
      <c r="AC180" s="13"/>
    </row>
    <row r="181" s="2" customFormat="1" ht="409.5" hidden="1" spans="1:29">
      <c r="A181" s="8">
        <v>177</v>
      </c>
      <c r="B181" s="20" t="s">
        <v>812</v>
      </c>
      <c r="C181" s="20" t="s">
        <v>919</v>
      </c>
      <c r="D181" s="22" t="s">
        <v>920</v>
      </c>
      <c r="E181" s="21" t="s">
        <v>921</v>
      </c>
      <c r="F181" s="142" t="s">
        <v>941</v>
      </c>
      <c r="G181" s="142" t="s">
        <v>36</v>
      </c>
      <c r="H181" s="142" t="s">
        <v>25</v>
      </c>
      <c r="I181" s="45" t="s">
        <v>942</v>
      </c>
      <c r="J181" s="142" t="s">
        <v>37</v>
      </c>
      <c r="K181" s="122">
        <v>45246</v>
      </c>
      <c r="L181" s="122">
        <v>46007</v>
      </c>
      <c r="M181" s="128" t="s">
        <v>943</v>
      </c>
      <c r="N181" s="128" t="s">
        <v>944</v>
      </c>
      <c r="O181" s="128" t="s">
        <v>945</v>
      </c>
      <c r="P181" s="128" t="s">
        <v>946</v>
      </c>
      <c r="Q181" s="10" t="str">
        <f>VLOOKUP(N181,'[2]“双百行动”共建项目清单（项目排） '!$N$1:$W$65536,10,0)</f>
        <v>项目有农时（节气时令）、周期等要求。人误地一时，地误人一年。需和平相关参与方的适时、主动、积极配合。</v>
      </c>
      <c r="R181" s="10" t="str">
        <f>VLOOKUP(N181,[3]“双百行动”共建项目清单!$N$1:$W$65536,10,0)</f>
        <v>项目有农时（节气时令）、周期等要求。人误地一时，地误人一年。需和平相关参与方的适时、主动、积极配合。</v>
      </c>
      <c r="S181" s="10" t="str">
        <f>VLOOKUP(N181,[4]“双百行动”共建项目清单!$N$1:$W$65536,9,0)</f>
        <v>项目有农时（节气时令）、周期等要求。人误地一时，地误人一年。需和平相关参与方的适时、主动、积极配合。</v>
      </c>
      <c r="T181" s="12" t="e">
        <f>"1."&amp;#REF!&amp;"2."&amp;Q181&amp;"3."&amp;R181&amp;"4."&amp;S181</f>
        <v>#REF!</v>
      </c>
      <c r="U181" s="7"/>
      <c r="V181" s="12"/>
      <c r="W181" s="12"/>
      <c r="X181" s="12"/>
      <c r="Y181" s="12"/>
      <c r="Z181" s="12"/>
      <c r="AA181" s="12"/>
      <c r="AB181" s="12"/>
      <c r="AC181" s="13"/>
    </row>
    <row r="182" s="2" customFormat="1" ht="270.75" hidden="1" spans="1:29">
      <c r="A182" s="8">
        <v>178</v>
      </c>
      <c r="B182" s="20" t="s">
        <v>812</v>
      </c>
      <c r="C182" s="20" t="s">
        <v>919</v>
      </c>
      <c r="D182" s="22" t="s">
        <v>920</v>
      </c>
      <c r="E182" s="21" t="s">
        <v>928</v>
      </c>
      <c r="F182" s="142" t="s">
        <v>947</v>
      </c>
      <c r="G182" s="142" t="s">
        <v>24</v>
      </c>
      <c r="H182" s="142" t="s">
        <v>25</v>
      </c>
      <c r="I182" s="45" t="s">
        <v>948</v>
      </c>
      <c r="J182" s="142" t="s">
        <v>37</v>
      </c>
      <c r="K182" s="122">
        <v>45231</v>
      </c>
      <c r="L182" s="122">
        <v>46326</v>
      </c>
      <c r="M182" s="128" t="s">
        <v>949</v>
      </c>
      <c r="N182" s="128" t="s">
        <v>950</v>
      </c>
      <c r="O182" s="128" t="s">
        <v>951</v>
      </c>
      <c r="P182" s="128" t="s">
        <v>934</v>
      </c>
      <c r="Q182" s="10">
        <f>VLOOKUP(N182,'[2]“双百行动”共建项目清单（项目排） '!$N$1:$W$65536,10,0)</f>
        <v>0</v>
      </c>
      <c r="R182" s="10">
        <f>VLOOKUP(N182,[3]“双百行动”共建项目清单!$N$1:$W$65536,10,0)</f>
        <v>0</v>
      </c>
      <c r="S182" s="10">
        <f>VLOOKUP(N182,[4]“双百行动”共建项目清单!$N$1:$W$65536,9,0)</f>
        <v>0</v>
      </c>
      <c r="T182" s="12" t="e">
        <f>"1."&amp;#REF!&amp;"2."&amp;Q182&amp;"3."&amp;R182&amp;"4."&amp;S182</f>
        <v>#REF!</v>
      </c>
      <c r="U182" s="7"/>
      <c r="V182" s="12"/>
      <c r="W182" s="12"/>
      <c r="X182" s="12"/>
      <c r="Y182" s="12"/>
      <c r="Z182" s="12"/>
      <c r="AA182" s="12"/>
      <c r="AB182" s="12"/>
      <c r="AC182" s="13"/>
    </row>
    <row r="183" s="2" customFormat="1" ht="171" hidden="1" spans="1:29">
      <c r="A183" s="8">
        <v>179</v>
      </c>
      <c r="B183" s="20" t="s">
        <v>812</v>
      </c>
      <c r="C183" s="20" t="s">
        <v>919</v>
      </c>
      <c r="D183" s="22" t="s">
        <v>920</v>
      </c>
      <c r="E183" s="21" t="s">
        <v>928</v>
      </c>
      <c r="F183" s="142" t="s">
        <v>952</v>
      </c>
      <c r="G183" s="142" t="s">
        <v>24</v>
      </c>
      <c r="H183" s="142" t="s">
        <v>25</v>
      </c>
      <c r="I183" s="45" t="s">
        <v>953</v>
      </c>
      <c r="J183" s="142" t="s">
        <v>71</v>
      </c>
      <c r="K183" s="122">
        <v>45144</v>
      </c>
      <c r="L183" s="122">
        <v>45656</v>
      </c>
      <c r="M183" s="128" t="s">
        <v>954</v>
      </c>
      <c r="N183" s="128" t="s">
        <v>955</v>
      </c>
      <c r="O183" s="128" t="s">
        <v>956</v>
      </c>
      <c r="P183" s="128" t="s">
        <v>957</v>
      </c>
      <c r="Q183" s="10">
        <f>VLOOKUP(N183,'[2]“双百行动”共建项目清单（项目排） '!$N$1:$W$65536,10,0)</f>
        <v>0</v>
      </c>
      <c r="R183" s="10">
        <f>VLOOKUP(N183,[3]“双百行动”共建项目清单!$N$1:$W$65536,10,0)</f>
        <v>0</v>
      </c>
      <c r="S183" s="10">
        <f>VLOOKUP(N183,[4]“双百行动”共建项目清单!$N$1:$W$65536,9,0)</f>
        <v>0</v>
      </c>
      <c r="T183" s="12" t="e">
        <f>"1."&amp;#REF!&amp;"2."&amp;Q183&amp;"3."&amp;R183&amp;"4."&amp;S183</f>
        <v>#REF!</v>
      </c>
      <c r="U183" s="7"/>
      <c r="V183" s="12"/>
      <c r="W183" s="12"/>
      <c r="X183" s="12"/>
      <c r="Y183" s="12"/>
      <c r="Z183" s="12"/>
      <c r="AA183" s="12"/>
      <c r="AB183" s="12"/>
      <c r="AC183" s="13"/>
    </row>
    <row r="184" s="2" customFormat="1" ht="199.5" hidden="1" spans="1:29">
      <c r="A184" s="8">
        <v>180</v>
      </c>
      <c r="B184" s="20" t="s">
        <v>812</v>
      </c>
      <c r="C184" s="20" t="s">
        <v>919</v>
      </c>
      <c r="D184" s="22" t="s">
        <v>920</v>
      </c>
      <c r="E184" s="21" t="s">
        <v>921</v>
      </c>
      <c r="F184" s="142" t="s">
        <v>958</v>
      </c>
      <c r="G184" s="142" t="s">
        <v>36</v>
      </c>
      <c r="H184" s="142" t="s">
        <v>49</v>
      </c>
      <c r="I184" s="45" t="s">
        <v>942</v>
      </c>
      <c r="J184" s="142" t="s">
        <v>71</v>
      </c>
      <c r="K184" s="122">
        <v>45261</v>
      </c>
      <c r="L184" s="122">
        <v>45991</v>
      </c>
      <c r="M184" s="128" t="s">
        <v>959</v>
      </c>
      <c r="N184" s="128" t="s">
        <v>960</v>
      </c>
      <c r="O184" s="128" t="s">
        <v>961</v>
      </c>
      <c r="P184" s="128" t="s">
        <v>962</v>
      </c>
      <c r="Q184" s="10">
        <f>VLOOKUP(N184,'[2]“双百行动”共建项目清单（项目排） '!$N$1:$W$65536,10,0)</f>
        <v>0</v>
      </c>
      <c r="R184" s="10">
        <f>VLOOKUP(N184,[3]“双百行动”共建项目清单!$N$1:$W$65536,10,0)</f>
        <v>0</v>
      </c>
      <c r="S184" s="10">
        <f>VLOOKUP(N184,[4]“双百行动”共建项目清单!$N$1:$W$65536,9,0)</f>
        <v>0</v>
      </c>
      <c r="T184" s="12" t="e">
        <f>"1."&amp;#REF!&amp;"2."&amp;Q184&amp;"3."&amp;R184&amp;"4."&amp;S184</f>
        <v>#REF!</v>
      </c>
      <c r="U184" s="7"/>
      <c r="V184" s="12"/>
      <c r="W184" s="12"/>
      <c r="X184" s="12"/>
      <c r="Y184" s="12"/>
      <c r="Z184" s="12"/>
      <c r="AA184" s="12"/>
      <c r="AB184" s="12"/>
      <c r="AC184" s="13"/>
    </row>
    <row r="185" s="2" customFormat="1" ht="114" hidden="1" spans="1:29">
      <c r="A185" s="8">
        <v>181</v>
      </c>
      <c r="B185" s="20" t="s">
        <v>812</v>
      </c>
      <c r="C185" s="20" t="s">
        <v>919</v>
      </c>
      <c r="D185" s="20" t="s">
        <v>920</v>
      </c>
      <c r="E185" s="21" t="s">
        <v>921</v>
      </c>
      <c r="F185" s="142" t="s">
        <v>963</v>
      </c>
      <c r="G185" s="142" t="s">
        <v>36</v>
      </c>
      <c r="H185" s="142" t="s">
        <v>49</v>
      </c>
      <c r="I185" s="45" t="s">
        <v>942</v>
      </c>
      <c r="J185" s="142" t="s">
        <v>97</v>
      </c>
      <c r="K185" s="122">
        <v>45292</v>
      </c>
      <c r="L185" s="122">
        <v>45992</v>
      </c>
      <c r="M185" s="128" t="s">
        <v>964</v>
      </c>
      <c r="N185" s="128" t="s">
        <v>965</v>
      </c>
      <c r="O185" s="128" t="s">
        <v>966</v>
      </c>
      <c r="P185" s="128" t="s">
        <v>967</v>
      </c>
      <c r="Q185" s="10">
        <f>VLOOKUP(N185,'[2]“双百行动”共建项目清单（项目排） '!$N$1:$W$65536,10,0)</f>
        <v>0</v>
      </c>
      <c r="R185" s="10">
        <f>VLOOKUP(N185,[3]“双百行动”共建项目清单!$N$1:$W$65536,10,0)</f>
        <v>0</v>
      </c>
      <c r="S185" s="10">
        <f>VLOOKUP(N185,[4]“双百行动”共建项目清单!$N$1:$W$65536,9,0)</f>
        <v>0</v>
      </c>
      <c r="T185" s="12" t="e">
        <f>"1."&amp;#REF!&amp;"2."&amp;Q185&amp;"3."&amp;R185&amp;"4."&amp;S185</f>
        <v>#REF!</v>
      </c>
      <c r="U185" s="7"/>
      <c r="V185" s="12"/>
      <c r="W185" s="12"/>
      <c r="X185" s="12"/>
      <c r="Y185" s="12"/>
      <c r="Z185" s="12"/>
      <c r="AA185" s="12"/>
      <c r="AB185" s="12"/>
      <c r="AC185" s="13"/>
    </row>
    <row r="186" s="2" customFormat="1" ht="156.75" hidden="1" spans="1:43">
      <c r="A186" s="8">
        <v>182</v>
      </c>
      <c r="B186" s="20" t="s">
        <v>812</v>
      </c>
      <c r="C186" s="20" t="s">
        <v>919</v>
      </c>
      <c r="D186" s="20" t="s">
        <v>920</v>
      </c>
      <c r="E186" s="21" t="s">
        <v>921</v>
      </c>
      <c r="F186" s="142" t="s">
        <v>968</v>
      </c>
      <c r="G186" s="142" t="s">
        <v>36</v>
      </c>
      <c r="H186" s="142" t="s">
        <v>49</v>
      </c>
      <c r="I186" s="45" t="s">
        <v>942</v>
      </c>
      <c r="J186" s="142" t="s">
        <v>125</v>
      </c>
      <c r="K186" s="122">
        <v>45200</v>
      </c>
      <c r="L186" s="122">
        <v>45931</v>
      </c>
      <c r="M186" s="128" t="s">
        <v>969</v>
      </c>
      <c r="N186" s="128" t="s">
        <v>970</v>
      </c>
      <c r="O186" s="128" t="s">
        <v>971</v>
      </c>
      <c r="P186" s="128" t="s">
        <v>972</v>
      </c>
      <c r="Q186" s="10">
        <f>VLOOKUP(N186,'[2]“双百行动”共建项目清单（项目排） '!$N$1:$W$65536,10,0)</f>
        <v>0</v>
      </c>
      <c r="R186" s="10">
        <f>VLOOKUP(N186,[3]“双百行动”共建项目清单!$N$1:$W$65536,10,0)</f>
        <v>0</v>
      </c>
      <c r="S186" s="10">
        <f>VLOOKUP(N186,[4]“双百行动”共建项目清单!$N$1:$W$65536,9,0)</f>
        <v>0</v>
      </c>
      <c r="T186" s="12" t="e">
        <f>"1."&amp;#REF!&amp;"2."&amp;Q186&amp;"3."&amp;R186&amp;"4."&amp;S186</f>
        <v>#REF!</v>
      </c>
      <c r="U186" s="7"/>
      <c r="V186" s="160"/>
      <c r="W186" s="160"/>
      <c r="X186" s="160"/>
      <c r="Y186" s="160"/>
      <c r="Z186" s="160"/>
      <c r="AA186" s="160"/>
      <c r="AB186" s="160"/>
      <c r="AC186" s="161"/>
      <c r="AD186" s="162"/>
      <c r="AE186" s="162"/>
      <c r="AF186" s="162"/>
      <c r="AG186" s="162"/>
      <c r="AH186" s="162"/>
      <c r="AI186" s="162"/>
      <c r="AJ186" s="162"/>
      <c r="AK186" s="162"/>
      <c r="AL186" s="162"/>
      <c r="AM186" s="162"/>
      <c r="AN186" s="162"/>
      <c r="AO186" s="162"/>
      <c r="AP186" s="162"/>
      <c r="AQ186" s="162"/>
    </row>
    <row r="187" s="2" customFormat="1" ht="114" hidden="1" spans="1:30">
      <c r="A187" s="8">
        <v>183</v>
      </c>
      <c r="B187" s="20" t="s">
        <v>812</v>
      </c>
      <c r="C187" s="20" t="s">
        <v>919</v>
      </c>
      <c r="D187" s="20" t="s">
        <v>920</v>
      </c>
      <c r="E187" s="21" t="s">
        <v>920</v>
      </c>
      <c r="F187" s="142" t="s">
        <v>973</v>
      </c>
      <c r="G187" s="142" t="s">
        <v>275</v>
      </c>
      <c r="H187" s="142" t="s">
        <v>49</v>
      </c>
      <c r="I187" s="45" t="s">
        <v>919</v>
      </c>
      <c r="J187" s="142" t="s">
        <v>125</v>
      </c>
      <c r="K187" s="122">
        <v>45290</v>
      </c>
      <c r="L187" s="122">
        <v>46021</v>
      </c>
      <c r="M187" s="128" t="s">
        <v>974</v>
      </c>
      <c r="N187" s="128" t="s">
        <v>975</v>
      </c>
      <c r="O187" s="128" t="s">
        <v>976</v>
      </c>
      <c r="P187" s="128" t="s">
        <v>977</v>
      </c>
      <c r="Q187" s="10">
        <f>VLOOKUP(N187,'[2]“双百行动”共建项目清单（项目排） '!$N$1:$W$65536,10,0)</f>
        <v>0</v>
      </c>
      <c r="R187" s="10">
        <f>VLOOKUP(N187,[3]“双百行动”共建项目清单!$N$1:$W$65536,10,0)</f>
        <v>0</v>
      </c>
      <c r="S187" s="10">
        <f>VLOOKUP(N187,[4]“双百行动”共建项目清单!$N$1:$W$65536,9,0)</f>
        <v>0</v>
      </c>
      <c r="T187" s="12" t="e">
        <f>"1."&amp;#REF!&amp;"2."&amp;Q187&amp;"3."&amp;R187&amp;"4."&amp;S187</f>
        <v>#REF!</v>
      </c>
      <c r="U187" s="7"/>
      <c r="V187" s="12"/>
      <c r="W187" s="12"/>
      <c r="X187" s="12"/>
      <c r="Y187" s="12"/>
      <c r="Z187" s="12"/>
      <c r="AA187" s="12"/>
      <c r="AB187" s="12"/>
      <c r="AC187" s="13"/>
      <c r="AD187" s="114"/>
    </row>
    <row r="188" s="2" customFormat="1" ht="85.5" hidden="1" spans="1:43">
      <c r="A188" s="8">
        <v>184</v>
      </c>
      <c r="B188" s="20" t="s">
        <v>812</v>
      </c>
      <c r="C188" s="20" t="s">
        <v>919</v>
      </c>
      <c r="D188" s="20" t="s">
        <v>920</v>
      </c>
      <c r="E188" s="21" t="s">
        <v>921</v>
      </c>
      <c r="F188" s="142" t="s">
        <v>978</v>
      </c>
      <c r="G188" s="142" t="s">
        <v>36</v>
      </c>
      <c r="H188" s="142" t="s">
        <v>49</v>
      </c>
      <c r="I188" s="45" t="s">
        <v>942</v>
      </c>
      <c r="J188" s="142" t="s">
        <v>125</v>
      </c>
      <c r="K188" s="122">
        <v>45292</v>
      </c>
      <c r="L188" s="122">
        <v>45992</v>
      </c>
      <c r="M188" s="128" t="s">
        <v>979</v>
      </c>
      <c r="N188" s="128" t="s">
        <v>980</v>
      </c>
      <c r="O188" s="128" t="s">
        <v>981</v>
      </c>
      <c r="P188" s="128" t="s">
        <v>982</v>
      </c>
      <c r="Q188" s="10">
        <f>VLOOKUP(N188,'[2]“双百行动”共建项目清单（项目排） '!$N$1:$W$65536,10,0)</f>
        <v>0</v>
      </c>
      <c r="R188" s="10">
        <f>VLOOKUP(N188,[3]“双百行动”共建项目清单!$N$1:$W$65536,10,0)</f>
        <v>0</v>
      </c>
      <c r="S188" s="10">
        <f>VLOOKUP(N188,[4]“双百行动”共建项目清单!$N$1:$W$65536,9,0)</f>
        <v>0</v>
      </c>
      <c r="T188" s="12" t="e">
        <f>"1."&amp;#REF!&amp;"2."&amp;Q188&amp;"3."&amp;R188&amp;"4."&amp;S188</f>
        <v>#REF!</v>
      </c>
      <c r="U188" s="7"/>
      <c r="V188" s="105"/>
      <c r="W188" s="105"/>
      <c r="X188" s="105"/>
      <c r="Y188" s="105"/>
      <c r="Z188" s="105"/>
      <c r="AA188" s="105"/>
      <c r="AB188" s="105"/>
      <c r="AC188" s="163"/>
      <c r="AD188" s="164"/>
      <c r="AE188" s="164"/>
      <c r="AF188" s="164"/>
      <c r="AG188" s="164"/>
      <c r="AH188" s="164"/>
      <c r="AI188" s="164"/>
      <c r="AJ188" s="164"/>
      <c r="AK188" s="164"/>
      <c r="AL188" s="164"/>
      <c r="AM188" s="164"/>
      <c r="AN188" s="164"/>
      <c r="AO188" s="164"/>
      <c r="AP188" s="164"/>
      <c r="AQ188" s="164"/>
    </row>
    <row r="189" s="2" customFormat="1" ht="114" hidden="1" spans="1:30">
      <c r="A189" s="8">
        <v>185</v>
      </c>
      <c r="B189" s="20" t="s">
        <v>812</v>
      </c>
      <c r="C189" s="20" t="s">
        <v>919</v>
      </c>
      <c r="D189" s="20" t="s">
        <v>920</v>
      </c>
      <c r="E189" s="21" t="s">
        <v>921</v>
      </c>
      <c r="F189" s="142" t="s">
        <v>983</v>
      </c>
      <c r="G189" s="142" t="s">
        <v>36</v>
      </c>
      <c r="H189" s="142" t="s">
        <v>49</v>
      </c>
      <c r="I189" s="45" t="s">
        <v>942</v>
      </c>
      <c r="J189" s="142" t="s">
        <v>125</v>
      </c>
      <c r="K189" s="122">
        <v>45292</v>
      </c>
      <c r="L189" s="122">
        <v>45992</v>
      </c>
      <c r="M189" s="128" t="s">
        <v>979</v>
      </c>
      <c r="N189" s="128" t="s">
        <v>984</v>
      </c>
      <c r="O189" s="128" t="s">
        <v>985</v>
      </c>
      <c r="P189" s="128" t="s">
        <v>982</v>
      </c>
      <c r="Q189" s="10">
        <f>VLOOKUP(N189,'[2]“双百行动”共建项目清单（项目排） '!$N$1:$W$65536,10,0)</f>
        <v>0</v>
      </c>
      <c r="R189" s="10">
        <f>VLOOKUP(N189,[3]“双百行动”共建项目清单!$N$1:$W$65536,10,0)</f>
        <v>0</v>
      </c>
      <c r="S189" s="10">
        <f>VLOOKUP(N189,[4]“双百行动”共建项目清单!$N$1:$W$65536,9,0)</f>
        <v>0</v>
      </c>
      <c r="T189" s="12" t="e">
        <f>"1."&amp;#REF!&amp;"2."&amp;Q189&amp;"3."&amp;R189&amp;"4."&amp;S189</f>
        <v>#REF!</v>
      </c>
      <c r="U189" s="7"/>
      <c r="V189" s="12"/>
      <c r="W189" s="12"/>
      <c r="X189" s="12"/>
      <c r="Y189" s="12"/>
      <c r="Z189" s="12"/>
      <c r="AA189" s="12"/>
      <c r="AB189" s="12"/>
      <c r="AC189" s="13"/>
      <c r="AD189" s="114"/>
    </row>
    <row r="190" s="2" customFormat="1" ht="199.5" hidden="1" spans="1:43">
      <c r="A190" s="8">
        <v>186</v>
      </c>
      <c r="B190" s="20" t="s">
        <v>812</v>
      </c>
      <c r="C190" s="20" t="s">
        <v>919</v>
      </c>
      <c r="D190" s="20" t="s">
        <v>920</v>
      </c>
      <c r="E190" s="21" t="s">
        <v>928</v>
      </c>
      <c r="F190" s="142" t="s">
        <v>986</v>
      </c>
      <c r="G190" s="142" t="s">
        <v>275</v>
      </c>
      <c r="H190" s="142" t="s">
        <v>49</v>
      </c>
      <c r="I190" s="45" t="s">
        <v>987</v>
      </c>
      <c r="J190" s="142" t="s">
        <v>125</v>
      </c>
      <c r="K190" s="122" t="s">
        <v>988</v>
      </c>
      <c r="L190" s="122" t="s">
        <v>989</v>
      </c>
      <c r="M190" s="128" t="s">
        <v>990</v>
      </c>
      <c r="N190" s="128" t="s">
        <v>991</v>
      </c>
      <c r="O190" s="128" t="s">
        <v>992</v>
      </c>
      <c r="P190" s="128" t="s">
        <v>993</v>
      </c>
      <c r="Q190" s="10">
        <f>VLOOKUP(N190,'[2]“双百行动”共建项目清单（项目排） '!$N$1:$W$65536,10,0)</f>
        <v>0</v>
      </c>
      <c r="R190" s="10">
        <f>VLOOKUP(N190,[3]“双百行动”共建项目清单!$N$1:$W$65536,10,0)</f>
        <v>0</v>
      </c>
      <c r="S190" s="10">
        <f>VLOOKUP(N190,[4]“双百行动”共建项目清单!$N$1:$W$65536,9,0)</f>
        <v>0</v>
      </c>
      <c r="T190" s="12" t="e">
        <f>"1."&amp;#REF!&amp;"2."&amp;Q190&amp;"3."&amp;R190&amp;"4."&amp;S190</f>
        <v>#REF!</v>
      </c>
      <c r="U190" s="7"/>
      <c r="V190" s="12"/>
      <c r="W190" s="12"/>
      <c r="X190" s="12"/>
      <c r="Y190" s="12"/>
      <c r="Z190" s="12"/>
      <c r="AA190" s="12"/>
      <c r="AB190" s="12"/>
      <c r="AC190" s="13"/>
      <c r="AD190" s="115"/>
      <c r="AE190" s="115"/>
      <c r="AF190" s="115"/>
      <c r="AG190" s="115"/>
      <c r="AH190" s="115"/>
      <c r="AI190" s="115"/>
      <c r="AJ190" s="115"/>
      <c r="AK190" s="115"/>
      <c r="AL190" s="115"/>
      <c r="AM190" s="115"/>
      <c r="AN190" s="115"/>
      <c r="AO190" s="115"/>
      <c r="AP190" s="115"/>
      <c r="AQ190" s="115"/>
    </row>
    <row r="191" s="2" customFormat="1" ht="71.25" hidden="1" spans="1:30">
      <c r="A191" s="8">
        <v>187</v>
      </c>
      <c r="B191" s="20" t="s">
        <v>812</v>
      </c>
      <c r="C191" s="20" t="s">
        <v>919</v>
      </c>
      <c r="D191" s="20" t="s">
        <v>920</v>
      </c>
      <c r="E191" s="21" t="s">
        <v>928</v>
      </c>
      <c r="F191" s="142" t="s">
        <v>994</v>
      </c>
      <c r="G191" s="142" t="s">
        <v>275</v>
      </c>
      <c r="H191" s="142" t="s">
        <v>49</v>
      </c>
      <c r="I191" s="45"/>
      <c r="J191" s="142" t="s">
        <v>195</v>
      </c>
      <c r="K191" s="122">
        <v>45323</v>
      </c>
      <c r="L191" s="122">
        <v>45991</v>
      </c>
      <c r="M191" s="128" t="s">
        <v>995</v>
      </c>
      <c r="N191" s="128" t="s">
        <v>996</v>
      </c>
      <c r="O191" s="128" t="s">
        <v>997</v>
      </c>
      <c r="P191" s="128" t="s">
        <v>998</v>
      </c>
      <c r="Q191" s="10">
        <f>VLOOKUP(N191,'[2]“双百行动”共建项目清单（项目排） '!$N$1:$W$65536,10,0)</f>
        <v>0</v>
      </c>
      <c r="R191" s="10">
        <f>VLOOKUP(N191,[3]“双百行动”共建项目清单!$N$1:$W$65536,10,0)</f>
        <v>0</v>
      </c>
      <c r="S191" s="10">
        <f>VLOOKUP(N191,[4]“双百行动”共建项目清单!$N$1:$W$65536,9,0)</f>
        <v>0</v>
      </c>
      <c r="T191" s="12" t="e">
        <f>"1."&amp;#REF!&amp;"2."&amp;Q191&amp;"3."&amp;R191&amp;"4."&amp;S191</f>
        <v>#REF!</v>
      </c>
      <c r="U191" s="7"/>
      <c r="V191" s="12"/>
      <c r="W191" s="12"/>
      <c r="X191" s="12"/>
      <c r="Y191" s="12"/>
      <c r="Z191" s="12"/>
      <c r="AA191" s="12"/>
      <c r="AB191" s="12"/>
      <c r="AC191" s="13"/>
      <c r="AD191" s="114"/>
    </row>
    <row r="192" s="2" customFormat="1" ht="71.25" hidden="1" spans="1:29">
      <c r="A192" s="8">
        <v>188</v>
      </c>
      <c r="B192" s="20" t="s">
        <v>812</v>
      </c>
      <c r="C192" s="20" t="s">
        <v>919</v>
      </c>
      <c r="D192" s="20" t="s">
        <v>920</v>
      </c>
      <c r="E192" s="21" t="s">
        <v>921</v>
      </c>
      <c r="F192" s="142" t="s">
        <v>999</v>
      </c>
      <c r="G192" s="142" t="s">
        <v>36</v>
      </c>
      <c r="H192" s="142" t="s">
        <v>49</v>
      </c>
      <c r="I192" s="45" t="s">
        <v>942</v>
      </c>
      <c r="J192" s="142" t="s">
        <v>195</v>
      </c>
      <c r="K192" s="122">
        <v>45200</v>
      </c>
      <c r="L192" s="122">
        <v>45992</v>
      </c>
      <c r="M192" s="128" t="s">
        <v>1000</v>
      </c>
      <c r="N192" s="128" t="s">
        <v>1001</v>
      </c>
      <c r="O192" s="128" t="s">
        <v>1002</v>
      </c>
      <c r="P192" s="128" t="s">
        <v>1003</v>
      </c>
      <c r="Q192" s="10">
        <f>VLOOKUP(N192,'[2]“双百行动”共建项目清单（项目排） '!$N$1:$W$65536,10,0)</f>
        <v>0</v>
      </c>
      <c r="R192" s="10">
        <f>VLOOKUP(N192,[3]“双百行动”共建项目清单!$N$1:$W$65536,10,0)</f>
        <v>0</v>
      </c>
      <c r="S192" s="10">
        <f>VLOOKUP(N192,[4]“双百行动”共建项目清单!$N$1:$W$65536,9,0)</f>
        <v>0</v>
      </c>
      <c r="T192" s="12" t="e">
        <f>"1."&amp;#REF!&amp;"2."&amp;Q192&amp;"3."&amp;R192&amp;"4."&amp;S192</f>
        <v>#REF!</v>
      </c>
      <c r="U192" s="7"/>
      <c r="V192" s="12"/>
      <c r="W192" s="12"/>
      <c r="X192" s="12"/>
      <c r="Y192" s="12"/>
      <c r="Z192" s="12"/>
      <c r="AA192" s="12"/>
      <c r="AB192" s="12"/>
      <c r="AC192" s="13"/>
    </row>
    <row r="193" s="2" customFormat="1" ht="114" hidden="1" spans="1:29">
      <c r="A193" s="8">
        <v>189</v>
      </c>
      <c r="B193" s="20" t="s">
        <v>812</v>
      </c>
      <c r="C193" s="20" t="s">
        <v>919</v>
      </c>
      <c r="D193" s="20" t="s">
        <v>920</v>
      </c>
      <c r="E193" s="21" t="s">
        <v>921</v>
      </c>
      <c r="F193" s="142" t="s">
        <v>1004</v>
      </c>
      <c r="G193" s="142" t="s">
        <v>36</v>
      </c>
      <c r="H193" s="142" t="s">
        <v>49</v>
      </c>
      <c r="I193" s="45" t="s">
        <v>942</v>
      </c>
      <c r="J193" s="142" t="s">
        <v>195</v>
      </c>
      <c r="K193" s="122">
        <v>45200</v>
      </c>
      <c r="L193" s="122">
        <v>45992</v>
      </c>
      <c r="M193" s="128" t="s">
        <v>1005</v>
      </c>
      <c r="N193" s="128" t="s">
        <v>1006</v>
      </c>
      <c r="O193" s="128" t="s">
        <v>1007</v>
      </c>
      <c r="P193" s="128" t="s">
        <v>1008</v>
      </c>
      <c r="Q193" s="10">
        <f>VLOOKUP(N193,'[2]“双百行动”共建项目清单（项目排） '!$N$1:$W$65536,10,0)</f>
        <v>0</v>
      </c>
      <c r="R193" s="10">
        <f>VLOOKUP(N193,[3]“双百行动”共建项目清单!$N$1:$W$65536,10,0)</f>
        <v>0</v>
      </c>
      <c r="S193" s="10">
        <f>VLOOKUP(N193,[4]“双百行动”共建项目清单!$N$1:$W$65536,9,0)</f>
        <v>0</v>
      </c>
      <c r="T193" s="12" t="e">
        <f>"1."&amp;#REF!&amp;"2."&amp;Q193&amp;"3."&amp;R193&amp;"4."&amp;S193</f>
        <v>#REF!</v>
      </c>
      <c r="U193" s="7"/>
      <c r="V193" s="12"/>
      <c r="W193" s="12"/>
      <c r="X193" s="12"/>
      <c r="Y193" s="12"/>
      <c r="Z193" s="12"/>
      <c r="AA193" s="12"/>
      <c r="AB193" s="12"/>
      <c r="AC193" s="13"/>
    </row>
    <row r="194" s="2" customFormat="1" ht="131.25" hidden="1" spans="1:29">
      <c r="A194" s="8">
        <v>190</v>
      </c>
      <c r="B194" s="20" t="s">
        <v>812</v>
      </c>
      <c r="C194" s="20" t="s">
        <v>1009</v>
      </c>
      <c r="D194" s="20" t="s">
        <v>1010</v>
      </c>
      <c r="E194" s="142" t="s">
        <v>1011</v>
      </c>
      <c r="F194" s="21" t="s">
        <v>1012</v>
      </c>
      <c r="G194" s="142" t="s">
        <v>275</v>
      </c>
      <c r="H194" s="142" t="s">
        <v>25</v>
      </c>
      <c r="I194" s="45" t="s">
        <v>1013</v>
      </c>
      <c r="J194" s="142" t="s">
        <v>27</v>
      </c>
      <c r="K194" s="122">
        <v>45278</v>
      </c>
      <c r="L194" s="122">
        <v>46751</v>
      </c>
      <c r="M194" s="128" t="s">
        <v>1014</v>
      </c>
      <c r="N194" s="10" t="s">
        <v>1015</v>
      </c>
      <c r="O194" s="128" t="s">
        <v>1016</v>
      </c>
      <c r="P194" s="128" t="s">
        <v>1017</v>
      </c>
      <c r="Q194" s="10">
        <f>VLOOKUP(N194,'[2]“双百行动”共建项目清单（项目排） '!$N$1:$W$65536,10,0)</f>
        <v>0</v>
      </c>
      <c r="R194" s="10">
        <f>VLOOKUP(N194,[3]“双百行动”共建项目清单!$N$1:$W$65536,10,0)</f>
        <v>0</v>
      </c>
      <c r="S194" s="10">
        <f>VLOOKUP(N194,[4]“双百行动”共建项目清单!$N$1:$W$65536,9,0)</f>
        <v>0</v>
      </c>
      <c r="T194" s="12" t="e">
        <f>"1."&amp;#REF!&amp;"2."&amp;Q194&amp;"3."&amp;R194&amp;"4."&amp;S194</f>
        <v>#REF!</v>
      </c>
      <c r="U194" s="7"/>
      <c r="V194" s="12"/>
      <c r="W194" s="12"/>
      <c r="X194" s="12"/>
      <c r="Y194" s="12"/>
      <c r="Z194" s="12"/>
      <c r="AA194" s="12"/>
      <c r="AB194" s="12"/>
      <c r="AC194" s="13"/>
    </row>
    <row r="195" s="2" customFormat="1" ht="135" hidden="1" spans="1:29">
      <c r="A195" s="8">
        <v>191</v>
      </c>
      <c r="B195" s="20" t="s">
        <v>812</v>
      </c>
      <c r="C195" s="20" t="s">
        <v>1009</v>
      </c>
      <c r="D195" s="22" t="s">
        <v>1010</v>
      </c>
      <c r="E195" s="142" t="s">
        <v>1011</v>
      </c>
      <c r="F195" s="142" t="s">
        <v>1018</v>
      </c>
      <c r="G195" s="142" t="s">
        <v>275</v>
      </c>
      <c r="H195" s="142" t="s">
        <v>49</v>
      </c>
      <c r="I195" s="45" t="s">
        <v>1013</v>
      </c>
      <c r="J195" s="142" t="s">
        <v>313</v>
      </c>
      <c r="K195" s="122">
        <v>45278</v>
      </c>
      <c r="L195" s="122">
        <v>46751</v>
      </c>
      <c r="M195" s="128" t="s">
        <v>1014</v>
      </c>
      <c r="N195" s="128" t="s">
        <v>1019</v>
      </c>
      <c r="O195" s="128" t="s">
        <v>1020</v>
      </c>
      <c r="P195" s="128" t="s">
        <v>1017</v>
      </c>
      <c r="Q195" s="10" t="str">
        <f>VLOOKUP(N195,'[2]“双百行动”共建项目清单（项目排） '!$N$1:$W$65536,10,0)</f>
        <v>无意见。</v>
      </c>
      <c r="R195" s="10">
        <f>VLOOKUP(N195,[3]“双百行动”共建项目清单!$N$1:$W$65536,10,0)</f>
        <v>0</v>
      </c>
      <c r="S195" s="10">
        <f>VLOOKUP(N195,[4]“双百行动”共建项目清单!$N$1:$W$65536,9,0)</f>
        <v>0</v>
      </c>
      <c r="T195" s="12" t="e">
        <f>"1."&amp;#REF!&amp;"2."&amp;Q195&amp;"3."&amp;R195&amp;"4."&amp;S195</f>
        <v>#REF!</v>
      </c>
      <c r="U195" s="7" t="s">
        <v>1021</v>
      </c>
      <c r="V195" s="12"/>
      <c r="W195" s="12"/>
      <c r="X195" s="12"/>
      <c r="Y195" s="12"/>
      <c r="Z195" s="12"/>
      <c r="AA195" s="12"/>
      <c r="AB195" s="12"/>
      <c r="AC195" s="13"/>
    </row>
    <row r="196" s="2" customFormat="1" ht="108" hidden="1" spans="1:29">
      <c r="A196" s="8">
        <v>192</v>
      </c>
      <c r="B196" s="20" t="s">
        <v>812</v>
      </c>
      <c r="C196" s="20" t="s">
        <v>1009</v>
      </c>
      <c r="D196" s="22" t="s">
        <v>1010</v>
      </c>
      <c r="E196" s="142" t="s">
        <v>1011</v>
      </c>
      <c r="F196" s="142" t="s">
        <v>1022</v>
      </c>
      <c r="G196" s="142" t="s">
        <v>275</v>
      </c>
      <c r="H196" s="142" t="s">
        <v>25</v>
      </c>
      <c r="I196" s="45" t="s">
        <v>1013</v>
      </c>
      <c r="J196" s="142" t="s">
        <v>37</v>
      </c>
      <c r="K196" s="122">
        <v>45278</v>
      </c>
      <c r="L196" s="122">
        <v>46751</v>
      </c>
      <c r="M196" s="128" t="s">
        <v>1014</v>
      </c>
      <c r="N196" s="128" t="s">
        <v>1023</v>
      </c>
      <c r="O196" s="128" t="s">
        <v>1024</v>
      </c>
      <c r="P196" s="128" t="s">
        <v>1017</v>
      </c>
      <c r="Q196" s="10">
        <f>VLOOKUP(N196,'[2]“双百行动”共建项目清单（项目排） '!$N$1:$W$65536,10,0)</f>
        <v>0</v>
      </c>
      <c r="R196" s="10">
        <f>VLOOKUP(N196,[3]“双百行动”共建项目清单!$N$1:$W$65536,10,0)</f>
        <v>0</v>
      </c>
      <c r="S196" s="10">
        <f>VLOOKUP(N196,[4]“双百行动”共建项目清单!$N$1:$W$65536,9,0)</f>
        <v>0</v>
      </c>
      <c r="T196" s="12" t="e">
        <f>"1."&amp;#REF!&amp;"2."&amp;Q196&amp;"3."&amp;R196&amp;"4."&amp;S196</f>
        <v>#REF!</v>
      </c>
      <c r="U196" s="7" t="s">
        <v>1025</v>
      </c>
      <c r="V196" s="12"/>
      <c r="W196" s="12"/>
      <c r="X196" s="12"/>
      <c r="Y196" s="12"/>
      <c r="Z196" s="12"/>
      <c r="AA196" s="12"/>
      <c r="AB196" s="12"/>
      <c r="AC196" s="13"/>
    </row>
    <row r="197" s="2" customFormat="1" ht="93" hidden="1" spans="1:43">
      <c r="A197" s="8">
        <v>193</v>
      </c>
      <c r="B197" s="20" t="s">
        <v>812</v>
      </c>
      <c r="C197" s="20" t="s">
        <v>1009</v>
      </c>
      <c r="D197" s="22" t="s">
        <v>1010</v>
      </c>
      <c r="E197" s="142" t="s">
        <v>1011</v>
      </c>
      <c r="F197" s="29" t="s">
        <v>1026</v>
      </c>
      <c r="G197" s="142" t="s">
        <v>275</v>
      </c>
      <c r="H197" s="142" t="s">
        <v>25</v>
      </c>
      <c r="I197" s="45" t="s">
        <v>1013</v>
      </c>
      <c r="J197" s="142" t="s">
        <v>37</v>
      </c>
      <c r="K197" s="122">
        <v>45278</v>
      </c>
      <c r="L197" s="122">
        <v>46751</v>
      </c>
      <c r="M197" s="128" t="s">
        <v>1014</v>
      </c>
      <c r="N197" s="10" t="s">
        <v>1027</v>
      </c>
      <c r="O197" s="128" t="s">
        <v>1028</v>
      </c>
      <c r="P197" s="128" t="s">
        <v>1017</v>
      </c>
      <c r="Q197" s="10">
        <f>VLOOKUP(N197,'[2]“双百行动”共建项目清单（项目排） '!$N$1:$W$65536,10,0)</f>
        <v>0</v>
      </c>
      <c r="R197" s="10">
        <f>VLOOKUP(N197,[3]“双百行动”共建项目清单!$N$1:$W$65536,10,0)</f>
        <v>0</v>
      </c>
      <c r="S197" s="10">
        <f>VLOOKUP(N197,[4]“双百行动”共建项目清单!$N$1:$W$65536,9,0)</f>
        <v>0</v>
      </c>
      <c r="T197" s="12" t="e">
        <f>"1."&amp;#REF!&amp;"2."&amp;Q197&amp;"3."&amp;R197&amp;"4."&amp;S197</f>
        <v>#REF!</v>
      </c>
      <c r="U197" s="7" t="s">
        <v>1029</v>
      </c>
      <c r="V197" s="12"/>
      <c r="W197" s="12"/>
      <c r="X197" s="12"/>
      <c r="Y197" s="12"/>
      <c r="Z197" s="12"/>
      <c r="AA197" s="12"/>
      <c r="AB197" s="12"/>
      <c r="AC197" s="13"/>
      <c r="AD197" s="115"/>
      <c r="AE197" s="115"/>
      <c r="AF197" s="115"/>
      <c r="AG197" s="115"/>
      <c r="AH197" s="115"/>
      <c r="AI197" s="115"/>
      <c r="AJ197" s="115"/>
      <c r="AK197" s="115"/>
      <c r="AL197" s="115"/>
      <c r="AM197" s="115"/>
      <c r="AN197" s="115"/>
      <c r="AO197" s="115"/>
      <c r="AP197" s="115"/>
      <c r="AQ197" s="115"/>
    </row>
    <row r="198" s="2" customFormat="1" ht="93" hidden="1" spans="1:43">
      <c r="A198" s="8">
        <v>194</v>
      </c>
      <c r="B198" s="20" t="s">
        <v>812</v>
      </c>
      <c r="C198" s="20" t="s">
        <v>1009</v>
      </c>
      <c r="D198" s="22" t="s">
        <v>1010</v>
      </c>
      <c r="E198" s="142" t="s">
        <v>1011</v>
      </c>
      <c r="F198" s="29" t="s">
        <v>1030</v>
      </c>
      <c r="G198" s="142" t="s">
        <v>275</v>
      </c>
      <c r="H198" s="142" t="s">
        <v>25</v>
      </c>
      <c r="I198" s="45" t="s">
        <v>1013</v>
      </c>
      <c r="J198" s="142" t="s">
        <v>37</v>
      </c>
      <c r="K198" s="122">
        <v>45278</v>
      </c>
      <c r="L198" s="122">
        <v>46751</v>
      </c>
      <c r="M198" s="128" t="s">
        <v>1014</v>
      </c>
      <c r="N198" s="128" t="s">
        <v>1031</v>
      </c>
      <c r="O198" s="128" t="s">
        <v>1032</v>
      </c>
      <c r="P198" s="128" t="s">
        <v>1017</v>
      </c>
      <c r="Q198" s="10">
        <f>VLOOKUP(N198,'[2]“双百行动”共建项目清单（项目排） '!$N$1:$W$65536,10,0)</f>
        <v>0</v>
      </c>
      <c r="R198" s="10">
        <f>VLOOKUP(N198,[3]“双百行动”共建项目清单!$N$1:$W$65536,10,0)</f>
        <v>0</v>
      </c>
      <c r="S198" s="10">
        <f>VLOOKUP(N198,[4]“双百行动”共建项目清单!$N$1:$W$65536,9,0)</f>
        <v>0</v>
      </c>
      <c r="T198" s="12" t="e">
        <f>"1."&amp;#REF!&amp;"2."&amp;Q198&amp;"3."&amp;R198&amp;"4."&amp;S198</f>
        <v>#REF!</v>
      </c>
      <c r="U198" s="7" t="s">
        <v>1033</v>
      </c>
      <c r="V198" s="12"/>
      <c r="W198" s="12"/>
      <c r="X198" s="12"/>
      <c r="Y198" s="12"/>
      <c r="Z198" s="12"/>
      <c r="AA198" s="12"/>
      <c r="AB198" s="12"/>
      <c r="AC198" s="13"/>
      <c r="AD198" s="115"/>
      <c r="AE198" s="115"/>
      <c r="AF198" s="115"/>
      <c r="AG198" s="115"/>
      <c r="AH198" s="115"/>
      <c r="AI198" s="115"/>
      <c r="AJ198" s="115"/>
      <c r="AK198" s="115"/>
      <c r="AL198" s="115"/>
      <c r="AM198" s="115"/>
      <c r="AN198" s="115"/>
      <c r="AO198" s="115"/>
      <c r="AP198" s="115"/>
      <c r="AQ198" s="115"/>
    </row>
    <row r="199" s="2" customFormat="1" ht="165.75" hidden="1" spans="1:29">
      <c r="A199" s="8">
        <v>195</v>
      </c>
      <c r="B199" s="20" t="s">
        <v>812</v>
      </c>
      <c r="C199" s="20" t="s">
        <v>1009</v>
      </c>
      <c r="D199" s="22" t="s">
        <v>1010</v>
      </c>
      <c r="E199" s="142" t="s">
        <v>1011</v>
      </c>
      <c r="F199" s="29" t="s">
        <v>1034</v>
      </c>
      <c r="G199" s="142" t="s">
        <v>275</v>
      </c>
      <c r="H199" s="142" t="s">
        <v>25</v>
      </c>
      <c r="I199" s="45" t="s">
        <v>1013</v>
      </c>
      <c r="J199" s="142" t="s">
        <v>37</v>
      </c>
      <c r="K199" s="122">
        <v>45278</v>
      </c>
      <c r="L199" s="122">
        <v>46751</v>
      </c>
      <c r="M199" s="128" t="s">
        <v>1014</v>
      </c>
      <c r="N199" s="10" t="s">
        <v>1035</v>
      </c>
      <c r="O199" s="128" t="s">
        <v>1024</v>
      </c>
      <c r="P199" s="128" t="s">
        <v>1017</v>
      </c>
      <c r="Q199" s="10">
        <f>VLOOKUP(N199,'[2]“双百行动”共建项目清单（项目排） '!$N$1:$W$65536,10,0)</f>
        <v>0</v>
      </c>
      <c r="R199" s="10">
        <f>VLOOKUP(N199,[3]“双百行动”共建项目清单!$N$1:$W$65536,10,0)</f>
        <v>0</v>
      </c>
      <c r="S199" s="10">
        <f>VLOOKUP(N199,[4]“双百行动”共建项目清单!$N$1:$W$65536,9,0)</f>
        <v>0</v>
      </c>
      <c r="T199" s="12" t="e">
        <f>"1."&amp;#REF!&amp;"2."&amp;Q199&amp;"3."&amp;R199&amp;"4."&amp;S199</f>
        <v>#REF!</v>
      </c>
      <c r="U199" s="7"/>
      <c r="V199" s="12"/>
      <c r="W199" s="12"/>
      <c r="X199" s="12"/>
      <c r="Y199" s="12"/>
      <c r="Z199" s="12"/>
      <c r="AA199" s="12"/>
      <c r="AB199" s="12"/>
      <c r="AC199" s="13"/>
    </row>
    <row r="200" s="2" customFormat="1" ht="81" hidden="1" spans="1:29">
      <c r="A200" s="8">
        <v>196</v>
      </c>
      <c r="B200" s="20" t="s">
        <v>812</v>
      </c>
      <c r="C200" s="20" t="s">
        <v>1009</v>
      </c>
      <c r="D200" s="22" t="s">
        <v>1010</v>
      </c>
      <c r="E200" s="142" t="s">
        <v>1011</v>
      </c>
      <c r="F200" s="29" t="s">
        <v>1036</v>
      </c>
      <c r="G200" s="142" t="s">
        <v>275</v>
      </c>
      <c r="H200" s="142" t="s">
        <v>25</v>
      </c>
      <c r="I200" s="45" t="s">
        <v>1013</v>
      </c>
      <c r="J200" s="142" t="s">
        <v>37</v>
      </c>
      <c r="K200" s="122">
        <v>45278</v>
      </c>
      <c r="L200" s="122">
        <v>46751</v>
      </c>
      <c r="M200" s="128" t="s">
        <v>1014</v>
      </c>
      <c r="N200" s="128" t="s">
        <v>1037</v>
      </c>
      <c r="O200" s="128" t="s">
        <v>1038</v>
      </c>
      <c r="P200" s="128" t="s">
        <v>1039</v>
      </c>
      <c r="Q200" s="10">
        <f>VLOOKUP(N200,'[2]“双百行动”共建项目清单（项目排） '!$N$1:$W$65536,10,0)</f>
        <v>0</v>
      </c>
      <c r="R200" s="10">
        <f>VLOOKUP(N200,[3]“双百行动”共建项目清单!$N$1:$W$65536,10,0)</f>
        <v>0</v>
      </c>
      <c r="S200" s="10">
        <f>VLOOKUP(N200,[4]“双百行动”共建项目清单!$N$1:$W$65536,9,0)</f>
        <v>0</v>
      </c>
      <c r="T200" s="12" t="e">
        <f>"1."&amp;#REF!&amp;"2."&amp;Q200&amp;"3."&amp;R200&amp;"4."&amp;S200</f>
        <v>#REF!</v>
      </c>
      <c r="U200" s="7" t="s">
        <v>1029</v>
      </c>
      <c r="V200" s="12"/>
      <c r="W200" s="12"/>
      <c r="X200" s="12"/>
      <c r="Y200" s="12"/>
      <c r="Z200" s="12"/>
      <c r="AA200" s="12"/>
      <c r="AB200" s="12"/>
      <c r="AC200" s="13"/>
    </row>
    <row r="201" s="2" customFormat="1" ht="108" hidden="1" spans="1:29">
      <c r="A201" s="8">
        <v>197</v>
      </c>
      <c r="B201" s="20" t="s">
        <v>812</v>
      </c>
      <c r="C201" s="20" t="s">
        <v>1009</v>
      </c>
      <c r="D201" s="22" t="s">
        <v>1010</v>
      </c>
      <c r="E201" s="142" t="s">
        <v>1011</v>
      </c>
      <c r="F201" s="142" t="s">
        <v>1040</v>
      </c>
      <c r="G201" s="142" t="s">
        <v>275</v>
      </c>
      <c r="H201" s="142" t="s">
        <v>49</v>
      </c>
      <c r="I201" s="45" t="s">
        <v>1013</v>
      </c>
      <c r="J201" s="142" t="s">
        <v>71</v>
      </c>
      <c r="K201" s="122">
        <v>45278</v>
      </c>
      <c r="L201" s="122">
        <v>46751</v>
      </c>
      <c r="M201" s="128" t="s">
        <v>1014</v>
      </c>
      <c r="N201" s="128" t="s">
        <v>1041</v>
      </c>
      <c r="O201" s="128" t="s">
        <v>1042</v>
      </c>
      <c r="P201" s="128" t="s">
        <v>1017</v>
      </c>
      <c r="Q201" s="10">
        <f>VLOOKUP(N201,'[2]“双百行动”共建项目清单（项目排） '!$N$1:$W$65536,10,0)</f>
        <v>0</v>
      </c>
      <c r="R201" s="10" t="str">
        <f>VLOOKUP(N201,[3]“双百行动”共建项目清单!$N$1:$W$65536,10,0)</f>
        <v>经费测算需细化，测速依据与总金额不符</v>
      </c>
      <c r="S201" s="10">
        <f>VLOOKUP(N201,[4]“双百行动”共建项目清单!$N$1:$W$65536,9,0)</f>
        <v>0</v>
      </c>
      <c r="T201" s="12" t="e">
        <f>"1."&amp;#REF!&amp;"2."&amp;Q201&amp;"3."&amp;R201&amp;"4."&amp;S201</f>
        <v>#REF!</v>
      </c>
      <c r="U201" s="7" t="s">
        <v>1043</v>
      </c>
      <c r="V201" s="12"/>
      <c r="W201" s="12"/>
      <c r="X201" s="12"/>
      <c r="Y201" s="12"/>
      <c r="Z201" s="12"/>
      <c r="AA201" s="12"/>
      <c r="AB201" s="12"/>
      <c r="AC201" s="13"/>
    </row>
    <row r="202" s="2" customFormat="1" ht="108" hidden="1" spans="1:29">
      <c r="A202" s="8">
        <v>198</v>
      </c>
      <c r="B202" s="20" t="s">
        <v>812</v>
      </c>
      <c r="C202" s="20" t="s">
        <v>1009</v>
      </c>
      <c r="D202" s="22" t="s">
        <v>1010</v>
      </c>
      <c r="E202" s="142" t="s">
        <v>1011</v>
      </c>
      <c r="F202" s="29" t="s">
        <v>1044</v>
      </c>
      <c r="G202" s="142" t="s">
        <v>275</v>
      </c>
      <c r="H202" s="142" t="s">
        <v>25</v>
      </c>
      <c r="I202" s="45" t="s">
        <v>1013</v>
      </c>
      <c r="J202" s="142" t="s">
        <v>71</v>
      </c>
      <c r="K202" s="122">
        <v>45278</v>
      </c>
      <c r="L202" s="122">
        <v>46751</v>
      </c>
      <c r="M202" s="128" t="s">
        <v>1014</v>
      </c>
      <c r="N202" s="10" t="s">
        <v>1045</v>
      </c>
      <c r="O202" s="128" t="s">
        <v>1046</v>
      </c>
      <c r="P202" s="128" t="s">
        <v>1017</v>
      </c>
      <c r="Q202" s="10">
        <f>VLOOKUP(N202,'[2]“双百行动”共建项目清单（项目排） '!$N$1:$W$65536,10,0)</f>
        <v>0</v>
      </c>
      <c r="R202" s="10" t="str">
        <f>VLOOKUP(N202,[3]“双百行动”共建项目清单!$N$1:$W$65536,10,0)</f>
        <v>经费测算需细化，测速依据与总金额不符</v>
      </c>
      <c r="S202" s="10">
        <f>VLOOKUP(N202,[4]“双百行动”共建项目清单!$N$1:$W$65536,9,0)</f>
        <v>0</v>
      </c>
      <c r="T202" s="12" t="e">
        <f>"1."&amp;#REF!&amp;"2."&amp;Q202&amp;"3."&amp;R202&amp;"4."&amp;S202</f>
        <v>#REF!</v>
      </c>
      <c r="U202" s="7" t="s">
        <v>1043</v>
      </c>
      <c r="V202" s="12"/>
      <c r="W202" s="12"/>
      <c r="X202" s="12"/>
      <c r="Y202" s="12"/>
      <c r="Z202" s="12"/>
      <c r="AA202" s="12"/>
      <c r="AB202" s="12"/>
      <c r="AC202" s="13"/>
    </row>
    <row r="203" s="2" customFormat="1" ht="104.25" hidden="1" spans="1:29">
      <c r="A203" s="8">
        <v>199</v>
      </c>
      <c r="B203" s="20" t="s">
        <v>812</v>
      </c>
      <c r="C203" s="20" t="s">
        <v>1009</v>
      </c>
      <c r="D203" s="20" t="s">
        <v>1010</v>
      </c>
      <c r="E203" s="142" t="s">
        <v>1011</v>
      </c>
      <c r="F203" s="21" t="s">
        <v>1047</v>
      </c>
      <c r="G203" s="142" t="s">
        <v>275</v>
      </c>
      <c r="H203" s="142" t="s">
        <v>25</v>
      </c>
      <c r="I203" s="45" t="s">
        <v>1013</v>
      </c>
      <c r="J203" s="142" t="s">
        <v>97</v>
      </c>
      <c r="K203" s="122">
        <v>45278</v>
      </c>
      <c r="L203" s="122">
        <v>46751</v>
      </c>
      <c r="M203" s="128" t="s">
        <v>1014</v>
      </c>
      <c r="N203" s="128" t="s">
        <v>1048</v>
      </c>
      <c r="O203" s="128" t="s">
        <v>1049</v>
      </c>
      <c r="P203" s="128" t="s">
        <v>1017</v>
      </c>
      <c r="Q203" s="10">
        <f>VLOOKUP(N203,'[2]“双百行动”共建项目清单（项目排） '!$N$1:$W$65536,10,0)</f>
        <v>0</v>
      </c>
      <c r="R203" s="10">
        <f>VLOOKUP(N203,[3]“双百行动”共建项目清单!$N$1:$W$65536,10,0)</f>
        <v>0</v>
      </c>
      <c r="S203" s="10">
        <f>VLOOKUP(N203,[4]“双百行动”共建项目清单!$N$1:$W$65536,9,0)</f>
        <v>0</v>
      </c>
      <c r="T203" s="12" t="e">
        <f>"1."&amp;#REF!&amp;"2."&amp;Q203&amp;"3."&amp;R203&amp;"4."&amp;S203</f>
        <v>#REF!</v>
      </c>
      <c r="U203" s="7"/>
      <c r="V203" s="12"/>
      <c r="W203" s="12"/>
      <c r="X203" s="12"/>
      <c r="Y203" s="12"/>
      <c r="Z203" s="12"/>
      <c r="AA203" s="12"/>
      <c r="AB203" s="12"/>
      <c r="AC203" s="13"/>
    </row>
    <row r="204" s="2" customFormat="1" ht="120" hidden="1" spans="1:29">
      <c r="A204" s="8">
        <v>200</v>
      </c>
      <c r="B204" s="20" t="s">
        <v>812</v>
      </c>
      <c r="C204" s="20" t="s">
        <v>1009</v>
      </c>
      <c r="D204" s="20" t="s">
        <v>1010</v>
      </c>
      <c r="E204" s="142" t="s">
        <v>1011</v>
      </c>
      <c r="F204" s="29" t="s">
        <v>1050</v>
      </c>
      <c r="G204" s="142" t="s">
        <v>275</v>
      </c>
      <c r="H204" s="142" t="s">
        <v>49</v>
      </c>
      <c r="I204" s="45" t="s">
        <v>1013</v>
      </c>
      <c r="J204" s="142" t="s">
        <v>97</v>
      </c>
      <c r="K204" s="122">
        <v>45278</v>
      </c>
      <c r="L204" s="122">
        <v>46751</v>
      </c>
      <c r="M204" s="128" t="s">
        <v>1014</v>
      </c>
      <c r="N204" s="128" t="s">
        <v>1051</v>
      </c>
      <c r="O204" s="128" t="s">
        <v>1038</v>
      </c>
      <c r="P204" s="128" t="s">
        <v>1017</v>
      </c>
      <c r="Q204" s="10">
        <f>VLOOKUP(N204,'[2]“双百行动”共建项目清单（项目排） '!$N$1:$W$65536,10,0)</f>
        <v>0</v>
      </c>
      <c r="R204" s="10">
        <f>VLOOKUP(N204,[3]“双百行动”共建项目清单!$N$1:$W$65536,10,0)</f>
        <v>0</v>
      </c>
      <c r="S204" s="10">
        <f>VLOOKUP(N204,[4]“双百行动”共建项目清单!$N$1:$W$65536,9,0)</f>
        <v>0</v>
      </c>
      <c r="T204" s="12" t="e">
        <f>"1."&amp;#REF!&amp;"2."&amp;Q204&amp;"3."&amp;R204&amp;"4."&amp;S204</f>
        <v>#REF!</v>
      </c>
      <c r="U204" s="7"/>
      <c r="V204" s="12"/>
      <c r="W204" s="12"/>
      <c r="X204" s="12"/>
      <c r="Y204" s="12"/>
      <c r="Z204" s="12"/>
      <c r="AA204" s="12"/>
      <c r="AB204" s="12"/>
      <c r="AC204" s="13"/>
    </row>
    <row r="205" s="2" customFormat="1" ht="114" hidden="1" spans="1:29">
      <c r="A205" s="8">
        <v>201</v>
      </c>
      <c r="B205" s="20" t="s">
        <v>812</v>
      </c>
      <c r="C205" s="20" t="s">
        <v>1009</v>
      </c>
      <c r="D205" s="20" t="s">
        <v>1010</v>
      </c>
      <c r="E205" s="142" t="s">
        <v>1011</v>
      </c>
      <c r="F205" s="142" t="s">
        <v>1052</v>
      </c>
      <c r="G205" s="142" t="s">
        <v>275</v>
      </c>
      <c r="H205" s="142" t="s">
        <v>49</v>
      </c>
      <c r="I205" s="45" t="s">
        <v>1013</v>
      </c>
      <c r="J205" s="142" t="s">
        <v>125</v>
      </c>
      <c r="K205" s="122">
        <v>45278</v>
      </c>
      <c r="L205" s="122">
        <v>46751</v>
      </c>
      <c r="M205" s="128" t="s">
        <v>1014</v>
      </c>
      <c r="N205" s="128" t="s">
        <v>1053</v>
      </c>
      <c r="O205" s="128" t="s">
        <v>1054</v>
      </c>
      <c r="P205" s="128" t="s">
        <v>1017</v>
      </c>
      <c r="Q205" s="10">
        <f>VLOOKUP(N205,'[2]“双百行动”共建项目清单（项目排） '!$N$1:$W$65536,10,0)</f>
        <v>0</v>
      </c>
      <c r="R205" s="10">
        <f>VLOOKUP(N205,[3]“双百行动”共建项目清单!$N$1:$W$65536,10,0)</f>
        <v>0</v>
      </c>
      <c r="S205" s="10">
        <f>VLOOKUP(N205,[4]“双百行动”共建项目清单!$N$1:$W$65536,9,0)</f>
        <v>0</v>
      </c>
      <c r="T205" s="12" t="e">
        <f>"1."&amp;#REF!&amp;"2."&amp;Q205&amp;"3."&amp;R205&amp;"4."&amp;S205</f>
        <v>#REF!</v>
      </c>
      <c r="U205" s="7"/>
      <c r="V205" s="12"/>
      <c r="W205" s="12"/>
      <c r="X205" s="12"/>
      <c r="Y205" s="12"/>
      <c r="Z205" s="12"/>
      <c r="AA205" s="12"/>
      <c r="AB205" s="12"/>
      <c r="AC205" s="13"/>
    </row>
    <row r="206" s="2" customFormat="1" ht="93" hidden="1" spans="1:29">
      <c r="A206" s="8">
        <v>202</v>
      </c>
      <c r="B206" s="20" t="s">
        <v>812</v>
      </c>
      <c r="C206" s="20" t="s">
        <v>1009</v>
      </c>
      <c r="D206" s="20" t="s">
        <v>1010</v>
      </c>
      <c r="E206" s="142" t="s">
        <v>1011</v>
      </c>
      <c r="F206" s="142" t="s">
        <v>1055</v>
      </c>
      <c r="G206" s="142" t="s">
        <v>275</v>
      </c>
      <c r="H206" s="142" t="s">
        <v>49</v>
      </c>
      <c r="I206" s="45" t="s">
        <v>1013</v>
      </c>
      <c r="J206" s="142" t="s">
        <v>125</v>
      </c>
      <c r="K206" s="122">
        <v>45278</v>
      </c>
      <c r="L206" s="122">
        <v>46021</v>
      </c>
      <c r="M206" s="128" t="s">
        <v>1014</v>
      </c>
      <c r="N206" s="128" t="s">
        <v>1056</v>
      </c>
      <c r="O206" s="128" t="s">
        <v>1057</v>
      </c>
      <c r="P206" s="128" t="s">
        <v>1017</v>
      </c>
      <c r="Q206" s="10">
        <f>VLOOKUP(N206,'[2]“双百行动”共建项目清单（项目排） '!$N$1:$W$65536,10,0)</f>
        <v>0</v>
      </c>
      <c r="R206" s="10">
        <f>VLOOKUP(N206,[3]“双百行动”共建项目清单!$N$1:$W$65536,10,0)</f>
        <v>0</v>
      </c>
      <c r="S206" s="10">
        <f>VLOOKUP(N206,[4]“双百行动”共建项目清单!$N$1:$W$65536,9,0)</f>
        <v>0</v>
      </c>
      <c r="T206" s="12" t="e">
        <f>"1."&amp;#REF!&amp;"2."&amp;Q206&amp;"3."&amp;R206&amp;"4."&amp;S206</f>
        <v>#REF!</v>
      </c>
      <c r="U206" s="7"/>
      <c r="V206" s="12"/>
      <c r="W206" s="12"/>
      <c r="X206" s="12"/>
      <c r="Y206" s="12"/>
      <c r="Z206" s="12"/>
      <c r="AA206" s="12"/>
      <c r="AB206" s="12"/>
      <c r="AC206" s="13"/>
    </row>
    <row r="207" s="2" customFormat="1" ht="93" hidden="1" spans="1:29">
      <c r="A207" s="8">
        <v>203</v>
      </c>
      <c r="B207" s="20" t="s">
        <v>812</v>
      </c>
      <c r="C207" s="20" t="s">
        <v>1009</v>
      </c>
      <c r="D207" s="20" t="s">
        <v>1010</v>
      </c>
      <c r="E207" s="142" t="s">
        <v>1011</v>
      </c>
      <c r="F207" s="142" t="s">
        <v>1058</v>
      </c>
      <c r="G207" s="142" t="s">
        <v>275</v>
      </c>
      <c r="H207" s="142" t="s">
        <v>49</v>
      </c>
      <c r="I207" s="45" t="s">
        <v>1013</v>
      </c>
      <c r="J207" s="142" t="s">
        <v>195</v>
      </c>
      <c r="K207" s="122">
        <v>45278</v>
      </c>
      <c r="L207" s="122">
        <v>46751</v>
      </c>
      <c r="M207" s="128" t="s">
        <v>1014</v>
      </c>
      <c r="N207" s="128" t="s">
        <v>1059</v>
      </c>
      <c r="O207" s="128" t="s">
        <v>1060</v>
      </c>
      <c r="P207" s="128" t="s">
        <v>1017</v>
      </c>
      <c r="Q207" s="10">
        <f>VLOOKUP(N207,'[2]“双百行动”共建项目清单（项目排） '!$N$1:$W$65536,10,0)</f>
        <v>0</v>
      </c>
      <c r="R207" s="10">
        <f>VLOOKUP(N207,[3]“双百行动”共建项目清单!$N$1:$W$65536,10,0)</f>
        <v>0</v>
      </c>
      <c r="S207" s="10">
        <f>VLOOKUP(N207,[4]“双百行动”共建项目清单!$N$1:$W$65536,9,0)</f>
        <v>0</v>
      </c>
      <c r="T207" s="12" t="e">
        <f>"1."&amp;#REF!&amp;"2."&amp;Q207&amp;"3."&amp;R207&amp;"4."&amp;S207</f>
        <v>#REF!</v>
      </c>
      <c r="U207" s="7"/>
      <c r="V207" s="12"/>
      <c r="W207" s="12"/>
      <c r="X207" s="12"/>
      <c r="Y207" s="12"/>
      <c r="Z207" s="12"/>
      <c r="AA207" s="12"/>
      <c r="AB207" s="12"/>
      <c r="AC207" s="13"/>
    </row>
    <row r="208" s="2" customFormat="1" ht="93" hidden="1" spans="1:29">
      <c r="A208" s="8">
        <v>204</v>
      </c>
      <c r="B208" s="20" t="s">
        <v>812</v>
      </c>
      <c r="C208" s="20" t="s">
        <v>1009</v>
      </c>
      <c r="D208" s="20" t="s">
        <v>1010</v>
      </c>
      <c r="E208" s="142" t="s">
        <v>1011</v>
      </c>
      <c r="F208" s="29" t="s">
        <v>1061</v>
      </c>
      <c r="G208" s="142" t="s">
        <v>275</v>
      </c>
      <c r="H208" s="142" t="s">
        <v>49</v>
      </c>
      <c r="I208" s="45" t="s">
        <v>1013</v>
      </c>
      <c r="J208" s="142" t="s">
        <v>195</v>
      </c>
      <c r="K208" s="122">
        <v>45278</v>
      </c>
      <c r="L208" s="122">
        <v>46751</v>
      </c>
      <c r="M208" s="128" t="s">
        <v>1014</v>
      </c>
      <c r="N208" s="128" t="s">
        <v>1062</v>
      </c>
      <c r="O208" s="128" t="s">
        <v>1063</v>
      </c>
      <c r="P208" s="128" t="s">
        <v>1017</v>
      </c>
      <c r="Q208" s="10">
        <f>VLOOKUP(N208,'[2]“双百行动”共建项目清单（项目排） '!$N$1:$W$65536,10,0)</f>
        <v>0</v>
      </c>
      <c r="R208" s="10">
        <f>VLOOKUP(N208,[3]“双百行动”共建项目清单!$N$1:$W$65536,10,0)</f>
        <v>0</v>
      </c>
      <c r="S208" s="10">
        <f>VLOOKUP(N208,[4]“双百行动”共建项目清单!$N$1:$W$65536,9,0)</f>
        <v>0</v>
      </c>
      <c r="T208" s="12" t="e">
        <f>"1."&amp;#REF!&amp;"2."&amp;Q208&amp;"3."&amp;R208&amp;"4."&amp;S208</f>
        <v>#REF!</v>
      </c>
      <c r="U208" s="7"/>
      <c r="V208" s="12"/>
      <c r="W208" s="12"/>
      <c r="X208" s="12"/>
      <c r="Y208" s="12"/>
      <c r="Z208" s="12"/>
      <c r="AA208" s="12"/>
      <c r="AB208" s="12"/>
      <c r="AC208" s="13"/>
    </row>
    <row r="209" s="2" customFormat="1" ht="142.5" hidden="1" spans="1:29">
      <c r="A209" s="8">
        <v>205</v>
      </c>
      <c r="B209" s="20" t="s">
        <v>812</v>
      </c>
      <c r="C209" s="20" t="s">
        <v>1064</v>
      </c>
      <c r="D209" s="20" t="s">
        <v>1065</v>
      </c>
      <c r="E209" s="142" t="s">
        <v>1066</v>
      </c>
      <c r="F209" s="142" t="s">
        <v>1067</v>
      </c>
      <c r="G209" s="142" t="s">
        <v>24</v>
      </c>
      <c r="H209" s="142" t="s">
        <v>49</v>
      </c>
      <c r="I209" s="128" t="s">
        <v>1064</v>
      </c>
      <c r="J209" s="142" t="s">
        <v>27</v>
      </c>
      <c r="K209" s="122">
        <v>45231</v>
      </c>
      <c r="L209" s="122">
        <v>46418</v>
      </c>
      <c r="M209" s="128" t="s">
        <v>1068</v>
      </c>
      <c r="N209" s="128" t="s">
        <v>1069</v>
      </c>
      <c r="O209" s="10" t="s">
        <v>1070</v>
      </c>
      <c r="P209" s="128" t="s">
        <v>1071</v>
      </c>
      <c r="Q209" s="10">
        <f>VLOOKUP(N209,'[2]“双百行动”共建项目清单（项目排） '!$N$1:$W$65536,10,0)</f>
        <v>0</v>
      </c>
      <c r="R209" s="10">
        <f>VLOOKUP(N209,[3]“双百行动”共建项目清单!$N$1:$W$65536,10,0)</f>
        <v>0</v>
      </c>
      <c r="S209" s="10">
        <f>VLOOKUP(N209,[4]“双百行动”共建项目清单!$N$1:$W$65536,9,0)</f>
        <v>0</v>
      </c>
      <c r="T209" s="12" t="e">
        <f>"1."&amp;#REF!&amp;"2."&amp;Q209&amp;"3."&amp;R209&amp;"4."&amp;S209</f>
        <v>#REF!</v>
      </c>
      <c r="U209" s="7"/>
      <c r="V209" s="12"/>
      <c r="W209" s="12"/>
      <c r="X209" s="12"/>
      <c r="Y209" s="12"/>
      <c r="Z209" s="12"/>
      <c r="AA209" s="12"/>
      <c r="AB209" s="12"/>
      <c r="AC209" s="13"/>
    </row>
    <row r="210" s="2" customFormat="1" ht="87" hidden="1" spans="1:29">
      <c r="A210" s="8">
        <v>206</v>
      </c>
      <c r="B210" s="20" t="s">
        <v>812</v>
      </c>
      <c r="C210" s="20" t="s">
        <v>1064</v>
      </c>
      <c r="D210" s="22" t="s">
        <v>1065</v>
      </c>
      <c r="E210" s="142" t="s">
        <v>1072</v>
      </c>
      <c r="F210" s="142" t="s">
        <v>1073</v>
      </c>
      <c r="G210" s="142" t="s">
        <v>275</v>
      </c>
      <c r="H210" s="142" t="s">
        <v>49</v>
      </c>
      <c r="I210" s="128" t="s">
        <v>1064</v>
      </c>
      <c r="J210" s="142" t="s">
        <v>313</v>
      </c>
      <c r="K210" s="122">
        <v>45231</v>
      </c>
      <c r="L210" s="122">
        <v>46022</v>
      </c>
      <c r="M210" s="128" t="s">
        <v>1074</v>
      </c>
      <c r="N210" s="126" t="s">
        <v>1075</v>
      </c>
      <c r="O210" s="128" t="s">
        <v>1076</v>
      </c>
      <c r="P210" s="128" t="s">
        <v>1077</v>
      </c>
      <c r="Q210" s="10" t="str">
        <f>VLOOKUP(N210,'[2]“双百行动”共建项目清单（项目排） '!$N$1:$W$65536,10,0)</f>
        <v>建议明确经费。</v>
      </c>
      <c r="R210" s="10">
        <f>VLOOKUP(N210,[3]“双百行动”共建项目清单!$N$1:$W$65536,10,0)</f>
        <v>0</v>
      </c>
      <c r="S210" s="10">
        <f>VLOOKUP(N210,[4]“双百行动”共建项目清单!$N$1:$W$65536,9,0)</f>
        <v>0</v>
      </c>
      <c r="T210" s="12" t="e">
        <f>"1."&amp;#REF!&amp;"2."&amp;Q210&amp;"3."&amp;R210&amp;"4."&amp;S210</f>
        <v>#REF!</v>
      </c>
      <c r="U210" s="7" t="s">
        <v>281</v>
      </c>
      <c r="V210" s="12"/>
      <c r="W210" s="12"/>
      <c r="X210" s="12"/>
      <c r="Y210" s="12"/>
      <c r="Z210" s="12"/>
      <c r="AA210" s="12"/>
      <c r="AB210" s="12"/>
      <c r="AC210" s="13"/>
    </row>
    <row r="211" s="2" customFormat="1" ht="297" hidden="1" spans="1:43">
      <c r="A211" s="8">
        <v>207</v>
      </c>
      <c r="B211" s="20" t="s">
        <v>812</v>
      </c>
      <c r="C211" s="20" t="s">
        <v>1064</v>
      </c>
      <c r="D211" s="22" t="s">
        <v>1065</v>
      </c>
      <c r="E211" s="142" t="s">
        <v>1066</v>
      </c>
      <c r="F211" s="142" t="s">
        <v>1078</v>
      </c>
      <c r="G211" s="142" t="s">
        <v>24</v>
      </c>
      <c r="H211" s="142" t="s">
        <v>25</v>
      </c>
      <c r="I211" s="128" t="s">
        <v>1064</v>
      </c>
      <c r="J211" s="142" t="s">
        <v>37</v>
      </c>
      <c r="K211" s="122">
        <v>45170</v>
      </c>
      <c r="L211" s="122">
        <v>45900</v>
      </c>
      <c r="M211" s="128" t="s">
        <v>1079</v>
      </c>
      <c r="N211" s="128" t="s">
        <v>1080</v>
      </c>
      <c r="O211" s="10" t="s">
        <v>1081</v>
      </c>
      <c r="P211" s="128" t="s">
        <v>1071</v>
      </c>
      <c r="Q211" s="10" t="e">
        <f>VLOOKUP(N211,'[2]“双百行动”共建项目清单（项目排） '!$N$1:$W$65536,10,0)</f>
        <v>#N/A</v>
      </c>
      <c r="R211" s="10" t="e">
        <f>VLOOKUP(N211,[3]“双百行动”共建项目清单!$N$1:$W$65536,10,0)</f>
        <v>#N/A</v>
      </c>
      <c r="S211" s="10" t="e">
        <f>VLOOKUP(N211,[4]“双百行动”共建项目清单!$N$1:$W$65536,9,0)</f>
        <v>#N/A</v>
      </c>
      <c r="T211" s="12" t="e">
        <f>"1."&amp;#REF!&amp;"2."&amp;Q211&amp;"3."&amp;R211&amp;"4."&amp;S211</f>
        <v>#REF!</v>
      </c>
      <c r="U211" s="7" t="s">
        <v>281</v>
      </c>
      <c r="V211" s="12"/>
      <c r="W211" s="12"/>
      <c r="X211" s="12"/>
      <c r="Y211" s="12"/>
      <c r="Z211" s="12"/>
      <c r="AA211" s="12"/>
      <c r="AB211" s="12"/>
      <c r="AC211" s="13"/>
      <c r="AD211" s="115"/>
      <c r="AE211" s="115"/>
      <c r="AF211" s="115"/>
      <c r="AG211" s="115"/>
      <c r="AH211" s="115"/>
      <c r="AI211" s="115"/>
      <c r="AJ211" s="115"/>
      <c r="AK211" s="115"/>
      <c r="AL211" s="115"/>
      <c r="AM211" s="115"/>
      <c r="AN211" s="115"/>
      <c r="AO211" s="115"/>
      <c r="AP211" s="115"/>
      <c r="AQ211" s="115"/>
    </row>
    <row r="212" s="2" customFormat="1" ht="153" hidden="1" spans="1:29">
      <c r="A212" s="8">
        <v>208</v>
      </c>
      <c r="B212" s="20" t="s">
        <v>812</v>
      </c>
      <c r="C212" s="20" t="s">
        <v>1064</v>
      </c>
      <c r="D212" s="22" t="s">
        <v>1065</v>
      </c>
      <c r="E212" s="142" t="s">
        <v>1066</v>
      </c>
      <c r="F212" s="142" t="s">
        <v>1082</v>
      </c>
      <c r="G212" s="142" t="s">
        <v>24</v>
      </c>
      <c r="H212" s="142" t="s">
        <v>25</v>
      </c>
      <c r="I212" s="128" t="s">
        <v>1083</v>
      </c>
      <c r="J212" s="142" t="s">
        <v>37</v>
      </c>
      <c r="K212" s="122">
        <v>45170</v>
      </c>
      <c r="L212" s="122">
        <v>45900</v>
      </c>
      <c r="M212" s="128" t="s">
        <v>1084</v>
      </c>
      <c r="N212" s="10" t="s">
        <v>1085</v>
      </c>
      <c r="O212" s="10" t="s">
        <v>1086</v>
      </c>
      <c r="P212" s="128" t="s">
        <v>1071</v>
      </c>
      <c r="Q212" s="10">
        <f>VLOOKUP(N212,'[2]“双百行动”共建项目清单（项目排） '!$N$1:$W$65536,10,0)</f>
        <v>0</v>
      </c>
      <c r="R212" s="10">
        <f>VLOOKUP(N212,[3]“双百行动”共建项目清单!$N$1:$W$65536,10,0)</f>
        <v>0</v>
      </c>
      <c r="S212" s="10">
        <f>VLOOKUP(N212,[4]“双百行动”共建项目清单!$N$1:$W$65536,9,0)</f>
        <v>0</v>
      </c>
      <c r="T212" s="12" t="e">
        <f>"1."&amp;#REF!&amp;"2."&amp;Q212&amp;"3."&amp;R212&amp;"4."&amp;S212</f>
        <v>#REF!</v>
      </c>
      <c r="U212" s="7" t="s">
        <v>281</v>
      </c>
      <c r="V212" s="12"/>
      <c r="W212" s="12"/>
      <c r="X212" s="12"/>
      <c r="Y212" s="12"/>
      <c r="Z212" s="12"/>
      <c r="AA212" s="12"/>
      <c r="AB212" s="12"/>
      <c r="AC212" s="13"/>
    </row>
    <row r="213" s="2" customFormat="1" ht="58.5" hidden="1" spans="1:29">
      <c r="A213" s="8">
        <v>209</v>
      </c>
      <c r="B213" s="20" t="s">
        <v>812</v>
      </c>
      <c r="C213" s="20" t="s">
        <v>1064</v>
      </c>
      <c r="D213" s="22" t="s">
        <v>1065</v>
      </c>
      <c r="E213" s="142" t="s">
        <v>1072</v>
      </c>
      <c r="F213" s="142" t="s">
        <v>1087</v>
      </c>
      <c r="G213" s="142" t="s">
        <v>36</v>
      </c>
      <c r="H213" s="142" t="s">
        <v>49</v>
      </c>
      <c r="I213" s="128" t="s">
        <v>1064</v>
      </c>
      <c r="J213" s="142" t="s">
        <v>37</v>
      </c>
      <c r="K213" s="122">
        <v>45231</v>
      </c>
      <c r="L213" s="122">
        <v>46022</v>
      </c>
      <c r="M213" s="128" t="s">
        <v>1088</v>
      </c>
      <c r="N213" s="128" t="s">
        <v>1089</v>
      </c>
      <c r="O213" s="128" t="s">
        <v>1090</v>
      </c>
      <c r="P213" s="128" t="s">
        <v>1077</v>
      </c>
      <c r="Q213" s="10">
        <f>VLOOKUP(N213,'[2]“双百行动”共建项目清单（项目排） '!$N$1:$W$65536,10,0)</f>
        <v>0</v>
      </c>
      <c r="R213" s="10">
        <f>VLOOKUP(N213,[3]“双百行动”共建项目清单!$N$1:$W$65536,10,0)</f>
        <v>0</v>
      </c>
      <c r="S213" s="10">
        <f>VLOOKUP(N213,[4]“双百行动”共建项目清单!$N$1:$W$65536,9,0)</f>
        <v>0</v>
      </c>
      <c r="T213" s="12" t="e">
        <f>"1."&amp;#REF!&amp;"2."&amp;Q213&amp;"3."&amp;R213&amp;"4."&amp;S213</f>
        <v>#REF!</v>
      </c>
      <c r="U213" s="7" t="s">
        <v>281</v>
      </c>
      <c r="V213" s="12"/>
      <c r="W213" s="12"/>
      <c r="X213" s="12"/>
      <c r="Y213" s="12"/>
      <c r="Z213" s="12"/>
      <c r="AA213" s="12"/>
      <c r="AB213" s="12"/>
      <c r="AC213" s="13"/>
    </row>
    <row r="214" s="2" customFormat="1" ht="271.5" hidden="1" spans="1:29">
      <c r="A214" s="8">
        <v>210</v>
      </c>
      <c r="B214" s="20" t="s">
        <v>812</v>
      </c>
      <c r="C214" s="20" t="s">
        <v>1064</v>
      </c>
      <c r="D214" s="22" t="s">
        <v>1065</v>
      </c>
      <c r="E214" s="142" t="s">
        <v>1066</v>
      </c>
      <c r="F214" s="142" t="s">
        <v>1091</v>
      </c>
      <c r="G214" s="142" t="s">
        <v>24</v>
      </c>
      <c r="H214" s="142" t="s">
        <v>25</v>
      </c>
      <c r="I214" s="128" t="s">
        <v>1064</v>
      </c>
      <c r="J214" s="142" t="s">
        <v>37</v>
      </c>
      <c r="K214" s="122">
        <v>45170</v>
      </c>
      <c r="L214" s="122">
        <v>45900</v>
      </c>
      <c r="M214" s="128" t="s">
        <v>1092</v>
      </c>
      <c r="N214" s="10" t="s">
        <v>1093</v>
      </c>
      <c r="O214" s="10" t="s">
        <v>1094</v>
      </c>
      <c r="P214" s="128" t="s">
        <v>1071</v>
      </c>
      <c r="Q214" s="10" t="e">
        <f>VLOOKUP(N214,'[2]“双百行动”共建项目清单（项目排） '!$N$1:$W$65536,10,0)</f>
        <v>#N/A</v>
      </c>
      <c r="R214" s="10" t="e">
        <f>VLOOKUP(N214,[3]“双百行动”共建项目清单!$N$1:$W$65536,10,0)</f>
        <v>#N/A</v>
      </c>
      <c r="S214" s="10" t="e">
        <f>VLOOKUP(N214,[4]“双百行动”共建项目清单!$N$1:$W$65536,9,0)</f>
        <v>#N/A</v>
      </c>
      <c r="T214" s="12" t="e">
        <f>"1."&amp;#REF!&amp;"2."&amp;Q214&amp;"3."&amp;R214&amp;"4."&amp;S214</f>
        <v>#REF!</v>
      </c>
      <c r="U214" s="7" t="s">
        <v>281</v>
      </c>
      <c r="V214" s="12"/>
      <c r="W214" s="12"/>
      <c r="X214" s="12"/>
      <c r="Y214" s="12"/>
      <c r="Z214" s="12"/>
      <c r="AA214" s="12"/>
      <c r="AB214" s="12"/>
      <c r="AC214" s="13"/>
    </row>
    <row r="215" s="2" customFormat="1" ht="156.75" hidden="1" spans="1:29">
      <c r="A215" s="8">
        <v>211</v>
      </c>
      <c r="B215" s="20" t="s">
        <v>812</v>
      </c>
      <c r="C215" s="20" t="s">
        <v>1064</v>
      </c>
      <c r="D215" s="22" t="s">
        <v>1065</v>
      </c>
      <c r="E215" s="142" t="s">
        <v>1065</v>
      </c>
      <c r="F215" s="142" t="s">
        <v>1095</v>
      </c>
      <c r="G215" s="142" t="s">
        <v>275</v>
      </c>
      <c r="H215" s="142" t="s">
        <v>25</v>
      </c>
      <c r="I215" s="128" t="s">
        <v>1096</v>
      </c>
      <c r="J215" s="142" t="s">
        <v>71</v>
      </c>
      <c r="K215" s="122">
        <v>45231</v>
      </c>
      <c r="L215" s="122">
        <v>45961</v>
      </c>
      <c r="M215" s="128" t="s">
        <v>1097</v>
      </c>
      <c r="N215" s="128" t="s">
        <v>1098</v>
      </c>
      <c r="O215" s="10" t="s">
        <v>1099</v>
      </c>
      <c r="P215" s="128" t="s">
        <v>1077</v>
      </c>
      <c r="Q215" s="10">
        <f>VLOOKUP(N215,'[2]“双百行动”共建项目清单（项目排） '!$N$1:$W$65536,10,0)</f>
        <v>0</v>
      </c>
      <c r="R215" s="10" t="str">
        <f>VLOOKUP(N215,[3]“双百行动”共建项目清单!$N$1:$W$65536,10,0)</f>
        <v>经费测算需细化、缺经费预算金额</v>
      </c>
      <c r="S215" s="10">
        <f>VLOOKUP(N215,[4]“双百行动”共建项目清单!$N$1:$W$65536,9,0)</f>
        <v>0</v>
      </c>
      <c r="T215" s="12" t="e">
        <f>"1."&amp;#REF!&amp;"2."&amp;Q215&amp;"3."&amp;R215&amp;"4."&amp;S215</f>
        <v>#REF!</v>
      </c>
      <c r="U215" s="7" t="s">
        <v>1100</v>
      </c>
      <c r="V215" s="12"/>
      <c r="W215" s="12"/>
      <c r="X215" s="12"/>
      <c r="Y215" s="12"/>
      <c r="Z215" s="12"/>
      <c r="AA215" s="12"/>
      <c r="AB215" s="12"/>
      <c r="AC215" s="13"/>
    </row>
    <row r="216" s="2" customFormat="1" ht="174" hidden="1" spans="1:29">
      <c r="A216" s="8">
        <v>212</v>
      </c>
      <c r="B216" s="20" t="s">
        <v>812</v>
      </c>
      <c r="C216" s="20" t="s">
        <v>1064</v>
      </c>
      <c r="D216" s="20" t="s">
        <v>1065</v>
      </c>
      <c r="E216" s="142" t="s">
        <v>1066</v>
      </c>
      <c r="F216" s="142" t="s">
        <v>97</v>
      </c>
      <c r="G216" s="142" t="s">
        <v>275</v>
      </c>
      <c r="H216" s="142" t="s">
        <v>49</v>
      </c>
      <c r="I216" s="128" t="s">
        <v>1064</v>
      </c>
      <c r="J216" s="142" t="s">
        <v>97</v>
      </c>
      <c r="K216" s="122">
        <v>45231</v>
      </c>
      <c r="L216" s="122">
        <v>46418</v>
      </c>
      <c r="M216" s="128" t="s">
        <v>1101</v>
      </c>
      <c r="N216" s="128" t="s">
        <v>1102</v>
      </c>
      <c r="O216" s="128" t="s">
        <v>1103</v>
      </c>
      <c r="P216" s="128" t="s">
        <v>1071</v>
      </c>
      <c r="Q216" s="10">
        <f>VLOOKUP(N216,'[2]“双百行动”共建项目清单（项目排） '!$N$1:$W$65536,10,0)</f>
        <v>0</v>
      </c>
      <c r="R216" s="10">
        <f>VLOOKUP(N216,[3]“双百行动”共建项目清单!$N$1:$W$65536,10,0)</f>
        <v>0</v>
      </c>
      <c r="S216" s="10" t="str">
        <f>VLOOKUP(N216,[4]“双百行动”共建项目清单!$N$1:$W$65536,9,0)</f>
        <v>缺预算</v>
      </c>
      <c r="T216" s="12" t="e">
        <f>"1."&amp;#REF!&amp;"2."&amp;Q216&amp;"3."&amp;R216&amp;"4."&amp;S216</f>
        <v>#REF!</v>
      </c>
      <c r="U216" s="7" t="s">
        <v>281</v>
      </c>
      <c r="V216" s="12"/>
      <c r="W216" s="12"/>
      <c r="X216" s="12"/>
      <c r="Y216" s="12"/>
      <c r="Z216" s="12"/>
      <c r="AA216" s="12"/>
      <c r="AB216" s="12"/>
      <c r="AC216" s="13"/>
    </row>
    <row r="217" s="2" customFormat="1" ht="99.75" hidden="1" spans="1:29">
      <c r="A217" s="8">
        <v>213</v>
      </c>
      <c r="B217" s="20" t="s">
        <v>812</v>
      </c>
      <c r="C217" s="20" t="s">
        <v>1064</v>
      </c>
      <c r="D217" s="20" t="s">
        <v>1065</v>
      </c>
      <c r="E217" s="142" t="s">
        <v>1072</v>
      </c>
      <c r="F217" s="142" t="s">
        <v>1104</v>
      </c>
      <c r="G217" s="142" t="s">
        <v>275</v>
      </c>
      <c r="H217" s="142" t="s">
        <v>49</v>
      </c>
      <c r="I217" s="128" t="s">
        <v>1064</v>
      </c>
      <c r="J217" s="142" t="s">
        <v>125</v>
      </c>
      <c r="K217" s="122">
        <v>45231</v>
      </c>
      <c r="L217" s="122">
        <v>46022</v>
      </c>
      <c r="M217" s="128" t="s">
        <v>1105</v>
      </c>
      <c r="N217" s="128" t="s">
        <v>1106</v>
      </c>
      <c r="O217" s="128" t="s">
        <v>1107</v>
      </c>
      <c r="P217" s="128" t="s">
        <v>1077</v>
      </c>
      <c r="Q217" s="10">
        <f>VLOOKUP(N217,'[2]“双百行动”共建项目清单（项目排） '!$N$1:$W$65536,10,0)</f>
        <v>0</v>
      </c>
      <c r="R217" s="10">
        <f>VLOOKUP(N217,[3]“双百行动”共建项目清单!$N$1:$W$65536,10,0)</f>
        <v>0</v>
      </c>
      <c r="S217" s="10" t="str">
        <f>VLOOKUP(N217,[4]“双百行动”共建项目清单!$N$1:$W$65536,9,0)</f>
        <v>学生保险费用？</v>
      </c>
      <c r="T217" s="12" t="e">
        <f>"1."&amp;#REF!&amp;"2."&amp;Q217&amp;"3."&amp;R217&amp;"4."&amp;S217</f>
        <v>#REF!</v>
      </c>
      <c r="U217" s="7" t="s">
        <v>1108</v>
      </c>
      <c r="V217" s="12"/>
      <c r="W217" s="12"/>
      <c r="X217" s="12"/>
      <c r="Y217" s="12"/>
      <c r="Z217" s="12"/>
      <c r="AA217" s="12"/>
      <c r="AB217" s="12"/>
      <c r="AC217" s="13"/>
    </row>
    <row r="218" s="2" customFormat="1" ht="142.5" hidden="1" spans="1:43">
      <c r="A218" s="8">
        <v>214</v>
      </c>
      <c r="B218" s="20" t="s">
        <v>812</v>
      </c>
      <c r="C218" s="20" t="s">
        <v>1064</v>
      </c>
      <c r="D218" s="20" t="s">
        <v>1065</v>
      </c>
      <c r="E218" s="142" t="s">
        <v>1066</v>
      </c>
      <c r="F218" s="142" t="s">
        <v>1109</v>
      </c>
      <c r="G218" s="142" t="s">
        <v>24</v>
      </c>
      <c r="H218" s="142" t="s">
        <v>49</v>
      </c>
      <c r="I218" s="128" t="s">
        <v>1064</v>
      </c>
      <c r="J218" s="142" t="s">
        <v>195</v>
      </c>
      <c r="K218" s="122">
        <v>45231</v>
      </c>
      <c r="L218" s="122">
        <v>46418</v>
      </c>
      <c r="M218" s="128" t="s">
        <v>1110</v>
      </c>
      <c r="N218" s="128" t="s">
        <v>1111</v>
      </c>
      <c r="O218" s="128" t="s">
        <v>1112</v>
      </c>
      <c r="P218" s="128" t="s">
        <v>1071</v>
      </c>
      <c r="Q218" s="10">
        <f>VLOOKUP(N218,'[2]“双百行动”共建项目清单（项目排） '!$N$1:$W$65536,10,0)</f>
        <v>0</v>
      </c>
      <c r="R218" s="10">
        <f>VLOOKUP(N218,[3]“双百行动”共建项目清单!$N$1:$W$65536,10,0)</f>
        <v>0</v>
      </c>
      <c r="S218" s="10" t="str">
        <f>VLOOKUP(N218,[4]“双百行动”共建项目清单!$N$1:$W$65536,9,0)</f>
        <v>缺预算</v>
      </c>
      <c r="T218" s="12" t="e">
        <f>"1."&amp;#REF!&amp;"2."&amp;Q218&amp;"3."&amp;R218&amp;"4."&amp;S218</f>
        <v>#REF!</v>
      </c>
      <c r="U218" s="7" t="s">
        <v>281</v>
      </c>
      <c r="V218" s="12"/>
      <c r="W218" s="12"/>
      <c r="X218" s="12"/>
      <c r="Y218" s="12"/>
      <c r="Z218" s="12"/>
      <c r="AA218" s="12"/>
      <c r="AB218" s="12"/>
      <c r="AC218" s="13"/>
      <c r="AD218" s="115"/>
      <c r="AE218" s="115"/>
      <c r="AF218" s="115"/>
      <c r="AG218" s="115"/>
      <c r="AH218" s="115"/>
      <c r="AI218" s="115"/>
      <c r="AJ218" s="115"/>
      <c r="AK218" s="115"/>
      <c r="AL218" s="115"/>
      <c r="AM218" s="115"/>
      <c r="AN218" s="115"/>
      <c r="AO218" s="115"/>
      <c r="AP218" s="115"/>
      <c r="AQ218" s="115"/>
    </row>
    <row r="219" s="2" customFormat="1" ht="81" hidden="1" spans="1:29">
      <c r="A219" s="8">
        <v>215</v>
      </c>
      <c r="B219" s="20" t="s">
        <v>812</v>
      </c>
      <c r="C219" s="20" t="s">
        <v>1064</v>
      </c>
      <c r="D219" s="20" t="s">
        <v>1065</v>
      </c>
      <c r="E219" s="142" t="s">
        <v>1072</v>
      </c>
      <c r="F219" s="142" t="s">
        <v>1113</v>
      </c>
      <c r="G219" s="142" t="s">
        <v>24</v>
      </c>
      <c r="H219" s="142" t="s">
        <v>25</v>
      </c>
      <c r="I219" s="128" t="s">
        <v>1064</v>
      </c>
      <c r="J219" s="142" t="s">
        <v>195</v>
      </c>
      <c r="K219" s="122">
        <v>45231</v>
      </c>
      <c r="L219" s="122">
        <v>46022</v>
      </c>
      <c r="M219" s="128" t="s">
        <v>1114</v>
      </c>
      <c r="N219" s="85" t="s">
        <v>1115</v>
      </c>
      <c r="O219" s="128" t="s">
        <v>1116</v>
      </c>
      <c r="P219" s="128" t="s">
        <v>1077</v>
      </c>
      <c r="Q219" s="10">
        <f>VLOOKUP(N219,'[2]“双百行动”共建项目清单（项目排） '!$N$1:$W$65536,10,0)</f>
        <v>0</v>
      </c>
      <c r="R219" s="10">
        <f>VLOOKUP(N219,[3]“双百行动”共建项目清单!$N$1:$W$65536,10,0)</f>
        <v>0</v>
      </c>
      <c r="S219" s="10" t="str">
        <f>VLOOKUP(N219,[4]“双百行动”共建项目清单!$N$1:$W$65536,9,0)</f>
        <v>教师提升工程如何具体体现？</v>
      </c>
      <c r="T219" s="12" t="e">
        <f>"1."&amp;#REF!&amp;"2."&amp;Q219&amp;"3."&amp;R219&amp;"4."&amp;S219</f>
        <v>#REF!</v>
      </c>
      <c r="U219" s="7" t="s">
        <v>1117</v>
      </c>
      <c r="V219" s="12"/>
      <c r="W219" s="12"/>
      <c r="X219" s="12"/>
      <c r="Y219" s="12"/>
      <c r="Z219" s="12"/>
      <c r="AA219" s="12"/>
      <c r="AB219" s="12"/>
      <c r="AC219" s="13"/>
    </row>
    <row r="220" s="2" customFormat="1" ht="57" hidden="1" spans="1:29">
      <c r="A220" s="8">
        <v>216</v>
      </c>
      <c r="B220" s="20" t="s">
        <v>812</v>
      </c>
      <c r="C220" s="20" t="s">
        <v>1064</v>
      </c>
      <c r="D220" s="20" t="s">
        <v>1065</v>
      </c>
      <c r="E220" s="142" t="s">
        <v>1072</v>
      </c>
      <c r="F220" s="142" t="s">
        <v>1118</v>
      </c>
      <c r="G220" s="142" t="s">
        <v>36</v>
      </c>
      <c r="H220" s="142" t="s">
        <v>25</v>
      </c>
      <c r="I220" s="128" t="s">
        <v>1064</v>
      </c>
      <c r="J220" s="142" t="s">
        <v>195</v>
      </c>
      <c r="K220" s="122">
        <v>45231</v>
      </c>
      <c r="L220" s="122">
        <v>46022</v>
      </c>
      <c r="M220" s="128" t="s">
        <v>1119</v>
      </c>
      <c r="N220" s="128" t="s">
        <v>1120</v>
      </c>
      <c r="O220" s="120" t="s">
        <v>1121</v>
      </c>
      <c r="P220" s="128" t="s">
        <v>1077</v>
      </c>
      <c r="Q220" s="10">
        <f>VLOOKUP(N220,'[2]“双百行动”共建项目清单（项目排） '!$N$1:$W$65536,10,0)</f>
        <v>0</v>
      </c>
      <c r="R220" s="10">
        <f>VLOOKUP(N220,[3]“双百行动”共建项目清单!$N$1:$W$65536,10,0)</f>
        <v>0</v>
      </c>
      <c r="S220" s="10" t="str">
        <f>VLOOKUP(N220,[4]“双百行动”共建项目清单!$N$1:$W$65536,9,0)</f>
        <v>升学率</v>
      </c>
      <c r="T220" s="12" t="e">
        <f>"1."&amp;#REF!&amp;"2."&amp;Q220&amp;"3."&amp;R220&amp;"4."&amp;S220</f>
        <v>#REF!</v>
      </c>
      <c r="U220" s="7" t="s">
        <v>1122</v>
      </c>
      <c r="V220" s="12"/>
      <c r="W220" s="12"/>
      <c r="X220" s="12"/>
      <c r="Y220" s="12"/>
      <c r="Z220" s="12"/>
      <c r="AA220" s="12"/>
      <c r="AB220" s="12"/>
      <c r="AC220" s="13"/>
    </row>
    <row r="221" s="2" customFormat="1" ht="301.5" hidden="1" spans="1:29">
      <c r="A221" s="8">
        <v>217</v>
      </c>
      <c r="B221" s="20" t="s">
        <v>812</v>
      </c>
      <c r="C221" s="20" t="s">
        <v>1123</v>
      </c>
      <c r="D221" s="22" t="s">
        <v>1124</v>
      </c>
      <c r="E221" s="21" t="s">
        <v>1124</v>
      </c>
      <c r="F221" s="21" t="s">
        <v>1125</v>
      </c>
      <c r="G221" s="21" t="s">
        <v>275</v>
      </c>
      <c r="H221" s="21" t="s">
        <v>25</v>
      </c>
      <c r="I221" s="45" t="s">
        <v>1126</v>
      </c>
      <c r="J221" s="21" t="s">
        <v>37</v>
      </c>
      <c r="K221" s="71">
        <v>45231</v>
      </c>
      <c r="L221" s="71">
        <v>46722</v>
      </c>
      <c r="M221" s="84" t="s">
        <v>1127</v>
      </c>
      <c r="N221" s="84" t="s">
        <v>1128</v>
      </c>
      <c r="O221" s="84" t="s">
        <v>1129</v>
      </c>
      <c r="P221" s="84" t="s">
        <v>1130</v>
      </c>
      <c r="Q221" s="10">
        <f>VLOOKUP(N221,'[2]“双百行动”共建项目清单（项目排） '!$N$1:$W$65536,10,0)</f>
        <v>0</v>
      </c>
      <c r="R221" s="10">
        <f>VLOOKUP(N221,[3]“双百行动”共建项目清单!$N$1:$W$65536,10,0)</f>
        <v>0</v>
      </c>
      <c r="S221" s="10">
        <f>VLOOKUP(N221,[4]“双百行动”共建项目清单!$N$1:$W$65536,9,0)</f>
        <v>0</v>
      </c>
      <c r="T221" s="12" t="e">
        <f>"1."&amp;#REF!&amp;"2."&amp;Q221&amp;"3."&amp;R221&amp;"4."&amp;S221</f>
        <v>#REF!</v>
      </c>
      <c r="U221" s="7"/>
      <c r="V221" s="12"/>
      <c r="W221" s="12"/>
      <c r="X221" s="12"/>
      <c r="Y221" s="12"/>
      <c r="Z221" s="12"/>
      <c r="AA221" s="12"/>
      <c r="AB221" s="12"/>
      <c r="AC221" s="13"/>
    </row>
    <row r="222" s="2" customFormat="1" ht="409.5" hidden="1" spans="1:29">
      <c r="A222" s="8">
        <v>218</v>
      </c>
      <c r="B222" s="20" t="s">
        <v>812</v>
      </c>
      <c r="C222" s="20" t="s">
        <v>1123</v>
      </c>
      <c r="D222" s="22" t="s">
        <v>1124</v>
      </c>
      <c r="E222" s="21" t="s">
        <v>1124</v>
      </c>
      <c r="F222" s="165" t="s">
        <v>1131</v>
      </c>
      <c r="G222" s="21" t="s">
        <v>275</v>
      </c>
      <c r="H222" s="21" t="s">
        <v>25</v>
      </c>
      <c r="I222" s="45" t="s">
        <v>1132</v>
      </c>
      <c r="J222" s="21" t="s">
        <v>71</v>
      </c>
      <c r="K222" s="71">
        <v>45231</v>
      </c>
      <c r="L222" s="61">
        <v>46722</v>
      </c>
      <c r="M222" s="55" t="s">
        <v>1133</v>
      </c>
      <c r="N222" s="55" t="s">
        <v>1134</v>
      </c>
      <c r="O222" s="53" t="s">
        <v>1135</v>
      </c>
      <c r="P222" s="84" t="s">
        <v>1136</v>
      </c>
      <c r="Q222" s="10">
        <f>VLOOKUP(N222,'[2]“双百行动”共建项目清单（项目排） '!$N$1:$W$65536,10,0)</f>
        <v>0</v>
      </c>
      <c r="R222" s="10" t="str">
        <f>VLOOKUP(N222,[3]“双百行动”共建项目清单!$N$1:$W$65536,10,0)</f>
        <v>缺经费测算依据、缺经费预算</v>
      </c>
      <c r="S222" s="10">
        <f>VLOOKUP(N222,[4]“双百行动”共建项目清单!$N$1:$W$65536,9,0)</f>
        <v>0</v>
      </c>
      <c r="T222" s="12" t="e">
        <f>"1."&amp;#REF!&amp;"2."&amp;Q222&amp;"3."&amp;R222&amp;"4."&amp;S222</f>
        <v>#REF!</v>
      </c>
      <c r="U222" s="7" t="s">
        <v>281</v>
      </c>
      <c r="V222" s="12"/>
      <c r="W222" s="12"/>
      <c r="X222" s="12"/>
      <c r="Y222" s="12"/>
      <c r="Z222" s="12"/>
      <c r="AA222" s="12"/>
      <c r="AB222" s="12"/>
      <c r="AC222" s="13"/>
    </row>
    <row r="223" s="2" customFormat="1" ht="409.5" hidden="1" spans="1:29">
      <c r="A223" s="8">
        <v>219</v>
      </c>
      <c r="B223" s="20" t="s">
        <v>812</v>
      </c>
      <c r="C223" s="20" t="s">
        <v>1123</v>
      </c>
      <c r="D223" s="22" t="s">
        <v>1124</v>
      </c>
      <c r="E223" s="21" t="s">
        <v>1124</v>
      </c>
      <c r="F223" s="21" t="s">
        <v>1137</v>
      </c>
      <c r="G223" s="21" t="s">
        <v>275</v>
      </c>
      <c r="H223" s="21" t="s">
        <v>25</v>
      </c>
      <c r="I223" s="45" t="s">
        <v>1138</v>
      </c>
      <c r="J223" s="21" t="s">
        <v>71</v>
      </c>
      <c r="K223" s="71">
        <v>45231</v>
      </c>
      <c r="L223" s="71">
        <v>46722</v>
      </c>
      <c r="M223" s="53" t="s">
        <v>1139</v>
      </c>
      <c r="N223" s="53" t="s">
        <v>1140</v>
      </c>
      <c r="O223" s="53" t="s">
        <v>1141</v>
      </c>
      <c r="P223" s="84" t="s">
        <v>1136</v>
      </c>
      <c r="Q223" s="10">
        <f>VLOOKUP(N223,'[2]“双百行动”共建项目清单（项目排） '!$N$1:$W$65536,10,0)</f>
        <v>0</v>
      </c>
      <c r="R223" s="10" t="str">
        <f>VLOOKUP(N223,[3]“双百行动”共建项目清单!$N$1:$W$65536,10,0)</f>
        <v>缺经费测算依据、缺经费预算</v>
      </c>
      <c r="S223" s="10">
        <f>VLOOKUP(N223,[4]“双百行动”共建项目清单!$N$1:$W$65536,9,0)</f>
        <v>0</v>
      </c>
      <c r="T223" s="12" t="e">
        <f>"1."&amp;#REF!&amp;"2."&amp;Q223&amp;"3."&amp;R223&amp;"4."&amp;S223</f>
        <v>#REF!</v>
      </c>
      <c r="U223" s="7" t="s">
        <v>281</v>
      </c>
      <c r="V223" s="12"/>
      <c r="W223" s="12"/>
      <c r="X223" s="12"/>
      <c r="Y223" s="12"/>
      <c r="Z223" s="12"/>
      <c r="AA223" s="12"/>
      <c r="AB223" s="12"/>
      <c r="AC223" s="13"/>
    </row>
    <row r="224" s="2" customFormat="1" ht="409.5" hidden="1" spans="1:29">
      <c r="A224" s="8">
        <v>220</v>
      </c>
      <c r="B224" s="20" t="s">
        <v>812</v>
      </c>
      <c r="C224" s="20" t="s">
        <v>1123</v>
      </c>
      <c r="D224" s="22" t="s">
        <v>1124</v>
      </c>
      <c r="E224" s="21" t="s">
        <v>1124</v>
      </c>
      <c r="F224" s="165" t="s">
        <v>1142</v>
      </c>
      <c r="G224" s="21" t="s">
        <v>275</v>
      </c>
      <c r="H224" s="21" t="s">
        <v>25</v>
      </c>
      <c r="I224" s="45" t="s">
        <v>1143</v>
      </c>
      <c r="J224" s="21" t="s">
        <v>71</v>
      </c>
      <c r="K224" s="71">
        <v>45231</v>
      </c>
      <c r="L224" s="71">
        <v>46722</v>
      </c>
      <c r="M224" s="53" t="s">
        <v>1144</v>
      </c>
      <c r="N224" s="53" t="s">
        <v>1145</v>
      </c>
      <c r="O224" s="53" t="s">
        <v>1146</v>
      </c>
      <c r="P224" s="84" t="s">
        <v>1136</v>
      </c>
      <c r="Q224" s="10">
        <f>VLOOKUP(N224,'[2]“双百行动”共建项目清单（项目排） '!$N$1:$W$65536,10,0)</f>
        <v>0</v>
      </c>
      <c r="R224" s="10" t="str">
        <f>VLOOKUP(N224,[3]“双百行动”共建项目清单!$N$1:$W$65536,10,0)</f>
        <v>缺经费测算依据、缺经费预算</v>
      </c>
      <c r="S224" s="10">
        <f>VLOOKUP(N224,[4]“双百行动”共建项目清单!$N$1:$W$65536,9,0)</f>
        <v>0</v>
      </c>
      <c r="T224" s="12" t="e">
        <f>"1."&amp;#REF!&amp;"2."&amp;Q224&amp;"3."&amp;R224&amp;"4."&amp;S224</f>
        <v>#REF!</v>
      </c>
      <c r="U224" s="7" t="s">
        <v>281</v>
      </c>
      <c r="V224" s="12"/>
      <c r="W224" s="12"/>
      <c r="X224" s="12"/>
      <c r="Y224" s="12"/>
      <c r="Z224" s="12"/>
      <c r="AA224" s="12"/>
      <c r="AB224" s="12"/>
      <c r="AC224" s="13"/>
    </row>
    <row r="225" s="2" customFormat="1" ht="315.75" hidden="1" spans="1:29">
      <c r="A225" s="8">
        <v>221</v>
      </c>
      <c r="B225" s="20" t="s">
        <v>812</v>
      </c>
      <c r="C225" s="20" t="s">
        <v>1123</v>
      </c>
      <c r="D225" s="22" t="s">
        <v>1124</v>
      </c>
      <c r="E225" s="21" t="s">
        <v>1124</v>
      </c>
      <c r="F225" s="21" t="s">
        <v>1147</v>
      </c>
      <c r="G225" s="21" t="s">
        <v>275</v>
      </c>
      <c r="H225" s="21" t="s">
        <v>25</v>
      </c>
      <c r="I225" s="45" t="s">
        <v>1148</v>
      </c>
      <c r="J225" s="21" t="s">
        <v>97</v>
      </c>
      <c r="K225" s="71">
        <v>45231</v>
      </c>
      <c r="L225" s="71">
        <v>46722</v>
      </c>
      <c r="M225" s="84" t="s">
        <v>1149</v>
      </c>
      <c r="N225" s="84" t="s">
        <v>1150</v>
      </c>
      <c r="O225" s="84" t="s">
        <v>1151</v>
      </c>
      <c r="P225" s="84" t="s">
        <v>1130</v>
      </c>
      <c r="Q225" s="10">
        <f>VLOOKUP(N225,'[2]“双百行动”共建项目清单（项目排） '!$N$1:$W$65536,10,0)</f>
        <v>0</v>
      </c>
      <c r="R225" s="10">
        <f>VLOOKUP(N225,[3]“双百行动”共建项目清单!$N$1:$W$65536,10,0)</f>
        <v>0</v>
      </c>
      <c r="S225" s="10" t="str">
        <f>VLOOKUP(N225,[4]“双百行动”共建项目清单!$N$1:$W$65536,9,0)</f>
        <v>缺经费预算</v>
      </c>
      <c r="T225" s="12" t="e">
        <f>"1."&amp;#REF!&amp;"2."&amp;Q225&amp;"3."&amp;R225&amp;"4."&amp;S225</f>
        <v>#REF!</v>
      </c>
      <c r="U225" s="7" t="s">
        <v>281</v>
      </c>
      <c r="V225" s="12"/>
      <c r="W225" s="12"/>
      <c r="X225" s="12"/>
      <c r="Y225" s="12"/>
      <c r="Z225" s="12"/>
      <c r="AA225" s="12"/>
      <c r="AB225" s="12"/>
      <c r="AC225" s="13"/>
    </row>
    <row r="226" s="2" customFormat="1" ht="352.5" hidden="1" spans="1:29">
      <c r="A226" s="8">
        <v>222</v>
      </c>
      <c r="B226" s="20" t="s">
        <v>812</v>
      </c>
      <c r="C226" s="20" t="s">
        <v>1123</v>
      </c>
      <c r="D226" s="22" t="s">
        <v>1124</v>
      </c>
      <c r="E226" s="21" t="s">
        <v>1124</v>
      </c>
      <c r="F226" s="21" t="s">
        <v>1152</v>
      </c>
      <c r="G226" s="21" t="s">
        <v>275</v>
      </c>
      <c r="H226" s="21" t="s">
        <v>25</v>
      </c>
      <c r="I226" s="45" t="s">
        <v>1126</v>
      </c>
      <c r="J226" s="21" t="s">
        <v>125</v>
      </c>
      <c r="K226" s="71">
        <v>45231</v>
      </c>
      <c r="L226" s="71">
        <v>46722</v>
      </c>
      <c r="M226" s="84" t="s">
        <v>1153</v>
      </c>
      <c r="N226" s="84" t="s">
        <v>1154</v>
      </c>
      <c r="O226" s="84" t="s">
        <v>1155</v>
      </c>
      <c r="P226" s="84" t="s">
        <v>1130</v>
      </c>
      <c r="Q226" s="10">
        <f>VLOOKUP(N226,'[2]“双百行动”共建项目清单（项目排） '!$N$1:$W$65536,10,0)</f>
        <v>0</v>
      </c>
      <c r="R226" s="10">
        <f>VLOOKUP(N226,[3]“双百行动”共建项目清单!$N$1:$W$65536,10,0)</f>
        <v>0</v>
      </c>
      <c r="S226" s="10" t="str">
        <f>VLOOKUP(N226,[4]“双百行动”共建项目清单!$N$1:$W$65536,9,0)</f>
        <v>缺预算</v>
      </c>
      <c r="T226" s="12" t="e">
        <f>"1."&amp;#REF!&amp;"2."&amp;Q226&amp;"3."&amp;R226&amp;"4."&amp;S226</f>
        <v>#REF!</v>
      </c>
      <c r="U226" s="7" t="s">
        <v>281</v>
      </c>
      <c r="V226" s="12"/>
      <c r="W226" s="12"/>
      <c r="X226" s="12"/>
      <c r="Y226" s="12"/>
      <c r="Z226" s="12"/>
      <c r="AA226" s="12"/>
      <c r="AB226" s="12"/>
      <c r="AC226" s="13"/>
    </row>
    <row r="227" s="2" customFormat="1" ht="360" hidden="1" spans="1:43">
      <c r="A227" s="8">
        <v>223</v>
      </c>
      <c r="B227" s="20" t="s">
        <v>812</v>
      </c>
      <c r="C227" s="20" t="s">
        <v>1123</v>
      </c>
      <c r="D227" s="22" t="s">
        <v>1124</v>
      </c>
      <c r="E227" s="21" t="s">
        <v>1124</v>
      </c>
      <c r="F227" s="21" t="s">
        <v>1156</v>
      </c>
      <c r="G227" s="21" t="s">
        <v>275</v>
      </c>
      <c r="H227" s="21" t="s">
        <v>25</v>
      </c>
      <c r="I227" s="45" t="s">
        <v>1126</v>
      </c>
      <c r="J227" s="21" t="s">
        <v>125</v>
      </c>
      <c r="K227" s="71">
        <v>45231</v>
      </c>
      <c r="L227" s="71">
        <v>46722</v>
      </c>
      <c r="M227" s="84" t="s">
        <v>1157</v>
      </c>
      <c r="N227" s="84" t="s">
        <v>1158</v>
      </c>
      <c r="O227" s="84" t="s">
        <v>1159</v>
      </c>
      <c r="P227" s="84" t="s">
        <v>1130</v>
      </c>
      <c r="Q227" s="10">
        <f>VLOOKUP(N227,'[2]“双百行动”共建项目清单（项目排） '!$N$1:$W$65536,10,0)</f>
        <v>0</v>
      </c>
      <c r="R227" s="10">
        <f>VLOOKUP(N227,[3]“双百行动”共建项目清单!$N$1:$W$65536,10,0)</f>
        <v>0</v>
      </c>
      <c r="S227" s="10" t="str">
        <f>VLOOKUP(N227,[4]“双百行动”共建项目清单!$N$1:$W$65536,9,0)</f>
        <v>缺预算</v>
      </c>
      <c r="T227" s="12" t="e">
        <f>"1."&amp;#REF!&amp;"2."&amp;Q227&amp;"3."&amp;R227&amp;"4."&amp;S227</f>
        <v>#REF!</v>
      </c>
      <c r="U227" s="7" t="s">
        <v>281</v>
      </c>
      <c r="V227" s="12"/>
      <c r="W227" s="12"/>
      <c r="X227" s="12"/>
      <c r="Y227" s="12"/>
      <c r="Z227" s="12"/>
      <c r="AA227" s="12"/>
      <c r="AB227" s="12"/>
      <c r="AC227" s="13"/>
      <c r="AD227" s="115"/>
      <c r="AE227" s="115"/>
      <c r="AF227" s="115"/>
      <c r="AG227" s="115"/>
      <c r="AH227" s="115"/>
      <c r="AI227" s="115"/>
      <c r="AJ227" s="115"/>
      <c r="AK227" s="115"/>
      <c r="AL227" s="115"/>
      <c r="AM227" s="115"/>
      <c r="AN227" s="115"/>
      <c r="AO227" s="115"/>
      <c r="AP227" s="115"/>
      <c r="AQ227" s="115"/>
    </row>
    <row r="228" s="2" customFormat="1" ht="360" hidden="1" spans="1:29">
      <c r="A228" s="8">
        <v>224</v>
      </c>
      <c r="B228" s="20" t="s">
        <v>812</v>
      </c>
      <c r="C228" s="20" t="s">
        <v>1123</v>
      </c>
      <c r="D228" s="22" t="s">
        <v>1124</v>
      </c>
      <c r="E228" s="21" t="s">
        <v>1124</v>
      </c>
      <c r="F228" s="21" t="s">
        <v>1160</v>
      </c>
      <c r="G228" s="21" t="s">
        <v>275</v>
      </c>
      <c r="H228" s="21" t="s">
        <v>25</v>
      </c>
      <c r="I228" s="45" t="s">
        <v>1161</v>
      </c>
      <c r="J228" s="21" t="s">
        <v>195</v>
      </c>
      <c r="K228" s="71">
        <v>45231</v>
      </c>
      <c r="L228" s="71">
        <v>46722</v>
      </c>
      <c r="M228" s="53" t="s">
        <v>1162</v>
      </c>
      <c r="N228" s="170" t="s">
        <v>1163</v>
      </c>
      <c r="O228" s="53" t="s">
        <v>1164</v>
      </c>
      <c r="P228" s="84" t="s">
        <v>1136</v>
      </c>
      <c r="Q228" s="10">
        <f>VLOOKUP(N228,'[2]“双百行动”共建项目清单（项目排） '!$N$1:$W$65536,10,0)</f>
        <v>0</v>
      </c>
      <c r="R228" s="10">
        <f>VLOOKUP(N228,[3]“双百行动”共建项目清单!$N$1:$W$65536,10,0)</f>
        <v>0</v>
      </c>
      <c r="S228" s="10" t="str">
        <f>VLOOKUP(N228,[4]“双百行动”共建项目清单!$N$1:$W$65536,9,0)</f>
        <v>非暑期如何开展相关项目？</v>
      </c>
      <c r="T228" s="12" t="e">
        <f>"1."&amp;#REF!&amp;"2."&amp;Q228&amp;"3."&amp;R228&amp;"4."&amp;S228</f>
        <v>#REF!</v>
      </c>
      <c r="U228" s="7" t="s">
        <v>1165</v>
      </c>
      <c r="V228" s="12"/>
      <c r="W228" s="12"/>
      <c r="X228" s="12"/>
      <c r="Y228" s="12"/>
      <c r="Z228" s="12"/>
      <c r="AA228" s="12"/>
      <c r="AB228" s="12"/>
      <c r="AC228" s="13"/>
    </row>
    <row r="229" s="2" customFormat="1" ht="123" hidden="1" spans="1:29">
      <c r="A229" s="8">
        <v>225</v>
      </c>
      <c r="B229" s="20" t="s">
        <v>1166</v>
      </c>
      <c r="C229" s="20" t="s">
        <v>1167</v>
      </c>
      <c r="D229" s="20" t="s">
        <v>1168</v>
      </c>
      <c r="E229" s="142" t="s">
        <v>1169</v>
      </c>
      <c r="F229" s="142" t="s">
        <v>1170</v>
      </c>
      <c r="G229" s="142" t="s">
        <v>275</v>
      </c>
      <c r="H229" s="142" t="s">
        <v>25</v>
      </c>
      <c r="I229" s="10"/>
      <c r="J229" s="142" t="s">
        <v>27</v>
      </c>
      <c r="K229" s="11" t="s">
        <v>1171</v>
      </c>
      <c r="L229" s="11" t="s">
        <v>1172</v>
      </c>
      <c r="M229" s="128" t="s">
        <v>1173</v>
      </c>
      <c r="N229" s="10" t="s">
        <v>1174</v>
      </c>
      <c r="O229" s="128" t="s">
        <v>1175</v>
      </c>
      <c r="P229" s="10" t="s">
        <v>1176</v>
      </c>
      <c r="Q229" s="10">
        <f>VLOOKUP(N229,'[2]“双百行动”共建项目清单（项目排） '!$N$1:$W$65536,10,0)</f>
        <v>0</v>
      </c>
      <c r="R229" s="10">
        <f>VLOOKUP(N229,[3]“双百行动”共建项目清单!$N$1:$W$65536,10,0)</f>
        <v>0</v>
      </c>
      <c r="S229" s="10">
        <f>VLOOKUP(N229,[4]“双百行动”共建项目清单!$N$1:$W$65536,9,0)</f>
        <v>0</v>
      </c>
      <c r="T229" s="12" t="e">
        <f>"1."&amp;#REF!&amp;"2."&amp;Q229&amp;"3."&amp;R229&amp;"4."&amp;S229</f>
        <v>#REF!</v>
      </c>
      <c r="U229" s="7"/>
      <c r="V229" s="12"/>
      <c r="W229" s="12"/>
      <c r="X229" s="12"/>
      <c r="Y229" s="12"/>
      <c r="Z229" s="12"/>
      <c r="AA229" s="12"/>
      <c r="AB229" s="12"/>
      <c r="AC229" s="13"/>
    </row>
    <row r="230" s="2" customFormat="1" ht="123" hidden="1" spans="1:29">
      <c r="A230" s="8">
        <v>226</v>
      </c>
      <c r="B230" s="20" t="s">
        <v>1166</v>
      </c>
      <c r="C230" s="20" t="s">
        <v>1167</v>
      </c>
      <c r="D230" s="22" t="s">
        <v>1168</v>
      </c>
      <c r="E230" s="142" t="s">
        <v>1169</v>
      </c>
      <c r="F230" s="166" t="s">
        <v>1177</v>
      </c>
      <c r="G230" s="142" t="s">
        <v>275</v>
      </c>
      <c r="H230" s="142" t="s">
        <v>49</v>
      </c>
      <c r="I230" s="10"/>
      <c r="J230" s="142" t="s">
        <v>37</v>
      </c>
      <c r="K230" s="171" t="s">
        <v>1178</v>
      </c>
      <c r="L230" s="171" t="s">
        <v>1179</v>
      </c>
      <c r="M230" s="10" t="s">
        <v>1180</v>
      </c>
      <c r="N230" s="126" t="s">
        <v>1181</v>
      </c>
      <c r="O230" s="121" t="s">
        <v>1182</v>
      </c>
      <c r="P230" s="10" t="s">
        <v>1176</v>
      </c>
      <c r="Q230" s="10" t="str">
        <f>VLOOKUP(N230,'[2]“双百行动”共建项目清单（项目排） '!$N$1:$W$65536,10,0)</f>
        <v>建议进一步量化建设目标。</v>
      </c>
      <c r="R230" s="10">
        <f>VLOOKUP(N230,[3]“双百行动”共建项目清单!$N$1:$W$65536,10,0)</f>
        <v>0</v>
      </c>
      <c r="S230" s="10">
        <f>VLOOKUP(N230,[4]“双百行动”共建项目清单!$N$1:$W$65536,9,0)</f>
        <v>0</v>
      </c>
      <c r="T230" s="12" t="e">
        <f>"1."&amp;#REF!&amp;"2."&amp;Q230&amp;"3."&amp;R230&amp;"4."&amp;S230</f>
        <v>#REF!</v>
      </c>
      <c r="U230" s="7" t="s">
        <v>714</v>
      </c>
      <c r="V230" s="12"/>
      <c r="W230" s="12"/>
      <c r="X230" s="12"/>
      <c r="Y230" s="12"/>
      <c r="Z230" s="12"/>
      <c r="AA230" s="12"/>
      <c r="AB230" s="12"/>
      <c r="AC230" s="13"/>
    </row>
    <row r="231" s="2" customFormat="1" ht="132.75" hidden="1" spans="1:29">
      <c r="A231" s="8">
        <v>227</v>
      </c>
      <c r="B231" s="20" t="s">
        <v>1166</v>
      </c>
      <c r="C231" s="20" t="s">
        <v>1167</v>
      </c>
      <c r="D231" s="22" t="s">
        <v>1168</v>
      </c>
      <c r="E231" s="142" t="s">
        <v>1169</v>
      </c>
      <c r="F231" s="166" t="s">
        <v>1183</v>
      </c>
      <c r="G231" s="142" t="s">
        <v>275</v>
      </c>
      <c r="H231" s="142" t="s">
        <v>49</v>
      </c>
      <c r="I231" s="10"/>
      <c r="J231" s="142" t="s">
        <v>71</v>
      </c>
      <c r="K231" s="171" t="s">
        <v>1178</v>
      </c>
      <c r="L231" s="171" t="s">
        <v>1184</v>
      </c>
      <c r="M231" s="172" t="s">
        <v>1185</v>
      </c>
      <c r="N231" s="10" t="s">
        <v>1186</v>
      </c>
      <c r="O231" s="128" t="s">
        <v>1187</v>
      </c>
      <c r="P231" s="128" t="s">
        <v>1188</v>
      </c>
      <c r="Q231" s="10">
        <f>VLOOKUP(N231,'[2]“双百行动”共建项目清单（项目排） '!$N$1:$W$65536,10,0)</f>
        <v>0</v>
      </c>
      <c r="R231" s="10">
        <f>VLOOKUP(N231,[3]“双百行动”共建项目清单!$N$1:$W$65536,10,0)</f>
        <v>0</v>
      </c>
      <c r="S231" s="10">
        <f>VLOOKUP(N231,[4]“双百行动”共建项目清单!$N$1:$W$65536,9,0)</f>
        <v>0</v>
      </c>
      <c r="T231" s="12" t="e">
        <f>"1."&amp;#REF!&amp;"2."&amp;Q231&amp;"3."&amp;R231&amp;"4."&amp;S231</f>
        <v>#REF!</v>
      </c>
      <c r="U231" s="7"/>
      <c r="V231" s="12"/>
      <c r="W231" s="12"/>
      <c r="X231" s="12"/>
      <c r="Y231" s="12"/>
      <c r="Z231" s="12"/>
      <c r="AA231" s="12"/>
      <c r="AB231" s="12"/>
      <c r="AC231" s="13"/>
    </row>
    <row r="232" s="2" customFormat="1" ht="134.25" hidden="1" spans="1:29">
      <c r="A232" s="8">
        <v>228</v>
      </c>
      <c r="B232" s="20" t="s">
        <v>1166</v>
      </c>
      <c r="C232" s="20" t="s">
        <v>1167</v>
      </c>
      <c r="D232" s="22" t="s">
        <v>1168</v>
      </c>
      <c r="E232" s="142" t="s">
        <v>1169</v>
      </c>
      <c r="F232" s="166" t="s">
        <v>1189</v>
      </c>
      <c r="G232" s="142" t="s">
        <v>275</v>
      </c>
      <c r="H232" s="142" t="s">
        <v>25</v>
      </c>
      <c r="I232" s="10"/>
      <c r="J232" s="142" t="s">
        <v>71</v>
      </c>
      <c r="K232" s="171" t="s">
        <v>1178</v>
      </c>
      <c r="L232" s="171" t="s">
        <v>1184</v>
      </c>
      <c r="M232" s="10" t="s">
        <v>1190</v>
      </c>
      <c r="N232" s="10" t="s">
        <v>1191</v>
      </c>
      <c r="O232" s="128" t="s">
        <v>1192</v>
      </c>
      <c r="P232" s="128" t="s">
        <v>1193</v>
      </c>
      <c r="Q232" s="10">
        <f>VLOOKUP(N232,'[2]“双百行动”共建项目清单（项目排） '!$N$1:$W$65536,10,0)</f>
        <v>0</v>
      </c>
      <c r="R232" s="10" t="e">
        <f>VLOOKUP(N232,[3]“双百行动”共建项目清单!$N$1:$W$65536,10,0)</f>
        <v>#N/A</v>
      </c>
      <c r="S232" s="10">
        <f>VLOOKUP(N232,[4]“双百行动”共建项目清单!$N$1:$W$65536,9,0)</f>
        <v>0</v>
      </c>
      <c r="T232" s="12" t="e">
        <f>"1."&amp;#REF!&amp;"2."&amp;Q232&amp;"3."&amp;R232&amp;"4."&amp;S232</f>
        <v>#REF!</v>
      </c>
      <c r="U232" s="7"/>
      <c r="V232" s="12"/>
      <c r="W232" s="12"/>
      <c r="X232" s="12"/>
      <c r="Y232" s="12"/>
      <c r="Z232" s="12"/>
      <c r="AA232" s="12"/>
      <c r="AB232" s="12"/>
      <c r="AC232" s="13"/>
    </row>
    <row r="233" s="2" customFormat="1" ht="71.25" hidden="1" spans="1:29">
      <c r="A233" s="8">
        <v>229</v>
      </c>
      <c r="B233" s="20" t="s">
        <v>1166</v>
      </c>
      <c r="C233" s="20" t="s">
        <v>1167</v>
      </c>
      <c r="D233" s="22" t="s">
        <v>1168</v>
      </c>
      <c r="E233" s="142" t="s">
        <v>1169</v>
      </c>
      <c r="F233" s="166" t="s">
        <v>1194</v>
      </c>
      <c r="G233" s="142" t="s">
        <v>275</v>
      </c>
      <c r="H233" s="142" t="s">
        <v>25</v>
      </c>
      <c r="I233" s="128" t="s">
        <v>1195</v>
      </c>
      <c r="J233" s="142" t="s">
        <v>71</v>
      </c>
      <c r="K233" s="171" t="s">
        <v>1178</v>
      </c>
      <c r="L233" s="171" t="s">
        <v>1184</v>
      </c>
      <c r="M233" s="10" t="s">
        <v>1190</v>
      </c>
      <c r="N233" s="128" t="s">
        <v>1196</v>
      </c>
      <c r="O233" s="128" t="s">
        <v>1192</v>
      </c>
      <c r="P233" s="10" t="s">
        <v>1197</v>
      </c>
      <c r="Q233" s="10">
        <f>VLOOKUP(N233,'[2]“双百行动”共建项目清单（项目排） '!$N$1:$W$65536,10,0)</f>
        <v>0</v>
      </c>
      <c r="R233" s="10">
        <f>VLOOKUP(N233,[3]“双百行动”共建项目清单!$N$1:$W$65536,10,0)</f>
        <v>0</v>
      </c>
      <c r="S233" s="10">
        <f>VLOOKUP(N233,[4]“双百行动”共建项目清单!$N$1:$W$65536,9,0)</f>
        <v>0</v>
      </c>
      <c r="T233" s="12" t="e">
        <f>"1."&amp;#REF!&amp;"2."&amp;Q233&amp;"3."&amp;R233&amp;"4."&amp;S233</f>
        <v>#REF!</v>
      </c>
      <c r="U233" s="7"/>
      <c r="V233" s="12"/>
      <c r="W233" s="12"/>
      <c r="X233" s="12"/>
      <c r="Y233" s="12"/>
      <c r="Z233" s="12"/>
      <c r="AA233" s="12"/>
      <c r="AB233" s="12"/>
      <c r="AC233" s="13"/>
    </row>
    <row r="234" s="2" customFormat="1" ht="147" hidden="1" spans="1:29">
      <c r="A234" s="8">
        <v>230</v>
      </c>
      <c r="B234" s="20" t="s">
        <v>1166</v>
      </c>
      <c r="C234" s="20" t="s">
        <v>1167</v>
      </c>
      <c r="D234" s="20" t="s">
        <v>1168</v>
      </c>
      <c r="E234" s="142" t="s">
        <v>1169</v>
      </c>
      <c r="F234" s="166" t="s">
        <v>1198</v>
      </c>
      <c r="G234" s="142" t="s">
        <v>275</v>
      </c>
      <c r="H234" s="142" t="s">
        <v>49</v>
      </c>
      <c r="I234" s="10"/>
      <c r="J234" s="142" t="s">
        <v>125</v>
      </c>
      <c r="K234" s="171" t="s">
        <v>1178</v>
      </c>
      <c r="L234" s="173" t="s">
        <v>1199</v>
      </c>
      <c r="M234" s="128" t="s">
        <v>1200</v>
      </c>
      <c r="N234" s="10" t="s">
        <v>1201</v>
      </c>
      <c r="O234" s="128" t="s">
        <v>1202</v>
      </c>
      <c r="P234" s="128" t="s">
        <v>1203</v>
      </c>
      <c r="Q234" s="10">
        <f>VLOOKUP(N234,'[2]“双百行动”共建项目清单（项目排） '!$N$1:$W$65536,10,0)</f>
        <v>0</v>
      </c>
      <c r="R234" s="10">
        <f>VLOOKUP(N234,[3]“双百行动”共建项目清单!$N$1:$W$65536,10,0)</f>
        <v>0</v>
      </c>
      <c r="S234" s="10">
        <f>VLOOKUP(N234,[4]“双百行动”共建项目清单!$N$1:$W$65536,9,0)</f>
        <v>0</v>
      </c>
      <c r="T234" s="12" t="e">
        <f>"1."&amp;#REF!&amp;"2."&amp;Q234&amp;"3."&amp;R234&amp;"4."&amp;S234</f>
        <v>#REF!</v>
      </c>
      <c r="U234" s="7"/>
      <c r="V234" s="12"/>
      <c r="W234" s="12"/>
      <c r="X234" s="12"/>
      <c r="Y234" s="12"/>
      <c r="Z234" s="12"/>
      <c r="AA234" s="12"/>
      <c r="AB234" s="12"/>
      <c r="AC234" s="13"/>
    </row>
    <row r="235" s="2" customFormat="1" ht="75.75" hidden="1" spans="1:29">
      <c r="A235" s="8">
        <v>231</v>
      </c>
      <c r="B235" s="20" t="s">
        <v>1166</v>
      </c>
      <c r="C235" s="20" t="s">
        <v>1167</v>
      </c>
      <c r="D235" s="20" t="s">
        <v>1168</v>
      </c>
      <c r="E235" s="142" t="s">
        <v>1169</v>
      </c>
      <c r="F235" s="166" t="s">
        <v>1198</v>
      </c>
      <c r="G235" s="142" t="s">
        <v>275</v>
      </c>
      <c r="H235" s="142" t="s">
        <v>25</v>
      </c>
      <c r="I235" s="10"/>
      <c r="J235" s="142" t="s">
        <v>125</v>
      </c>
      <c r="K235" s="171" t="s">
        <v>1178</v>
      </c>
      <c r="L235" s="173" t="s">
        <v>1199</v>
      </c>
      <c r="M235" s="128" t="s">
        <v>1204</v>
      </c>
      <c r="N235" s="10" t="s">
        <v>1205</v>
      </c>
      <c r="O235" s="128" t="s">
        <v>1206</v>
      </c>
      <c r="P235" s="10" t="s">
        <v>1197</v>
      </c>
      <c r="Q235" s="10">
        <f>VLOOKUP(N235,'[2]“双百行动”共建项目清单（项目排） '!$N$1:$W$65536,10,0)</f>
        <v>0</v>
      </c>
      <c r="R235" s="10">
        <f>VLOOKUP(N235,[3]“双百行动”共建项目清单!$N$1:$W$65536,10,0)</f>
        <v>0</v>
      </c>
      <c r="S235" s="10">
        <f>VLOOKUP(N235,[4]“双百行动”共建项目清单!$N$1:$W$65536,9,0)</f>
        <v>0</v>
      </c>
      <c r="T235" s="12" t="e">
        <f>"1."&amp;#REF!&amp;"2."&amp;Q235&amp;"3."&amp;R235&amp;"4."&amp;S235</f>
        <v>#REF!</v>
      </c>
      <c r="U235" s="7"/>
      <c r="V235" s="12"/>
      <c r="W235" s="12"/>
      <c r="X235" s="12"/>
      <c r="Y235" s="12"/>
      <c r="Z235" s="12"/>
      <c r="AA235" s="12"/>
      <c r="AB235" s="12"/>
      <c r="AC235" s="13"/>
    </row>
    <row r="236" s="2" customFormat="1" ht="135.75" hidden="1" spans="1:29">
      <c r="A236" s="8">
        <v>232</v>
      </c>
      <c r="B236" s="20" t="s">
        <v>1166</v>
      </c>
      <c r="C236" s="20" t="s">
        <v>1167</v>
      </c>
      <c r="D236" s="20" t="s">
        <v>1168</v>
      </c>
      <c r="E236" s="142" t="s">
        <v>1169</v>
      </c>
      <c r="F236" s="142" t="s">
        <v>1207</v>
      </c>
      <c r="G236" s="142" t="s">
        <v>275</v>
      </c>
      <c r="H236" s="142" t="s">
        <v>25</v>
      </c>
      <c r="I236" s="10"/>
      <c r="J236" s="142" t="s">
        <v>195</v>
      </c>
      <c r="K236" s="171" t="s">
        <v>1178</v>
      </c>
      <c r="L236" s="173" t="s">
        <v>1199</v>
      </c>
      <c r="M236" s="128" t="s">
        <v>1208</v>
      </c>
      <c r="N236" s="10" t="s">
        <v>1209</v>
      </c>
      <c r="O236" s="128" t="s">
        <v>1210</v>
      </c>
      <c r="P236" s="128" t="s">
        <v>1211</v>
      </c>
      <c r="Q236" s="10">
        <f>VLOOKUP(N236,'[2]“双百行动”共建项目清单（项目排） '!$N$1:$W$65536,10,0)</f>
        <v>0</v>
      </c>
      <c r="R236" s="10">
        <f>VLOOKUP(N236,[3]“双百行动”共建项目清单!$N$1:$W$65536,10,0)</f>
        <v>0</v>
      </c>
      <c r="S236" s="10">
        <f>VLOOKUP(N236,[4]“双百行动”共建项目清单!$N$1:$W$65536,9,0)</f>
        <v>0</v>
      </c>
      <c r="T236" s="12" t="e">
        <f>"1."&amp;#REF!&amp;"2."&amp;Q236&amp;"3."&amp;R236&amp;"4."&amp;S236</f>
        <v>#REF!</v>
      </c>
      <c r="U236" s="7"/>
      <c r="V236" s="12"/>
      <c r="W236" s="12"/>
      <c r="X236" s="12"/>
      <c r="Y236" s="12"/>
      <c r="Z236" s="12"/>
      <c r="AA236" s="12"/>
      <c r="AB236" s="12"/>
      <c r="AC236" s="13"/>
    </row>
    <row r="237" s="2" customFormat="1" ht="241.5" hidden="1" spans="1:43">
      <c r="A237" s="8">
        <v>233</v>
      </c>
      <c r="B237" s="20" t="s">
        <v>1166</v>
      </c>
      <c r="C237" s="20" t="s">
        <v>1167</v>
      </c>
      <c r="D237" s="20" t="s">
        <v>1168</v>
      </c>
      <c r="E237" s="142" t="s">
        <v>1169</v>
      </c>
      <c r="F237" s="166" t="s">
        <v>1212</v>
      </c>
      <c r="G237" s="142" t="s">
        <v>275</v>
      </c>
      <c r="H237" s="142" t="s">
        <v>25</v>
      </c>
      <c r="I237" s="10"/>
      <c r="J237" s="142" t="s">
        <v>195</v>
      </c>
      <c r="K237" s="171" t="s">
        <v>1178</v>
      </c>
      <c r="L237" s="171" t="s">
        <v>1179</v>
      </c>
      <c r="M237" s="128" t="s">
        <v>1213</v>
      </c>
      <c r="N237" s="10" t="s">
        <v>1214</v>
      </c>
      <c r="O237" s="128" t="s">
        <v>1215</v>
      </c>
      <c r="P237" s="128" t="s">
        <v>1216</v>
      </c>
      <c r="Q237" s="10">
        <f>VLOOKUP(N237,'[2]“双百行动”共建项目清单（项目排） '!$N$1:$W$65536,10,0)</f>
        <v>0</v>
      </c>
      <c r="R237" s="10">
        <f>VLOOKUP(N237,[3]“双百行动”共建项目清单!$N$1:$W$65536,10,0)</f>
        <v>0</v>
      </c>
      <c r="S237" s="10">
        <f>VLOOKUP(N237,[4]“双百行动”共建项目清单!$N$1:$W$65536,9,0)</f>
        <v>0</v>
      </c>
      <c r="T237" s="12" t="e">
        <f>"1."&amp;#REF!&amp;"2."&amp;Q237&amp;"3."&amp;R237&amp;"4."&amp;S237</f>
        <v>#REF!</v>
      </c>
      <c r="U237" s="7"/>
      <c r="V237" s="12"/>
      <c r="W237" s="12"/>
      <c r="X237" s="12"/>
      <c r="Y237" s="12"/>
      <c r="Z237" s="12"/>
      <c r="AA237" s="12"/>
      <c r="AB237" s="12"/>
      <c r="AC237" s="13"/>
      <c r="AD237" s="114"/>
      <c r="AE237" s="114"/>
      <c r="AF237" s="114"/>
      <c r="AG237" s="114"/>
      <c r="AH237" s="114"/>
      <c r="AI237" s="114"/>
      <c r="AJ237" s="114"/>
      <c r="AK237" s="114"/>
      <c r="AL237" s="114"/>
      <c r="AM237" s="114"/>
      <c r="AN237" s="114"/>
      <c r="AO237" s="114"/>
      <c r="AP237" s="114"/>
      <c r="AQ237" s="114"/>
    </row>
    <row r="238" s="2" customFormat="1" ht="104.25" hidden="1" spans="1:43">
      <c r="A238" s="8">
        <v>234</v>
      </c>
      <c r="B238" s="20" t="s">
        <v>1166</v>
      </c>
      <c r="C238" s="20" t="s">
        <v>1217</v>
      </c>
      <c r="D238" s="20" t="s">
        <v>1218</v>
      </c>
      <c r="E238" s="21" t="s">
        <v>1219</v>
      </c>
      <c r="F238" s="34" t="s">
        <v>1220</v>
      </c>
      <c r="G238" s="34" t="s">
        <v>24</v>
      </c>
      <c r="H238" s="34" t="s">
        <v>49</v>
      </c>
      <c r="I238" s="148"/>
      <c r="J238" s="34" t="s">
        <v>27</v>
      </c>
      <c r="K238" s="416" t="s">
        <v>1221</v>
      </c>
      <c r="L238" s="175" t="s">
        <v>1222</v>
      </c>
      <c r="M238" s="79" t="s">
        <v>1223</v>
      </c>
      <c r="N238" s="79" t="s">
        <v>1224</v>
      </c>
      <c r="O238" s="79" t="s">
        <v>1225</v>
      </c>
      <c r="P238" s="45" t="s">
        <v>1226</v>
      </c>
      <c r="Q238" s="10">
        <f>VLOOKUP(N238,'[2]“双百行动”共建项目清单（项目排） '!$N$1:$W$65536,10,0)</f>
        <v>0</v>
      </c>
      <c r="R238" s="10">
        <f>VLOOKUP(N238,[3]“双百行动”共建项目清单!$N$1:$W$65536,10,0)</f>
        <v>0</v>
      </c>
      <c r="S238" s="10">
        <f>VLOOKUP(N238,[4]“双百行动”共建项目清单!$N$1:$W$65536,9,0)</f>
        <v>0</v>
      </c>
      <c r="T238" s="12" t="e">
        <f>"1."&amp;#REF!&amp;"2."&amp;Q238&amp;"3."&amp;R238&amp;"4."&amp;S238</f>
        <v>#REF!</v>
      </c>
      <c r="U238" s="7"/>
      <c r="V238" s="12"/>
      <c r="W238" s="12"/>
      <c r="X238" s="12"/>
      <c r="Y238" s="12"/>
      <c r="Z238" s="12"/>
      <c r="AA238" s="12"/>
      <c r="AB238" s="12"/>
      <c r="AC238" s="13"/>
      <c r="AD238" s="114"/>
      <c r="AE238" s="114"/>
      <c r="AF238" s="114"/>
      <c r="AG238" s="114"/>
      <c r="AH238" s="114"/>
      <c r="AI238" s="114"/>
      <c r="AJ238" s="114"/>
      <c r="AK238" s="114"/>
      <c r="AL238" s="114"/>
      <c r="AM238" s="114"/>
      <c r="AN238" s="114"/>
      <c r="AO238" s="114"/>
      <c r="AP238" s="114"/>
      <c r="AQ238" s="114"/>
    </row>
    <row r="239" s="2" customFormat="1" ht="234" hidden="1" spans="1:43">
      <c r="A239" s="8">
        <v>235</v>
      </c>
      <c r="B239" s="20" t="s">
        <v>1166</v>
      </c>
      <c r="C239" s="20" t="s">
        <v>1217</v>
      </c>
      <c r="D239" s="22" t="s">
        <v>1218</v>
      </c>
      <c r="E239" s="21" t="s">
        <v>1219</v>
      </c>
      <c r="F239" s="34" t="s">
        <v>1227</v>
      </c>
      <c r="G239" s="34" t="s">
        <v>275</v>
      </c>
      <c r="H239" s="34" t="s">
        <v>25</v>
      </c>
      <c r="I239" s="79" t="s">
        <v>1228</v>
      </c>
      <c r="J239" s="34" t="s">
        <v>313</v>
      </c>
      <c r="K239" s="416" t="s">
        <v>1221</v>
      </c>
      <c r="L239" s="175" t="s">
        <v>1222</v>
      </c>
      <c r="M239" s="79" t="s">
        <v>1229</v>
      </c>
      <c r="N239" s="79" t="s">
        <v>1230</v>
      </c>
      <c r="O239" s="79" t="s">
        <v>1231</v>
      </c>
      <c r="P239" s="45" t="s">
        <v>1232</v>
      </c>
      <c r="Q239" s="10" t="str">
        <f>VLOOKUP(N239,'[2]“双百行动”共建项目清单（项目排） '!$N$1:$W$65536,10,0)</f>
        <v>无意见。</v>
      </c>
      <c r="R239" s="10">
        <f>VLOOKUP(N239,[3]“双百行动”共建项目清单!$N$1:$W$65536,10,0)</f>
        <v>0</v>
      </c>
      <c r="S239" s="10">
        <f>VLOOKUP(N239,[4]“双百行动”共建项目清单!$N$1:$W$65536,9,0)</f>
        <v>0</v>
      </c>
      <c r="T239" s="12" t="e">
        <f>"1."&amp;#REF!&amp;"2."&amp;Q239&amp;"3."&amp;R239&amp;"4."&amp;S239</f>
        <v>#REF!</v>
      </c>
      <c r="U239" s="7"/>
      <c r="V239" s="12"/>
      <c r="W239" s="12"/>
      <c r="X239" s="12"/>
      <c r="Y239" s="12"/>
      <c r="Z239" s="12"/>
      <c r="AA239" s="12"/>
      <c r="AB239" s="12"/>
      <c r="AC239" s="13"/>
      <c r="AD239" s="114"/>
      <c r="AE239" s="114"/>
      <c r="AF239" s="114"/>
      <c r="AG239" s="114"/>
      <c r="AH239" s="114"/>
      <c r="AI239" s="114"/>
      <c r="AJ239" s="114"/>
      <c r="AK239" s="114"/>
      <c r="AL239" s="114"/>
      <c r="AM239" s="114"/>
      <c r="AN239" s="114"/>
      <c r="AO239" s="114"/>
      <c r="AP239" s="114"/>
      <c r="AQ239" s="114"/>
    </row>
    <row r="240" s="2" customFormat="1" ht="216" hidden="1" spans="1:43">
      <c r="A240" s="8">
        <v>236</v>
      </c>
      <c r="B240" s="30" t="s">
        <v>1166</v>
      </c>
      <c r="C240" s="30" t="s">
        <v>1217</v>
      </c>
      <c r="D240" s="143" t="s">
        <v>1218</v>
      </c>
      <c r="E240" s="21" t="s">
        <v>1219</v>
      </c>
      <c r="F240" s="167" t="s">
        <v>1233</v>
      </c>
      <c r="G240" s="167" t="s">
        <v>275</v>
      </c>
      <c r="H240" s="167" t="s">
        <v>49</v>
      </c>
      <c r="I240" s="120" t="s">
        <v>1234</v>
      </c>
      <c r="J240" s="167" t="s">
        <v>313</v>
      </c>
      <c r="K240" s="176" t="s">
        <v>1235</v>
      </c>
      <c r="L240" s="177" t="s">
        <v>1235</v>
      </c>
      <c r="M240" s="178" t="s">
        <v>1236</v>
      </c>
      <c r="N240" s="178" t="s">
        <v>1237</v>
      </c>
      <c r="O240" s="178" t="s">
        <v>1238</v>
      </c>
      <c r="P240" s="120" t="s">
        <v>1239</v>
      </c>
      <c r="Q240" s="10" t="str">
        <f>VLOOKUP(N240,'[2]“双百行动”共建项目清单（项目排） '!$N$1:$W$65536,10,0)</f>
        <v>建议经费控制在50万以内。</v>
      </c>
      <c r="R240" s="10">
        <f>VLOOKUP(N240,[3]“双百行动”共建项目清单!$N$1:$W$65536,10,0)</f>
        <v>0</v>
      </c>
      <c r="S240" s="10">
        <f>VLOOKUP(N240,[4]“双百行动”共建项目清单!$N$1:$W$65536,9,0)</f>
        <v>0</v>
      </c>
      <c r="T240" s="12" t="e">
        <f>"1."&amp;#REF!&amp;"2."&amp;Q240&amp;"3."&amp;R240&amp;"4."&amp;S240</f>
        <v>#REF!</v>
      </c>
      <c r="U240" s="7" t="s">
        <v>1240</v>
      </c>
      <c r="V240" s="12"/>
      <c r="W240" s="12"/>
      <c r="X240" s="12"/>
      <c r="Y240" s="12"/>
      <c r="Z240" s="12"/>
      <c r="AA240" s="12"/>
      <c r="AB240" s="12"/>
      <c r="AC240" s="13"/>
      <c r="AD240" s="114"/>
      <c r="AE240" s="114"/>
      <c r="AF240" s="114"/>
      <c r="AG240" s="114"/>
      <c r="AH240" s="114"/>
      <c r="AI240" s="114"/>
      <c r="AJ240" s="114"/>
      <c r="AK240" s="114"/>
      <c r="AL240" s="114"/>
      <c r="AM240" s="114"/>
      <c r="AN240" s="114"/>
      <c r="AO240" s="114"/>
      <c r="AP240" s="114"/>
      <c r="AQ240" s="114"/>
    </row>
    <row r="241" s="2" customFormat="1" ht="118.5" hidden="1" spans="1:43">
      <c r="A241" s="8">
        <v>237</v>
      </c>
      <c r="B241" s="20" t="s">
        <v>1166</v>
      </c>
      <c r="C241" s="20" t="s">
        <v>1217</v>
      </c>
      <c r="D241" s="22" t="s">
        <v>1218</v>
      </c>
      <c r="E241" s="21" t="s">
        <v>1219</v>
      </c>
      <c r="F241" s="34" t="s">
        <v>1241</v>
      </c>
      <c r="G241" s="21" t="s">
        <v>24</v>
      </c>
      <c r="H241" s="21" t="s">
        <v>49</v>
      </c>
      <c r="I241" s="45" t="s">
        <v>1242</v>
      </c>
      <c r="J241" s="21" t="s">
        <v>37</v>
      </c>
      <c r="K241" s="407" t="s">
        <v>682</v>
      </c>
      <c r="L241" s="408" t="s">
        <v>1243</v>
      </c>
      <c r="M241" s="45" t="s">
        <v>1244</v>
      </c>
      <c r="N241" s="45" t="s">
        <v>1245</v>
      </c>
      <c r="O241" s="45" t="s">
        <v>1246</v>
      </c>
      <c r="P241" s="45" t="s">
        <v>1247</v>
      </c>
      <c r="Q241" s="10" t="str">
        <f>VLOOKUP(N241,'[2]“双百行动”共建项目清单（项目排） '!$N$1:$W$65536,10,0)</f>
        <v>无意见。</v>
      </c>
      <c r="R241" s="10">
        <f>VLOOKUP(N241,[3]“双百行动”共建项目清单!$N$1:$W$65536,10,0)</f>
        <v>0</v>
      </c>
      <c r="S241" s="10">
        <f>VLOOKUP(N241,[4]“双百行动”共建项目清单!$N$1:$W$65536,9,0)</f>
        <v>0</v>
      </c>
      <c r="T241" s="12" t="e">
        <f>"1."&amp;#REF!&amp;"2."&amp;Q241&amp;"3."&amp;R241&amp;"4."&amp;S241</f>
        <v>#REF!</v>
      </c>
      <c r="U241" s="7"/>
      <c r="V241" s="12"/>
      <c r="W241" s="12"/>
      <c r="X241" s="12"/>
      <c r="Y241" s="12"/>
      <c r="Z241" s="12"/>
      <c r="AA241" s="12"/>
      <c r="AB241" s="12"/>
      <c r="AC241" s="13"/>
      <c r="AD241" s="114"/>
      <c r="AE241" s="114"/>
      <c r="AF241" s="114"/>
      <c r="AG241" s="114"/>
      <c r="AH241" s="114"/>
      <c r="AI241" s="114"/>
      <c r="AJ241" s="114"/>
      <c r="AK241" s="114"/>
      <c r="AL241" s="114"/>
      <c r="AM241" s="114"/>
      <c r="AN241" s="114"/>
      <c r="AO241" s="114"/>
      <c r="AP241" s="114"/>
      <c r="AQ241" s="114"/>
    </row>
    <row r="242" s="2" customFormat="1" ht="174" hidden="1" spans="1:43">
      <c r="A242" s="8">
        <v>238</v>
      </c>
      <c r="B242" s="20" t="s">
        <v>1166</v>
      </c>
      <c r="C242" s="20" t="s">
        <v>1217</v>
      </c>
      <c r="D242" s="22" t="s">
        <v>1218</v>
      </c>
      <c r="E242" s="21" t="s">
        <v>1219</v>
      </c>
      <c r="F242" s="34" t="s">
        <v>1248</v>
      </c>
      <c r="G242" s="21" t="s">
        <v>24</v>
      </c>
      <c r="H242" s="34" t="s">
        <v>49</v>
      </c>
      <c r="I242" s="45" t="s">
        <v>1249</v>
      </c>
      <c r="J242" s="34" t="s">
        <v>37</v>
      </c>
      <c r="K242" s="407" t="s">
        <v>682</v>
      </c>
      <c r="L242" s="408" t="s">
        <v>1243</v>
      </c>
      <c r="M242" s="45" t="s">
        <v>1244</v>
      </c>
      <c r="N242" s="45" t="s">
        <v>1250</v>
      </c>
      <c r="O242" s="45" t="s">
        <v>1251</v>
      </c>
      <c r="P242" s="45" t="s">
        <v>1252</v>
      </c>
      <c r="Q242" s="10" t="str">
        <f>VLOOKUP(N242,'[2]“双百行动”共建项目清单（项目排） '!$N$1:$W$65536,10,0)</f>
        <v>无意见。</v>
      </c>
      <c r="R242" s="10">
        <f>VLOOKUP(N242,[3]“双百行动”共建项目清单!$N$1:$W$65536,10,0)</f>
        <v>0</v>
      </c>
      <c r="S242" s="10">
        <f>VLOOKUP(N242,[4]“双百行动”共建项目清单!$N$1:$W$65536,9,0)</f>
        <v>0</v>
      </c>
      <c r="T242" s="12" t="e">
        <f>"1."&amp;#REF!&amp;"2."&amp;Q242&amp;"3."&amp;R242&amp;"4."&amp;S242</f>
        <v>#REF!</v>
      </c>
      <c r="U242" s="7"/>
      <c r="V242" s="12"/>
      <c r="W242" s="12"/>
      <c r="X242" s="12"/>
      <c r="Y242" s="12"/>
      <c r="Z242" s="12"/>
      <c r="AA242" s="12"/>
      <c r="AB242" s="12"/>
      <c r="AC242" s="13"/>
      <c r="AD242" s="114"/>
      <c r="AE242" s="114"/>
      <c r="AF242" s="114"/>
      <c r="AG242" s="114"/>
      <c r="AH242" s="114"/>
      <c r="AI242" s="114"/>
      <c r="AJ242" s="114"/>
      <c r="AK242" s="114"/>
      <c r="AL242" s="114"/>
      <c r="AM242" s="114"/>
      <c r="AN242" s="114"/>
      <c r="AO242" s="114"/>
      <c r="AP242" s="114"/>
      <c r="AQ242" s="114"/>
    </row>
    <row r="243" s="2" customFormat="1" ht="161.25" hidden="1" spans="1:29">
      <c r="A243" s="8">
        <v>239</v>
      </c>
      <c r="B243" s="20" t="s">
        <v>1166</v>
      </c>
      <c r="C243" s="20" t="s">
        <v>1217</v>
      </c>
      <c r="D243" s="22" t="s">
        <v>1218</v>
      </c>
      <c r="E243" s="21" t="s">
        <v>1219</v>
      </c>
      <c r="F243" s="34" t="s">
        <v>1253</v>
      </c>
      <c r="G243" s="34" t="s">
        <v>275</v>
      </c>
      <c r="H243" s="34" t="s">
        <v>25</v>
      </c>
      <c r="I243" s="79" t="s">
        <v>1254</v>
      </c>
      <c r="J243" s="34" t="s">
        <v>71</v>
      </c>
      <c r="K243" s="416" t="s">
        <v>1255</v>
      </c>
      <c r="L243" s="417" t="s">
        <v>1256</v>
      </c>
      <c r="M243" s="79" t="s">
        <v>1257</v>
      </c>
      <c r="N243" s="45" t="s">
        <v>1258</v>
      </c>
      <c r="O243" s="79" t="s">
        <v>1259</v>
      </c>
      <c r="P243" s="45" t="s">
        <v>1260</v>
      </c>
      <c r="Q243" s="10">
        <f>VLOOKUP(N243,'[2]“双百行动”共建项目清单（项目排） '!$N$1:$W$65536,10,0)</f>
        <v>0</v>
      </c>
      <c r="R243" s="10" t="str">
        <f>VLOOKUP(N243,[3]“双百行动”共建项目清单!$N$1:$W$65536,10,0)</f>
        <v>缺经费测算依据</v>
      </c>
      <c r="S243" s="10">
        <f>VLOOKUP(N243,[4]“双百行动”共建项目清单!$N$1:$W$65536,9,0)</f>
        <v>0</v>
      </c>
      <c r="T243" s="12" t="e">
        <f>"1."&amp;#REF!&amp;"2."&amp;Q243&amp;"3."&amp;R243&amp;"4."&amp;S243</f>
        <v>#REF!</v>
      </c>
      <c r="U243" s="7" t="s">
        <v>1261</v>
      </c>
      <c r="V243" s="12"/>
      <c r="W243" s="12"/>
      <c r="X243" s="12"/>
      <c r="Y243" s="12"/>
      <c r="Z243" s="12"/>
      <c r="AA243" s="12"/>
      <c r="AB243" s="12"/>
      <c r="AC243" s="13"/>
    </row>
    <row r="244" s="2" customFormat="1" ht="161.25" hidden="1" spans="1:43">
      <c r="A244" s="8">
        <v>240</v>
      </c>
      <c r="B244" s="20" t="s">
        <v>1166</v>
      </c>
      <c r="C244" s="20" t="s">
        <v>1217</v>
      </c>
      <c r="D244" s="20" t="s">
        <v>1218</v>
      </c>
      <c r="E244" s="21" t="s">
        <v>1219</v>
      </c>
      <c r="F244" s="34" t="s">
        <v>97</v>
      </c>
      <c r="G244" s="34" t="s">
        <v>275</v>
      </c>
      <c r="H244" s="34" t="s">
        <v>49</v>
      </c>
      <c r="I244" s="148"/>
      <c r="J244" s="34" t="s">
        <v>97</v>
      </c>
      <c r="K244" s="416" t="s">
        <v>1221</v>
      </c>
      <c r="L244" s="416" t="s">
        <v>1262</v>
      </c>
      <c r="M244" s="178" t="s">
        <v>1263</v>
      </c>
      <c r="N244" s="178" t="s">
        <v>1264</v>
      </c>
      <c r="O244" s="79" t="s">
        <v>1265</v>
      </c>
      <c r="P244" s="45" t="s">
        <v>1266</v>
      </c>
      <c r="Q244" s="10">
        <f>VLOOKUP(N244,'[2]“双百行动”共建项目清单（项目排） '!$N$1:$W$65536,10,0)</f>
        <v>0</v>
      </c>
      <c r="R244" s="10">
        <f>VLOOKUP(N244,[3]“双百行动”共建项目清单!$N$1:$W$65536,10,0)</f>
        <v>0</v>
      </c>
      <c r="S244" s="10" t="str">
        <f>VLOOKUP(N244,[4]“双百行动”共建项目清单!$N$1:$W$65536,9,0)</f>
        <v>聚焦、具体心动？</v>
      </c>
      <c r="T244" s="12" t="e">
        <f>"1."&amp;#REF!&amp;"2."&amp;Q244&amp;"3."&amp;R244&amp;"4."&amp;S244</f>
        <v>#REF!</v>
      </c>
      <c r="U244" s="7" t="s">
        <v>1267</v>
      </c>
      <c r="V244" s="12"/>
      <c r="W244" s="12"/>
      <c r="X244" s="12"/>
      <c r="Y244" s="12"/>
      <c r="Z244" s="12"/>
      <c r="AA244" s="12"/>
      <c r="AB244" s="12"/>
      <c r="AC244" s="13"/>
      <c r="AD244" s="114"/>
      <c r="AE244" s="114"/>
      <c r="AF244" s="114"/>
      <c r="AG244" s="114"/>
      <c r="AH244" s="114"/>
      <c r="AI244" s="114"/>
      <c r="AJ244" s="114"/>
      <c r="AK244" s="114"/>
      <c r="AL244" s="114"/>
      <c r="AM244" s="114"/>
      <c r="AN244" s="114"/>
      <c r="AO244" s="114"/>
      <c r="AP244" s="114"/>
      <c r="AQ244" s="114"/>
    </row>
    <row r="245" s="2" customFormat="1" ht="156.75" hidden="1" spans="1:43">
      <c r="A245" s="8">
        <v>241</v>
      </c>
      <c r="B245" s="20" t="s">
        <v>1166</v>
      </c>
      <c r="C245" s="20" t="s">
        <v>1217</v>
      </c>
      <c r="D245" s="20" t="s">
        <v>1218</v>
      </c>
      <c r="E245" s="21" t="s">
        <v>1219</v>
      </c>
      <c r="F245" s="34" t="s">
        <v>1268</v>
      </c>
      <c r="G245" s="34" t="s">
        <v>24</v>
      </c>
      <c r="H245" s="34" t="s">
        <v>49</v>
      </c>
      <c r="I245" s="45" t="s">
        <v>1269</v>
      </c>
      <c r="J245" s="34" t="s">
        <v>125</v>
      </c>
      <c r="K245" s="175" t="s">
        <v>1270</v>
      </c>
      <c r="L245" s="175" t="s">
        <v>1222</v>
      </c>
      <c r="M245" s="79" t="s">
        <v>1271</v>
      </c>
      <c r="N245" s="178" t="s">
        <v>1272</v>
      </c>
      <c r="O245" s="79" t="s">
        <v>1273</v>
      </c>
      <c r="P245" s="45" t="s">
        <v>1274</v>
      </c>
      <c r="Q245" s="10">
        <f>VLOOKUP(N245,'[2]“双百行动”共建项目清单（项目排） '!$N$1:$W$65536,10,0)</f>
        <v>0</v>
      </c>
      <c r="R245" s="10">
        <f>VLOOKUP(N245,[3]“双百行动”共建项目清单!$N$1:$W$65536,10,0)</f>
        <v>0</v>
      </c>
      <c r="S245" s="10" t="str">
        <f>VLOOKUP(N245,[4]“双百行动”共建项目清单!$N$1:$W$65536,9,0)</f>
        <v>明确内容</v>
      </c>
      <c r="T245" s="12" t="e">
        <f>"1."&amp;#REF!&amp;"2."&amp;Q245&amp;"3."&amp;R245&amp;"4."&amp;S245</f>
        <v>#REF!</v>
      </c>
      <c r="U245" s="7" t="s">
        <v>1275</v>
      </c>
      <c r="V245" s="12"/>
      <c r="W245" s="12"/>
      <c r="X245" s="12"/>
      <c r="Y245" s="12"/>
      <c r="Z245" s="12"/>
      <c r="AA245" s="12"/>
      <c r="AB245" s="12"/>
      <c r="AC245" s="13"/>
      <c r="AD245" s="114"/>
      <c r="AE245" s="114"/>
      <c r="AF245" s="114"/>
      <c r="AG245" s="114"/>
      <c r="AH245" s="114"/>
      <c r="AI245" s="114"/>
      <c r="AJ245" s="114"/>
      <c r="AK245" s="114"/>
      <c r="AL245" s="114"/>
      <c r="AM245" s="114"/>
      <c r="AN245" s="114"/>
      <c r="AO245" s="114"/>
      <c r="AP245" s="114"/>
      <c r="AQ245" s="114"/>
    </row>
    <row r="246" s="2" customFormat="1" ht="121.5" hidden="1" spans="1:43">
      <c r="A246" s="8">
        <v>242</v>
      </c>
      <c r="B246" s="20" t="s">
        <v>1166</v>
      </c>
      <c r="C246" s="20" t="s">
        <v>1217</v>
      </c>
      <c r="D246" s="20" t="s">
        <v>1218</v>
      </c>
      <c r="E246" s="21" t="s">
        <v>1219</v>
      </c>
      <c r="F246" s="34" t="s">
        <v>1276</v>
      </c>
      <c r="G246" s="34" t="s">
        <v>24</v>
      </c>
      <c r="H246" s="34" t="s">
        <v>49</v>
      </c>
      <c r="I246" s="79" t="s">
        <v>1277</v>
      </c>
      <c r="J246" s="34" t="s">
        <v>125</v>
      </c>
      <c r="K246" s="175" t="s">
        <v>1235</v>
      </c>
      <c r="L246" s="175" t="s">
        <v>1222</v>
      </c>
      <c r="M246" s="79" t="s">
        <v>1278</v>
      </c>
      <c r="N246" s="178" t="s">
        <v>1279</v>
      </c>
      <c r="O246" s="79" t="s">
        <v>1280</v>
      </c>
      <c r="P246" s="45" t="s">
        <v>1281</v>
      </c>
      <c r="Q246" s="10">
        <f>VLOOKUP(N246,'[2]“双百行动”共建项目清单（项目排） '!$N$1:$W$65536,10,0)</f>
        <v>0</v>
      </c>
      <c r="R246" s="10">
        <f>VLOOKUP(N246,[3]“双百行动”共建项目清单!$N$1:$W$65536,10,0)</f>
        <v>0</v>
      </c>
      <c r="S246" s="10" t="str">
        <f>VLOOKUP(N246,[4]“双百行动”共建项目清单!$N$1:$W$65536,9,0)</f>
        <v>需进一步明确研学活动内容，研学旅行？缺预算</v>
      </c>
      <c r="T246" s="12" t="e">
        <f>"1."&amp;#REF!&amp;"2."&amp;Q246&amp;"3."&amp;R246&amp;"4."&amp;S246</f>
        <v>#REF!</v>
      </c>
      <c r="U246" s="7" t="s">
        <v>1282</v>
      </c>
      <c r="V246" s="12"/>
      <c r="W246" s="12"/>
      <c r="X246" s="12"/>
      <c r="Y246" s="12"/>
      <c r="Z246" s="12"/>
      <c r="AA246" s="12"/>
      <c r="AB246" s="12"/>
      <c r="AC246" s="13"/>
      <c r="AD246" s="114"/>
      <c r="AE246" s="114"/>
      <c r="AF246" s="114"/>
      <c r="AG246" s="114"/>
      <c r="AH246" s="114"/>
      <c r="AI246" s="114"/>
      <c r="AJ246" s="114"/>
      <c r="AK246" s="114"/>
      <c r="AL246" s="114"/>
      <c r="AM246" s="114"/>
      <c r="AN246" s="114"/>
      <c r="AO246" s="114"/>
      <c r="AP246" s="114"/>
      <c r="AQ246" s="114"/>
    </row>
    <row r="247" s="2" customFormat="1" ht="298.5" hidden="1" spans="1:43">
      <c r="A247" s="8">
        <v>243</v>
      </c>
      <c r="B247" s="20" t="s">
        <v>1166</v>
      </c>
      <c r="C247" s="20" t="s">
        <v>1217</v>
      </c>
      <c r="D247" s="20" t="s">
        <v>1218</v>
      </c>
      <c r="E247" s="21" t="s">
        <v>1219</v>
      </c>
      <c r="F247" s="34" t="s">
        <v>1283</v>
      </c>
      <c r="G247" s="34" t="s">
        <v>24</v>
      </c>
      <c r="H247" s="34" t="s">
        <v>49</v>
      </c>
      <c r="I247" s="148"/>
      <c r="J247" s="34" t="s">
        <v>125</v>
      </c>
      <c r="K247" s="416" t="s">
        <v>1284</v>
      </c>
      <c r="L247" s="417" t="s">
        <v>1256</v>
      </c>
      <c r="M247" s="79" t="s">
        <v>1285</v>
      </c>
      <c r="N247" s="79" t="s">
        <v>1286</v>
      </c>
      <c r="O247" s="79" t="s">
        <v>1287</v>
      </c>
      <c r="P247" s="45" t="s">
        <v>1288</v>
      </c>
      <c r="Q247" s="10">
        <f>VLOOKUP(N247,'[2]“双百行动”共建项目清单（项目排） '!$N$1:$W$65536,10,0)</f>
        <v>0</v>
      </c>
      <c r="R247" s="10">
        <f>VLOOKUP(N247,[3]“双百行动”共建项目清单!$N$1:$W$65536,10,0)</f>
        <v>0</v>
      </c>
      <c r="S247" s="10" t="str">
        <f>VLOOKUP(N247,[4]“双百行动”共建项目清单!$N$1:$W$65536,9,0)</f>
        <v>缺预算</v>
      </c>
      <c r="T247" s="12" t="e">
        <f>"1."&amp;#REF!&amp;"2."&amp;Q247&amp;"3."&amp;R247&amp;"4."&amp;S247</f>
        <v>#REF!</v>
      </c>
      <c r="U247" s="7" t="s">
        <v>281</v>
      </c>
      <c r="V247" s="12"/>
      <c r="W247" s="12"/>
      <c r="X247" s="12"/>
      <c r="Y247" s="12"/>
      <c r="Z247" s="12"/>
      <c r="AA247" s="12"/>
      <c r="AB247" s="12"/>
      <c r="AC247" s="13"/>
      <c r="AD247" s="114"/>
      <c r="AE247" s="114"/>
      <c r="AF247" s="114"/>
      <c r="AG247" s="114"/>
      <c r="AH247" s="114"/>
      <c r="AI247" s="114"/>
      <c r="AJ247" s="114"/>
      <c r="AK247" s="114"/>
      <c r="AL247" s="114"/>
      <c r="AM247" s="114"/>
      <c r="AN247" s="114"/>
      <c r="AO247" s="114"/>
      <c r="AP247" s="114"/>
      <c r="AQ247" s="114"/>
    </row>
    <row r="248" s="2" customFormat="1" ht="102.75" hidden="1" spans="1:29">
      <c r="A248" s="8">
        <v>244</v>
      </c>
      <c r="B248" s="20" t="s">
        <v>1166</v>
      </c>
      <c r="C248" s="20" t="s">
        <v>1217</v>
      </c>
      <c r="D248" s="20" t="s">
        <v>1218</v>
      </c>
      <c r="E248" s="21" t="s">
        <v>1219</v>
      </c>
      <c r="F248" s="34" t="s">
        <v>1289</v>
      </c>
      <c r="G248" s="34" t="s">
        <v>24</v>
      </c>
      <c r="H248" s="34" t="s">
        <v>49</v>
      </c>
      <c r="I248" s="148"/>
      <c r="J248" s="34" t="s">
        <v>125</v>
      </c>
      <c r="K248" s="416" t="s">
        <v>1284</v>
      </c>
      <c r="L248" s="417" t="s">
        <v>1256</v>
      </c>
      <c r="M248" s="79" t="s">
        <v>1290</v>
      </c>
      <c r="N248" s="79" t="s">
        <v>1291</v>
      </c>
      <c r="O248" s="79" t="s">
        <v>1292</v>
      </c>
      <c r="P248" s="45" t="s">
        <v>1293</v>
      </c>
      <c r="Q248" s="10">
        <f>VLOOKUP(N248,'[2]“双百行动”共建项目清单（项目排） '!$N$1:$W$65536,10,0)</f>
        <v>0</v>
      </c>
      <c r="R248" s="10">
        <f>VLOOKUP(N248,[3]“双百行动”共建项目清单!$N$1:$W$65536,10,0)</f>
        <v>0</v>
      </c>
      <c r="S248" s="10" t="str">
        <f>VLOOKUP(N248,[4]“双百行动”共建项目清单!$N$1:$W$65536,9,0)</f>
        <v>缺预算</v>
      </c>
      <c r="T248" s="12" t="e">
        <f>"1."&amp;#REF!&amp;"2."&amp;Q248&amp;"3."&amp;R248&amp;"4."&amp;S248</f>
        <v>#REF!</v>
      </c>
      <c r="U248" s="7" t="s">
        <v>281</v>
      </c>
      <c r="V248" s="12"/>
      <c r="W248" s="12"/>
      <c r="X248" s="12"/>
      <c r="Y248" s="12"/>
      <c r="Z248" s="12"/>
      <c r="AA248" s="12"/>
      <c r="AB248" s="12"/>
      <c r="AC248" s="13"/>
    </row>
    <row r="249" s="2" customFormat="1" ht="147" hidden="1" spans="1:29">
      <c r="A249" s="8">
        <v>245</v>
      </c>
      <c r="B249" s="20" t="s">
        <v>1166</v>
      </c>
      <c r="C249" s="20" t="s">
        <v>1217</v>
      </c>
      <c r="D249" s="20" t="s">
        <v>1218</v>
      </c>
      <c r="E249" s="21" t="s">
        <v>1219</v>
      </c>
      <c r="F249" s="34" t="s">
        <v>1294</v>
      </c>
      <c r="G249" s="34" t="s">
        <v>275</v>
      </c>
      <c r="H249" s="34" t="s">
        <v>49</v>
      </c>
      <c r="I249" s="45" t="s">
        <v>1234</v>
      </c>
      <c r="J249" s="34" t="s">
        <v>125</v>
      </c>
      <c r="K249" s="174" t="s">
        <v>1235</v>
      </c>
      <c r="L249" s="65" t="s">
        <v>1295</v>
      </c>
      <c r="M249" s="79" t="s">
        <v>1296</v>
      </c>
      <c r="N249" s="79" t="s">
        <v>1297</v>
      </c>
      <c r="O249" s="79" t="s">
        <v>1298</v>
      </c>
      <c r="P249" s="79" t="s">
        <v>1299</v>
      </c>
      <c r="Q249" s="10">
        <f>VLOOKUP(N249,'[2]“双百行动”共建项目清单（项目排） '!$N$1:$W$65536,10,0)</f>
        <v>0</v>
      </c>
      <c r="R249" s="10">
        <f>VLOOKUP(N249,[3]“双百行动”共建项目清单!$N$1:$W$65536,10,0)</f>
        <v>0</v>
      </c>
      <c r="S249" s="10">
        <f>VLOOKUP(N249,[4]“双百行动”共建项目清单!$N$1:$W$65536,9,0)</f>
        <v>0</v>
      </c>
      <c r="T249" s="12" t="e">
        <f>"1."&amp;#REF!&amp;"2."&amp;Q249&amp;"3."&amp;R249&amp;"4."&amp;S249</f>
        <v>#REF!</v>
      </c>
      <c r="U249" s="7"/>
      <c r="V249" s="12"/>
      <c r="W249" s="12"/>
      <c r="X249" s="12"/>
      <c r="Y249" s="12"/>
      <c r="Z249" s="12"/>
      <c r="AA249" s="12"/>
      <c r="AB249" s="12"/>
      <c r="AC249" s="13"/>
    </row>
    <row r="250" s="2" customFormat="1" ht="183" hidden="1" spans="1:29">
      <c r="A250" s="8">
        <v>246</v>
      </c>
      <c r="B250" s="20" t="s">
        <v>1166</v>
      </c>
      <c r="C250" s="20" t="s">
        <v>1217</v>
      </c>
      <c r="D250" s="20" t="s">
        <v>1218</v>
      </c>
      <c r="E250" s="21" t="s">
        <v>1219</v>
      </c>
      <c r="F250" s="34" t="s">
        <v>1300</v>
      </c>
      <c r="G250" s="34" t="s">
        <v>275</v>
      </c>
      <c r="H250" s="34" t="s">
        <v>49</v>
      </c>
      <c r="I250" s="58"/>
      <c r="J250" s="34" t="s">
        <v>125</v>
      </c>
      <c r="K250" s="175" t="s">
        <v>1270</v>
      </c>
      <c r="L250" s="175" t="s">
        <v>1222</v>
      </c>
      <c r="M250" s="79" t="s">
        <v>1301</v>
      </c>
      <c r="N250" s="79" t="s">
        <v>1302</v>
      </c>
      <c r="O250" s="45" t="s">
        <v>1303</v>
      </c>
      <c r="P250" s="45" t="s">
        <v>1304</v>
      </c>
      <c r="Q250" s="10">
        <f>VLOOKUP(N250,'[2]“双百行动”共建项目清单（项目排） '!$N$1:$W$65536,10,0)</f>
        <v>0</v>
      </c>
      <c r="R250" s="10">
        <f>VLOOKUP(N250,[3]“双百行动”共建项目清单!$N$1:$W$65536,10,0)</f>
        <v>0</v>
      </c>
      <c r="S250" s="10">
        <f>VLOOKUP(N250,[4]“双百行动”共建项目清单!$N$1:$W$65536,9,0)</f>
        <v>0</v>
      </c>
      <c r="T250" s="12" t="e">
        <f>"1."&amp;#REF!&amp;"2."&amp;Q250&amp;"3."&amp;R250&amp;"4."&amp;S250</f>
        <v>#REF!</v>
      </c>
      <c r="U250" s="7"/>
      <c r="V250" s="12"/>
      <c r="W250" s="12"/>
      <c r="X250" s="12"/>
      <c r="Y250" s="12"/>
      <c r="Z250" s="12"/>
      <c r="AA250" s="12"/>
      <c r="AB250" s="12"/>
      <c r="AC250" s="13"/>
    </row>
    <row r="251" s="2" customFormat="1" ht="117" hidden="1" spans="1:29">
      <c r="A251" s="8">
        <v>247</v>
      </c>
      <c r="B251" s="20" t="s">
        <v>1166</v>
      </c>
      <c r="C251" s="20" t="s">
        <v>1217</v>
      </c>
      <c r="D251" s="20" t="s">
        <v>1218</v>
      </c>
      <c r="E251" s="21" t="s">
        <v>1219</v>
      </c>
      <c r="F251" s="34" t="s">
        <v>1305</v>
      </c>
      <c r="G251" s="34" t="s">
        <v>24</v>
      </c>
      <c r="H251" s="34" t="s">
        <v>49</v>
      </c>
      <c r="I251" s="45" t="s">
        <v>1306</v>
      </c>
      <c r="J251" s="34" t="s">
        <v>195</v>
      </c>
      <c r="K251" s="175" t="s">
        <v>1235</v>
      </c>
      <c r="L251" s="175" t="s">
        <v>1235</v>
      </c>
      <c r="M251" s="79" t="s">
        <v>1307</v>
      </c>
      <c r="N251" s="178" t="s">
        <v>1308</v>
      </c>
      <c r="O251" s="178" t="s">
        <v>1309</v>
      </c>
      <c r="P251" s="45" t="s">
        <v>1310</v>
      </c>
      <c r="Q251" s="10">
        <f>VLOOKUP(N251,'[2]“双百行动”共建项目清单（项目排） '!$N$1:$W$65536,10,0)</f>
        <v>0</v>
      </c>
      <c r="R251" s="10">
        <f>VLOOKUP(N251,[3]“双百行动”共建项目清单!$N$1:$W$65536,10,0)</f>
        <v>0</v>
      </c>
      <c r="S251" s="10" t="str">
        <f>VLOOKUP(N251,[4]“双百行动”共建项目清单!$N$1:$W$65536,9,0)</f>
        <v>如何与教师轮训错位？</v>
      </c>
      <c r="T251" s="12" t="e">
        <f>"1."&amp;#REF!&amp;"2."&amp;Q251&amp;"3."&amp;R251&amp;"4."&amp;S251</f>
        <v>#REF!</v>
      </c>
      <c r="U251" s="7" t="s">
        <v>1311</v>
      </c>
      <c r="V251" s="12"/>
      <c r="W251" s="12"/>
      <c r="X251" s="12"/>
      <c r="Y251" s="12"/>
      <c r="Z251" s="12"/>
      <c r="AA251" s="12"/>
      <c r="AB251" s="12"/>
      <c r="AC251" s="13"/>
    </row>
    <row r="252" s="2" customFormat="1" ht="117" hidden="1" spans="1:29">
      <c r="A252" s="8">
        <v>248</v>
      </c>
      <c r="B252" s="20" t="s">
        <v>1166</v>
      </c>
      <c r="C252" s="20" t="s">
        <v>1217</v>
      </c>
      <c r="D252" s="20" t="s">
        <v>1218</v>
      </c>
      <c r="E252" s="21" t="s">
        <v>1219</v>
      </c>
      <c r="F252" s="34" t="s">
        <v>914</v>
      </c>
      <c r="G252" s="34" t="s">
        <v>24</v>
      </c>
      <c r="H252" s="34" t="s">
        <v>49</v>
      </c>
      <c r="I252" s="45" t="s">
        <v>1306</v>
      </c>
      <c r="J252" s="34" t="s">
        <v>195</v>
      </c>
      <c r="K252" s="175" t="s">
        <v>1270</v>
      </c>
      <c r="L252" s="175" t="s">
        <v>1235</v>
      </c>
      <c r="M252" s="79" t="s">
        <v>1312</v>
      </c>
      <c r="N252" s="79" t="s">
        <v>1313</v>
      </c>
      <c r="O252" s="79" t="s">
        <v>1314</v>
      </c>
      <c r="P252" s="45" t="s">
        <v>1315</v>
      </c>
      <c r="Q252" s="10">
        <f>VLOOKUP(N252,'[2]“双百行动”共建项目清单（项目排） '!$N$1:$W$65536,10,0)</f>
        <v>0</v>
      </c>
      <c r="R252" s="10">
        <f>VLOOKUP(N252,[3]“双百行动”共建项目清单!$N$1:$W$65536,10,0)</f>
        <v>0</v>
      </c>
      <c r="S252" s="10" t="str">
        <f>VLOOKUP(N252,[4]“双百行动”共建项目清单!$N$1:$W$65536,9,0)</f>
        <v>预算过高</v>
      </c>
      <c r="T252" s="12" t="e">
        <f>"1."&amp;#REF!&amp;"2."&amp;Q252&amp;"3."&amp;R252&amp;"4."&amp;S252</f>
        <v>#REF!</v>
      </c>
      <c r="U252" s="7" t="s">
        <v>1316</v>
      </c>
      <c r="V252" s="12"/>
      <c r="W252" s="12"/>
      <c r="X252" s="12"/>
      <c r="Y252" s="12"/>
      <c r="Z252" s="12"/>
      <c r="AA252" s="12"/>
      <c r="AB252" s="12"/>
      <c r="AC252" s="13"/>
    </row>
    <row r="253" s="2" customFormat="1" ht="91.5" hidden="1" spans="1:29">
      <c r="A253" s="8">
        <v>249</v>
      </c>
      <c r="B253" s="20" t="s">
        <v>1166</v>
      </c>
      <c r="C253" s="20" t="s">
        <v>1217</v>
      </c>
      <c r="D253" s="20" t="s">
        <v>1218</v>
      </c>
      <c r="E253" s="21" t="s">
        <v>1219</v>
      </c>
      <c r="F253" s="34" t="s">
        <v>1317</v>
      </c>
      <c r="G253" s="34" t="s">
        <v>36</v>
      </c>
      <c r="H253" s="34" t="s">
        <v>49</v>
      </c>
      <c r="I253" s="148"/>
      <c r="J253" s="34" t="s">
        <v>195</v>
      </c>
      <c r="K253" s="174" t="s">
        <v>1270</v>
      </c>
      <c r="L253" s="175" t="s">
        <v>1270</v>
      </c>
      <c r="M253" s="79" t="s">
        <v>1318</v>
      </c>
      <c r="N253" s="79" t="s">
        <v>1319</v>
      </c>
      <c r="O253" s="79" t="s">
        <v>1320</v>
      </c>
      <c r="P253" s="45" t="s">
        <v>1321</v>
      </c>
      <c r="Q253" s="10">
        <f>VLOOKUP(N253,'[2]“双百行动”共建项目清单（项目排） '!$N$1:$W$65536,10,0)</f>
        <v>0</v>
      </c>
      <c r="R253" s="10">
        <f>VLOOKUP(N253,[3]“双百行动”共建项目清单!$N$1:$W$65536,10,0)</f>
        <v>0</v>
      </c>
      <c r="S253" s="10">
        <f>VLOOKUP(N253,[4]“双百行动”共建项目清单!$N$1:$W$65536,9,0)</f>
        <v>0</v>
      </c>
      <c r="T253" s="12" t="e">
        <f>"1."&amp;#REF!&amp;"2."&amp;Q253&amp;"3."&amp;R253&amp;"4."&amp;S253</f>
        <v>#REF!</v>
      </c>
      <c r="U253" s="7"/>
      <c r="V253" s="12"/>
      <c r="W253" s="12"/>
      <c r="X253" s="12"/>
      <c r="Y253" s="12"/>
      <c r="Z253" s="12"/>
      <c r="AA253" s="12"/>
      <c r="AB253" s="12"/>
      <c r="AC253" s="13"/>
    </row>
    <row r="254" s="2" customFormat="1" ht="135" hidden="1" spans="1:29">
      <c r="A254" s="8">
        <v>250</v>
      </c>
      <c r="B254" s="20" t="s">
        <v>1166</v>
      </c>
      <c r="C254" s="20" t="s">
        <v>1322</v>
      </c>
      <c r="D254" s="20" t="s">
        <v>1323</v>
      </c>
      <c r="E254" s="21"/>
      <c r="F254" s="168" t="s">
        <v>1324</v>
      </c>
      <c r="G254" s="21" t="s">
        <v>275</v>
      </c>
      <c r="H254" s="168" t="s">
        <v>25</v>
      </c>
      <c r="I254" s="168"/>
      <c r="J254" s="168" t="s">
        <v>37</v>
      </c>
      <c r="K254" s="174">
        <v>45292</v>
      </c>
      <c r="L254" s="174">
        <v>45657</v>
      </c>
      <c r="M254" s="179" t="s">
        <v>1325</v>
      </c>
      <c r="N254" s="169" t="s">
        <v>1326</v>
      </c>
      <c r="O254" s="180" t="s">
        <v>1327</v>
      </c>
      <c r="P254" s="181" t="s">
        <v>1328</v>
      </c>
      <c r="Q254" s="10"/>
      <c r="R254" s="10"/>
      <c r="S254" s="10"/>
      <c r="T254" s="12"/>
      <c r="U254" s="7"/>
      <c r="V254" s="12"/>
      <c r="W254" s="12"/>
      <c r="X254" s="12"/>
      <c r="Y254" s="12"/>
      <c r="Z254" s="12"/>
      <c r="AA254" s="12"/>
      <c r="AB254" s="12"/>
      <c r="AC254" s="13"/>
    </row>
    <row r="255" s="2" customFormat="1" ht="135" hidden="1" spans="1:29">
      <c r="A255" s="8">
        <v>251</v>
      </c>
      <c r="B255" s="20" t="s">
        <v>1166</v>
      </c>
      <c r="C255" s="20" t="s">
        <v>1322</v>
      </c>
      <c r="D255" s="20" t="s">
        <v>1323</v>
      </c>
      <c r="E255" s="21"/>
      <c r="F255" s="169" t="s">
        <v>1329</v>
      </c>
      <c r="G255" s="21" t="s">
        <v>275</v>
      </c>
      <c r="H255" s="169" t="s">
        <v>25</v>
      </c>
      <c r="I255" s="169"/>
      <c r="J255" s="169" t="s">
        <v>37</v>
      </c>
      <c r="K255" s="174">
        <v>45170</v>
      </c>
      <c r="L255" s="174">
        <v>45807</v>
      </c>
      <c r="M255" s="179" t="s">
        <v>1325</v>
      </c>
      <c r="N255" s="169" t="s">
        <v>1330</v>
      </c>
      <c r="O255" s="182" t="s">
        <v>1331</v>
      </c>
      <c r="P255" s="181" t="s">
        <v>1328</v>
      </c>
      <c r="Q255" s="10"/>
      <c r="R255" s="10"/>
      <c r="S255" s="10"/>
      <c r="T255" s="12"/>
      <c r="U255" s="7"/>
      <c r="V255" s="12"/>
      <c r="W255" s="12"/>
      <c r="X255" s="12"/>
      <c r="Y255" s="12"/>
      <c r="Z255" s="12"/>
      <c r="AA255" s="12"/>
      <c r="AB255" s="12"/>
      <c r="AC255" s="13"/>
    </row>
    <row r="256" s="2" customFormat="1" ht="67.5" hidden="1" spans="1:29">
      <c r="A256" s="8">
        <v>252</v>
      </c>
      <c r="B256" s="20" t="s">
        <v>1166</v>
      </c>
      <c r="C256" s="20" t="s">
        <v>1322</v>
      </c>
      <c r="D256" s="20" t="s">
        <v>1323</v>
      </c>
      <c r="E256" s="21"/>
      <c r="F256" s="169" t="s">
        <v>1332</v>
      </c>
      <c r="G256" s="21" t="s">
        <v>36</v>
      </c>
      <c r="H256" s="169" t="s">
        <v>49</v>
      </c>
      <c r="I256" s="169" t="s">
        <v>1333</v>
      </c>
      <c r="J256" s="169" t="s">
        <v>37</v>
      </c>
      <c r="K256" s="174">
        <v>45292</v>
      </c>
      <c r="L256" s="174">
        <v>45657</v>
      </c>
      <c r="M256" s="179" t="s">
        <v>1334</v>
      </c>
      <c r="N256" s="169" t="s">
        <v>1335</v>
      </c>
      <c r="O256" s="182" t="s">
        <v>1336</v>
      </c>
      <c r="P256" s="5" t="s">
        <v>1337</v>
      </c>
      <c r="Q256" s="10"/>
      <c r="R256" s="10"/>
      <c r="S256" s="10"/>
      <c r="T256" s="12"/>
      <c r="U256" s="7"/>
      <c r="V256" s="12"/>
      <c r="W256" s="12"/>
      <c r="X256" s="12"/>
      <c r="Y256" s="12"/>
      <c r="Z256" s="12"/>
      <c r="AA256" s="12"/>
      <c r="AB256" s="12"/>
      <c r="AC256" s="13"/>
    </row>
    <row r="257" s="2" customFormat="1" ht="81" hidden="1" spans="1:29">
      <c r="A257" s="8">
        <v>253</v>
      </c>
      <c r="B257" s="20" t="s">
        <v>1166</v>
      </c>
      <c r="C257" s="20" t="s">
        <v>1322</v>
      </c>
      <c r="D257" s="20" t="s">
        <v>1323</v>
      </c>
      <c r="E257" s="21"/>
      <c r="F257" s="169" t="s">
        <v>1338</v>
      </c>
      <c r="G257" s="21" t="s">
        <v>36</v>
      </c>
      <c r="H257" s="169" t="s">
        <v>49</v>
      </c>
      <c r="I257" s="169"/>
      <c r="J257" s="169" t="s">
        <v>37</v>
      </c>
      <c r="K257" s="174">
        <v>45292</v>
      </c>
      <c r="L257" s="174">
        <v>46022</v>
      </c>
      <c r="M257" s="179" t="s">
        <v>1334</v>
      </c>
      <c r="N257" s="188" t="s">
        <v>1339</v>
      </c>
      <c r="O257" s="182" t="s">
        <v>1340</v>
      </c>
      <c r="P257" s="5" t="s">
        <v>1337</v>
      </c>
      <c r="Q257" s="10"/>
      <c r="R257" s="10"/>
      <c r="S257" s="10"/>
      <c r="T257" s="12"/>
      <c r="U257" s="7"/>
      <c r="V257" s="12"/>
      <c r="W257" s="12"/>
      <c r="X257" s="12"/>
      <c r="Y257" s="12"/>
      <c r="Z257" s="12"/>
      <c r="AA257" s="12"/>
      <c r="AB257" s="12"/>
      <c r="AC257" s="13"/>
    </row>
    <row r="258" s="2" customFormat="1" ht="108" hidden="1" spans="1:29">
      <c r="A258" s="8">
        <v>254</v>
      </c>
      <c r="B258" s="20" t="s">
        <v>1166</v>
      </c>
      <c r="C258" s="20" t="s">
        <v>1322</v>
      </c>
      <c r="D258" s="20" t="s">
        <v>1323</v>
      </c>
      <c r="E258" s="21"/>
      <c r="F258" s="169" t="s">
        <v>1341</v>
      </c>
      <c r="G258" s="21" t="s">
        <v>36</v>
      </c>
      <c r="H258" s="169" t="s">
        <v>25</v>
      </c>
      <c r="I258" s="169"/>
      <c r="J258" s="169" t="s">
        <v>37</v>
      </c>
      <c r="K258" s="174">
        <v>45292</v>
      </c>
      <c r="L258" s="174">
        <v>46022</v>
      </c>
      <c r="M258" s="179" t="s">
        <v>1342</v>
      </c>
      <c r="N258" s="188" t="s">
        <v>1343</v>
      </c>
      <c r="O258" s="182" t="s">
        <v>1344</v>
      </c>
      <c r="P258" s="5" t="s">
        <v>1337</v>
      </c>
      <c r="Q258" s="10"/>
      <c r="R258" s="10"/>
      <c r="S258" s="10"/>
      <c r="T258" s="12"/>
      <c r="U258" s="7"/>
      <c r="V258" s="12"/>
      <c r="W258" s="12"/>
      <c r="X258" s="12"/>
      <c r="Y258" s="12"/>
      <c r="Z258" s="12"/>
      <c r="AA258" s="12"/>
      <c r="AB258" s="12"/>
      <c r="AC258" s="13"/>
    </row>
    <row r="259" s="2" customFormat="1" ht="135" hidden="1" spans="1:29">
      <c r="A259" s="8">
        <v>255</v>
      </c>
      <c r="B259" s="20" t="s">
        <v>1166</v>
      </c>
      <c r="C259" s="20" t="s">
        <v>1322</v>
      </c>
      <c r="D259" s="20" t="s">
        <v>1323</v>
      </c>
      <c r="E259" s="21"/>
      <c r="F259" s="169" t="s">
        <v>1345</v>
      </c>
      <c r="G259" s="21" t="s">
        <v>36</v>
      </c>
      <c r="H259" s="169" t="s">
        <v>25</v>
      </c>
      <c r="I259" s="169" t="s">
        <v>1346</v>
      </c>
      <c r="J259" s="169" t="s">
        <v>71</v>
      </c>
      <c r="K259" s="174">
        <v>45292</v>
      </c>
      <c r="L259" s="174">
        <v>46022</v>
      </c>
      <c r="M259" s="179" t="s">
        <v>1347</v>
      </c>
      <c r="N259" s="188" t="s">
        <v>1348</v>
      </c>
      <c r="O259" s="182" t="s">
        <v>1349</v>
      </c>
      <c r="P259" s="5" t="s">
        <v>1337</v>
      </c>
      <c r="Q259" s="10"/>
      <c r="R259" s="10"/>
      <c r="S259" s="10"/>
      <c r="T259" s="12"/>
      <c r="U259" s="7"/>
      <c r="V259" s="12"/>
      <c r="W259" s="12"/>
      <c r="X259" s="12"/>
      <c r="Y259" s="12"/>
      <c r="Z259" s="12"/>
      <c r="AA259" s="12"/>
      <c r="AB259" s="12"/>
      <c r="AC259" s="13"/>
    </row>
    <row r="260" s="2" customFormat="1" ht="148.5" hidden="1" spans="1:29">
      <c r="A260" s="8">
        <v>256</v>
      </c>
      <c r="B260" s="20" t="s">
        <v>1166</v>
      </c>
      <c r="C260" s="20" t="s">
        <v>1322</v>
      </c>
      <c r="D260" s="20" t="s">
        <v>1323</v>
      </c>
      <c r="E260" s="21"/>
      <c r="F260" s="169" t="s">
        <v>1350</v>
      </c>
      <c r="G260" s="21" t="s">
        <v>275</v>
      </c>
      <c r="H260" s="169" t="s">
        <v>25</v>
      </c>
      <c r="I260" s="169" t="s">
        <v>1351</v>
      </c>
      <c r="J260" s="169" t="s">
        <v>71</v>
      </c>
      <c r="K260" s="174">
        <v>45292</v>
      </c>
      <c r="L260" s="174">
        <v>46022</v>
      </c>
      <c r="M260" s="179" t="s">
        <v>1347</v>
      </c>
      <c r="N260" s="189" t="s">
        <v>1352</v>
      </c>
      <c r="O260" s="182" t="s">
        <v>1353</v>
      </c>
      <c r="P260" s="181" t="s">
        <v>1328</v>
      </c>
      <c r="Q260" s="10"/>
      <c r="R260" s="10"/>
      <c r="S260" s="10"/>
      <c r="T260" s="12"/>
      <c r="U260" s="7"/>
      <c r="V260" s="12"/>
      <c r="W260" s="12"/>
      <c r="X260" s="12"/>
      <c r="Y260" s="12"/>
      <c r="Z260" s="12"/>
      <c r="AA260" s="12"/>
      <c r="AB260" s="12"/>
      <c r="AC260" s="13"/>
    </row>
    <row r="261" s="2" customFormat="1" ht="216" hidden="1" spans="1:29">
      <c r="A261" s="8">
        <v>257</v>
      </c>
      <c r="B261" s="20" t="s">
        <v>1166</v>
      </c>
      <c r="C261" s="20" t="s">
        <v>1322</v>
      </c>
      <c r="D261" s="20" t="s">
        <v>1323</v>
      </c>
      <c r="E261" s="21"/>
      <c r="F261" s="169" t="s">
        <v>1354</v>
      </c>
      <c r="G261" s="21" t="s">
        <v>275</v>
      </c>
      <c r="H261" s="169" t="s">
        <v>25</v>
      </c>
      <c r="I261" s="169" t="s">
        <v>1355</v>
      </c>
      <c r="J261" s="169" t="s">
        <v>125</v>
      </c>
      <c r="K261" s="174">
        <v>45292</v>
      </c>
      <c r="L261" s="174">
        <v>46022</v>
      </c>
      <c r="M261" s="179" t="s">
        <v>1356</v>
      </c>
      <c r="N261" s="188" t="s">
        <v>1357</v>
      </c>
      <c r="O261" s="182" t="s">
        <v>1358</v>
      </c>
      <c r="P261" s="181" t="s">
        <v>1328</v>
      </c>
      <c r="Q261" s="10"/>
      <c r="R261" s="10"/>
      <c r="S261" s="10"/>
      <c r="T261" s="12"/>
      <c r="U261" s="7"/>
      <c r="V261" s="12"/>
      <c r="W261" s="12"/>
      <c r="X261" s="12"/>
      <c r="Y261" s="12"/>
      <c r="Z261" s="12"/>
      <c r="AA261" s="12"/>
      <c r="AB261" s="12"/>
      <c r="AC261" s="13"/>
    </row>
    <row r="262" s="2" customFormat="1" ht="135" hidden="1" spans="1:29">
      <c r="A262" s="8">
        <v>258</v>
      </c>
      <c r="B262" s="20" t="s">
        <v>1166</v>
      </c>
      <c r="C262" s="20" t="s">
        <v>1322</v>
      </c>
      <c r="D262" s="20" t="s">
        <v>1323</v>
      </c>
      <c r="E262" s="21"/>
      <c r="F262" s="169" t="s">
        <v>1359</v>
      </c>
      <c r="G262" s="21" t="s">
        <v>24</v>
      </c>
      <c r="H262" s="169" t="s">
        <v>25</v>
      </c>
      <c r="I262" s="169"/>
      <c r="J262" s="169" t="s">
        <v>125</v>
      </c>
      <c r="K262" s="174">
        <v>45292</v>
      </c>
      <c r="L262" s="174">
        <v>46022</v>
      </c>
      <c r="M262" s="179" t="s">
        <v>1360</v>
      </c>
      <c r="N262" s="188" t="s">
        <v>1361</v>
      </c>
      <c r="O262" s="182" t="s">
        <v>1362</v>
      </c>
      <c r="P262" s="5" t="s">
        <v>1363</v>
      </c>
      <c r="Q262" s="10"/>
      <c r="R262" s="10"/>
      <c r="S262" s="10"/>
      <c r="T262" s="12"/>
      <c r="U262" s="7"/>
      <c r="V262" s="12"/>
      <c r="W262" s="12"/>
      <c r="X262" s="12"/>
      <c r="Y262" s="12"/>
      <c r="Z262" s="12"/>
      <c r="AA262" s="12"/>
      <c r="AB262" s="12"/>
      <c r="AC262" s="13"/>
    </row>
    <row r="263" s="2" customFormat="1" ht="148.5" hidden="1" spans="1:29">
      <c r="A263" s="8">
        <v>259</v>
      </c>
      <c r="B263" s="20" t="s">
        <v>1166</v>
      </c>
      <c r="C263" s="20" t="s">
        <v>1322</v>
      </c>
      <c r="D263" s="20" t="s">
        <v>1323</v>
      </c>
      <c r="E263" s="21"/>
      <c r="F263" s="169" t="s">
        <v>1364</v>
      </c>
      <c r="G263" s="21" t="s">
        <v>24</v>
      </c>
      <c r="H263" s="169" t="s">
        <v>25</v>
      </c>
      <c r="I263" s="169" t="s">
        <v>1333</v>
      </c>
      <c r="J263" s="169" t="s">
        <v>125</v>
      </c>
      <c r="K263" s="174">
        <v>45292</v>
      </c>
      <c r="L263" s="174">
        <v>46022</v>
      </c>
      <c r="M263" s="179" t="s">
        <v>1365</v>
      </c>
      <c r="N263" s="188" t="s">
        <v>1366</v>
      </c>
      <c r="O263" s="182" t="s">
        <v>1367</v>
      </c>
      <c r="P263" s="5" t="s">
        <v>1363</v>
      </c>
      <c r="Q263" s="10"/>
      <c r="R263" s="10"/>
      <c r="S263" s="10"/>
      <c r="T263" s="12"/>
      <c r="U263" s="7"/>
      <c r="V263" s="12"/>
      <c r="W263" s="12"/>
      <c r="X263" s="12"/>
      <c r="Y263" s="12"/>
      <c r="Z263" s="12"/>
      <c r="AA263" s="12"/>
      <c r="AB263" s="12"/>
      <c r="AC263" s="13"/>
    </row>
    <row r="264" s="2" customFormat="1" ht="121.5" hidden="1" spans="1:29">
      <c r="A264" s="8">
        <v>260</v>
      </c>
      <c r="B264" s="20" t="s">
        <v>1166</v>
      </c>
      <c r="C264" s="20" t="s">
        <v>1322</v>
      </c>
      <c r="D264" s="20" t="s">
        <v>1323</v>
      </c>
      <c r="E264" s="21"/>
      <c r="F264" s="179" t="s">
        <v>1368</v>
      </c>
      <c r="G264" s="21" t="s">
        <v>36</v>
      </c>
      <c r="H264" s="169" t="s">
        <v>49</v>
      </c>
      <c r="I264" s="169"/>
      <c r="J264" s="169" t="s">
        <v>195</v>
      </c>
      <c r="K264" s="174">
        <v>45292</v>
      </c>
      <c r="L264" s="174">
        <v>46022</v>
      </c>
      <c r="M264" s="179" t="s">
        <v>1369</v>
      </c>
      <c r="N264" s="188" t="s">
        <v>1370</v>
      </c>
      <c r="O264" s="190" t="s">
        <v>1371</v>
      </c>
      <c r="P264" s="168" t="s">
        <v>1337</v>
      </c>
      <c r="Q264" s="10"/>
      <c r="R264" s="10"/>
      <c r="S264" s="10"/>
      <c r="T264" s="12"/>
      <c r="U264" s="7"/>
      <c r="V264" s="12"/>
      <c r="W264" s="12"/>
      <c r="X264" s="12"/>
      <c r="Y264" s="12"/>
      <c r="Z264" s="12"/>
      <c r="AA264" s="12"/>
      <c r="AB264" s="12"/>
      <c r="AC264" s="13"/>
    </row>
    <row r="265" s="2" customFormat="1" ht="162" hidden="1" spans="1:29">
      <c r="A265" s="8">
        <v>261</v>
      </c>
      <c r="B265" s="20" t="s">
        <v>1166</v>
      </c>
      <c r="C265" s="20" t="s">
        <v>1322</v>
      </c>
      <c r="D265" s="20" t="s">
        <v>1323</v>
      </c>
      <c r="E265" s="21"/>
      <c r="F265" s="169" t="s">
        <v>1372</v>
      </c>
      <c r="G265" s="21" t="s">
        <v>24</v>
      </c>
      <c r="H265" s="169" t="s">
        <v>25</v>
      </c>
      <c r="I265" s="169"/>
      <c r="J265" s="169" t="s">
        <v>195</v>
      </c>
      <c r="K265" s="174">
        <v>45170</v>
      </c>
      <c r="L265" s="174">
        <v>46022</v>
      </c>
      <c r="M265" s="179" t="s">
        <v>1373</v>
      </c>
      <c r="N265" s="188" t="s">
        <v>1374</v>
      </c>
      <c r="O265" s="190" t="s">
        <v>1375</v>
      </c>
      <c r="P265" s="5" t="s">
        <v>1363</v>
      </c>
      <c r="Q265" s="10"/>
      <c r="R265" s="10"/>
      <c r="S265" s="10"/>
      <c r="T265" s="12"/>
      <c r="U265" s="7"/>
      <c r="V265" s="12"/>
      <c r="W265" s="12"/>
      <c r="X265" s="12"/>
      <c r="Y265" s="12"/>
      <c r="Z265" s="12"/>
      <c r="AA265" s="12"/>
      <c r="AB265" s="12"/>
      <c r="AC265" s="13"/>
    </row>
    <row r="266" s="2" customFormat="1" ht="135" hidden="1" spans="1:29">
      <c r="A266" s="8">
        <v>262</v>
      </c>
      <c r="B266" s="20" t="s">
        <v>1166</v>
      </c>
      <c r="C266" s="20" t="s">
        <v>1322</v>
      </c>
      <c r="D266" s="20" t="s">
        <v>1323</v>
      </c>
      <c r="E266" s="21"/>
      <c r="F266" s="169" t="s">
        <v>1376</v>
      </c>
      <c r="G266" s="21" t="s">
        <v>275</v>
      </c>
      <c r="H266" s="169" t="s">
        <v>25</v>
      </c>
      <c r="I266" s="169" t="s">
        <v>1377</v>
      </c>
      <c r="J266" s="169" t="s">
        <v>313</v>
      </c>
      <c r="K266" s="174">
        <v>45292</v>
      </c>
      <c r="L266" s="174">
        <v>46022</v>
      </c>
      <c r="M266" s="179" t="s">
        <v>1378</v>
      </c>
      <c r="N266" s="188" t="s">
        <v>1379</v>
      </c>
      <c r="O266" s="190" t="s">
        <v>1380</v>
      </c>
      <c r="P266" s="181" t="s">
        <v>1328</v>
      </c>
      <c r="Q266" s="10"/>
      <c r="R266" s="10"/>
      <c r="S266" s="10"/>
      <c r="T266" s="12"/>
      <c r="U266" s="7"/>
      <c r="V266" s="12"/>
      <c r="W266" s="12"/>
      <c r="X266" s="12"/>
      <c r="Y266" s="12"/>
      <c r="Z266" s="12"/>
      <c r="AA266" s="12"/>
      <c r="AB266" s="12"/>
      <c r="AC266" s="13"/>
    </row>
    <row r="267" s="2" customFormat="1" ht="229.5" hidden="1" spans="1:29">
      <c r="A267" s="8">
        <v>263</v>
      </c>
      <c r="B267" s="20" t="s">
        <v>1166</v>
      </c>
      <c r="C267" s="20" t="s">
        <v>1381</v>
      </c>
      <c r="D267" s="20" t="s">
        <v>1382</v>
      </c>
      <c r="E267" s="142" t="s">
        <v>1383</v>
      </c>
      <c r="F267" s="179" t="s">
        <v>1384</v>
      </c>
      <c r="G267" s="21" t="s">
        <v>24</v>
      </c>
      <c r="H267" s="169" t="s">
        <v>25</v>
      </c>
      <c r="I267" s="169"/>
      <c r="J267" s="169" t="s">
        <v>313</v>
      </c>
      <c r="K267" s="174">
        <v>45292</v>
      </c>
      <c r="L267" s="174">
        <v>46022</v>
      </c>
      <c r="M267" s="179" t="s">
        <v>1378</v>
      </c>
      <c r="N267" s="188" t="s">
        <v>1385</v>
      </c>
      <c r="O267" s="190" t="s">
        <v>1386</v>
      </c>
      <c r="P267" s="168" t="s">
        <v>1363</v>
      </c>
      <c r="Q267" s="10" t="e">
        <f>VLOOKUP(N267,'[2]“双百行动”共建项目清单（项目排） '!$N$1:$W$65536,10,0)</f>
        <v>#N/A</v>
      </c>
      <c r="R267" s="10" t="e">
        <f>VLOOKUP(N267,[3]“双百行动”共建项目清单!$N$1:$W$65536,10,0)</f>
        <v>#N/A</v>
      </c>
      <c r="S267" s="10" t="e">
        <f>VLOOKUP(N267,[4]“双百行动”共建项目清单!$N$1:$W$65536,9,0)</f>
        <v>#N/A</v>
      </c>
      <c r="T267" s="12" t="e">
        <f>"1."&amp;#REF!&amp;"2."&amp;Q267&amp;"3."&amp;R267&amp;"4."&amp;S267</f>
        <v>#REF!</v>
      </c>
      <c r="U267" s="7"/>
      <c r="V267" s="12"/>
      <c r="W267" s="12"/>
      <c r="X267" s="12"/>
      <c r="Y267" s="12"/>
      <c r="Z267" s="12"/>
      <c r="AA267" s="12"/>
      <c r="AB267" s="12"/>
      <c r="AC267" s="13"/>
    </row>
    <row r="268" s="2" customFormat="1" ht="108" hidden="1" spans="1:29">
      <c r="A268" s="8">
        <v>264</v>
      </c>
      <c r="B268" s="20" t="s">
        <v>1166</v>
      </c>
      <c r="C268" s="20" t="s">
        <v>1381</v>
      </c>
      <c r="D268" s="22" t="s">
        <v>1382</v>
      </c>
      <c r="E268" s="142" t="s">
        <v>1383</v>
      </c>
      <c r="F268" s="169" t="s">
        <v>1387</v>
      </c>
      <c r="G268" s="21" t="s">
        <v>24</v>
      </c>
      <c r="H268" s="169" t="s">
        <v>49</v>
      </c>
      <c r="I268" s="169"/>
      <c r="J268" s="169" t="s">
        <v>27</v>
      </c>
      <c r="K268" s="174">
        <v>45292</v>
      </c>
      <c r="L268" s="174">
        <v>46022</v>
      </c>
      <c r="M268" s="179" t="s">
        <v>1388</v>
      </c>
      <c r="N268" s="188" t="s">
        <v>1389</v>
      </c>
      <c r="O268" s="190" t="s">
        <v>1390</v>
      </c>
      <c r="P268" s="5" t="s">
        <v>1363</v>
      </c>
      <c r="Q268" s="10" t="e">
        <f>VLOOKUP(N268,'[2]“双百行动”共建项目清单（项目排） '!$N$1:$W$65536,10,0)</f>
        <v>#N/A</v>
      </c>
      <c r="R268" s="10" t="e">
        <f>VLOOKUP(N268,[3]“双百行动”共建项目清单!$N$1:$W$65536,10,0)</f>
        <v>#N/A</v>
      </c>
      <c r="S268" s="10" t="e">
        <f>VLOOKUP(N268,[4]“双百行动”共建项目清单!$N$1:$W$65536,9,0)</f>
        <v>#N/A</v>
      </c>
      <c r="T268" s="12" t="e">
        <f>"1."&amp;#REF!&amp;"2."&amp;Q268&amp;"3."&amp;R268&amp;"4."&amp;S268</f>
        <v>#REF!</v>
      </c>
      <c r="U268" s="7" t="s">
        <v>206</v>
      </c>
      <c r="V268" s="12"/>
      <c r="W268" s="12"/>
      <c r="X268" s="12"/>
      <c r="Y268" s="12"/>
      <c r="Z268" s="12"/>
      <c r="AA268" s="12"/>
      <c r="AB268" s="12"/>
      <c r="AC268" s="13"/>
    </row>
    <row r="269" s="2" customFormat="1" ht="135" hidden="1" spans="1:43">
      <c r="A269" s="8">
        <v>265</v>
      </c>
      <c r="B269" s="20" t="s">
        <v>1166</v>
      </c>
      <c r="C269" s="20" t="s">
        <v>1381</v>
      </c>
      <c r="D269" s="22" t="s">
        <v>1382</v>
      </c>
      <c r="E269" s="21" t="s">
        <v>1391</v>
      </c>
      <c r="F269" s="169" t="s">
        <v>1392</v>
      </c>
      <c r="G269" s="21" t="s">
        <v>275</v>
      </c>
      <c r="H269" s="169" t="s">
        <v>49</v>
      </c>
      <c r="I269" s="169" t="s">
        <v>1393</v>
      </c>
      <c r="J269" s="169" t="s">
        <v>97</v>
      </c>
      <c r="K269" s="174">
        <v>45292</v>
      </c>
      <c r="L269" s="174">
        <v>46022</v>
      </c>
      <c r="M269" s="179" t="s">
        <v>1394</v>
      </c>
      <c r="N269" s="169" t="s">
        <v>1395</v>
      </c>
      <c r="O269" s="190" t="s">
        <v>1396</v>
      </c>
      <c r="P269" s="181" t="s">
        <v>1328</v>
      </c>
      <c r="Q269" s="58" t="e">
        <f>VLOOKUP(N269,'[2]“双百行动”共建项目清单（项目排） '!$N$1:$W$65536,10,0)</f>
        <v>#N/A</v>
      </c>
      <c r="R269" s="58" t="e">
        <f>VLOOKUP(N269,[3]“双百行动”共建项目清单!$N$1:$W$65536,10,0)</f>
        <v>#N/A</v>
      </c>
      <c r="S269" s="58" t="e">
        <f>VLOOKUP(N269,[4]“双百行动”共建项目清单!$N$1:$W$65536,9,0)</f>
        <v>#N/A</v>
      </c>
      <c r="T269" s="137" t="e">
        <f>"1."&amp;#REF!&amp;"2."&amp;Q269&amp;"3."&amp;R269&amp;"4."&amp;S269</f>
        <v>#REF!</v>
      </c>
      <c r="U269" s="202"/>
      <c r="V269" s="12"/>
      <c r="W269" s="12"/>
      <c r="X269" s="12"/>
      <c r="Y269" s="12"/>
      <c r="Z269" s="12"/>
      <c r="AA269" s="12"/>
      <c r="AB269" s="12"/>
      <c r="AC269" s="13"/>
      <c r="AD269" s="115"/>
      <c r="AE269" s="115"/>
      <c r="AF269" s="115"/>
      <c r="AG269" s="115"/>
      <c r="AH269" s="115"/>
      <c r="AI269" s="115"/>
      <c r="AJ269" s="115"/>
      <c r="AK269" s="115"/>
      <c r="AL269" s="115"/>
      <c r="AM269" s="115"/>
      <c r="AN269" s="115"/>
      <c r="AO269" s="115"/>
      <c r="AP269" s="115"/>
      <c r="AQ269" s="115"/>
    </row>
    <row r="270" s="2" customFormat="1" ht="225.75" hidden="1" spans="1:29">
      <c r="A270" s="8">
        <v>266</v>
      </c>
      <c r="B270" s="20" t="s">
        <v>1166</v>
      </c>
      <c r="C270" s="20" t="s">
        <v>1381</v>
      </c>
      <c r="D270" s="22" t="s">
        <v>1382</v>
      </c>
      <c r="E270" s="142" t="s">
        <v>1391</v>
      </c>
      <c r="F270" s="34" t="s">
        <v>1397</v>
      </c>
      <c r="G270" s="21" t="s">
        <v>275</v>
      </c>
      <c r="H270" s="21" t="s">
        <v>25</v>
      </c>
      <c r="I270" s="45" t="s">
        <v>1381</v>
      </c>
      <c r="J270" s="21" t="s">
        <v>37</v>
      </c>
      <c r="K270" s="416" t="s">
        <v>1398</v>
      </c>
      <c r="L270" s="416" t="s">
        <v>1399</v>
      </c>
      <c r="M270" s="58" t="s">
        <v>1400</v>
      </c>
      <c r="N270" s="58" t="s">
        <v>1401</v>
      </c>
      <c r="O270" s="85" t="s">
        <v>1402</v>
      </c>
      <c r="P270" s="45" t="s">
        <v>1403</v>
      </c>
      <c r="Q270" s="10" t="str">
        <f>VLOOKUP(N270,'[2]“双百行动”共建项目清单（项目排） '!$N$1:$W$65536,10,0)</f>
        <v>建议进一步量化建设目标。</v>
      </c>
      <c r="R270" s="10">
        <f>VLOOKUP(N270,[3]“双百行动”共建项目清单!$N$1:$W$65536,10,0)</f>
        <v>0</v>
      </c>
      <c r="S270" s="10">
        <f>VLOOKUP(N270,[4]“双百行动”共建项目清单!$N$1:$W$65536,9,0)</f>
        <v>0</v>
      </c>
      <c r="T270" s="12" t="e">
        <f>"1."&amp;#REF!&amp;"2."&amp;Q270&amp;"3."&amp;R270&amp;"4."&amp;S270</f>
        <v>#REF!</v>
      </c>
      <c r="U270" s="7" t="s">
        <v>714</v>
      </c>
      <c r="V270" s="12"/>
      <c r="W270" s="12"/>
      <c r="X270" s="12"/>
      <c r="Y270" s="12"/>
      <c r="Z270" s="12"/>
      <c r="AA270" s="12"/>
      <c r="AB270" s="12"/>
      <c r="AC270" s="13"/>
    </row>
    <row r="271" s="2" customFormat="1" ht="409.5" hidden="1" spans="1:29">
      <c r="A271" s="8">
        <v>267</v>
      </c>
      <c r="B271" s="20" t="s">
        <v>1166</v>
      </c>
      <c r="C271" s="20" t="s">
        <v>1381</v>
      </c>
      <c r="D271" s="22" t="s">
        <v>1382</v>
      </c>
      <c r="E271" s="142" t="s">
        <v>1391</v>
      </c>
      <c r="F271" s="142" t="s">
        <v>1404</v>
      </c>
      <c r="G271" s="142" t="s">
        <v>275</v>
      </c>
      <c r="H271" s="21" t="s">
        <v>25</v>
      </c>
      <c r="I271" s="45" t="s">
        <v>1381</v>
      </c>
      <c r="J271" s="21" t="s">
        <v>71</v>
      </c>
      <c r="K271" s="407" t="s">
        <v>1405</v>
      </c>
      <c r="L271" s="407" t="s">
        <v>1406</v>
      </c>
      <c r="M271" s="58" t="s">
        <v>1407</v>
      </c>
      <c r="N271" s="45" t="s">
        <v>1408</v>
      </c>
      <c r="O271" s="58" t="s">
        <v>1409</v>
      </c>
      <c r="P271" s="45" t="s">
        <v>1410</v>
      </c>
      <c r="Q271" s="10">
        <f>VLOOKUP(N271,'[2]“双百行动”共建项目清单（项目排） '!$N$1:$W$65536,10,0)</f>
        <v>0</v>
      </c>
      <c r="R271" s="10">
        <f>VLOOKUP(N271,[3]“双百行动”共建项目清单!$N$1:$W$65536,10,0)</f>
        <v>0</v>
      </c>
      <c r="S271" s="10">
        <f>VLOOKUP(N271,[4]“双百行动”共建项目清单!$N$1:$W$65536,9,0)</f>
        <v>0</v>
      </c>
      <c r="T271" s="12" t="e">
        <f>"1."&amp;#REF!&amp;"2."&amp;Q271&amp;"3."&amp;R271&amp;"4."&amp;S271</f>
        <v>#REF!</v>
      </c>
      <c r="U271" s="7"/>
      <c r="V271" s="12"/>
      <c r="W271" s="12"/>
      <c r="X271" s="12"/>
      <c r="Y271" s="12"/>
      <c r="Z271" s="12"/>
      <c r="AA271" s="12"/>
      <c r="AB271" s="12"/>
      <c r="AC271" s="13"/>
    </row>
    <row r="272" s="2" customFormat="1" ht="101.25" hidden="1" spans="1:43">
      <c r="A272" s="8">
        <v>268</v>
      </c>
      <c r="B272" s="20" t="s">
        <v>1166</v>
      </c>
      <c r="C272" s="20" t="s">
        <v>1381</v>
      </c>
      <c r="D272" s="22" t="s">
        <v>1382</v>
      </c>
      <c r="E272" s="142" t="s">
        <v>1391</v>
      </c>
      <c r="F272" s="142" t="s">
        <v>1411</v>
      </c>
      <c r="G272" s="142" t="s">
        <v>275</v>
      </c>
      <c r="H272" s="21" t="s">
        <v>25</v>
      </c>
      <c r="I272" s="45" t="s">
        <v>1412</v>
      </c>
      <c r="J272" s="21" t="s">
        <v>71</v>
      </c>
      <c r="K272" s="407" t="s">
        <v>682</v>
      </c>
      <c r="L272" s="407" t="s">
        <v>1406</v>
      </c>
      <c r="M272" s="45" t="s">
        <v>1413</v>
      </c>
      <c r="N272" s="45" t="s">
        <v>1414</v>
      </c>
      <c r="O272" s="58" t="s">
        <v>1415</v>
      </c>
      <c r="P272" s="45" t="s">
        <v>1416</v>
      </c>
      <c r="Q272" s="10">
        <f>VLOOKUP(N272,'[2]“双百行动”共建项目清单（项目排） '!$N$1:$W$65536,10,0)</f>
        <v>0</v>
      </c>
      <c r="R272" s="10" t="str">
        <f>VLOOKUP(N272,[3]“双百行动”共建项目清单!$N$1:$W$65536,10,0)</f>
        <v>建议细化经费测算</v>
      </c>
      <c r="S272" s="10">
        <f>VLOOKUP(N272,[4]“双百行动”共建项目清单!$N$1:$W$65536,9,0)</f>
        <v>0</v>
      </c>
      <c r="T272" s="12" t="e">
        <f>"1."&amp;#REF!&amp;"2."&amp;Q272&amp;"3."&amp;R272&amp;"4."&amp;S272</f>
        <v>#REF!</v>
      </c>
      <c r="U272" s="7" t="s">
        <v>481</v>
      </c>
      <c r="V272" s="12"/>
      <c r="W272" s="12"/>
      <c r="X272" s="12"/>
      <c r="Y272" s="12"/>
      <c r="Z272" s="12"/>
      <c r="AA272" s="12"/>
      <c r="AB272" s="12"/>
      <c r="AC272" s="13"/>
      <c r="AD272" s="115"/>
      <c r="AE272" s="115"/>
      <c r="AF272" s="115"/>
      <c r="AG272" s="115"/>
      <c r="AH272" s="115"/>
      <c r="AI272" s="115"/>
      <c r="AJ272" s="115"/>
      <c r="AK272" s="115"/>
      <c r="AL272" s="115"/>
      <c r="AM272" s="115"/>
      <c r="AN272" s="115"/>
      <c r="AO272" s="115"/>
      <c r="AP272" s="115"/>
      <c r="AQ272" s="115"/>
    </row>
    <row r="273" s="2" customFormat="1" ht="71.25" hidden="1" spans="1:29">
      <c r="A273" s="8">
        <v>269</v>
      </c>
      <c r="B273" s="20" t="s">
        <v>1166</v>
      </c>
      <c r="C273" s="20" t="s">
        <v>1381</v>
      </c>
      <c r="D273" s="20" t="s">
        <v>1382</v>
      </c>
      <c r="E273" s="142" t="s">
        <v>1383</v>
      </c>
      <c r="F273" s="142" t="s">
        <v>1417</v>
      </c>
      <c r="G273" s="142" t="s">
        <v>24</v>
      </c>
      <c r="H273" s="142" t="s">
        <v>25</v>
      </c>
      <c r="I273" s="128" t="s">
        <v>1381</v>
      </c>
      <c r="J273" s="142" t="s">
        <v>97</v>
      </c>
      <c r="K273" s="418" t="s">
        <v>630</v>
      </c>
      <c r="L273" s="418" t="s">
        <v>1418</v>
      </c>
      <c r="M273" s="128" t="s">
        <v>1419</v>
      </c>
      <c r="N273" s="10" t="s">
        <v>1420</v>
      </c>
      <c r="O273" s="10" t="s">
        <v>1421</v>
      </c>
      <c r="P273" s="128" t="s">
        <v>1422</v>
      </c>
      <c r="Q273" s="10">
        <f>VLOOKUP(N273,'[2]“双百行动”共建项目清单（项目排） '!$N$1:$W$65536,10,0)</f>
        <v>0</v>
      </c>
      <c r="R273" s="10">
        <f>VLOOKUP(N273,[3]“双百行动”共建项目清单!$N$1:$W$65536,10,0)</f>
        <v>0</v>
      </c>
      <c r="S273" s="10" t="str">
        <f>VLOOKUP(N273,[4]“双百行动”共建项目清单!$N$1:$W$65536,9,0)</f>
        <v>预算偏高</v>
      </c>
      <c r="T273" s="12" t="e">
        <f>"1."&amp;#REF!&amp;"2."&amp;Q273&amp;"3."&amp;R273&amp;"4."&amp;S273</f>
        <v>#REF!</v>
      </c>
      <c r="U273" s="7" t="s">
        <v>206</v>
      </c>
      <c r="V273" s="12"/>
      <c r="W273" s="12"/>
      <c r="X273" s="12"/>
      <c r="Y273" s="12"/>
      <c r="Z273" s="12"/>
      <c r="AA273" s="12"/>
      <c r="AB273" s="12"/>
      <c r="AC273" s="13"/>
    </row>
    <row r="274" s="2" customFormat="1" ht="321" hidden="1" spans="1:29">
      <c r="A274" s="8">
        <v>270</v>
      </c>
      <c r="B274" s="20" t="s">
        <v>1166</v>
      </c>
      <c r="C274" s="20" t="s">
        <v>1381</v>
      </c>
      <c r="D274" s="20" t="s">
        <v>1382</v>
      </c>
      <c r="E274" s="142" t="s">
        <v>1383</v>
      </c>
      <c r="F274" s="21" t="s">
        <v>1423</v>
      </c>
      <c r="G274" s="21" t="s">
        <v>24</v>
      </c>
      <c r="H274" s="21" t="s">
        <v>25</v>
      </c>
      <c r="I274" s="45" t="s">
        <v>1424</v>
      </c>
      <c r="J274" s="21" t="s">
        <v>97</v>
      </c>
      <c r="K274" s="407" t="s">
        <v>630</v>
      </c>
      <c r="L274" s="407" t="s">
        <v>1418</v>
      </c>
      <c r="M274" s="58" t="s">
        <v>1425</v>
      </c>
      <c r="N274" s="58" t="s">
        <v>1426</v>
      </c>
      <c r="O274" s="58" t="s">
        <v>1427</v>
      </c>
      <c r="P274" s="84" t="s">
        <v>1428</v>
      </c>
      <c r="Q274" s="58">
        <f>VLOOKUP(N274,'[2]“双百行动”共建项目清单（项目排） '!$N$1:$W$65536,10,0)</f>
        <v>0</v>
      </c>
      <c r="R274" s="58">
        <f>VLOOKUP(N274,[3]“双百行动”共建项目清单!$N$1:$W$65536,10,0)</f>
        <v>0</v>
      </c>
      <c r="S274" s="58" t="str">
        <f>VLOOKUP(N274,[4]“双百行动”共建项目清单!$N$1:$W$65536,9,0)</f>
        <v>预算偏高</v>
      </c>
      <c r="T274" s="137" t="e">
        <f>"1."&amp;#REF!&amp;"2."&amp;Q274&amp;"3."&amp;R274&amp;"4."&amp;S274</f>
        <v>#REF!</v>
      </c>
      <c r="U274" s="202" t="s">
        <v>1429</v>
      </c>
      <c r="V274" s="12"/>
      <c r="W274" s="12"/>
      <c r="X274" s="12"/>
      <c r="Y274" s="12"/>
      <c r="Z274" s="12"/>
      <c r="AA274" s="12"/>
      <c r="AB274" s="12"/>
      <c r="AC274" s="13"/>
    </row>
    <row r="275" s="2" customFormat="1" ht="107.25" hidden="1" spans="1:29">
      <c r="A275" s="8">
        <v>271</v>
      </c>
      <c r="B275" s="20" t="s">
        <v>1166</v>
      </c>
      <c r="C275" s="20" t="s">
        <v>1381</v>
      </c>
      <c r="D275" s="20" t="s">
        <v>1382</v>
      </c>
      <c r="E275" s="142" t="s">
        <v>1391</v>
      </c>
      <c r="F275" s="142" t="s">
        <v>1430</v>
      </c>
      <c r="G275" s="142" t="s">
        <v>275</v>
      </c>
      <c r="H275" s="21" t="s">
        <v>25</v>
      </c>
      <c r="I275" s="45" t="s">
        <v>1381</v>
      </c>
      <c r="J275" s="21" t="s">
        <v>125</v>
      </c>
      <c r="K275" s="407" t="s">
        <v>682</v>
      </c>
      <c r="L275" s="407" t="s">
        <v>1406</v>
      </c>
      <c r="M275" s="45" t="s">
        <v>1431</v>
      </c>
      <c r="N275" s="85" t="s">
        <v>1432</v>
      </c>
      <c r="O275" s="120" t="s">
        <v>1433</v>
      </c>
      <c r="P275" s="45" t="s">
        <v>1434</v>
      </c>
      <c r="Q275" s="10" t="e">
        <f>VLOOKUP(N275,'[2]“双百行动”共建项目清单（项目排） '!$N$1:$W$65536,10,0)</f>
        <v>#N/A</v>
      </c>
      <c r="R275" s="10" t="e">
        <f>VLOOKUP(N275,[3]“双百行动”共建项目清单!$N$1:$W$65536,10,0)</f>
        <v>#N/A</v>
      </c>
      <c r="S275" s="10" t="e">
        <f>VLOOKUP(N275,[4]“双百行动”共建项目清单!$N$1:$W$65536,9,0)</f>
        <v>#N/A</v>
      </c>
      <c r="T275" s="12" t="e">
        <f>"1."&amp;#REF!&amp;"2."&amp;Q275&amp;"3."&amp;R275&amp;"4."&amp;S275</f>
        <v>#REF!</v>
      </c>
      <c r="U275" s="7" t="s">
        <v>1435</v>
      </c>
      <c r="V275" s="12"/>
      <c r="W275" s="12"/>
      <c r="X275" s="12"/>
      <c r="Y275" s="12"/>
      <c r="Z275" s="12"/>
      <c r="AA275" s="12"/>
      <c r="AB275" s="12"/>
      <c r="AC275" s="13"/>
    </row>
    <row r="276" s="2" customFormat="1" ht="131.25" hidden="1" spans="1:29">
      <c r="A276" s="8">
        <v>272</v>
      </c>
      <c r="B276" s="20" t="s">
        <v>1166</v>
      </c>
      <c r="C276" s="20" t="s">
        <v>1381</v>
      </c>
      <c r="D276" s="20" t="s">
        <v>1382</v>
      </c>
      <c r="E276" s="142" t="s">
        <v>1383</v>
      </c>
      <c r="F276" s="142" t="s">
        <v>1436</v>
      </c>
      <c r="G276" s="142" t="s">
        <v>24</v>
      </c>
      <c r="H276" s="142" t="s">
        <v>25</v>
      </c>
      <c r="I276" s="128" t="s">
        <v>1381</v>
      </c>
      <c r="J276" s="142" t="s">
        <v>125</v>
      </c>
      <c r="K276" s="418" t="s">
        <v>630</v>
      </c>
      <c r="L276" s="418" t="s">
        <v>1418</v>
      </c>
      <c r="M276" s="128" t="s">
        <v>1437</v>
      </c>
      <c r="N276" s="128" t="s">
        <v>1438</v>
      </c>
      <c r="O276" s="128" t="s">
        <v>1439</v>
      </c>
      <c r="P276" s="128" t="s">
        <v>1440</v>
      </c>
      <c r="Q276" s="10">
        <f>VLOOKUP(N276,'[2]“双百行动”共建项目清单（项目排） '!$N$1:$W$65536,10,0)</f>
        <v>0</v>
      </c>
      <c r="R276" s="10">
        <f>VLOOKUP(N276,[3]“双百行动”共建项目清单!$N$1:$W$65536,10,0)</f>
        <v>0</v>
      </c>
      <c r="S276" s="10" t="str">
        <f>VLOOKUP(N276,[4]“双百行动”共建项目清单!$N$1:$W$65536,9,0)</f>
        <v>预算偏高</v>
      </c>
      <c r="T276" s="12" t="e">
        <f>"1."&amp;#REF!&amp;"2."&amp;Q276&amp;"3."&amp;R276&amp;"4."&amp;S276</f>
        <v>#REF!</v>
      </c>
      <c r="U276" s="7" t="s">
        <v>206</v>
      </c>
      <c r="V276" s="12"/>
      <c r="W276" s="12"/>
      <c r="X276" s="12"/>
      <c r="Y276" s="12"/>
      <c r="Z276" s="12"/>
      <c r="AA276" s="12"/>
      <c r="AB276" s="12"/>
      <c r="AC276" s="13"/>
    </row>
    <row r="277" s="2" customFormat="1" ht="170.25" hidden="1" spans="1:43">
      <c r="A277" s="8">
        <v>273</v>
      </c>
      <c r="B277" s="20" t="s">
        <v>1166</v>
      </c>
      <c r="C277" s="20" t="s">
        <v>1381</v>
      </c>
      <c r="D277" s="20" t="s">
        <v>1382</v>
      </c>
      <c r="E277" s="142" t="s">
        <v>1383</v>
      </c>
      <c r="F277" s="142" t="s">
        <v>1441</v>
      </c>
      <c r="G277" s="142" t="s">
        <v>24</v>
      </c>
      <c r="H277" s="142" t="s">
        <v>25</v>
      </c>
      <c r="I277" s="128" t="s">
        <v>1381</v>
      </c>
      <c r="J277" s="142" t="s">
        <v>125</v>
      </c>
      <c r="K277" s="418" t="s">
        <v>630</v>
      </c>
      <c r="L277" s="418" t="s">
        <v>1418</v>
      </c>
      <c r="M277" s="128" t="s">
        <v>1442</v>
      </c>
      <c r="N277" s="10" t="s">
        <v>1443</v>
      </c>
      <c r="O277" s="10" t="s">
        <v>1444</v>
      </c>
      <c r="P277" s="128" t="s">
        <v>1445</v>
      </c>
      <c r="Q277" s="10">
        <f>VLOOKUP(N277,'[2]“双百行动”共建项目清单（项目排） '!$N$1:$W$65536,10,0)</f>
        <v>0</v>
      </c>
      <c r="R277" s="10">
        <f>VLOOKUP(N277,[3]“双百行动”共建项目清单!$N$1:$W$65536,10,0)</f>
        <v>0</v>
      </c>
      <c r="S277" s="10">
        <f>VLOOKUP(N277,[4]“双百行动”共建项目清单!$N$1:$W$65536,9,0)</f>
        <v>0</v>
      </c>
      <c r="T277" s="12" t="e">
        <f>"1."&amp;#REF!&amp;"2."&amp;Q277&amp;"3."&amp;R277&amp;"4."&amp;S277</f>
        <v>#REF!</v>
      </c>
      <c r="U277" s="7"/>
      <c r="V277" s="12"/>
      <c r="W277" s="12"/>
      <c r="X277" s="12"/>
      <c r="Y277" s="12"/>
      <c r="Z277" s="12"/>
      <c r="AA277" s="12"/>
      <c r="AB277" s="12"/>
      <c r="AC277" s="13"/>
      <c r="AD277" s="115"/>
      <c r="AE277" s="115"/>
      <c r="AF277" s="115"/>
      <c r="AG277" s="115"/>
      <c r="AH277" s="115"/>
      <c r="AI277" s="115"/>
      <c r="AJ277" s="115"/>
      <c r="AK277" s="115"/>
      <c r="AL277" s="115"/>
      <c r="AM277" s="115"/>
      <c r="AN277" s="115"/>
      <c r="AO277" s="115"/>
      <c r="AP277" s="115"/>
      <c r="AQ277" s="115"/>
    </row>
    <row r="278" s="2" customFormat="1" ht="115.5" hidden="1" spans="1:29">
      <c r="A278" s="8">
        <v>274</v>
      </c>
      <c r="B278" s="20" t="s">
        <v>1166</v>
      </c>
      <c r="C278" s="20" t="s">
        <v>1381</v>
      </c>
      <c r="D278" s="20" t="s">
        <v>1382</v>
      </c>
      <c r="E278" s="142" t="s">
        <v>1391</v>
      </c>
      <c r="F278" s="142" t="s">
        <v>195</v>
      </c>
      <c r="G278" s="142" t="s">
        <v>275</v>
      </c>
      <c r="H278" s="21" t="s">
        <v>25</v>
      </c>
      <c r="I278" s="45" t="s">
        <v>1381</v>
      </c>
      <c r="J278" s="21" t="s">
        <v>195</v>
      </c>
      <c r="K278" s="407" t="s">
        <v>682</v>
      </c>
      <c r="L278" s="407" t="s">
        <v>1406</v>
      </c>
      <c r="M278" s="45" t="s">
        <v>1446</v>
      </c>
      <c r="N278" s="45" t="s">
        <v>1447</v>
      </c>
      <c r="O278" s="58" t="s">
        <v>1448</v>
      </c>
      <c r="P278" s="45" t="s">
        <v>1449</v>
      </c>
      <c r="Q278" s="10">
        <f>VLOOKUP(N278,'[2]“双百行动”共建项目清单（项目排） '!$N$1:$W$65536,10,0)</f>
        <v>0</v>
      </c>
      <c r="R278" s="10">
        <f>VLOOKUP(N278,[3]“双百行动”共建项目清单!$N$1:$W$65536,10,0)</f>
        <v>0</v>
      </c>
      <c r="S278" s="10">
        <f>VLOOKUP(N278,[4]“双百行动”共建项目清单!$N$1:$W$65536,9,0)</f>
        <v>0</v>
      </c>
      <c r="T278" s="12" t="e">
        <f>"1."&amp;#REF!&amp;"2."&amp;Q278&amp;"3."&amp;R278&amp;"4."&amp;S278</f>
        <v>#REF!</v>
      </c>
      <c r="U278" s="7"/>
      <c r="V278" s="12"/>
      <c r="W278" s="12"/>
      <c r="X278" s="12"/>
      <c r="Y278" s="12"/>
      <c r="Z278" s="12"/>
      <c r="AA278" s="12"/>
      <c r="AB278" s="12"/>
      <c r="AC278" s="13"/>
    </row>
    <row r="279" s="2" customFormat="1" ht="305.25" hidden="1" spans="1:29">
      <c r="A279" s="8">
        <v>275</v>
      </c>
      <c r="B279" s="20" t="s">
        <v>1166</v>
      </c>
      <c r="C279" s="20" t="s">
        <v>1381</v>
      </c>
      <c r="D279" s="20" t="s">
        <v>1382</v>
      </c>
      <c r="E279" s="142" t="s">
        <v>1391</v>
      </c>
      <c r="F279" s="142" t="s">
        <v>195</v>
      </c>
      <c r="G279" s="142" t="s">
        <v>275</v>
      </c>
      <c r="H279" s="21" t="s">
        <v>25</v>
      </c>
      <c r="I279" s="45" t="s">
        <v>1381</v>
      </c>
      <c r="J279" s="21" t="s">
        <v>195</v>
      </c>
      <c r="K279" s="407" t="s">
        <v>682</v>
      </c>
      <c r="L279" s="407" t="s">
        <v>1406</v>
      </c>
      <c r="M279" s="45" t="s">
        <v>1450</v>
      </c>
      <c r="N279" s="45" t="s">
        <v>1451</v>
      </c>
      <c r="O279" s="58" t="s">
        <v>1452</v>
      </c>
      <c r="P279" s="45" t="s">
        <v>1453</v>
      </c>
      <c r="Q279" s="10" t="e">
        <f>VLOOKUP(N279,'[2]“双百行动”共建项目清单（项目排） '!$N$1:$W$65536,10,0)</f>
        <v>#N/A</v>
      </c>
      <c r="R279" s="10" t="e">
        <f>VLOOKUP(N279,[3]“双百行动”共建项目清单!$N$1:$W$65536,10,0)</f>
        <v>#N/A</v>
      </c>
      <c r="S279" s="10" t="e">
        <f>VLOOKUP(N279,[4]“双百行动”共建项目清单!$N$1:$W$65536,9,0)</f>
        <v>#N/A</v>
      </c>
      <c r="T279" s="12" t="e">
        <f>"1."&amp;#REF!&amp;"2."&amp;Q279&amp;"3."&amp;R279&amp;"4."&amp;S279</f>
        <v>#REF!</v>
      </c>
      <c r="U279" s="7"/>
      <c r="V279" s="12"/>
      <c r="W279" s="12"/>
      <c r="X279" s="12"/>
      <c r="Y279" s="12"/>
      <c r="Z279" s="12"/>
      <c r="AA279" s="12"/>
      <c r="AB279" s="12"/>
      <c r="AC279" s="13"/>
    </row>
    <row r="280" s="2" customFormat="1" ht="276" hidden="1" spans="1:29">
      <c r="A280" s="8">
        <v>276</v>
      </c>
      <c r="B280" s="20" t="s">
        <v>1166</v>
      </c>
      <c r="C280" s="20" t="s">
        <v>1381</v>
      </c>
      <c r="D280" s="20" t="s">
        <v>1382</v>
      </c>
      <c r="E280" s="142" t="s">
        <v>1383</v>
      </c>
      <c r="F280" s="142" t="s">
        <v>1454</v>
      </c>
      <c r="G280" s="142" t="s">
        <v>24</v>
      </c>
      <c r="H280" s="142" t="s">
        <v>25</v>
      </c>
      <c r="I280" s="128" t="s">
        <v>1381</v>
      </c>
      <c r="J280" s="142" t="s">
        <v>195</v>
      </c>
      <c r="K280" s="418" t="s">
        <v>630</v>
      </c>
      <c r="L280" s="418" t="s">
        <v>1418</v>
      </c>
      <c r="M280" s="128" t="s">
        <v>1455</v>
      </c>
      <c r="N280" s="10" t="s">
        <v>1456</v>
      </c>
      <c r="O280" s="128" t="s">
        <v>1457</v>
      </c>
      <c r="P280" s="128" t="s">
        <v>1440</v>
      </c>
      <c r="Q280" s="10">
        <f>VLOOKUP(N280,'[2]“双百行动”共建项目清单（项目排） '!$N$1:$W$65536,10,0)</f>
        <v>0</v>
      </c>
      <c r="R280" s="10">
        <f>VLOOKUP(N280,[3]“双百行动”共建项目清单!$N$1:$W$65536,10,0)</f>
        <v>0</v>
      </c>
      <c r="S280" s="10">
        <f>VLOOKUP(N280,[4]“双百行动”共建项目清单!$N$1:$W$65536,9,0)</f>
        <v>0</v>
      </c>
      <c r="T280" s="12" t="e">
        <f>"1."&amp;#REF!&amp;"2."&amp;Q280&amp;"3."&amp;R280&amp;"4."&amp;S280</f>
        <v>#REF!</v>
      </c>
      <c r="U280" s="7"/>
      <c r="V280" s="12"/>
      <c r="W280" s="12"/>
      <c r="X280" s="12"/>
      <c r="Y280" s="12"/>
      <c r="Z280" s="12"/>
      <c r="AA280" s="12"/>
      <c r="AB280" s="12"/>
      <c r="AC280" s="13"/>
    </row>
    <row r="281" s="2" customFormat="1" ht="137.25" hidden="1" spans="1:29">
      <c r="A281" s="8">
        <v>277</v>
      </c>
      <c r="B281" s="20" t="s">
        <v>1166</v>
      </c>
      <c r="C281" s="20" t="s">
        <v>1381</v>
      </c>
      <c r="D281" s="20" t="s">
        <v>1382</v>
      </c>
      <c r="E281" s="141" t="s">
        <v>1391</v>
      </c>
      <c r="F281" s="183" t="s">
        <v>1458</v>
      </c>
      <c r="G281" s="141" t="s">
        <v>275</v>
      </c>
      <c r="H281" s="21" t="s">
        <v>25</v>
      </c>
      <c r="I281" s="45" t="s">
        <v>1381</v>
      </c>
      <c r="J281" s="21" t="s">
        <v>195</v>
      </c>
      <c r="K281" s="407" t="s">
        <v>1459</v>
      </c>
      <c r="L281" s="407" t="s">
        <v>1406</v>
      </c>
      <c r="M281" s="58" t="s">
        <v>1460</v>
      </c>
      <c r="N281" s="58" t="s">
        <v>1461</v>
      </c>
      <c r="O281" s="58" t="s">
        <v>1462</v>
      </c>
      <c r="P281" s="45" t="s">
        <v>1463</v>
      </c>
      <c r="Q281" s="10">
        <f>VLOOKUP(N281,'[2]“双百行动”共建项目清单（项目排） '!$N$1:$W$65536,10,0)</f>
        <v>0</v>
      </c>
      <c r="R281" s="10">
        <f>VLOOKUP(N281,[3]“双百行动”共建项目清单!$N$1:$W$65536,10,0)</f>
        <v>0</v>
      </c>
      <c r="S281" s="10" t="str">
        <f>VLOOKUP(N281,[4]“双百行动”共建项目清单!$N$1:$W$65536,9,0)</f>
        <v>预算填写需确认</v>
      </c>
      <c r="T281" s="12" t="e">
        <f>"1."&amp;#REF!&amp;"2."&amp;Q281&amp;"3."&amp;R281&amp;"4."&amp;S281</f>
        <v>#REF!</v>
      </c>
      <c r="U281" s="7" t="s">
        <v>1464</v>
      </c>
      <c r="V281" s="12"/>
      <c r="W281" s="12"/>
      <c r="X281" s="12"/>
      <c r="Y281" s="12"/>
      <c r="Z281" s="12"/>
      <c r="AA281" s="12"/>
      <c r="AB281" s="12"/>
      <c r="AC281" s="13"/>
    </row>
    <row r="282" s="2" customFormat="1" ht="228" hidden="1" spans="1:29">
      <c r="A282" s="8">
        <v>278</v>
      </c>
      <c r="B282" s="20" t="s">
        <v>1166</v>
      </c>
      <c r="C282" s="20" t="s">
        <v>1465</v>
      </c>
      <c r="D282" s="20" t="s">
        <v>1466</v>
      </c>
      <c r="E282" s="184" t="s">
        <v>1467</v>
      </c>
      <c r="F282" s="20" t="s">
        <v>1468</v>
      </c>
      <c r="G282" s="20" t="s">
        <v>24</v>
      </c>
      <c r="H282" s="20" t="s">
        <v>49</v>
      </c>
      <c r="I282" s="20" t="s">
        <v>942</v>
      </c>
      <c r="J282" s="20" t="s">
        <v>27</v>
      </c>
      <c r="K282" s="20">
        <v>45200</v>
      </c>
      <c r="L282" s="20" t="s">
        <v>1469</v>
      </c>
      <c r="M282" s="20" t="s">
        <v>1470</v>
      </c>
      <c r="N282" s="20" t="s">
        <v>1471</v>
      </c>
      <c r="O282" s="192" t="s">
        <v>1472</v>
      </c>
      <c r="P282" s="192" t="s">
        <v>1473</v>
      </c>
      <c r="Q282" s="10">
        <f>VLOOKUP(N282,'[2]“双百行动”共建项目清单（项目排） '!$N$1:$W$65536,10,0)</f>
        <v>0</v>
      </c>
      <c r="R282" s="10">
        <f>VLOOKUP(N282,[3]“双百行动”共建项目清单!$N$1:$W$65536,10,0)</f>
        <v>0</v>
      </c>
      <c r="S282" s="10">
        <f>VLOOKUP(N282,[4]“双百行动”共建项目清单!$N$1:$W$65536,9,0)</f>
        <v>0</v>
      </c>
      <c r="T282" s="12" t="e">
        <f>"1."&amp;#REF!&amp;"2."&amp;Q282&amp;"3."&amp;R282&amp;"4."&amp;S282</f>
        <v>#REF!</v>
      </c>
      <c r="U282" s="7"/>
      <c r="V282" s="12"/>
      <c r="W282" s="12"/>
      <c r="X282" s="12"/>
      <c r="Y282" s="12"/>
      <c r="Z282" s="12"/>
      <c r="AA282" s="12"/>
      <c r="AB282" s="12"/>
      <c r="AC282" s="13"/>
    </row>
    <row r="283" s="2" customFormat="1" ht="228" hidden="1" spans="1:29">
      <c r="A283" s="8">
        <v>279</v>
      </c>
      <c r="B283" s="20" t="s">
        <v>1166</v>
      </c>
      <c r="C283" s="20" t="s">
        <v>1465</v>
      </c>
      <c r="D283" s="22" t="s">
        <v>1466</v>
      </c>
      <c r="E283" s="185" t="s">
        <v>1474</v>
      </c>
      <c r="F283" s="20" t="s">
        <v>1475</v>
      </c>
      <c r="G283" s="20" t="s">
        <v>36</v>
      </c>
      <c r="H283" s="20" t="s">
        <v>25</v>
      </c>
      <c r="I283" s="20" t="s">
        <v>1476</v>
      </c>
      <c r="J283" s="20" t="s">
        <v>37</v>
      </c>
      <c r="K283" s="20">
        <v>44958</v>
      </c>
      <c r="L283" s="20">
        <v>46751</v>
      </c>
      <c r="M283" s="193" t="s">
        <v>1477</v>
      </c>
      <c r="N283" s="20" t="s">
        <v>1478</v>
      </c>
      <c r="O283" s="77" t="s">
        <v>1479</v>
      </c>
      <c r="P283" s="194" t="s">
        <v>1480</v>
      </c>
      <c r="Q283" s="10" t="str">
        <f>VLOOKUP(N283,'[2]“双百行动”共建项目清单（项目排） '!$N$1:$W$65536,10,0)</f>
        <v>建议经费控制在50万以内。</v>
      </c>
      <c r="R283" s="10">
        <f>VLOOKUP(N283,[3]“双百行动”共建项目清单!$N$1:$W$65536,10,0)</f>
        <v>0</v>
      </c>
      <c r="S283" s="10">
        <f>VLOOKUP(N283,[4]“双百行动”共建项目清单!$N$1:$W$65536,9,0)</f>
        <v>0</v>
      </c>
      <c r="T283" s="12" t="e">
        <f>"1."&amp;#REF!&amp;"2."&amp;Q283&amp;"3."&amp;R283&amp;"4."&amp;S283</f>
        <v>#REF!</v>
      </c>
      <c r="U283" s="7" t="s">
        <v>206</v>
      </c>
      <c r="V283" s="12"/>
      <c r="W283" s="12"/>
      <c r="X283" s="12"/>
      <c r="Y283" s="12"/>
      <c r="Z283" s="12"/>
      <c r="AA283" s="12"/>
      <c r="AB283" s="12"/>
      <c r="AC283" s="13"/>
    </row>
    <row r="284" s="2" customFormat="1" ht="409.5" hidden="1" spans="1:29">
      <c r="A284" s="8">
        <v>280</v>
      </c>
      <c r="B284" s="20" t="s">
        <v>1166</v>
      </c>
      <c r="C284" s="20" t="s">
        <v>1465</v>
      </c>
      <c r="D284" s="22" t="s">
        <v>1466</v>
      </c>
      <c r="E284" s="184" t="s">
        <v>1466</v>
      </c>
      <c r="F284" s="184" t="s">
        <v>1481</v>
      </c>
      <c r="G284" s="27" t="s">
        <v>275</v>
      </c>
      <c r="H284" s="186" t="s">
        <v>49</v>
      </c>
      <c r="I284" s="184" t="s">
        <v>1482</v>
      </c>
      <c r="J284" s="27" t="s">
        <v>37</v>
      </c>
      <c r="K284" s="195">
        <v>45201</v>
      </c>
      <c r="L284" s="195">
        <v>46722</v>
      </c>
      <c r="M284" s="192" t="s">
        <v>1483</v>
      </c>
      <c r="N284" s="192" t="s">
        <v>1484</v>
      </c>
      <c r="O284" s="192" t="s">
        <v>1485</v>
      </c>
      <c r="P284" s="192" t="s">
        <v>1486</v>
      </c>
      <c r="Q284" s="10" t="str">
        <f>VLOOKUP(N284,'[2]“双百行动”共建项目清单（项目排） '!$N$1:$W$65536,10,0)</f>
        <v>建议经费控制在50万以内。</v>
      </c>
      <c r="R284" s="10">
        <f>VLOOKUP(N284,[3]“双百行动”共建项目清单!$N$1:$W$65536,10,0)</f>
        <v>0</v>
      </c>
      <c r="S284" s="10">
        <f>VLOOKUP(N284,[4]“双百行动”共建项目清单!$N$1:$W$65536,9,0)</f>
        <v>0</v>
      </c>
      <c r="T284" s="12" t="e">
        <f>"1."&amp;#REF!&amp;"2."&amp;Q284&amp;"3."&amp;R284&amp;"4."&amp;S284</f>
        <v>#REF!</v>
      </c>
      <c r="U284" s="7" t="s">
        <v>206</v>
      </c>
      <c r="V284" s="12"/>
      <c r="W284" s="12"/>
      <c r="X284" s="12"/>
      <c r="Y284" s="12"/>
      <c r="Z284" s="12"/>
      <c r="AA284" s="12"/>
      <c r="AB284" s="12"/>
      <c r="AC284" s="13"/>
    </row>
    <row r="285" s="2" customFormat="1" ht="409.5" hidden="1" spans="1:29">
      <c r="A285" s="8">
        <v>281</v>
      </c>
      <c r="B285" s="20" t="s">
        <v>1166</v>
      </c>
      <c r="C285" s="20" t="s">
        <v>1465</v>
      </c>
      <c r="D285" s="22" t="s">
        <v>1466</v>
      </c>
      <c r="E285" s="184" t="s">
        <v>1467</v>
      </c>
      <c r="F285" s="184" t="s">
        <v>1487</v>
      </c>
      <c r="G285" s="184" t="s">
        <v>24</v>
      </c>
      <c r="H285" s="187" t="s">
        <v>25</v>
      </c>
      <c r="I285" s="184" t="s">
        <v>1488</v>
      </c>
      <c r="J285" s="184" t="s">
        <v>37</v>
      </c>
      <c r="K285" s="195">
        <v>45292</v>
      </c>
      <c r="L285" s="195">
        <v>45658</v>
      </c>
      <c r="M285" s="192" t="s">
        <v>1489</v>
      </c>
      <c r="N285" s="192" t="s">
        <v>1490</v>
      </c>
      <c r="O285" s="192" t="s">
        <v>1491</v>
      </c>
      <c r="P285" s="192" t="s">
        <v>1492</v>
      </c>
      <c r="Q285" s="10" t="str">
        <f>VLOOKUP(N285,'[2]“双百行动”共建项目清单（项目排） '!$N$1:$W$65536,10,0)</f>
        <v>建议经费控制在50万以内。</v>
      </c>
      <c r="R285" s="10">
        <f>VLOOKUP(N285,[3]“双百行动”共建项目清单!$N$1:$W$65536,10,0)</f>
        <v>0</v>
      </c>
      <c r="S285" s="10">
        <f>VLOOKUP(N285,[4]“双百行动”共建项目清单!$N$1:$W$65536,9,0)</f>
        <v>0</v>
      </c>
      <c r="T285" s="12" t="e">
        <f>"1."&amp;#REF!&amp;"2."&amp;Q285&amp;"3."&amp;R285&amp;"4."&amp;S285</f>
        <v>#REF!</v>
      </c>
      <c r="U285" s="7" t="s">
        <v>206</v>
      </c>
      <c r="V285" s="12"/>
      <c r="W285" s="12"/>
      <c r="X285" s="12"/>
      <c r="Y285" s="12"/>
      <c r="Z285" s="12"/>
      <c r="AA285" s="12"/>
      <c r="AB285" s="12"/>
      <c r="AC285" s="13"/>
    </row>
    <row r="286" s="2" customFormat="1" ht="185.25" hidden="1" spans="1:29">
      <c r="A286" s="8">
        <v>282</v>
      </c>
      <c r="B286" s="20" t="s">
        <v>1166</v>
      </c>
      <c r="C286" s="20" t="s">
        <v>1465</v>
      </c>
      <c r="D286" s="22" t="s">
        <v>1466</v>
      </c>
      <c r="E286" s="184" t="s">
        <v>1466</v>
      </c>
      <c r="F286" s="184" t="s">
        <v>1493</v>
      </c>
      <c r="G286" s="27" t="s">
        <v>275</v>
      </c>
      <c r="H286" s="186" t="s">
        <v>49</v>
      </c>
      <c r="I286" s="184" t="s">
        <v>1494</v>
      </c>
      <c r="J286" s="27" t="s">
        <v>37</v>
      </c>
      <c r="K286" s="196">
        <v>45110</v>
      </c>
      <c r="L286" s="196">
        <v>46205</v>
      </c>
      <c r="M286" s="192" t="s">
        <v>1495</v>
      </c>
      <c r="N286" s="192" t="s">
        <v>1496</v>
      </c>
      <c r="O286" s="192" t="s">
        <v>1497</v>
      </c>
      <c r="P286" s="192" t="s">
        <v>1498</v>
      </c>
      <c r="Q286" s="10" t="str">
        <f>VLOOKUP(N286,'[2]“双百行动”共建项目清单（项目排） '!$N$1:$W$65536,10,0)</f>
        <v>无意见。</v>
      </c>
      <c r="R286" s="10">
        <f>VLOOKUP(N286,[3]“双百行动”共建项目清单!$N$1:$W$65536,10,0)</f>
        <v>0</v>
      </c>
      <c r="S286" s="10">
        <f>VLOOKUP(N286,[4]“双百行动”共建项目清单!$N$1:$W$65536,9,0)</f>
        <v>0</v>
      </c>
      <c r="T286" s="12" t="e">
        <f>"1."&amp;#REF!&amp;"2."&amp;Q286&amp;"3."&amp;R286&amp;"4."&amp;S286</f>
        <v>#REF!</v>
      </c>
      <c r="U286" s="7"/>
      <c r="V286" s="12"/>
      <c r="W286" s="12"/>
      <c r="X286" s="12"/>
      <c r="Y286" s="12"/>
      <c r="Z286" s="12"/>
      <c r="AA286" s="12"/>
      <c r="AB286" s="12"/>
      <c r="AC286" s="13"/>
    </row>
    <row r="287" s="2" customFormat="1" ht="199.5" hidden="1" spans="1:29">
      <c r="A287" s="8">
        <v>283</v>
      </c>
      <c r="B287" s="20" t="s">
        <v>1166</v>
      </c>
      <c r="C287" s="20" t="s">
        <v>1465</v>
      </c>
      <c r="D287" s="22" t="s">
        <v>1466</v>
      </c>
      <c r="E287" s="184" t="s">
        <v>1467</v>
      </c>
      <c r="F287" s="184" t="str">
        <f>[5]Sheet1!$C$5</f>
        <v>广东梅州米面制品科技小院</v>
      </c>
      <c r="G287" s="27" t="s">
        <v>24</v>
      </c>
      <c r="H287" s="186" t="s">
        <v>49</v>
      </c>
      <c r="I287" s="184" t="s">
        <v>1499</v>
      </c>
      <c r="J287" s="27" t="s">
        <v>37</v>
      </c>
      <c r="K287" s="196">
        <v>45174</v>
      </c>
      <c r="L287" s="196">
        <v>46269</v>
      </c>
      <c r="M287" s="192" t="s">
        <v>1500</v>
      </c>
      <c r="N287" s="192" t="s">
        <v>1501</v>
      </c>
      <c r="O287" s="192" t="s">
        <v>1502</v>
      </c>
      <c r="P287" s="192" t="s">
        <v>1503</v>
      </c>
      <c r="Q287" s="10" t="str">
        <f>VLOOKUP(N287,'[2]“双百行动”共建项目清单（项目排） '!$N$1:$W$65536,10,0)</f>
        <v>无意见。</v>
      </c>
      <c r="R287" s="10">
        <f>VLOOKUP(N287,[3]“双百行动”共建项目清单!$N$1:$W$65536,10,0)</f>
        <v>0</v>
      </c>
      <c r="S287" s="10">
        <f>VLOOKUP(N287,[4]“双百行动”共建项目清单!$N$1:$W$65536,9,0)</f>
        <v>0</v>
      </c>
      <c r="T287" s="12" t="e">
        <f>"1."&amp;#REF!&amp;"2."&amp;Q287&amp;"3."&amp;R287&amp;"4."&amp;S287</f>
        <v>#REF!</v>
      </c>
      <c r="U287" s="7"/>
      <c r="V287" s="12"/>
      <c r="W287" s="12"/>
      <c r="X287" s="12"/>
      <c r="Y287" s="12"/>
      <c r="Z287" s="12"/>
      <c r="AA287" s="12"/>
      <c r="AB287" s="12"/>
      <c r="AC287" s="13"/>
    </row>
    <row r="288" s="2" customFormat="1" ht="156.75" hidden="1" spans="1:29">
      <c r="A288" s="8">
        <v>284</v>
      </c>
      <c r="B288" s="20" t="s">
        <v>1166</v>
      </c>
      <c r="C288" s="20" t="s">
        <v>1465</v>
      </c>
      <c r="D288" s="22" t="s">
        <v>1466</v>
      </c>
      <c r="E288" s="184" t="s">
        <v>1466</v>
      </c>
      <c r="F288" s="184" t="s">
        <v>1504</v>
      </c>
      <c r="G288" s="27" t="s">
        <v>275</v>
      </c>
      <c r="H288" s="186" t="s">
        <v>49</v>
      </c>
      <c r="I288" s="184" t="s">
        <v>1505</v>
      </c>
      <c r="J288" s="27" t="s">
        <v>37</v>
      </c>
      <c r="K288" s="196">
        <v>45200</v>
      </c>
      <c r="L288" s="196">
        <v>45566</v>
      </c>
      <c r="M288" s="192" t="s">
        <v>1506</v>
      </c>
      <c r="N288" s="192" t="s">
        <v>1507</v>
      </c>
      <c r="O288" s="192" t="s">
        <v>1508</v>
      </c>
      <c r="P288" s="192" t="s">
        <v>1509</v>
      </c>
      <c r="Q288" s="10" t="str">
        <f>VLOOKUP(N288,'[2]“双百行动”共建项目清单（项目排） '!$N$1:$W$65536,10,0)</f>
        <v>建议经费控制在50万以内。</v>
      </c>
      <c r="R288" s="10">
        <f>VLOOKUP(N288,[3]“双百行动”共建项目清单!$N$1:$W$65536,10,0)</f>
        <v>0</v>
      </c>
      <c r="S288" s="10">
        <f>VLOOKUP(N288,[4]“双百行动”共建项目清单!$N$1:$W$65536,9,0)</f>
        <v>0</v>
      </c>
      <c r="T288" s="12" t="e">
        <f>"1."&amp;#REF!&amp;"2."&amp;Q288&amp;"3."&amp;R288&amp;"4."&amp;S288</f>
        <v>#REF!</v>
      </c>
      <c r="U288" s="7" t="s">
        <v>206</v>
      </c>
      <c r="V288" s="12"/>
      <c r="W288" s="12"/>
      <c r="X288" s="12"/>
      <c r="Y288" s="12"/>
      <c r="Z288" s="12"/>
      <c r="AA288" s="12"/>
      <c r="AB288" s="12"/>
      <c r="AC288" s="13"/>
    </row>
    <row r="289" s="2" customFormat="1" ht="228" hidden="1" spans="1:29">
      <c r="A289" s="8">
        <v>285</v>
      </c>
      <c r="B289" s="20" t="s">
        <v>1166</v>
      </c>
      <c r="C289" s="20" t="s">
        <v>1465</v>
      </c>
      <c r="D289" s="22" t="s">
        <v>1466</v>
      </c>
      <c r="E289" s="184" t="s">
        <v>1467</v>
      </c>
      <c r="F289" s="184" t="s">
        <v>1510</v>
      </c>
      <c r="G289" s="27" t="s">
        <v>24</v>
      </c>
      <c r="H289" s="186" t="s">
        <v>49</v>
      </c>
      <c r="I289" s="184" t="s">
        <v>1511</v>
      </c>
      <c r="J289" s="27" t="s">
        <v>37</v>
      </c>
      <c r="K289" s="196">
        <v>45292</v>
      </c>
      <c r="L289" s="196">
        <v>46387</v>
      </c>
      <c r="M289" s="192" t="s">
        <v>1512</v>
      </c>
      <c r="N289" s="192" t="s">
        <v>1513</v>
      </c>
      <c r="O289" s="192" t="s">
        <v>1514</v>
      </c>
      <c r="P289" s="192" t="s">
        <v>1515</v>
      </c>
      <c r="Q289" s="10" t="str">
        <f>VLOOKUP(N289,'[2]“双百行动”共建项目清单（项目排） '!$N$1:$W$65536,10,0)</f>
        <v>建议经费控制在50万以内。</v>
      </c>
      <c r="R289" s="10">
        <f>VLOOKUP(N289,[3]“双百行动”共建项目清单!$N$1:$W$65536,10,0)</f>
        <v>0</v>
      </c>
      <c r="S289" s="10">
        <f>VLOOKUP(N289,[4]“双百行动”共建项目清单!$N$1:$W$65536,9,0)</f>
        <v>0</v>
      </c>
      <c r="T289" s="12" t="e">
        <f>"1."&amp;#REF!&amp;"2."&amp;Q289&amp;"3."&amp;R289&amp;"4."&amp;S289</f>
        <v>#REF!</v>
      </c>
      <c r="U289" s="7" t="s">
        <v>206</v>
      </c>
      <c r="V289" s="12"/>
      <c r="W289" s="12"/>
      <c r="X289" s="12"/>
      <c r="Y289" s="12"/>
      <c r="Z289" s="12"/>
      <c r="AA289" s="12"/>
      <c r="AB289" s="12"/>
      <c r="AC289" s="13"/>
    </row>
    <row r="290" s="2" customFormat="1" ht="370.5" hidden="1" spans="1:29">
      <c r="A290" s="8">
        <v>286</v>
      </c>
      <c r="B290" s="20" t="s">
        <v>1166</v>
      </c>
      <c r="C290" s="20" t="s">
        <v>1465</v>
      </c>
      <c r="D290" s="22" t="s">
        <v>1466</v>
      </c>
      <c r="E290" s="184" t="s">
        <v>1467</v>
      </c>
      <c r="F290" s="184" t="s">
        <v>1516</v>
      </c>
      <c r="G290" s="27" t="s">
        <v>24</v>
      </c>
      <c r="H290" s="186" t="s">
        <v>49</v>
      </c>
      <c r="I290" s="184" t="s">
        <v>1494</v>
      </c>
      <c r="J290" s="27" t="s">
        <v>37</v>
      </c>
      <c r="K290" s="196">
        <v>45196</v>
      </c>
      <c r="L290" s="196">
        <v>46387</v>
      </c>
      <c r="M290" s="192" t="s">
        <v>1517</v>
      </c>
      <c r="N290" s="192" t="s">
        <v>1518</v>
      </c>
      <c r="O290" s="192" t="s">
        <v>1519</v>
      </c>
      <c r="P290" s="192" t="s">
        <v>1515</v>
      </c>
      <c r="Q290" s="10" t="str">
        <f>VLOOKUP(N290,'[2]“双百行动”共建项目清单（项目排） '!$N$1:$W$65536,10,0)</f>
        <v>建议经费控制在50万以内。</v>
      </c>
      <c r="R290" s="10">
        <f>VLOOKUP(N290,[3]“双百行动”共建项目清单!$N$1:$W$65536,10,0)</f>
        <v>0</v>
      </c>
      <c r="S290" s="10">
        <f>VLOOKUP(N290,[4]“双百行动”共建项目清单!$N$1:$W$65536,9,0)</f>
        <v>0</v>
      </c>
      <c r="T290" s="12" t="e">
        <f>"1."&amp;#REF!&amp;"2."&amp;Q290&amp;"3."&amp;R290&amp;"4."&amp;S290</f>
        <v>#REF!</v>
      </c>
      <c r="U290" s="7" t="s">
        <v>206</v>
      </c>
      <c r="V290" s="12"/>
      <c r="W290" s="12"/>
      <c r="X290" s="12"/>
      <c r="Y290" s="12"/>
      <c r="Z290" s="12"/>
      <c r="AA290" s="12"/>
      <c r="AB290" s="12"/>
      <c r="AC290" s="13"/>
    </row>
    <row r="291" s="2" customFormat="1" ht="270.75" hidden="1" spans="1:29">
      <c r="A291" s="8">
        <v>287</v>
      </c>
      <c r="B291" s="20" t="s">
        <v>1166</v>
      </c>
      <c r="C291" s="20" t="s">
        <v>1465</v>
      </c>
      <c r="D291" s="22" t="s">
        <v>1466</v>
      </c>
      <c r="E291" s="184" t="s">
        <v>1467</v>
      </c>
      <c r="F291" s="184" t="s">
        <v>1520</v>
      </c>
      <c r="G291" s="27" t="s">
        <v>24</v>
      </c>
      <c r="H291" s="186" t="s">
        <v>49</v>
      </c>
      <c r="I291" s="184" t="s">
        <v>1465</v>
      </c>
      <c r="J291" s="27" t="s">
        <v>37</v>
      </c>
      <c r="K291" s="196">
        <v>45200</v>
      </c>
      <c r="L291" s="196">
        <v>45566</v>
      </c>
      <c r="M291" s="192" t="s">
        <v>1521</v>
      </c>
      <c r="N291" s="192" t="s">
        <v>1522</v>
      </c>
      <c r="O291" s="192" t="s">
        <v>1523</v>
      </c>
      <c r="P291" s="192" t="s">
        <v>1524</v>
      </c>
      <c r="Q291" s="10" t="str">
        <f>VLOOKUP(N291,'[2]“双百行动”共建项目清单（项目排） '!$N$1:$W$65536,10,0)</f>
        <v>建议经费控制在50万以内。</v>
      </c>
      <c r="R291" s="10">
        <f>VLOOKUP(N291,[3]“双百行动”共建项目清单!$N$1:$W$65536,10,0)</f>
        <v>0</v>
      </c>
      <c r="S291" s="10">
        <f>VLOOKUP(N291,[4]“双百行动”共建项目清单!$N$1:$W$65536,9,0)</f>
        <v>0</v>
      </c>
      <c r="T291" s="12" t="e">
        <f>"1."&amp;#REF!&amp;"2."&amp;Q291&amp;"3."&amp;R291&amp;"4."&amp;S291</f>
        <v>#REF!</v>
      </c>
      <c r="U291" s="7" t="s">
        <v>206</v>
      </c>
      <c r="V291" s="12"/>
      <c r="W291" s="12"/>
      <c r="X291" s="12"/>
      <c r="Y291" s="12"/>
      <c r="Z291" s="12"/>
      <c r="AA291" s="12"/>
      <c r="AB291" s="12"/>
      <c r="AC291" s="13"/>
    </row>
    <row r="292" s="2" customFormat="1" ht="409.5" hidden="1" spans="1:29">
      <c r="A292" s="8">
        <v>288</v>
      </c>
      <c r="B292" s="20" t="s">
        <v>1166</v>
      </c>
      <c r="C292" s="20" t="s">
        <v>1465</v>
      </c>
      <c r="D292" s="22" t="s">
        <v>1466</v>
      </c>
      <c r="E292" s="185" t="s">
        <v>1474</v>
      </c>
      <c r="F292" s="184" t="s">
        <v>1525</v>
      </c>
      <c r="G292" s="185" t="s">
        <v>36</v>
      </c>
      <c r="H292" s="185" t="s">
        <v>25</v>
      </c>
      <c r="I292" s="185" t="s">
        <v>1526</v>
      </c>
      <c r="J292" s="185" t="s">
        <v>37</v>
      </c>
      <c r="K292" s="197">
        <v>44501</v>
      </c>
      <c r="L292" s="197">
        <v>46722</v>
      </c>
      <c r="M292" s="77" t="s">
        <v>1527</v>
      </c>
      <c r="N292" s="77" t="s">
        <v>1528</v>
      </c>
      <c r="O292" s="77" t="s">
        <v>1529</v>
      </c>
      <c r="P292" s="194" t="s">
        <v>1530</v>
      </c>
      <c r="Q292" s="10" t="e">
        <f>VLOOKUP(N292,'[2]“双百行动”共建项目清单（项目排） '!$N$1:$W$65536,10,0)</f>
        <v>#N/A</v>
      </c>
      <c r="R292" s="10" t="e">
        <f>VLOOKUP(N292,[3]“双百行动”共建项目清单!$N$1:$W$65536,10,0)</f>
        <v>#N/A</v>
      </c>
      <c r="S292" s="10" t="e">
        <f>VLOOKUP(N292,[4]“双百行动”共建项目清单!$N$1:$W$65536,9,0)</f>
        <v>#N/A</v>
      </c>
      <c r="T292" s="12" t="e">
        <f>"1."&amp;#REF!&amp;"2."&amp;Q292&amp;"3."&amp;R292&amp;"4."&amp;S292</f>
        <v>#REF!</v>
      </c>
      <c r="U292" s="7" t="s">
        <v>206</v>
      </c>
      <c r="V292" s="12"/>
      <c r="W292" s="12"/>
      <c r="X292" s="12"/>
      <c r="Y292" s="12"/>
      <c r="Z292" s="12"/>
      <c r="AA292" s="12"/>
      <c r="AB292" s="12"/>
      <c r="AC292" s="13"/>
    </row>
    <row r="293" s="2" customFormat="1" ht="409.5" hidden="1" spans="1:29">
      <c r="A293" s="8">
        <v>289</v>
      </c>
      <c r="B293" s="20" t="s">
        <v>1166</v>
      </c>
      <c r="C293" s="20" t="s">
        <v>1465</v>
      </c>
      <c r="D293" s="22" t="s">
        <v>1466</v>
      </c>
      <c r="E293" s="185" t="s">
        <v>1474</v>
      </c>
      <c r="F293" s="184" t="s">
        <v>1531</v>
      </c>
      <c r="G293" s="185" t="s">
        <v>36</v>
      </c>
      <c r="H293" s="185" t="s">
        <v>25</v>
      </c>
      <c r="I293" s="185" t="s">
        <v>1532</v>
      </c>
      <c r="J293" s="185" t="s">
        <v>37</v>
      </c>
      <c r="K293" s="197">
        <v>44197</v>
      </c>
      <c r="L293" s="197">
        <v>46751</v>
      </c>
      <c r="M293" s="77" t="s">
        <v>1533</v>
      </c>
      <c r="N293" s="77" t="s">
        <v>1534</v>
      </c>
      <c r="O293" s="77" t="s">
        <v>1535</v>
      </c>
      <c r="P293" s="194" t="s">
        <v>1536</v>
      </c>
      <c r="Q293" s="10" t="e">
        <f>VLOOKUP(N293,'[2]“双百行动”共建项目清单（项目排） '!$N$1:$W$65536,10,0)</f>
        <v>#N/A</v>
      </c>
      <c r="R293" s="10" t="e">
        <f>VLOOKUP(N293,[3]“双百行动”共建项目清单!$N$1:$W$65536,10,0)</f>
        <v>#N/A</v>
      </c>
      <c r="S293" s="10" t="e">
        <f>VLOOKUP(N293,[4]“双百行动”共建项目清单!$N$1:$W$65536,9,0)</f>
        <v>#N/A</v>
      </c>
      <c r="T293" s="12" t="e">
        <f>"1."&amp;#REF!&amp;"2."&amp;Q293&amp;"3."&amp;R293&amp;"4."&amp;S293</f>
        <v>#REF!</v>
      </c>
      <c r="U293" s="7" t="s">
        <v>206</v>
      </c>
      <c r="V293" s="12"/>
      <c r="W293" s="12"/>
      <c r="X293" s="12"/>
      <c r="Y293" s="12"/>
      <c r="Z293" s="12"/>
      <c r="AA293" s="12"/>
      <c r="AB293" s="12"/>
      <c r="AC293" s="13"/>
    </row>
    <row r="294" s="2" customFormat="1" ht="128.25" hidden="1" spans="1:29">
      <c r="A294" s="8">
        <v>290</v>
      </c>
      <c r="B294" s="20" t="s">
        <v>1166</v>
      </c>
      <c r="C294" s="20" t="s">
        <v>1465</v>
      </c>
      <c r="D294" s="22" t="s">
        <v>1466</v>
      </c>
      <c r="E294" s="184" t="s">
        <v>1467</v>
      </c>
      <c r="F294" s="184" t="s">
        <v>1537</v>
      </c>
      <c r="G294" s="184" t="s">
        <v>24</v>
      </c>
      <c r="H294" s="187" t="s">
        <v>25</v>
      </c>
      <c r="I294" s="184" t="s">
        <v>1488</v>
      </c>
      <c r="J294" s="184" t="s">
        <v>71</v>
      </c>
      <c r="K294" s="195">
        <v>45231</v>
      </c>
      <c r="L294" s="195">
        <v>45292</v>
      </c>
      <c r="M294" s="192" t="s">
        <v>1538</v>
      </c>
      <c r="N294" s="192" t="s">
        <v>1539</v>
      </c>
      <c r="O294" s="192" t="s">
        <v>1540</v>
      </c>
      <c r="P294" s="192" t="s">
        <v>1541</v>
      </c>
      <c r="Q294" s="10">
        <f>VLOOKUP(N294,'[2]“双百行动”共建项目清单（项目排） '!$N$1:$W$65536,10,0)</f>
        <v>0</v>
      </c>
      <c r="R294" s="10" t="str">
        <f>VLOOKUP(N294,[3]“双百行动”共建项目清单!$N$1:$W$65536,10,0)</f>
        <v>建议细化经费测算</v>
      </c>
      <c r="S294" s="10">
        <f>VLOOKUP(N294,[4]“双百行动”共建项目清单!$N$1:$W$65536,9,0)</f>
        <v>0</v>
      </c>
      <c r="T294" s="12" t="e">
        <f>"1."&amp;#REF!&amp;"2."&amp;Q294&amp;"3."&amp;R294&amp;"4."&amp;S294</f>
        <v>#REF!</v>
      </c>
      <c r="U294" s="7" t="s">
        <v>481</v>
      </c>
      <c r="V294" s="12"/>
      <c r="W294" s="12"/>
      <c r="X294" s="12"/>
      <c r="Y294" s="12"/>
      <c r="Z294" s="12"/>
      <c r="AA294" s="12"/>
      <c r="AB294" s="12"/>
      <c r="AC294" s="13"/>
    </row>
    <row r="295" s="2" customFormat="1" ht="185.25" hidden="1" spans="1:29">
      <c r="A295" s="8">
        <v>291</v>
      </c>
      <c r="B295" s="20" t="s">
        <v>1166</v>
      </c>
      <c r="C295" s="20" t="s">
        <v>1465</v>
      </c>
      <c r="D295" s="22" t="s">
        <v>1466</v>
      </c>
      <c r="E295" s="184" t="s">
        <v>1467</v>
      </c>
      <c r="F295" s="184" t="s">
        <v>1542</v>
      </c>
      <c r="G295" s="184" t="s">
        <v>24</v>
      </c>
      <c r="H295" s="187" t="s">
        <v>25</v>
      </c>
      <c r="I295" s="184" t="s">
        <v>1543</v>
      </c>
      <c r="J295" s="184" t="s">
        <v>71</v>
      </c>
      <c r="K295" s="198" t="s">
        <v>1544</v>
      </c>
      <c r="L295" s="198" t="s">
        <v>1545</v>
      </c>
      <c r="M295" s="192" t="s">
        <v>1546</v>
      </c>
      <c r="N295" s="192" t="s">
        <v>1547</v>
      </c>
      <c r="O295" s="192" t="s">
        <v>1548</v>
      </c>
      <c r="P295" s="192" t="s">
        <v>1549</v>
      </c>
      <c r="Q295" s="10">
        <f>VLOOKUP(N295,'[2]“双百行动”共建项目清单（项目排） '!$N$1:$W$65536,10,0)</f>
        <v>0</v>
      </c>
      <c r="R295" s="10" t="str">
        <f>VLOOKUP(N295,[3]“双百行动”共建项目清单!$N$1:$W$65536,10,0)</f>
        <v>建议细化经费测算</v>
      </c>
      <c r="S295" s="10">
        <f>VLOOKUP(N295,[4]“双百行动”共建项目清单!$N$1:$W$65536,9,0)</f>
        <v>0</v>
      </c>
      <c r="T295" s="12" t="e">
        <f>"1."&amp;#REF!&amp;"2."&amp;Q295&amp;"3."&amp;R295&amp;"4."&amp;S295</f>
        <v>#REF!</v>
      </c>
      <c r="U295" s="7" t="s">
        <v>481</v>
      </c>
      <c r="V295" s="12"/>
      <c r="W295" s="12"/>
      <c r="X295" s="12"/>
      <c r="Y295" s="12"/>
      <c r="Z295" s="12"/>
      <c r="AA295" s="12"/>
      <c r="AB295" s="12"/>
      <c r="AC295" s="13"/>
    </row>
    <row r="296" s="2" customFormat="1" ht="409.5" hidden="1" spans="1:29">
      <c r="A296" s="8">
        <v>292</v>
      </c>
      <c r="B296" s="20" t="s">
        <v>1166</v>
      </c>
      <c r="C296" s="20" t="s">
        <v>1465</v>
      </c>
      <c r="D296" s="22" t="s">
        <v>1466</v>
      </c>
      <c r="E296" s="184" t="s">
        <v>1474</v>
      </c>
      <c r="F296" s="184" t="s">
        <v>1550</v>
      </c>
      <c r="G296" s="184" t="s">
        <v>36</v>
      </c>
      <c r="H296" s="184" t="s">
        <v>25</v>
      </c>
      <c r="I296" s="184" t="s">
        <v>1551</v>
      </c>
      <c r="J296" s="184" t="s">
        <v>71</v>
      </c>
      <c r="K296" s="195">
        <v>45078</v>
      </c>
      <c r="L296" s="195">
        <v>46751</v>
      </c>
      <c r="M296" s="192" t="s">
        <v>1552</v>
      </c>
      <c r="N296" s="192" t="s">
        <v>1553</v>
      </c>
      <c r="O296" s="192" t="s">
        <v>1554</v>
      </c>
      <c r="P296" s="199" t="s">
        <v>1555</v>
      </c>
      <c r="Q296" s="10" t="e">
        <f>VLOOKUP(N296,'[2]“双百行动”共建项目清单（项目排） '!$N$1:$W$65536,10,0)</f>
        <v>#N/A</v>
      </c>
      <c r="R296" s="10" t="e">
        <f>VLOOKUP(N296,[3]“双百行动”共建项目清单!$N$1:$W$65536,10,0)</f>
        <v>#N/A</v>
      </c>
      <c r="S296" s="10" t="e">
        <f>VLOOKUP(N296,[4]“双百行动”共建项目清单!$N$1:$W$65536,9,0)</f>
        <v>#N/A</v>
      </c>
      <c r="T296" s="12" t="e">
        <f>"1."&amp;#REF!&amp;"2."&amp;Q296&amp;"3."&amp;R296&amp;"4."&amp;S296</f>
        <v>#REF!</v>
      </c>
      <c r="U296" s="7" t="s">
        <v>206</v>
      </c>
      <c r="V296" s="12"/>
      <c r="W296" s="12"/>
      <c r="X296" s="12"/>
      <c r="Y296" s="12"/>
      <c r="Z296" s="12"/>
      <c r="AA296" s="12"/>
      <c r="AB296" s="12"/>
      <c r="AC296" s="13"/>
    </row>
    <row r="297" s="2" customFormat="1" ht="199.5" hidden="1" spans="1:29">
      <c r="A297" s="8">
        <v>293</v>
      </c>
      <c r="B297" s="20" t="s">
        <v>1166</v>
      </c>
      <c r="C297" s="20" t="s">
        <v>1465</v>
      </c>
      <c r="D297" s="22" t="s">
        <v>1466</v>
      </c>
      <c r="E297" s="184" t="s">
        <v>1467</v>
      </c>
      <c r="F297" s="184" t="s">
        <v>1556</v>
      </c>
      <c r="G297" s="27" t="s">
        <v>24</v>
      </c>
      <c r="H297" s="186" t="s">
        <v>49</v>
      </c>
      <c r="I297" s="184" t="s">
        <v>1557</v>
      </c>
      <c r="J297" s="27" t="s">
        <v>71</v>
      </c>
      <c r="K297" s="198" t="s">
        <v>1544</v>
      </c>
      <c r="L297" s="198" t="s">
        <v>1545</v>
      </c>
      <c r="M297" s="192" t="s">
        <v>1558</v>
      </c>
      <c r="N297" s="192" t="s">
        <v>1559</v>
      </c>
      <c r="O297" s="192" t="s">
        <v>1560</v>
      </c>
      <c r="P297" s="192" t="s">
        <v>1561</v>
      </c>
      <c r="Q297" s="10">
        <f>VLOOKUP(N297,'[2]“双百行动”共建项目清单（项目排） '!$N$1:$W$65536,10,0)</f>
        <v>0</v>
      </c>
      <c r="R297" s="10">
        <f>VLOOKUP(N297,[3]“双百行动”共建项目清单!$N$1:$W$65536,10,0)</f>
        <v>0</v>
      </c>
      <c r="S297" s="10">
        <f>VLOOKUP(N297,[4]“双百行动”共建项目清单!$N$1:$W$65536,9,0)</f>
        <v>0</v>
      </c>
      <c r="T297" s="12" t="e">
        <f>"1."&amp;#REF!&amp;"2."&amp;Q297&amp;"3."&amp;R297&amp;"4."&amp;S297</f>
        <v>#REF!</v>
      </c>
      <c r="U297" s="7"/>
      <c r="V297" s="12"/>
      <c r="W297" s="12"/>
      <c r="X297" s="12"/>
      <c r="Y297" s="12"/>
      <c r="Z297" s="12"/>
      <c r="AA297" s="12"/>
      <c r="AB297" s="12"/>
      <c r="AC297" s="13"/>
    </row>
    <row r="298" s="2" customFormat="1" ht="156.75" hidden="1" spans="1:29">
      <c r="A298" s="8">
        <v>294</v>
      </c>
      <c r="B298" s="20" t="s">
        <v>1166</v>
      </c>
      <c r="C298" s="20" t="s">
        <v>1465</v>
      </c>
      <c r="D298" s="20" t="s">
        <v>1466</v>
      </c>
      <c r="E298" s="184" t="s">
        <v>1466</v>
      </c>
      <c r="F298" s="184" t="s">
        <v>1562</v>
      </c>
      <c r="G298" s="27" t="s">
        <v>275</v>
      </c>
      <c r="H298" s="186" t="s">
        <v>49</v>
      </c>
      <c r="I298" s="184" t="s">
        <v>942</v>
      </c>
      <c r="J298" s="27" t="s">
        <v>97</v>
      </c>
      <c r="K298" s="195">
        <v>45200</v>
      </c>
      <c r="L298" s="184" t="s">
        <v>1469</v>
      </c>
      <c r="M298" s="192" t="s">
        <v>1563</v>
      </c>
      <c r="N298" s="192" t="s">
        <v>1564</v>
      </c>
      <c r="O298" s="192" t="s">
        <v>1565</v>
      </c>
      <c r="P298" s="192" t="s">
        <v>1566</v>
      </c>
      <c r="Q298" s="10">
        <f>VLOOKUP(N298,'[2]“双百行动”共建项目清单（项目排） '!$N$1:$W$65536,10,0)</f>
        <v>0</v>
      </c>
      <c r="R298" s="10">
        <f>VLOOKUP(N298,[3]“双百行动”共建项目清单!$N$1:$W$65536,10,0)</f>
        <v>0</v>
      </c>
      <c r="S298" s="10" t="str">
        <f>VLOOKUP(N298,[4]“双百行动”共建项目清单!$N$1:$W$65536,9,0)</f>
        <v>学生需参与活动有哪些？</v>
      </c>
      <c r="T298" s="12" t="e">
        <f>"1."&amp;#REF!&amp;"2."&amp;Q298&amp;"3."&amp;R298&amp;"4."&amp;S298</f>
        <v>#REF!</v>
      </c>
      <c r="U298" s="7" t="s">
        <v>1567</v>
      </c>
      <c r="V298" s="12"/>
      <c r="W298" s="12"/>
      <c r="X298" s="12"/>
      <c r="Y298" s="12"/>
      <c r="Z298" s="12"/>
      <c r="AA298" s="12"/>
      <c r="AB298" s="12"/>
      <c r="AC298" s="13"/>
    </row>
    <row r="299" s="2" customFormat="1" ht="409.5" hidden="1" spans="1:29">
      <c r="A299" s="8">
        <v>295</v>
      </c>
      <c r="B299" s="20" t="s">
        <v>1166</v>
      </c>
      <c r="C299" s="20" t="s">
        <v>1465</v>
      </c>
      <c r="D299" s="20" t="s">
        <v>1466</v>
      </c>
      <c r="E299" s="185" t="s">
        <v>1474</v>
      </c>
      <c r="F299" s="184" t="s">
        <v>1568</v>
      </c>
      <c r="G299" s="185" t="s">
        <v>36</v>
      </c>
      <c r="H299" s="185" t="s">
        <v>25</v>
      </c>
      <c r="I299" s="185" t="s">
        <v>1569</v>
      </c>
      <c r="J299" s="185" t="s">
        <v>125</v>
      </c>
      <c r="K299" s="197">
        <v>45200</v>
      </c>
      <c r="L299" s="197">
        <v>46751</v>
      </c>
      <c r="M299" s="77" t="s">
        <v>1570</v>
      </c>
      <c r="N299" s="77" t="s">
        <v>1571</v>
      </c>
      <c r="O299" s="77" t="s">
        <v>1572</v>
      </c>
      <c r="P299" s="194" t="s">
        <v>1573</v>
      </c>
      <c r="Q299" s="10" t="e">
        <f>VLOOKUP(N299,'[2]“双百行动”共建项目清单（项目排） '!$N$1:$W$65536,10,0)</f>
        <v>#N/A</v>
      </c>
      <c r="R299" s="10" t="e">
        <f>VLOOKUP(N299,[3]“双百行动”共建项目清单!$N$1:$W$65536,10,0)</f>
        <v>#N/A</v>
      </c>
      <c r="S299" s="10" t="e">
        <f>VLOOKUP(N299,[4]“双百行动”共建项目清单!$N$1:$W$65536,9,0)</f>
        <v>#N/A</v>
      </c>
      <c r="T299" s="12" t="e">
        <f>"1."&amp;#REF!&amp;"2."&amp;Q299&amp;"3."&amp;R299&amp;"4."&amp;S299</f>
        <v>#REF!</v>
      </c>
      <c r="U299" s="7"/>
      <c r="V299" s="12"/>
      <c r="W299" s="12"/>
      <c r="X299" s="12"/>
      <c r="Y299" s="12"/>
      <c r="Z299" s="12"/>
      <c r="AA299" s="12"/>
      <c r="AB299" s="12"/>
      <c r="AC299" s="13"/>
    </row>
    <row r="300" s="2" customFormat="1" ht="114" hidden="1" spans="1:29">
      <c r="A300" s="8">
        <v>296</v>
      </c>
      <c r="B300" s="20" t="s">
        <v>1166</v>
      </c>
      <c r="C300" s="20" t="s">
        <v>1465</v>
      </c>
      <c r="D300" s="20" t="s">
        <v>1466</v>
      </c>
      <c r="E300" s="184" t="s">
        <v>1467</v>
      </c>
      <c r="F300" s="184" t="s">
        <v>1574</v>
      </c>
      <c r="G300" s="27" t="s">
        <v>24</v>
      </c>
      <c r="H300" s="186" t="s">
        <v>49</v>
      </c>
      <c r="I300" s="184" t="s">
        <v>1575</v>
      </c>
      <c r="J300" s="27" t="s">
        <v>125</v>
      </c>
      <c r="K300" s="195">
        <v>45200</v>
      </c>
      <c r="L300" s="195">
        <v>46722</v>
      </c>
      <c r="M300" s="192" t="s">
        <v>1576</v>
      </c>
      <c r="N300" s="192" t="s">
        <v>1577</v>
      </c>
      <c r="O300" s="192" t="s">
        <v>1578</v>
      </c>
      <c r="P300" s="192" t="s">
        <v>1579</v>
      </c>
      <c r="Q300" s="10">
        <f>VLOOKUP(N300,'[2]“双百行动”共建项目清单（项目排） '!$N$1:$W$65536,10,0)</f>
        <v>0</v>
      </c>
      <c r="R300" s="10">
        <f>VLOOKUP(N300,[3]“双百行动”共建项目清单!$N$1:$W$65536,10,0)</f>
        <v>0</v>
      </c>
      <c r="S300" s="10" t="str">
        <f>VLOOKUP(N300,[4]“双百行动”共建项目清单!$N$1:$W$65536,9,0)</f>
        <v>预算偏高</v>
      </c>
      <c r="T300" s="12" t="e">
        <f>"1."&amp;#REF!&amp;"2."&amp;Q300&amp;"3."&amp;R300&amp;"4."&amp;S300</f>
        <v>#REF!</v>
      </c>
      <c r="U300" s="202" t="s">
        <v>1429</v>
      </c>
      <c r="V300" s="12"/>
      <c r="W300" s="12"/>
      <c r="X300" s="12"/>
      <c r="Y300" s="12"/>
      <c r="Z300" s="12"/>
      <c r="AA300" s="12"/>
      <c r="AB300" s="12"/>
      <c r="AC300" s="13"/>
    </row>
    <row r="301" s="2" customFormat="1" ht="409.5" hidden="1" spans="1:29">
      <c r="A301" s="8">
        <v>297</v>
      </c>
      <c r="B301" s="20" t="s">
        <v>1166</v>
      </c>
      <c r="C301" s="20" t="s">
        <v>1465</v>
      </c>
      <c r="D301" s="20" t="s">
        <v>1466</v>
      </c>
      <c r="E301" s="184" t="s">
        <v>1474</v>
      </c>
      <c r="F301" s="184" t="s">
        <v>1580</v>
      </c>
      <c r="G301" s="184" t="s">
        <v>36</v>
      </c>
      <c r="H301" s="184" t="s">
        <v>25</v>
      </c>
      <c r="I301" s="184" t="s">
        <v>1488</v>
      </c>
      <c r="J301" s="184" t="s">
        <v>1581</v>
      </c>
      <c r="K301" s="195">
        <v>45231</v>
      </c>
      <c r="L301" s="195">
        <v>46722</v>
      </c>
      <c r="M301" s="192" t="s">
        <v>1582</v>
      </c>
      <c r="N301" s="192" t="s">
        <v>1583</v>
      </c>
      <c r="O301" s="192" t="s">
        <v>1584</v>
      </c>
      <c r="P301" s="192" t="s">
        <v>1585</v>
      </c>
      <c r="Q301" s="10" t="e">
        <f>VLOOKUP(N301,'[2]“双百行动”共建项目清单（项目排） '!$N$1:$W$65536,10,0)</f>
        <v>#N/A</v>
      </c>
      <c r="R301" s="10" t="e">
        <f>VLOOKUP(N301,[3]“双百行动”共建项目清单!$N$1:$W$65536,10,0)</f>
        <v>#N/A</v>
      </c>
      <c r="S301" s="10" t="e">
        <f>VLOOKUP(N301,[4]“双百行动”共建项目清单!$N$1:$W$65536,9,0)</f>
        <v>#N/A</v>
      </c>
      <c r="T301" s="12" t="e">
        <f>"1."&amp;#REF!&amp;"2."&amp;Q301&amp;"3."&amp;R301&amp;"4."&amp;S301</f>
        <v>#REF!</v>
      </c>
      <c r="U301" s="7"/>
      <c r="V301" s="12"/>
      <c r="W301" s="12"/>
      <c r="X301" s="12"/>
      <c r="Y301" s="12"/>
      <c r="Z301" s="12"/>
      <c r="AA301" s="12"/>
      <c r="AB301" s="12"/>
      <c r="AC301" s="13"/>
    </row>
    <row r="302" s="2" customFormat="1" ht="270.75" hidden="1" spans="1:29">
      <c r="A302" s="8">
        <v>298</v>
      </c>
      <c r="B302" s="20" t="s">
        <v>1166</v>
      </c>
      <c r="C302" s="20" t="s">
        <v>1465</v>
      </c>
      <c r="D302" s="20" t="s">
        <v>1466</v>
      </c>
      <c r="E302" s="185" t="s">
        <v>1474</v>
      </c>
      <c r="F302" s="184" t="s">
        <v>1586</v>
      </c>
      <c r="G302" s="185" t="s">
        <v>36</v>
      </c>
      <c r="H302" s="185" t="s">
        <v>25</v>
      </c>
      <c r="I302" s="185" t="s">
        <v>1569</v>
      </c>
      <c r="J302" s="185" t="s">
        <v>125</v>
      </c>
      <c r="K302" s="197">
        <v>45200</v>
      </c>
      <c r="L302" s="197">
        <v>46751</v>
      </c>
      <c r="M302" s="77" t="s">
        <v>1587</v>
      </c>
      <c r="N302" s="77" t="s">
        <v>1588</v>
      </c>
      <c r="O302" s="77" t="s">
        <v>1589</v>
      </c>
      <c r="P302" s="77" t="s">
        <v>1590</v>
      </c>
      <c r="Q302" s="10" t="e">
        <f>VLOOKUP(N302,'[2]“双百行动”共建项目清单（项目排） '!$N$1:$W$65536,10,0)</f>
        <v>#N/A</v>
      </c>
      <c r="R302" s="10" t="e">
        <f>VLOOKUP(N302,[3]“双百行动”共建项目清单!$N$1:$W$65536,10,0)</f>
        <v>#N/A</v>
      </c>
      <c r="S302" s="10" t="e">
        <f>VLOOKUP(N302,[4]“双百行动”共建项目清单!$N$1:$W$65536,9,0)</f>
        <v>#N/A</v>
      </c>
      <c r="T302" s="12" t="e">
        <f>"1."&amp;#REF!&amp;"2."&amp;Q302&amp;"3."&amp;R302&amp;"4."&amp;S302</f>
        <v>#REF!</v>
      </c>
      <c r="U302" s="7"/>
      <c r="V302" s="12"/>
      <c r="W302" s="12"/>
      <c r="X302" s="12"/>
      <c r="Y302" s="12"/>
      <c r="Z302" s="12"/>
      <c r="AA302" s="12"/>
      <c r="AB302" s="12"/>
      <c r="AC302" s="13"/>
    </row>
    <row r="303" s="2" customFormat="1" ht="199.5" hidden="1" spans="1:29">
      <c r="A303" s="8">
        <v>299</v>
      </c>
      <c r="B303" s="20" t="s">
        <v>1166</v>
      </c>
      <c r="C303" s="20" t="s">
        <v>1465</v>
      </c>
      <c r="D303" s="20" t="s">
        <v>1466</v>
      </c>
      <c r="E303" s="185" t="s">
        <v>1474</v>
      </c>
      <c r="F303" s="184" t="s">
        <v>1591</v>
      </c>
      <c r="G303" s="184" t="s">
        <v>36</v>
      </c>
      <c r="H303" s="184" t="s">
        <v>25</v>
      </c>
      <c r="I303" s="184" t="s">
        <v>1592</v>
      </c>
      <c r="J303" s="184" t="s">
        <v>125</v>
      </c>
      <c r="K303" s="195">
        <v>45200</v>
      </c>
      <c r="L303" s="195">
        <v>46722</v>
      </c>
      <c r="M303" s="192" t="s">
        <v>1593</v>
      </c>
      <c r="N303" s="192" t="s">
        <v>1594</v>
      </c>
      <c r="O303" s="192" t="s">
        <v>1595</v>
      </c>
      <c r="P303" s="199" t="s">
        <v>1596</v>
      </c>
      <c r="Q303" s="10">
        <f>VLOOKUP(N303,'[2]“双百行动”共建项目清单（项目排） '!$N$1:$W$65536,10,0)</f>
        <v>0</v>
      </c>
      <c r="R303" s="10">
        <f>VLOOKUP(N303,[3]“双百行动”共建项目清单!$N$1:$W$65536,10,0)</f>
        <v>0</v>
      </c>
      <c r="S303" s="10">
        <f>VLOOKUP(N303,[4]“双百行动”共建项目清单!$N$1:$W$65536,9,0)</f>
        <v>0</v>
      </c>
      <c r="T303" s="12" t="e">
        <f>"1."&amp;#REF!&amp;"2."&amp;Q303&amp;"3."&amp;R303&amp;"4."&amp;S303</f>
        <v>#REF!</v>
      </c>
      <c r="U303" s="7"/>
      <c r="V303" s="12"/>
      <c r="W303" s="12"/>
      <c r="X303" s="12"/>
      <c r="Y303" s="12"/>
      <c r="Z303" s="12"/>
      <c r="AA303" s="12"/>
      <c r="AB303" s="12"/>
      <c r="AC303" s="13"/>
    </row>
    <row r="304" s="2" customFormat="1" ht="213.75" hidden="1" spans="1:29">
      <c r="A304" s="8">
        <v>300</v>
      </c>
      <c r="B304" s="20" t="s">
        <v>1166</v>
      </c>
      <c r="C304" s="20" t="s">
        <v>1465</v>
      </c>
      <c r="D304" s="20" t="s">
        <v>1466</v>
      </c>
      <c r="E304" s="184" t="s">
        <v>1467</v>
      </c>
      <c r="F304" s="184" t="s">
        <v>1597</v>
      </c>
      <c r="G304" s="27" t="s">
        <v>24</v>
      </c>
      <c r="H304" s="186" t="s">
        <v>49</v>
      </c>
      <c r="I304" s="184" t="s">
        <v>1598</v>
      </c>
      <c r="J304" s="27" t="s">
        <v>125</v>
      </c>
      <c r="K304" s="196">
        <v>45110</v>
      </c>
      <c r="L304" s="196">
        <v>46205</v>
      </c>
      <c r="M304" s="192" t="s">
        <v>1599</v>
      </c>
      <c r="N304" s="192" t="s">
        <v>1600</v>
      </c>
      <c r="O304" s="192" t="s">
        <v>1601</v>
      </c>
      <c r="P304" s="192" t="s">
        <v>1602</v>
      </c>
      <c r="Q304" s="10">
        <f>VLOOKUP(N304,'[2]“双百行动”共建项目清单（项目排） '!$N$1:$W$65536,10,0)</f>
        <v>0</v>
      </c>
      <c r="R304" s="10">
        <f>VLOOKUP(N304,[3]“双百行动”共建项目清单!$N$1:$W$65536,10,0)</f>
        <v>0</v>
      </c>
      <c r="S304" s="10">
        <f>VLOOKUP(N304,[4]“双百行动”共建项目清单!$N$1:$W$65536,9,0)</f>
        <v>0</v>
      </c>
      <c r="T304" s="12" t="e">
        <f>"1."&amp;#REF!&amp;"2."&amp;Q304&amp;"3."&amp;R304&amp;"4."&amp;S304</f>
        <v>#REF!</v>
      </c>
      <c r="U304" s="7"/>
      <c r="V304" s="12"/>
      <c r="W304" s="12"/>
      <c r="X304" s="12"/>
      <c r="Y304" s="12"/>
      <c r="Z304" s="12"/>
      <c r="AA304" s="12"/>
      <c r="AB304" s="12"/>
      <c r="AC304" s="13"/>
    </row>
    <row r="305" s="2" customFormat="1" ht="384.75" hidden="1" spans="1:29">
      <c r="A305" s="8">
        <v>301</v>
      </c>
      <c r="B305" s="20" t="s">
        <v>1166</v>
      </c>
      <c r="C305" s="20" t="s">
        <v>1465</v>
      </c>
      <c r="D305" s="20" t="s">
        <v>1466</v>
      </c>
      <c r="E305" s="185" t="s">
        <v>1474</v>
      </c>
      <c r="F305" s="184" t="s">
        <v>1603</v>
      </c>
      <c r="G305" s="185" t="s">
        <v>36</v>
      </c>
      <c r="H305" s="185" t="s">
        <v>25</v>
      </c>
      <c r="I305" s="185" t="s">
        <v>1604</v>
      </c>
      <c r="J305" s="185" t="s">
        <v>125</v>
      </c>
      <c r="K305" s="197">
        <v>45200</v>
      </c>
      <c r="L305" s="197">
        <v>46751</v>
      </c>
      <c r="M305" s="77" t="s">
        <v>1605</v>
      </c>
      <c r="N305" s="77" t="s">
        <v>1606</v>
      </c>
      <c r="O305" s="77" t="s">
        <v>1607</v>
      </c>
      <c r="P305" s="77" t="s">
        <v>1608</v>
      </c>
      <c r="Q305" s="10" t="e">
        <f>VLOOKUP(N305,'[2]“双百行动”共建项目清单（项目排） '!$N$1:$W$65536,10,0)</f>
        <v>#N/A</v>
      </c>
      <c r="R305" s="10" t="e">
        <f>VLOOKUP(N305,[3]“双百行动”共建项目清单!$N$1:$W$65536,10,0)</f>
        <v>#N/A</v>
      </c>
      <c r="S305" s="10" t="e">
        <f>VLOOKUP(N305,[4]“双百行动”共建项目清单!$N$1:$W$65536,9,0)</f>
        <v>#N/A</v>
      </c>
      <c r="T305" s="12" t="e">
        <f>"1."&amp;#REF!&amp;"2."&amp;Q305&amp;"3."&amp;R305&amp;"4."&amp;S305</f>
        <v>#REF!</v>
      </c>
      <c r="U305" s="7"/>
      <c r="V305" s="12"/>
      <c r="W305" s="12"/>
      <c r="X305" s="12"/>
      <c r="Y305" s="12"/>
      <c r="Z305" s="12"/>
      <c r="AA305" s="12"/>
      <c r="AB305" s="12"/>
      <c r="AC305" s="13"/>
    </row>
    <row r="306" s="2" customFormat="1" ht="99.75" hidden="1" spans="1:29">
      <c r="A306" s="8">
        <v>302</v>
      </c>
      <c r="B306" s="20" t="s">
        <v>1166</v>
      </c>
      <c r="C306" s="20" t="s">
        <v>1465</v>
      </c>
      <c r="D306" s="20" t="s">
        <v>1466</v>
      </c>
      <c r="E306" s="184" t="s">
        <v>1466</v>
      </c>
      <c r="F306" s="184" t="s">
        <v>1609</v>
      </c>
      <c r="G306" s="27" t="s">
        <v>275</v>
      </c>
      <c r="H306" s="186" t="s">
        <v>49</v>
      </c>
      <c r="I306" s="184" t="s">
        <v>1610</v>
      </c>
      <c r="J306" s="27" t="s">
        <v>195</v>
      </c>
      <c r="K306" s="195">
        <v>45200</v>
      </c>
      <c r="L306" s="195">
        <v>46723</v>
      </c>
      <c r="M306" s="192" t="s">
        <v>1611</v>
      </c>
      <c r="N306" s="178"/>
      <c r="O306" s="178"/>
      <c r="P306" s="192" t="s">
        <v>1612</v>
      </c>
      <c r="Q306" s="10" t="e">
        <f>VLOOKUP(N306,'[2]“双百行动”共建项目清单（项目排） '!$N$1:$W$65536,10,0)</f>
        <v>#N/A</v>
      </c>
      <c r="R306" s="10" t="e">
        <f>VLOOKUP(N306,[3]“双百行动”共建项目清单!$N$1:$W$65536,10,0)</f>
        <v>#N/A</v>
      </c>
      <c r="S306" s="10" t="e">
        <f>VLOOKUP(N306,[4]“双百行动”共建项目清单!$N$1:$W$65536,9,0)</f>
        <v>#N/A</v>
      </c>
      <c r="T306" s="12" t="e">
        <f>"1."&amp;#REF!&amp;"2."&amp;Q306&amp;"3."&amp;R306&amp;"4."&amp;S306</f>
        <v>#REF!</v>
      </c>
      <c r="U306" s="7"/>
      <c r="V306" s="12"/>
      <c r="W306" s="12"/>
      <c r="X306" s="12"/>
      <c r="Y306" s="12"/>
      <c r="Z306" s="12"/>
      <c r="AA306" s="12"/>
      <c r="AB306" s="12"/>
      <c r="AC306" s="13"/>
    </row>
    <row r="307" s="2" customFormat="1" ht="85.5" hidden="1" spans="1:29">
      <c r="A307" s="8">
        <v>303</v>
      </c>
      <c r="B307" s="20" t="s">
        <v>1166</v>
      </c>
      <c r="C307" s="20" t="s">
        <v>1465</v>
      </c>
      <c r="D307" s="20" t="s">
        <v>1466</v>
      </c>
      <c r="E307" s="184" t="s">
        <v>1466</v>
      </c>
      <c r="F307" s="184" t="s">
        <v>1613</v>
      </c>
      <c r="G307" s="27" t="s">
        <v>275</v>
      </c>
      <c r="H307" s="186" t="s">
        <v>49</v>
      </c>
      <c r="I307" s="184" t="s">
        <v>1465</v>
      </c>
      <c r="J307" s="27" t="s">
        <v>195</v>
      </c>
      <c r="K307" s="195">
        <v>45200</v>
      </c>
      <c r="L307" s="195">
        <v>45992</v>
      </c>
      <c r="M307" s="192" t="s">
        <v>1614</v>
      </c>
      <c r="N307" s="192" t="s">
        <v>1615</v>
      </c>
      <c r="O307" s="192"/>
      <c r="P307" s="192" t="s">
        <v>1616</v>
      </c>
      <c r="Q307" s="10">
        <f>VLOOKUP(N307,'[2]“双百行动”共建项目清单（项目排） '!$N$1:$W$65536,10,0)</f>
        <v>0</v>
      </c>
      <c r="R307" s="10">
        <f>VLOOKUP(N307,[3]“双百行动”共建项目清单!$N$1:$W$65536,10,0)</f>
        <v>0</v>
      </c>
      <c r="S307" s="10">
        <f>VLOOKUP(N307,[4]“双百行动”共建项目清单!$N$1:$W$65536,9,0)</f>
        <v>0</v>
      </c>
      <c r="T307" s="12" t="e">
        <f>"1."&amp;#REF!&amp;"2."&amp;Q307&amp;"3."&amp;R307&amp;"4."&amp;S307</f>
        <v>#REF!</v>
      </c>
      <c r="U307" s="7"/>
      <c r="V307" s="12"/>
      <c r="W307" s="12"/>
      <c r="X307" s="12"/>
      <c r="Y307" s="12"/>
      <c r="Z307" s="12"/>
      <c r="AA307" s="12"/>
      <c r="AB307" s="12"/>
      <c r="AC307" s="13"/>
    </row>
    <row r="308" s="2" customFormat="1" ht="142.5" hidden="1" spans="1:43">
      <c r="A308" s="8">
        <v>304</v>
      </c>
      <c r="B308" s="20" t="s">
        <v>1166</v>
      </c>
      <c r="C308" s="20" t="s">
        <v>1465</v>
      </c>
      <c r="D308" s="20" t="s">
        <v>1466</v>
      </c>
      <c r="E308" s="184" t="s">
        <v>1467</v>
      </c>
      <c r="F308" s="184" t="s">
        <v>1617</v>
      </c>
      <c r="G308" s="27" t="s">
        <v>24</v>
      </c>
      <c r="H308" s="186" t="s">
        <v>49</v>
      </c>
      <c r="I308" s="184" t="s">
        <v>1610</v>
      </c>
      <c r="J308" s="27" t="s">
        <v>195</v>
      </c>
      <c r="K308" s="196">
        <v>45200</v>
      </c>
      <c r="L308" s="196">
        <v>45566</v>
      </c>
      <c r="M308" s="192" t="s">
        <v>1618</v>
      </c>
      <c r="N308" s="192" t="s">
        <v>1615</v>
      </c>
      <c r="O308" s="192"/>
      <c r="P308" s="192" t="s">
        <v>1619</v>
      </c>
      <c r="Q308" s="10">
        <f>VLOOKUP(N308,'[2]“双百行动”共建项目清单（项目排） '!$N$1:$W$65536,10,0)</f>
        <v>0</v>
      </c>
      <c r="R308" s="10">
        <f>VLOOKUP(N308,[3]“双百行动”共建项目清单!$N$1:$W$65536,10,0)</f>
        <v>0</v>
      </c>
      <c r="S308" s="10">
        <f>VLOOKUP(N308,[4]“双百行动”共建项目清单!$N$1:$W$65536,9,0)</f>
        <v>0</v>
      </c>
      <c r="T308" s="12" t="e">
        <f>"1."&amp;#REF!&amp;"2."&amp;Q308&amp;"3."&amp;R308&amp;"4."&amp;S308</f>
        <v>#REF!</v>
      </c>
      <c r="U308" s="7"/>
      <c r="V308" s="12"/>
      <c r="W308" s="12"/>
      <c r="X308" s="12"/>
      <c r="Y308" s="12"/>
      <c r="Z308" s="12"/>
      <c r="AA308" s="12"/>
      <c r="AB308" s="12"/>
      <c r="AC308" s="13"/>
      <c r="AD308" s="115"/>
      <c r="AE308" s="115"/>
      <c r="AF308" s="115"/>
      <c r="AG308" s="115"/>
      <c r="AH308" s="115"/>
      <c r="AI308" s="115"/>
      <c r="AJ308" s="115"/>
      <c r="AK308" s="115"/>
      <c r="AL308" s="115"/>
      <c r="AM308" s="115"/>
      <c r="AN308" s="115"/>
      <c r="AO308" s="115"/>
      <c r="AP308" s="115"/>
      <c r="AQ308" s="115"/>
    </row>
    <row r="309" s="2" customFormat="1" ht="71.25" hidden="1" spans="1:29">
      <c r="A309" s="8">
        <v>305</v>
      </c>
      <c r="B309" s="20" t="s">
        <v>1166</v>
      </c>
      <c r="C309" s="20" t="s">
        <v>1465</v>
      </c>
      <c r="D309" s="20" t="s">
        <v>1466</v>
      </c>
      <c r="E309" s="184" t="s">
        <v>1466</v>
      </c>
      <c r="F309" s="184" t="s">
        <v>1620</v>
      </c>
      <c r="G309" s="27" t="s">
        <v>275</v>
      </c>
      <c r="H309" s="186" t="s">
        <v>49</v>
      </c>
      <c r="I309" s="184" t="s">
        <v>1610</v>
      </c>
      <c r="J309" s="27" t="s">
        <v>195</v>
      </c>
      <c r="K309" s="195">
        <v>45200</v>
      </c>
      <c r="L309" s="195">
        <v>46724</v>
      </c>
      <c r="M309" s="192" t="s">
        <v>1621</v>
      </c>
      <c r="N309" s="178"/>
      <c r="O309" s="178"/>
      <c r="P309" s="192" t="s">
        <v>1612</v>
      </c>
      <c r="Q309" s="10" t="e">
        <f>VLOOKUP(N309,'[2]“双百行动”共建项目清单（项目排） '!$N$1:$W$65536,10,0)</f>
        <v>#N/A</v>
      </c>
      <c r="R309" s="10" t="e">
        <f>VLOOKUP(N309,[3]“双百行动”共建项目清单!$N$1:$W$65536,10,0)</f>
        <v>#N/A</v>
      </c>
      <c r="S309" s="10" t="e">
        <f>VLOOKUP(N309,[4]“双百行动”共建项目清单!$N$1:$W$65536,9,0)</f>
        <v>#N/A</v>
      </c>
      <c r="T309" s="12" t="e">
        <f>"1."&amp;#REF!&amp;"2."&amp;Q309&amp;"3."&amp;R309&amp;"4."&amp;S309</f>
        <v>#REF!</v>
      </c>
      <c r="U309" s="7"/>
      <c r="V309" s="12"/>
      <c r="W309" s="12"/>
      <c r="X309" s="12"/>
      <c r="Y309" s="12"/>
      <c r="Z309" s="12"/>
      <c r="AA309" s="12"/>
      <c r="AB309" s="12"/>
      <c r="AC309" s="13"/>
    </row>
    <row r="310" s="2" customFormat="1" ht="99.75" hidden="1" spans="1:29">
      <c r="A310" s="8">
        <v>306</v>
      </c>
      <c r="B310" s="20" t="s">
        <v>1166</v>
      </c>
      <c r="C310" s="20" t="s">
        <v>1465</v>
      </c>
      <c r="D310" s="20" t="s">
        <v>1466</v>
      </c>
      <c r="E310" s="184" t="s">
        <v>1466</v>
      </c>
      <c r="F310" s="184" t="s">
        <v>1622</v>
      </c>
      <c r="G310" s="27" t="s">
        <v>275</v>
      </c>
      <c r="H310" s="186" t="s">
        <v>49</v>
      </c>
      <c r="I310" s="184" t="s">
        <v>1610</v>
      </c>
      <c r="J310" s="27" t="s">
        <v>195</v>
      </c>
      <c r="K310" s="195">
        <v>45200</v>
      </c>
      <c r="L310" s="195">
        <v>46722</v>
      </c>
      <c r="M310" s="192" t="s">
        <v>1623</v>
      </c>
      <c r="N310" s="178"/>
      <c r="O310" s="178"/>
      <c r="P310" s="192" t="s">
        <v>1624</v>
      </c>
      <c r="Q310" s="10" t="e">
        <f>VLOOKUP(N310,'[2]“双百行动”共建项目清单（项目排） '!$N$1:$W$65536,10,0)</f>
        <v>#N/A</v>
      </c>
      <c r="R310" s="10" t="e">
        <f>VLOOKUP(N310,[3]“双百行动”共建项目清单!$N$1:$W$65536,10,0)</f>
        <v>#N/A</v>
      </c>
      <c r="S310" s="10" t="e">
        <f>VLOOKUP(N310,[4]“双百行动”共建项目清单!$N$1:$W$65536,9,0)</f>
        <v>#N/A</v>
      </c>
      <c r="T310" s="12" t="e">
        <f>"1."&amp;#REF!&amp;"2."&amp;Q310&amp;"3."&amp;R310&amp;"4."&amp;S310</f>
        <v>#REF!</v>
      </c>
      <c r="U310" s="7"/>
      <c r="V310" s="12"/>
      <c r="W310" s="12"/>
      <c r="X310" s="12"/>
      <c r="Y310" s="12"/>
      <c r="Z310" s="12"/>
      <c r="AA310" s="12"/>
      <c r="AB310" s="12"/>
      <c r="AC310" s="13"/>
    </row>
    <row r="311" s="2" customFormat="1" ht="228.75" hidden="1" spans="1:29">
      <c r="A311" s="8">
        <v>307</v>
      </c>
      <c r="B311" s="20" t="s">
        <v>1166</v>
      </c>
      <c r="C311" s="20" t="s">
        <v>1625</v>
      </c>
      <c r="D311" s="20" t="s">
        <v>1626</v>
      </c>
      <c r="E311" s="141" t="s">
        <v>1627</v>
      </c>
      <c r="F311" s="21" t="s">
        <v>1628</v>
      </c>
      <c r="G311" s="21" t="s">
        <v>24</v>
      </c>
      <c r="H311" s="21" t="s">
        <v>49</v>
      </c>
      <c r="I311" s="21" t="s">
        <v>49</v>
      </c>
      <c r="J311" s="21" t="s">
        <v>27</v>
      </c>
      <c r="K311" s="200">
        <v>45231</v>
      </c>
      <c r="L311" s="200">
        <v>45656</v>
      </c>
      <c r="M311" s="21" t="s">
        <v>1629</v>
      </c>
      <c r="N311" s="21" t="s">
        <v>1630</v>
      </c>
      <c r="O311" s="21" t="s">
        <v>1631</v>
      </c>
      <c r="P311" s="21" t="s">
        <v>1632</v>
      </c>
      <c r="Q311" s="10">
        <f>VLOOKUP(N311,'[2]“双百行动”共建项目清单（项目排） '!$N$1:$W$65536,10,0)</f>
        <v>0</v>
      </c>
      <c r="R311" s="10">
        <f>VLOOKUP(N311,[3]“双百行动”共建项目清单!$N$1:$W$65536,10,0)</f>
        <v>0</v>
      </c>
      <c r="S311" s="10">
        <f>VLOOKUP(N311,[4]“双百行动”共建项目清单!$N$1:$W$65536,9,0)</f>
        <v>0</v>
      </c>
      <c r="T311" s="12" t="e">
        <f>"1."&amp;#REF!&amp;"2."&amp;Q311&amp;"3."&amp;R311&amp;"4."&amp;S311</f>
        <v>#REF!</v>
      </c>
      <c r="U311" s="7"/>
      <c r="V311" s="12"/>
      <c r="W311" s="12"/>
      <c r="X311" s="12"/>
      <c r="Y311" s="12"/>
      <c r="Z311" s="12"/>
      <c r="AA311" s="12"/>
      <c r="AB311" s="12"/>
      <c r="AC311" s="13"/>
    </row>
    <row r="312" s="2" customFormat="1" ht="134.25" hidden="1" spans="1:29">
      <c r="A312" s="8">
        <v>308</v>
      </c>
      <c r="B312" s="20" t="s">
        <v>1166</v>
      </c>
      <c r="C312" s="20" t="s">
        <v>1625</v>
      </c>
      <c r="D312" s="22" t="s">
        <v>1626</v>
      </c>
      <c r="E312" s="141" t="s">
        <v>1627</v>
      </c>
      <c r="F312" s="21" t="s">
        <v>1633</v>
      </c>
      <c r="G312" s="21" t="s">
        <v>24</v>
      </c>
      <c r="H312" s="21" t="s">
        <v>49</v>
      </c>
      <c r="I312" s="21" t="s">
        <v>1634</v>
      </c>
      <c r="J312" s="21" t="s">
        <v>37</v>
      </c>
      <c r="K312" s="200">
        <v>45231</v>
      </c>
      <c r="L312" s="200">
        <v>46752</v>
      </c>
      <c r="M312" s="21" t="s">
        <v>1635</v>
      </c>
      <c r="N312" s="21" t="s">
        <v>1636</v>
      </c>
      <c r="O312" s="21" t="s">
        <v>1637</v>
      </c>
      <c r="P312" s="21" t="s">
        <v>1632</v>
      </c>
      <c r="Q312" s="10" t="str">
        <f>VLOOKUP(N312,'[2]“双百行动”共建项目清单（项目排） '!$N$1:$W$65536,10,0)</f>
        <v>无意见。</v>
      </c>
      <c r="R312" s="10">
        <f>VLOOKUP(N312,[3]“双百行动”共建项目清单!$N$1:$W$65536,10,0)</f>
        <v>0</v>
      </c>
      <c r="S312" s="10">
        <f>VLOOKUP(N312,[4]“双百行动”共建项目清单!$N$1:$W$65536,9,0)</f>
        <v>0</v>
      </c>
      <c r="T312" s="12" t="e">
        <f>"1."&amp;#REF!&amp;"2."&amp;Q312&amp;"3."&amp;R312&amp;"4."&amp;S312</f>
        <v>#REF!</v>
      </c>
      <c r="U312" s="7"/>
      <c r="V312" s="12"/>
      <c r="W312" s="12"/>
      <c r="X312" s="12"/>
      <c r="Y312" s="12"/>
      <c r="Z312" s="12"/>
      <c r="AA312" s="12"/>
      <c r="AB312" s="12"/>
      <c r="AC312" s="13"/>
    </row>
    <row r="313" s="2" customFormat="1" ht="115.5" hidden="1" spans="1:29">
      <c r="A313" s="8">
        <v>309</v>
      </c>
      <c r="B313" s="20" t="s">
        <v>1166</v>
      </c>
      <c r="C313" s="20" t="s">
        <v>1625</v>
      </c>
      <c r="D313" s="22" t="s">
        <v>1626</v>
      </c>
      <c r="E313" s="141" t="s">
        <v>1627</v>
      </c>
      <c r="F313" s="21" t="s">
        <v>1638</v>
      </c>
      <c r="G313" s="21" t="s">
        <v>24</v>
      </c>
      <c r="H313" s="21" t="s">
        <v>49</v>
      </c>
      <c r="I313" s="21" t="s">
        <v>49</v>
      </c>
      <c r="J313" s="21" t="s">
        <v>71</v>
      </c>
      <c r="K313" s="200">
        <v>45231</v>
      </c>
      <c r="L313" s="200">
        <v>45656</v>
      </c>
      <c r="M313" s="21" t="s">
        <v>1639</v>
      </c>
      <c r="N313" s="21" t="s">
        <v>1640</v>
      </c>
      <c r="O313" s="21" t="s">
        <v>1641</v>
      </c>
      <c r="P313" s="21" t="s">
        <v>1632</v>
      </c>
      <c r="Q313" s="10">
        <f>VLOOKUP(N313,'[2]“双百行动”共建项目清单（项目排） '!$N$1:$W$65536,10,0)</f>
        <v>0</v>
      </c>
      <c r="R313" s="10" t="str">
        <f>VLOOKUP(N313,[3]“双百行动”共建项目清单!$N$1:$W$65536,10,0)</f>
        <v>经费测算需细化，测速依据与总金额不符</v>
      </c>
      <c r="S313" s="10">
        <f>VLOOKUP(N313,[4]“双百行动”共建项目清单!$N$1:$W$65536,9,0)</f>
        <v>0</v>
      </c>
      <c r="T313" s="12" t="e">
        <f>"1."&amp;#REF!&amp;"2."&amp;Q313&amp;"3."&amp;R313&amp;"4."&amp;S313</f>
        <v>#REF!</v>
      </c>
      <c r="U313" s="7" t="s">
        <v>1043</v>
      </c>
      <c r="V313" s="12"/>
      <c r="W313" s="12"/>
      <c r="X313" s="12"/>
      <c r="Y313" s="12"/>
      <c r="Z313" s="12"/>
      <c r="AA313" s="12"/>
      <c r="AB313" s="12"/>
      <c r="AC313" s="13"/>
    </row>
    <row r="314" s="2" customFormat="1" ht="255.75" hidden="1" spans="1:29">
      <c r="A314" s="8">
        <v>310</v>
      </c>
      <c r="B314" s="20" t="s">
        <v>1166</v>
      </c>
      <c r="C314" s="20" t="s">
        <v>1625</v>
      </c>
      <c r="D314" s="20" t="s">
        <v>1626</v>
      </c>
      <c r="E314" s="141" t="s">
        <v>1627</v>
      </c>
      <c r="F314" s="21" t="s">
        <v>1642</v>
      </c>
      <c r="G314" s="21" t="s">
        <v>275</v>
      </c>
      <c r="H314" s="21" t="s">
        <v>49</v>
      </c>
      <c r="I314" s="21" t="s">
        <v>1643</v>
      </c>
      <c r="J314" s="21" t="s">
        <v>97</v>
      </c>
      <c r="K314" s="200">
        <v>45231</v>
      </c>
      <c r="L314" s="200">
        <v>46752</v>
      </c>
      <c r="M314" s="21" t="s">
        <v>1644</v>
      </c>
      <c r="N314" s="21" t="s">
        <v>1645</v>
      </c>
      <c r="O314" s="21" t="s">
        <v>1646</v>
      </c>
      <c r="P314" s="21" t="s">
        <v>1647</v>
      </c>
      <c r="Q314" s="10">
        <f>VLOOKUP(N314,'[2]“双百行动”共建项目清单（项目排） '!$N$1:$W$65536,10,0)</f>
        <v>0</v>
      </c>
      <c r="R314" s="10">
        <f>VLOOKUP(N314,[3]“双百行动”共建项目清单!$N$1:$W$65536,10,0)</f>
        <v>0</v>
      </c>
      <c r="S314" s="10">
        <f>VLOOKUP(N314,[4]“双百行动”共建项目清单!$N$1:$W$65536,9,0)</f>
        <v>0</v>
      </c>
      <c r="T314" s="12" t="e">
        <f>"1."&amp;#REF!&amp;"2."&amp;Q314&amp;"3."&amp;R314&amp;"4."&amp;S314</f>
        <v>#REF!</v>
      </c>
      <c r="U314" s="7"/>
      <c r="V314" s="12"/>
      <c r="W314" s="12"/>
      <c r="X314" s="12"/>
      <c r="Y314" s="12"/>
      <c r="Z314" s="12"/>
      <c r="AA314" s="12"/>
      <c r="AB314" s="12"/>
      <c r="AC314" s="13"/>
    </row>
    <row r="315" s="2" customFormat="1" ht="164.25" hidden="1" spans="1:29">
      <c r="A315" s="8">
        <v>311</v>
      </c>
      <c r="B315" s="20" t="s">
        <v>1166</v>
      </c>
      <c r="C315" s="20" t="s">
        <v>1625</v>
      </c>
      <c r="D315" s="20" t="s">
        <v>1626</v>
      </c>
      <c r="E315" s="141" t="s">
        <v>1627</v>
      </c>
      <c r="F315" s="21" t="s">
        <v>1648</v>
      </c>
      <c r="G315" s="21" t="s">
        <v>24</v>
      </c>
      <c r="H315" s="21" t="s">
        <v>25</v>
      </c>
      <c r="I315" s="21" t="s">
        <v>1634</v>
      </c>
      <c r="J315" s="21" t="s">
        <v>125</v>
      </c>
      <c r="K315" s="200">
        <v>45278</v>
      </c>
      <c r="L315" s="200">
        <v>46752</v>
      </c>
      <c r="M315" s="21" t="s">
        <v>1649</v>
      </c>
      <c r="N315" s="21" t="s">
        <v>1650</v>
      </c>
      <c r="O315" s="21" t="s">
        <v>1651</v>
      </c>
      <c r="P315" s="21" t="s">
        <v>1632</v>
      </c>
      <c r="Q315" s="10">
        <f>VLOOKUP(N315,'[2]“双百行动”共建项目清单（项目排） '!$N$1:$W$65536,10,0)</f>
        <v>0</v>
      </c>
      <c r="R315" s="10">
        <f>VLOOKUP(N315,[3]“双百行动”共建项目清单!$N$1:$W$65536,10,0)</f>
        <v>0</v>
      </c>
      <c r="S315" s="10">
        <f>VLOOKUP(N315,[4]“双百行动”共建项目清单!$N$1:$W$65536,9,0)</f>
        <v>0</v>
      </c>
      <c r="T315" s="12" t="e">
        <f>"1."&amp;#REF!&amp;"2."&amp;Q315&amp;"3."&amp;R315&amp;"4."&amp;S315</f>
        <v>#REF!</v>
      </c>
      <c r="U315" s="7"/>
      <c r="V315" s="12"/>
      <c r="W315" s="12"/>
      <c r="X315" s="12"/>
      <c r="Y315" s="12"/>
      <c r="Z315" s="12"/>
      <c r="AA315" s="12"/>
      <c r="AB315" s="12"/>
      <c r="AC315" s="13"/>
    </row>
    <row r="316" s="2" customFormat="1" ht="273" hidden="1" spans="1:29">
      <c r="A316" s="8">
        <v>312</v>
      </c>
      <c r="B316" s="20" t="s">
        <v>1166</v>
      </c>
      <c r="C316" s="20" t="s">
        <v>1625</v>
      </c>
      <c r="D316" s="20" t="s">
        <v>1626</v>
      </c>
      <c r="E316" s="141" t="s">
        <v>1627</v>
      </c>
      <c r="F316" s="21" t="s">
        <v>1652</v>
      </c>
      <c r="G316" s="21" t="s">
        <v>275</v>
      </c>
      <c r="H316" s="21" t="s">
        <v>49</v>
      </c>
      <c r="I316" s="21" t="s">
        <v>1634</v>
      </c>
      <c r="J316" s="21" t="s">
        <v>125</v>
      </c>
      <c r="K316" s="200">
        <v>45231</v>
      </c>
      <c r="L316" s="200">
        <v>46752</v>
      </c>
      <c r="M316" s="21" t="s">
        <v>1653</v>
      </c>
      <c r="N316" s="21" t="s">
        <v>1654</v>
      </c>
      <c r="O316" s="21" t="s">
        <v>1655</v>
      </c>
      <c r="P316" s="21" t="s">
        <v>1647</v>
      </c>
      <c r="Q316" s="10">
        <f>VLOOKUP(N316,'[2]“双百行动”共建项目清单（项目排） '!$N$1:$W$65536,10,0)</f>
        <v>0</v>
      </c>
      <c r="R316" s="10">
        <f>VLOOKUP(N316,[3]“双百行动”共建项目清单!$N$1:$W$65536,10,0)</f>
        <v>0</v>
      </c>
      <c r="S316" s="10">
        <f>VLOOKUP(N316,[4]“双百行动”共建项目清单!$N$1:$W$65536,9,0)</f>
        <v>0</v>
      </c>
      <c r="T316" s="12" t="e">
        <f>"1."&amp;#REF!&amp;"2."&amp;Q316&amp;"3."&amp;R316&amp;"4."&amp;S316</f>
        <v>#REF!</v>
      </c>
      <c r="U316" s="7"/>
      <c r="V316" s="12"/>
      <c r="W316" s="12"/>
      <c r="X316" s="12"/>
      <c r="Y316" s="12"/>
      <c r="Z316" s="12"/>
      <c r="AA316" s="12"/>
      <c r="AB316" s="12"/>
      <c r="AC316" s="13"/>
    </row>
    <row r="317" s="2" customFormat="1" ht="167.25" hidden="1" spans="1:29">
      <c r="A317" s="8">
        <v>313</v>
      </c>
      <c r="B317" s="20" t="s">
        <v>1166</v>
      </c>
      <c r="C317" s="20" t="s">
        <v>1625</v>
      </c>
      <c r="D317" s="20" t="s">
        <v>1626</v>
      </c>
      <c r="E317" s="141" t="s">
        <v>1627</v>
      </c>
      <c r="F317" s="21" t="s">
        <v>1656</v>
      </c>
      <c r="G317" s="21" t="s">
        <v>24</v>
      </c>
      <c r="H317" s="21" t="s">
        <v>25</v>
      </c>
      <c r="I317" s="21" t="s">
        <v>1634</v>
      </c>
      <c r="J317" s="21" t="s">
        <v>125</v>
      </c>
      <c r="K317" s="200">
        <v>45231</v>
      </c>
      <c r="L317" s="200">
        <v>46752</v>
      </c>
      <c r="M317" s="21" t="s">
        <v>1657</v>
      </c>
      <c r="N317" s="21" t="s">
        <v>1658</v>
      </c>
      <c r="O317" s="21" t="s">
        <v>1659</v>
      </c>
      <c r="P317" s="21" t="s">
        <v>1632</v>
      </c>
      <c r="Q317" s="10">
        <f>VLOOKUP(N317,'[2]“双百行动”共建项目清单（项目排） '!$N$1:$W$65536,10,0)</f>
        <v>0</v>
      </c>
      <c r="R317" s="10">
        <f>VLOOKUP(N317,[3]“双百行动”共建项目清单!$N$1:$W$65536,10,0)</f>
        <v>0</v>
      </c>
      <c r="S317" s="10">
        <f>VLOOKUP(N317,[4]“双百行动”共建项目清单!$N$1:$W$65536,9,0)</f>
        <v>0</v>
      </c>
      <c r="T317" s="12" t="e">
        <f>"1."&amp;#REF!&amp;"2."&amp;Q317&amp;"3."&amp;R317&amp;"4."&amp;S317</f>
        <v>#REF!</v>
      </c>
      <c r="U317" s="7"/>
      <c r="V317" s="12"/>
      <c r="W317" s="12"/>
      <c r="X317" s="12"/>
      <c r="Y317" s="12"/>
      <c r="Z317" s="12"/>
      <c r="AA317" s="12"/>
      <c r="AB317" s="12"/>
      <c r="AC317" s="13"/>
    </row>
    <row r="318" s="2" customFormat="1" ht="337.5" hidden="1" spans="1:29">
      <c r="A318" s="8">
        <v>314</v>
      </c>
      <c r="B318" s="20" t="s">
        <v>1166</v>
      </c>
      <c r="C318" s="20" t="s">
        <v>1625</v>
      </c>
      <c r="D318" s="20" t="s">
        <v>1626</v>
      </c>
      <c r="E318" s="141" t="s">
        <v>1627</v>
      </c>
      <c r="F318" s="21" t="s">
        <v>1660</v>
      </c>
      <c r="G318" s="21" t="s">
        <v>24</v>
      </c>
      <c r="H318" s="21" t="s">
        <v>25</v>
      </c>
      <c r="I318" s="21" t="s">
        <v>49</v>
      </c>
      <c r="J318" s="21" t="s">
        <v>125</v>
      </c>
      <c r="K318" s="200">
        <v>45231</v>
      </c>
      <c r="L318" s="200">
        <v>46752</v>
      </c>
      <c r="M318" s="21" t="s">
        <v>1661</v>
      </c>
      <c r="N318" s="21" t="s">
        <v>1662</v>
      </c>
      <c r="O318" s="21" t="s">
        <v>1663</v>
      </c>
      <c r="P318" s="21" t="s">
        <v>1632</v>
      </c>
      <c r="Q318" s="10" t="e">
        <f>VLOOKUP(N318,'[2]“双百行动”共建项目清单（项目排） '!$N$1:$W$65536,10,0)</f>
        <v>#N/A</v>
      </c>
      <c r="R318" s="10" t="e">
        <f>VLOOKUP(N318,[3]“双百行动”共建项目清单!$N$1:$W$65536,10,0)</f>
        <v>#N/A</v>
      </c>
      <c r="S318" s="10" t="e">
        <f>VLOOKUP(N318,[4]“双百行动”共建项目清单!$N$1:$W$65536,9,0)</f>
        <v>#N/A</v>
      </c>
      <c r="T318" s="12" t="e">
        <f>"1."&amp;#REF!&amp;"2."&amp;Q318&amp;"3."&amp;R318&amp;"4."&amp;S318</f>
        <v>#REF!</v>
      </c>
      <c r="U318" s="7"/>
      <c r="V318" s="12"/>
      <c r="W318" s="12"/>
      <c r="X318" s="12"/>
      <c r="Y318" s="12"/>
      <c r="Z318" s="12"/>
      <c r="AA318" s="12"/>
      <c r="AB318" s="12"/>
      <c r="AC318" s="13"/>
    </row>
    <row r="319" s="2" customFormat="1" ht="194.25" hidden="1" spans="1:29">
      <c r="A319" s="8">
        <v>315</v>
      </c>
      <c r="B319" s="20" t="s">
        <v>1166</v>
      </c>
      <c r="C319" s="20" t="s">
        <v>1625</v>
      </c>
      <c r="D319" s="20" t="s">
        <v>1626</v>
      </c>
      <c r="E319" s="141" t="s">
        <v>1627</v>
      </c>
      <c r="F319" s="21" t="s">
        <v>1664</v>
      </c>
      <c r="G319" s="21" t="s">
        <v>36</v>
      </c>
      <c r="H319" s="21" t="s">
        <v>49</v>
      </c>
      <c r="I319" s="21" t="s">
        <v>1634</v>
      </c>
      <c r="J319" s="21" t="s">
        <v>195</v>
      </c>
      <c r="K319" s="200">
        <v>45231</v>
      </c>
      <c r="L319" s="200">
        <v>46752</v>
      </c>
      <c r="M319" s="21" t="s">
        <v>1665</v>
      </c>
      <c r="N319" s="21" t="s">
        <v>1666</v>
      </c>
      <c r="O319" s="21" t="s">
        <v>1667</v>
      </c>
      <c r="P319" s="21" t="s">
        <v>1668</v>
      </c>
      <c r="Q319" s="10">
        <f>VLOOKUP(N319,'[2]“双百行动”共建项目清单（项目排） '!$N$1:$W$65536,10,0)</f>
        <v>0</v>
      </c>
      <c r="R319" s="10">
        <f>VLOOKUP(N319,[3]“双百行动”共建项目清单!$N$1:$W$65536,10,0)</f>
        <v>0</v>
      </c>
      <c r="S319" s="10">
        <f>VLOOKUP(N319,[4]“双百行动”共建项目清单!$N$1:$W$65536,9,0)</f>
        <v>0</v>
      </c>
      <c r="T319" s="12" t="e">
        <f>"1."&amp;#REF!&amp;"2."&amp;Q319&amp;"3."&amp;R319&amp;"4."&amp;S319</f>
        <v>#REF!</v>
      </c>
      <c r="U319" s="7"/>
      <c r="V319" s="12"/>
      <c r="W319" s="12"/>
      <c r="X319" s="12"/>
      <c r="Y319" s="12"/>
      <c r="Z319" s="12"/>
      <c r="AA319" s="12"/>
      <c r="AB319" s="12"/>
      <c r="AC319" s="13"/>
    </row>
    <row r="320" s="2" customFormat="1" ht="153" hidden="1" spans="1:43">
      <c r="A320" s="8">
        <v>316</v>
      </c>
      <c r="B320" s="20" t="s">
        <v>1166</v>
      </c>
      <c r="C320" s="20" t="s">
        <v>1625</v>
      </c>
      <c r="D320" s="20" t="s">
        <v>1626</v>
      </c>
      <c r="E320" s="141" t="s">
        <v>1627</v>
      </c>
      <c r="F320" s="21" t="s">
        <v>1669</v>
      </c>
      <c r="G320" s="21" t="s">
        <v>36</v>
      </c>
      <c r="H320" s="21" t="s">
        <v>25</v>
      </c>
      <c r="I320" s="21" t="s">
        <v>1634</v>
      </c>
      <c r="J320" s="21" t="s">
        <v>195</v>
      </c>
      <c r="K320" s="201">
        <v>45292</v>
      </c>
      <c r="L320" s="201">
        <v>46752</v>
      </c>
      <c r="M320" s="21" t="s">
        <v>1670</v>
      </c>
      <c r="N320" s="21" t="s">
        <v>1671</v>
      </c>
      <c r="O320" s="21" t="s">
        <v>1672</v>
      </c>
      <c r="P320" s="21" t="s">
        <v>1673</v>
      </c>
      <c r="Q320" s="10">
        <f>VLOOKUP(N320,'[2]“双百行动”共建项目清单（项目排） '!$N$1:$W$65536,10,0)</f>
        <v>0</v>
      </c>
      <c r="R320" s="10">
        <f>VLOOKUP(N320,[3]“双百行动”共建项目清单!$N$1:$W$65536,10,0)</f>
        <v>0</v>
      </c>
      <c r="S320" s="10">
        <f>VLOOKUP(N320,[4]“双百行动”共建项目清单!$N$1:$W$65536,9,0)</f>
        <v>0</v>
      </c>
      <c r="T320" s="12" t="e">
        <f>"1."&amp;#REF!&amp;"2."&amp;Q320&amp;"3."&amp;R320&amp;"4."&amp;S320</f>
        <v>#REF!</v>
      </c>
      <c r="U320" s="7"/>
      <c r="V320" s="12"/>
      <c r="W320" s="12"/>
      <c r="X320" s="12"/>
      <c r="Y320" s="12"/>
      <c r="Z320" s="12"/>
      <c r="AA320" s="12"/>
      <c r="AB320" s="12"/>
      <c r="AC320" s="13"/>
      <c r="AD320" s="115"/>
      <c r="AE320" s="115"/>
      <c r="AF320" s="115"/>
      <c r="AG320" s="115"/>
      <c r="AH320" s="115"/>
      <c r="AI320" s="115"/>
      <c r="AJ320" s="115"/>
      <c r="AK320" s="115"/>
      <c r="AL320" s="115"/>
      <c r="AM320" s="115"/>
      <c r="AN320" s="115"/>
      <c r="AO320" s="115"/>
      <c r="AP320" s="115"/>
      <c r="AQ320" s="115"/>
    </row>
    <row r="321" s="2" customFormat="1" ht="137.25" hidden="1" spans="1:29">
      <c r="A321" s="8">
        <v>317</v>
      </c>
      <c r="B321" s="20" t="s">
        <v>1166</v>
      </c>
      <c r="C321" s="20" t="s">
        <v>1625</v>
      </c>
      <c r="D321" s="20" t="s">
        <v>1626</v>
      </c>
      <c r="E321" s="141" t="s">
        <v>1627</v>
      </c>
      <c r="F321" s="21" t="s">
        <v>1674</v>
      </c>
      <c r="G321" s="21" t="s">
        <v>24</v>
      </c>
      <c r="H321" s="21" t="s">
        <v>25</v>
      </c>
      <c r="I321" s="21" t="s">
        <v>1634</v>
      </c>
      <c r="J321" s="21" t="s">
        <v>195</v>
      </c>
      <c r="K321" s="200">
        <v>45231</v>
      </c>
      <c r="L321" s="200">
        <v>46752</v>
      </c>
      <c r="M321" s="21" t="s">
        <v>1675</v>
      </c>
      <c r="N321" s="21" t="s">
        <v>1676</v>
      </c>
      <c r="O321" s="21" t="s">
        <v>1677</v>
      </c>
      <c r="P321" s="21" t="s">
        <v>1678</v>
      </c>
      <c r="Q321" s="10">
        <f>VLOOKUP(N321,'[2]“双百行动”共建项目清单（项目排） '!$N$1:$W$65536,10,0)</f>
        <v>0</v>
      </c>
      <c r="R321" s="10">
        <f>VLOOKUP(N321,[3]“双百行动”共建项目清单!$N$1:$W$65536,10,0)</f>
        <v>0</v>
      </c>
      <c r="S321" s="10">
        <f>VLOOKUP(N321,[4]“双百行动”共建项目清单!$N$1:$W$65536,9,0)</f>
        <v>0</v>
      </c>
      <c r="T321" s="12" t="e">
        <f>"1."&amp;#REF!&amp;"2."&amp;Q321&amp;"3."&amp;R321&amp;"4."&amp;S321</f>
        <v>#REF!</v>
      </c>
      <c r="U321" s="7"/>
      <c r="V321" s="12"/>
      <c r="W321" s="12"/>
      <c r="X321" s="12"/>
      <c r="Y321" s="12"/>
      <c r="Z321" s="12"/>
      <c r="AA321" s="12"/>
      <c r="AB321" s="12"/>
      <c r="AC321" s="13"/>
    </row>
    <row r="322" s="2" customFormat="1" ht="256.5" hidden="1" spans="1:29">
      <c r="A322" s="8">
        <v>318</v>
      </c>
      <c r="B322" s="20" t="s">
        <v>1679</v>
      </c>
      <c r="C322" s="20" t="s">
        <v>1680</v>
      </c>
      <c r="D322" s="20" t="s">
        <v>920</v>
      </c>
      <c r="E322" s="21" t="s">
        <v>1681</v>
      </c>
      <c r="F322" s="21" t="s">
        <v>1682</v>
      </c>
      <c r="G322" s="21" t="s">
        <v>275</v>
      </c>
      <c r="H322" s="21" t="s">
        <v>49</v>
      </c>
      <c r="I322" s="21" t="s">
        <v>1680</v>
      </c>
      <c r="J322" s="21" t="s">
        <v>27</v>
      </c>
      <c r="K322" s="208">
        <v>45168</v>
      </c>
      <c r="L322" s="208">
        <v>46021</v>
      </c>
      <c r="M322" s="21" t="s">
        <v>1683</v>
      </c>
      <c r="N322" s="21" t="s">
        <v>1684</v>
      </c>
      <c r="O322" s="21"/>
      <c r="P322" s="21" t="s">
        <v>1685</v>
      </c>
      <c r="Q322" s="10" t="e">
        <f>VLOOKUP(N322,'[2]“双百行动”共建项目清单（项目排） '!$N$1:$W$65536,10,0)</f>
        <v>#N/A</v>
      </c>
      <c r="R322" s="10" t="e">
        <f>VLOOKUP(N322,[3]“双百行动”共建项目清单!$N$1:$W$65536,10,0)</f>
        <v>#N/A</v>
      </c>
      <c r="S322" s="10" t="e">
        <f>VLOOKUP(N322,[4]“双百行动”共建项目清单!$N$1:$W$65536,9,0)</f>
        <v>#N/A</v>
      </c>
      <c r="T322" s="12" t="e">
        <f>"1."&amp;#REF!&amp;"2."&amp;Q322&amp;"3."&amp;R322&amp;"4."&amp;S322</f>
        <v>#REF!</v>
      </c>
      <c r="U322" s="7"/>
      <c r="V322" s="12"/>
      <c r="W322" s="12"/>
      <c r="X322" s="12"/>
      <c r="Y322" s="12"/>
      <c r="Z322" s="12"/>
      <c r="AA322" s="12"/>
      <c r="AB322" s="12"/>
      <c r="AC322" s="13"/>
    </row>
    <row r="323" s="2" customFormat="1" ht="185.25" hidden="1" spans="1:29">
      <c r="A323" s="8">
        <v>319</v>
      </c>
      <c r="B323" s="20" t="s">
        <v>1679</v>
      </c>
      <c r="C323" s="20" t="s">
        <v>1680</v>
      </c>
      <c r="D323" s="20" t="s">
        <v>920</v>
      </c>
      <c r="E323" s="21" t="s">
        <v>921</v>
      </c>
      <c r="F323" s="21" t="s">
        <v>1686</v>
      </c>
      <c r="G323" s="21" t="s">
        <v>275</v>
      </c>
      <c r="H323" s="21" t="s">
        <v>49</v>
      </c>
      <c r="I323" s="21" t="s">
        <v>942</v>
      </c>
      <c r="J323" s="21" t="s">
        <v>27</v>
      </c>
      <c r="K323" s="209">
        <v>45261</v>
      </c>
      <c r="L323" s="209">
        <v>45992</v>
      </c>
      <c r="M323" s="21" t="s">
        <v>1687</v>
      </c>
      <c r="N323" s="21" t="s">
        <v>1688</v>
      </c>
      <c r="O323" s="21" t="s">
        <v>1689</v>
      </c>
      <c r="P323" s="21" t="s">
        <v>1690</v>
      </c>
      <c r="Q323" s="10">
        <f>VLOOKUP(N323,'[2]“双百行动”共建项目清单（项目排） '!$N$1:$W$65536,10,0)</f>
        <v>0</v>
      </c>
      <c r="R323" s="10">
        <f>VLOOKUP(N323,[3]“双百行动”共建项目清单!$N$1:$W$65536,10,0)</f>
        <v>0</v>
      </c>
      <c r="S323" s="10">
        <f>VLOOKUP(N323,[4]“双百行动”共建项目清单!$N$1:$W$65536,9,0)</f>
        <v>0</v>
      </c>
      <c r="T323" s="12" t="e">
        <f>"1."&amp;#REF!&amp;"2."&amp;Q323&amp;"3."&amp;R323&amp;"4."&amp;S323</f>
        <v>#REF!</v>
      </c>
      <c r="U323" s="7"/>
      <c r="V323" s="12"/>
      <c r="W323" s="12"/>
      <c r="X323" s="12"/>
      <c r="Y323" s="12"/>
      <c r="Z323" s="12"/>
      <c r="AA323" s="12"/>
      <c r="AB323" s="12"/>
      <c r="AC323" s="13"/>
    </row>
    <row r="324" s="2" customFormat="1" ht="313.5" hidden="1" spans="1:29">
      <c r="A324" s="8">
        <v>320</v>
      </c>
      <c r="B324" s="20" t="s">
        <v>1679</v>
      </c>
      <c r="C324" s="20" t="s">
        <v>1680</v>
      </c>
      <c r="D324" s="22" t="s">
        <v>920</v>
      </c>
      <c r="E324" s="21" t="s">
        <v>921</v>
      </c>
      <c r="F324" s="21" t="s">
        <v>1691</v>
      </c>
      <c r="G324" s="21" t="s">
        <v>36</v>
      </c>
      <c r="H324" s="21" t="s">
        <v>25</v>
      </c>
      <c r="I324" s="21" t="s">
        <v>1692</v>
      </c>
      <c r="J324" s="31" t="s">
        <v>313</v>
      </c>
      <c r="K324" s="209">
        <v>45292</v>
      </c>
      <c r="L324" s="209">
        <v>45992</v>
      </c>
      <c r="M324" s="31" t="s">
        <v>1693</v>
      </c>
      <c r="N324" s="31" t="s">
        <v>1694</v>
      </c>
      <c r="O324" s="31" t="s">
        <v>1695</v>
      </c>
      <c r="P324" s="21" t="s">
        <v>1696</v>
      </c>
      <c r="Q324" s="10" t="str">
        <f>VLOOKUP(N324,'[2]“双百行动”共建项目清单（项目排） '!$N$1:$W$65536,10,0)</f>
        <v>无意见。</v>
      </c>
      <c r="R324" s="10">
        <f>VLOOKUP(N324,[3]“双百行动”共建项目清单!$N$1:$W$65536,10,0)</f>
        <v>0</v>
      </c>
      <c r="S324" s="10">
        <f>VLOOKUP(N324,[4]“双百行动”共建项目清单!$N$1:$W$65536,9,0)</f>
        <v>0</v>
      </c>
      <c r="T324" s="12" t="e">
        <f>"1."&amp;#REF!&amp;"2."&amp;Q324&amp;"3."&amp;R324&amp;"4."&amp;S324</f>
        <v>#REF!</v>
      </c>
      <c r="U324" s="228" t="s">
        <v>1697</v>
      </c>
      <c r="V324" s="12"/>
      <c r="W324" s="12"/>
      <c r="X324" s="12"/>
      <c r="Y324" s="12"/>
      <c r="Z324" s="12"/>
      <c r="AA324" s="12"/>
      <c r="AB324" s="12"/>
      <c r="AC324" s="13"/>
    </row>
    <row r="325" s="2" customFormat="1" ht="256.5" hidden="1" spans="1:29">
      <c r="A325" s="8">
        <v>321</v>
      </c>
      <c r="B325" s="20" t="s">
        <v>1679</v>
      </c>
      <c r="C325" s="20" t="s">
        <v>1680</v>
      </c>
      <c r="D325" s="22" t="s">
        <v>920</v>
      </c>
      <c r="E325" s="21" t="s">
        <v>928</v>
      </c>
      <c r="F325" s="21" t="s">
        <v>1698</v>
      </c>
      <c r="G325" s="21" t="s">
        <v>24</v>
      </c>
      <c r="H325" s="21" t="s">
        <v>49</v>
      </c>
      <c r="I325" s="21" t="s">
        <v>294</v>
      </c>
      <c r="J325" s="21" t="s">
        <v>37</v>
      </c>
      <c r="K325" s="208">
        <v>45108</v>
      </c>
      <c r="L325" s="208">
        <v>46022</v>
      </c>
      <c r="M325" s="21" t="s">
        <v>1699</v>
      </c>
      <c r="N325" s="21" t="s">
        <v>1700</v>
      </c>
      <c r="O325" s="21" t="s">
        <v>1701</v>
      </c>
      <c r="P325" s="21" t="s">
        <v>1702</v>
      </c>
      <c r="Q325" s="10">
        <f>VLOOKUP(N325,'[2]“双百行动”共建项目清单（项目排） '!$N$1:$W$65536,10,0)</f>
        <v>0</v>
      </c>
      <c r="R325" s="10">
        <f>VLOOKUP(N325,[3]“双百行动”共建项目清单!$N$1:$W$65536,10,0)</f>
        <v>0</v>
      </c>
      <c r="S325" s="10">
        <f>VLOOKUP(N325,[4]“双百行动”共建项目清单!$N$1:$W$65536,9,0)</f>
        <v>0</v>
      </c>
      <c r="T325" s="12" t="e">
        <f>"1."&amp;#REF!&amp;"2."&amp;Q325&amp;"3."&amp;R325&amp;"4."&amp;S325</f>
        <v>#REF!</v>
      </c>
      <c r="U325" s="7" t="s">
        <v>281</v>
      </c>
      <c r="V325" s="12"/>
      <c r="W325" s="12"/>
      <c r="X325" s="12"/>
      <c r="Y325" s="12"/>
      <c r="Z325" s="12"/>
      <c r="AA325" s="12"/>
      <c r="AB325" s="12"/>
      <c r="AC325" s="13"/>
    </row>
    <row r="326" s="2" customFormat="1" ht="409.5" hidden="1" spans="1:29">
      <c r="A326" s="8">
        <v>322</v>
      </c>
      <c r="B326" s="20" t="s">
        <v>1679</v>
      </c>
      <c r="C326" s="20" t="s">
        <v>1680</v>
      </c>
      <c r="D326" s="22" t="s">
        <v>920</v>
      </c>
      <c r="E326" s="21" t="s">
        <v>921</v>
      </c>
      <c r="F326" s="21" t="s">
        <v>1703</v>
      </c>
      <c r="G326" s="21" t="s">
        <v>275</v>
      </c>
      <c r="H326" s="21" t="s">
        <v>49</v>
      </c>
      <c r="I326" s="21" t="s">
        <v>942</v>
      </c>
      <c r="J326" s="21" t="s">
        <v>37</v>
      </c>
      <c r="K326" s="209">
        <v>45292</v>
      </c>
      <c r="L326" s="209">
        <v>45992</v>
      </c>
      <c r="M326" s="21" t="s">
        <v>1704</v>
      </c>
      <c r="N326" s="21" t="s">
        <v>1705</v>
      </c>
      <c r="O326" s="21" t="s">
        <v>1706</v>
      </c>
      <c r="P326" s="21" t="s">
        <v>1707</v>
      </c>
      <c r="Q326" s="10">
        <f>VLOOKUP(N326,'[2]“双百行动”共建项目清单（项目排） '!$N$1:$W$65536,10,0)</f>
        <v>0</v>
      </c>
      <c r="R326" s="10">
        <f>VLOOKUP(N326,[3]“双百行动”共建项目清单!$N$1:$W$65536,10,0)</f>
        <v>0</v>
      </c>
      <c r="S326" s="10">
        <f>VLOOKUP(N326,[4]“双百行动”共建项目清单!$N$1:$W$65536,9,0)</f>
        <v>0</v>
      </c>
      <c r="T326" s="12" t="e">
        <f>"1."&amp;#REF!&amp;"2."&amp;Q326&amp;"3."&amp;R326&amp;"4."&amp;S326</f>
        <v>#REF!</v>
      </c>
      <c r="U326" s="7"/>
      <c r="V326" s="12"/>
      <c r="W326" s="12"/>
      <c r="X326" s="12"/>
      <c r="Y326" s="12"/>
      <c r="Z326" s="12"/>
      <c r="AA326" s="12"/>
      <c r="AB326" s="12"/>
      <c r="AC326" s="13"/>
    </row>
    <row r="327" s="2" customFormat="1" ht="85.5" hidden="1" spans="1:43">
      <c r="A327" s="8">
        <v>323</v>
      </c>
      <c r="B327" s="20" t="s">
        <v>1679</v>
      </c>
      <c r="C327" s="20" t="s">
        <v>1680</v>
      </c>
      <c r="D327" s="22" t="s">
        <v>920</v>
      </c>
      <c r="E327" s="21" t="s">
        <v>1708</v>
      </c>
      <c r="F327" s="21" t="s">
        <v>1709</v>
      </c>
      <c r="G327" s="21" t="s">
        <v>24</v>
      </c>
      <c r="H327" s="21" t="s">
        <v>25</v>
      </c>
      <c r="I327" s="21" t="s">
        <v>1710</v>
      </c>
      <c r="J327" s="21" t="s">
        <v>37</v>
      </c>
      <c r="K327" s="208">
        <v>45108</v>
      </c>
      <c r="L327" s="208">
        <v>46022</v>
      </c>
      <c r="M327" s="21" t="s">
        <v>1711</v>
      </c>
      <c r="N327" s="21" t="s">
        <v>1712</v>
      </c>
      <c r="O327" s="21" t="s">
        <v>1713</v>
      </c>
      <c r="P327" s="21" t="s">
        <v>1714</v>
      </c>
      <c r="Q327" s="10">
        <f>VLOOKUP(N327,'[2]“双百行动”共建项目清单（项目排） '!$N$1:$W$65536,10,0)</f>
        <v>0</v>
      </c>
      <c r="R327" s="10">
        <f>VLOOKUP(N327,[3]“双百行动”共建项目清单!$N$1:$W$65536,10,0)</f>
        <v>0</v>
      </c>
      <c r="S327" s="10">
        <f>VLOOKUP(N327,[4]“双百行动”共建项目清单!$N$1:$W$65536,9,0)</f>
        <v>0</v>
      </c>
      <c r="T327" s="12" t="e">
        <f>"1."&amp;#REF!&amp;"2."&amp;Q327&amp;"3."&amp;R327&amp;"4."&amp;S327</f>
        <v>#REF!</v>
      </c>
      <c r="U327" s="7" t="s">
        <v>281</v>
      </c>
      <c r="V327" s="12"/>
      <c r="W327" s="12"/>
      <c r="X327" s="12"/>
      <c r="Y327" s="12"/>
      <c r="Z327" s="12"/>
      <c r="AA327" s="12"/>
      <c r="AB327" s="12"/>
      <c r="AC327" s="13"/>
      <c r="AD327" s="115"/>
      <c r="AE327" s="115"/>
      <c r="AF327" s="115"/>
      <c r="AG327" s="115"/>
      <c r="AH327" s="115"/>
      <c r="AI327" s="115"/>
      <c r="AJ327" s="115"/>
      <c r="AK327" s="115"/>
      <c r="AL327" s="115"/>
      <c r="AM327" s="115"/>
      <c r="AN327" s="115"/>
      <c r="AO327" s="115"/>
      <c r="AP327" s="115"/>
      <c r="AQ327" s="115"/>
    </row>
    <row r="328" s="2" customFormat="1" ht="213.75" hidden="1" spans="1:29">
      <c r="A328" s="8">
        <v>324</v>
      </c>
      <c r="B328" s="20" t="s">
        <v>1679</v>
      </c>
      <c r="C328" s="20" t="s">
        <v>1680</v>
      </c>
      <c r="D328" s="22" t="s">
        <v>920</v>
      </c>
      <c r="E328" s="21" t="s">
        <v>928</v>
      </c>
      <c r="F328" s="21" t="s">
        <v>1715</v>
      </c>
      <c r="G328" s="21" t="s">
        <v>24</v>
      </c>
      <c r="H328" s="21" t="s">
        <v>25</v>
      </c>
      <c r="I328" s="21" t="s">
        <v>1680</v>
      </c>
      <c r="J328" s="21" t="s">
        <v>37</v>
      </c>
      <c r="K328" s="208">
        <v>45251</v>
      </c>
      <c r="L328" s="208">
        <v>45657</v>
      </c>
      <c r="M328" s="21" t="s">
        <v>1716</v>
      </c>
      <c r="N328" s="21" t="s">
        <v>1717</v>
      </c>
      <c r="O328" s="21" t="s">
        <v>1718</v>
      </c>
      <c r="P328" s="21" t="s">
        <v>1719</v>
      </c>
      <c r="Q328" s="10">
        <f>VLOOKUP(N328,'[2]“双百行动”共建项目清单（项目排） '!$N$1:$W$65536,10,0)</f>
        <v>0</v>
      </c>
      <c r="R328" s="10">
        <f>VLOOKUP(N328,[3]“双百行动”共建项目清单!$N$1:$W$65536,10,0)</f>
        <v>0</v>
      </c>
      <c r="S328" s="10">
        <f>VLOOKUP(N328,[4]“双百行动”共建项目清单!$N$1:$W$65536,9,0)</f>
        <v>0</v>
      </c>
      <c r="T328" s="12" t="e">
        <f>"1."&amp;#REF!&amp;"2."&amp;Q328&amp;"3."&amp;R328&amp;"4."&amp;S328</f>
        <v>#REF!</v>
      </c>
      <c r="U328" s="7" t="s">
        <v>281</v>
      </c>
      <c r="V328" s="12"/>
      <c r="W328" s="12"/>
      <c r="X328" s="12"/>
      <c r="Y328" s="12"/>
      <c r="Z328" s="12"/>
      <c r="AA328" s="12"/>
      <c r="AB328" s="12"/>
      <c r="AC328" s="13"/>
    </row>
    <row r="329" s="2" customFormat="1" ht="285" hidden="1" spans="1:29">
      <c r="A329" s="8">
        <v>325</v>
      </c>
      <c r="B329" s="20" t="s">
        <v>1679</v>
      </c>
      <c r="C329" s="20" t="s">
        <v>1680</v>
      </c>
      <c r="D329" s="22" t="s">
        <v>920</v>
      </c>
      <c r="E329" s="21" t="s">
        <v>921</v>
      </c>
      <c r="F329" s="21" t="s">
        <v>1720</v>
      </c>
      <c r="G329" s="21" t="s">
        <v>275</v>
      </c>
      <c r="H329" s="21" t="s">
        <v>25</v>
      </c>
      <c r="I329" s="21" t="s">
        <v>942</v>
      </c>
      <c r="J329" s="21" t="s">
        <v>37</v>
      </c>
      <c r="K329" s="209">
        <v>45261</v>
      </c>
      <c r="L329" s="209">
        <v>45992</v>
      </c>
      <c r="M329" s="21" t="s">
        <v>1721</v>
      </c>
      <c r="N329" s="21" t="s">
        <v>1722</v>
      </c>
      <c r="O329" s="21" t="s">
        <v>1723</v>
      </c>
      <c r="P329" s="21" t="s">
        <v>1724</v>
      </c>
      <c r="Q329" s="10">
        <f>VLOOKUP(N329,'[2]“双百行动”共建项目清单（项目排） '!$N$1:$W$65536,10,0)</f>
        <v>0</v>
      </c>
      <c r="R329" s="10">
        <f>VLOOKUP(N329,[3]“双百行动”共建项目清单!$N$1:$W$65536,10,0)</f>
        <v>0</v>
      </c>
      <c r="S329" s="10">
        <f>VLOOKUP(N329,[4]“双百行动”共建项目清单!$N$1:$W$65536,9,0)</f>
        <v>0</v>
      </c>
      <c r="T329" s="12" t="e">
        <f>"1."&amp;#REF!&amp;"2."&amp;Q329&amp;"3."&amp;R329&amp;"4."&amp;S329</f>
        <v>#REF!</v>
      </c>
      <c r="U329" s="7"/>
      <c r="V329" s="12"/>
      <c r="W329" s="12"/>
      <c r="X329" s="12"/>
      <c r="Y329" s="12"/>
      <c r="Z329" s="12"/>
      <c r="AA329" s="12"/>
      <c r="AB329" s="12"/>
      <c r="AC329" s="13"/>
    </row>
    <row r="330" s="2" customFormat="1" ht="99.75" hidden="1" spans="1:29">
      <c r="A330" s="8">
        <v>326</v>
      </c>
      <c r="B330" s="20" t="s">
        <v>1679</v>
      </c>
      <c r="C330" s="20" t="s">
        <v>1680</v>
      </c>
      <c r="D330" s="22" t="s">
        <v>920</v>
      </c>
      <c r="E330" s="21" t="s">
        <v>928</v>
      </c>
      <c r="F330" s="21" t="s">
        <v>1725</v>
      </c>
      <c r="G330" s="21" t="s">
        <v>24</v>
      </c>
      <c r="H330" s="21" t="s">
        <v>25</v>
      </c>
      <c r="I330" s="21" t="s">
        <v>1692</v>
      </c>
      <c r="J330" s="21" t="s">
        <v>71</v>
      </c>
      <c r="K330" s="208">
        <v>45144</v>
      </c>
      <c r="L330" s="208">
        <v>45656</v>
      </c>
      <c r="M330" s="21" t="s">
        <v>1726</v>
      </c>
      <c r="N330" s="21" t="s">
        <v>1727</v>
      </c>
      <c r="O330" s="21" t="s">
        <v>1728</v>
      </c>
      <c r="P330" s="21" t="s">
        <v>957</v>
      </c>
      <c r="Q330" s="10">
        <f>VLOOKUP(N330,'[2]“双百行动”共建项目清单（项目排） '!$N$1:$W$65536,10,0)</f>
        <v>0</v>
      </c>
      <c r="R330" s="10">
        <f>VLOOKUP(N330,[3]“双百行动”共建项目清单!$N$1:$W$65536,10,0)</f>
        <v>0</v>
      </c>
      <c r="S330" s="10">
        <f>VLOOKUP(N330,[4]“双百行动”共建项目清单!$N$1:$W$65536,9,0)</f>
        <v>0</v>
      </c>
      <c r="T330" s="12" t="e">
        <f>"1."&amp;#REF!&amp;"2."&amp;Q330&amp;"3."&amp;R330&amp;"4."&amp;S330</f>
        <v>#REF!</v>
      </c>
      <c r="U330" s="7"/>
      <c r="V330" s="12"/>
      <c r="W330" s="12"/>
      <c r="X330" s="12"/>
      <c r="Y330" s="12"/>
      <c r="Z330" s="12"/>
      <c r="AA330" s="12"/>
      <c r="AB330" s="12"/>
      <c r="AC330" s="13"/>
    </row>
    <row r="331" s="2" customFormat="1" ht="409.5" hidden="1" spans="1:29">
      <c r="A331" s="8">
        <v>327</v>
      </c>
      <c r="B331" s="20" t="s">
        <v>1679</v>
      </c>
      <c r="C331" s="20" t="s">
        <v>1680</v>
      </c>
      <c r="D331" s="22" t="s">
        <v>920</v>
      </c>
      <c r="E331" s="21" t="s">
        <v>921</v>
      </c>
      <c r="F331" s="21" t="s">
        <v>1729</v>
      </c>
      <c r="G331" s="21" t="s">
        <v>36</v>
      </c>
      <c r="H331" s="21" t="s">
        <v>25</v>
      </c>
      <c r="I331" s="21" t="s">
        <v>1730</v>
      </c>
      <c r="J331" s="21" t="s">
        <v>71</v>
      </c>
      <c r="K331" s="209">
        <v>45292</v>
      </c>
      <c r="L331" s="209">
        <v>45992</v>
      </c>
      <c r="M331" s="21" t="s">
        <v>1731</v>
      </c>
      <c r="N331" s="21" t="s">
        <v>1732</v>
      </c>
      <c r="O331" s="21" t="s">
        <v>1733</v>
      </c>
      <c r="P331" s="21" t="s">
        <v>1734</v>
      </c>
      <c r="Q331" s="10" t="e">
        <f>VLOOKUP(N331,'[2]“双百行动”共建项目清单（项目排） '!$N$1:$W$65536,10,0)</f>
        <v>#N/A</v>
      </c>
      <c r="R331" s="10" t="e">
        <f>VLOOKUP(N331,[3]“双百行动”共建项目清单!$N$1:$W$65536,10,0)</f>
        <v>#N/A</v>
      </c>
      <c r="S331" s="10" t="e">
        <f>VLOOKUP(N331,[4]“双百行动”共建项目清单!$N$1:$W$65536,9,0)</f>
        <v>#N/A</v>
      </c>
      <c r="T331" s="12" t="e">
        <f>"1."&amp;#REF!&amp;"2."&amp;Q331&amp;"3."&amp;R331&amp;"4."&amp;S331</f>
        <v>#REF!</v>
      </c>
      <c r="U331" s="7"/>
      <c r="V331" s="12"/>
      <c r="W331" s="12"/>
      <c r="X331" s="12"/>
      <c r="Y331" s="12"/>
      <c r="Z331" s="12"/>
      <c r="AA331" s="12"/>
      <c r="AB331" s="12"/>
      <c r="AC331" s="13"/>
    </row>
    <row r="332" s="2" customFormat="1" ht="142.5" hidden="1" spans="1:29">
      <c r="A332" s="8">
        <v>328</v>
      </c>
      <c r="B332" s="20" t="s">
        <v>1679</v>
      </c>
      <c r="C332" s="20" t="s">
        <v>1680</v>
      </c>
      <c r="D332" s="20" t="s">
        <v>920</v>
      </c>
      <c r="E332" s="21" t="s">
        <v>928</v>
      </c>
      <c r="F332" s="21" t="s">
        <v>1735</v>
      </c>
      <c r="G332" s="21" t="s">
        <v>24</v>
      </c>
      <c r="H332" s="21" t="s">
        <v>49</v>
      </c>
      <c r="I332" s="21" t="s">
        <v>294</v>
      </c>
      <c r="J332" s="21" t="s">
        <v>97</v>
      </c>
      <c r="K332" s="210">
        <v>45261</v>
      </c>
      <c r="L332" s="211" t="s">
        <v>1736</v>
      </c>
      <c r="M332" s="21" t="s">
        <v>1737</v>
      </c>
      <c r="N332" s="21" t="s">
        <v>1738</v>
      </c>
      <c r="O332" s="31" t="s">
        <v>1739</v>
      </c>
      <c r="P332" s="21" t="s">
        <v>1740</v>
      </c>
      <c r="Q332" s="10">
        <f>VLOOKUP(N332,'[2]“双百行动”共建项目清单（项目排） '!$N$1:$W$65536,10,0)</f>
        <v>0</v>
      </c>
      <c r="R332" s="10">
        <f>VLOOKUP(N332,[3]“双百行动”共建项目清单!$N$1:$W$65536,10,0)</f>
        <v>0</v>
      </c>
      <c r="S332" s="10" t="str">
        <f>VLOOKUP(N332,[4]“双百行动”共建项目清单!$N$1:$W$65536,9,0)</f>
        <v>高质量的咨询报告的级别？</v>
      </c>
      <c r="T332" s="12" t="e">
        <f>"1."&amp;#REF!&amp;"2."&amp;Q332&amp;"3."&amp;R332&amp;"4."&amp;S332</f>
        <v>#REF!</v>
      </c>
      <c r="U332" s="7" t="s">
        <v>1741</v>
      </c>
      <c r="V332" s="12"/>
      <c r="W332" s="12"/>
      <c r="X332" s="12"/>
      <c r="Y332" s="12"/>
      <c r="Z332" s="12"/>
      <c r="AA332" s="12"/>
      <c r="AB332" s="12"/>
      <c r="AC332" s="13"/>
    </row>
    <row r="333" s="2" customFormat="1" ht="114" hidden="1" spans="1:29">
      <c r="A333" s="8">
        <v>329</v>
      </c>
      <c r="B333" s="20" t="s">
        <v>1679</v>
      </c>
      <c r="C333" s="20" t="s">
        <v>1680</v>
      </c>
      <c r="D333" s="20" t="s">
        <v>920</v>
      </c>
      <c r="E333" s="21" t="s">
        <v>928</v>
      </c>
      <c r="F333" s="21" t="s">
        <v>973</v>
      </c>
      <c r="G333" s="21" t="s">
        <v>275</v>
      </c>
      <c r="H333" s="21" t="s">
        <v>49</v>
      </c>
      <c r="I333" s="21" t="s">
        <v>1680</v>
      </c>
      <c r="J333" s="21" t="s">
        <v>125</v>
      </c>
      <c r="K333" s="208">
        <v>45290</v>
      </c>
      <c r="L333" s="208">
        <v>46021</v>
      </c>
      <c r="M333" s="21" t="s">
        <v>1742</v>
      </c>
      <c r="N333" s="21" t="s">
        <v>1743</v>
      </c>
      <c r="O333" s="21" t="s">
        <v>1744</v>
      </c>
      <c r="P333" s="21" t="s">
        <v>977</v>
      </c>
      <c r="Q333" s="10">
        <f>VLOOKUP(N333,'[2]“双百行动”共建项目清单（项目排） '!$N$1:$W$65536,10,0)</f>
        <v>0</v>
      </c>
      <c r="R333" s="10">
        <f>VLOOKUP(N333,[3]“双百行动”共建项目清单!$N$1:$W$65536,10,0)</f>
        <v>0</v>
      </c>
      <c r="S333" s="10" t="str">
        <f>VLOOKUP(N333,[4]“双百行动”共建项目清单!$N$1:$W$65536,9,0)</f>
        <v>缺预算</v>
      </c>
      <c r="T333" s="12" t="e">
        <f>"1."&amp;#REF!&amp;"2."&amp;Q333&amp;"3."&amp;R333&amp;"4."&amp;S333</f>
        <v>#REF!</v>
      </c>
      <c r="U333" s="7" t="s">
        <v>281</v>
      </c>
      <c r="V333" s="12"/>
      <c r="W333" s="12"/>
      <c r="X333" s="12"/>
      <c r="Y333" s="12"/>
      <c r="Z333" s="12"/>
      <c r="AA333" s="12"/>
      <c r="AB333" s="12"/>
      <c r="AC333" s="13"/>
    </row>
    <row r="334" s="2" customFormat="1" ht="199.5" hidden="1" spans="1:29">
      <c r="A334" s="8">
        <v>330</v>
      </c>
      <c r="B334" s="20" t="s">
        <v>1679</v>
      </c>
      <c r="C334" s="20" t="s">
        <v>1680</v>
      </c>
      <c r="D334" s="20" t="s">
        <v>920</v>
      </c>
      <c r="E334" s="21" t="s">
        <v>1745</v>
      </c>
      <c r="F334" s="21" t="s">
        <v>986</v>
      </c>
      <c r="G334" s="21" t="s">
        <v>275</v>
      </c>
      <c r="H334" s="21" t="s">
        <v>49</v>
      </c>
      <c r="I334" s="21"/>
      <c r="J334" s="21" t="s">
        <v>125</v>
      </c>
      <c r="K334" s="35" t="s">
        <v>988</v>
      </c>
      <c r="L334" s="35" t="s">
        <v>989</v>
      </c>
      <c r="M334" s="21" t="s">
        <v>990</v>
      </c>
      <c r="N334" s="31" t="s">
        <v>1746</v>
      </c>
      <c r="O334" s="21" t="s">
        <v>992</v>
      </c>
      <c r="P334" s="21" t="s">
        <v>993</v>
      </c>
      <c r="Q334" s="10">
        <f>VLOOKUP(N334,'[2]“双百行动”共建项目清单（项目排） '!$N$1:$W$65536,10,0)</f>
        <v>0</v>
      </c>
      <c r="R334" s="10">
        <f>VLOOKUP(N334,[3]“双百行动”共建项目清单!$N$1:$W$65536,10,0)</f>
        <v>0</v>
      </c>
      <c r="S334" s="10" t="str">
        <f>VLOOKUP(N334,[4]“双百行动”共建项目清单!$N$1:$W$65536,9,0)</f>
        <v>课题立项率？</v>
      </c>
      <c r="T334" s="12" t="e">
        <f>"1."&amp;#REF!&amp;"2."&amp;Q334&amp;"3."&amp;R334&amp;"4."&amp;S334</f>
        <v>#REF!</v>
      </c>
      <c r="U334" s="7" t="s">
        <v>1747</v>
      </c>
      <c r="V334" s="12"/>
      <c r="W334" s="12"/>
      <c r="X334" s="12"/>
      <c r="Y334" s="12"/>
      <c r="Z334" s="12"/>
      <c r="AA334" s="12"/>
      <c r="AB334" s="12"/>
      <c r="AC334" s="13"/>
    </row>
    <row r="335" s="2" customFormat="1" ht="409.5" hidden="1" spans="1:29">
      <c r="A335" s="8">
        <v>331</v>
      </c>
      <c r="B335" s="20" t="s">
        <v>1679</v>
      </c>
      <c r="C335" s="20" t="s">
        <v>1680</v>
      </c>
      <c r="D335" s="20" t="s">
        <v>920</v>
      </c>
      <c r="E335" s="21" t="s">
        <v>1748</v>
      </c>
      <c r="F335" s="21" t="s">
        <v>1749</v>
      </c>
      <c r="G335" s="21" t="s">
        <v>24</v>
      </c>
      <c r="H335" s="21" t="s">
        <v>25</v>
      </c>
      <c r="I335" s="21" t="s">
        <v>1750</v>
      </c>
      <c r="J335" s="21" t="s">
        <v>195</v>
      </c>
      <c r="K335" s="208">
        <v>45261</v>
      </c>
      <c r="L335" s="208">
        <v>46721</v>
      </c>
      <c r="M335" s="21" t="s">
        <v>1751</v>
      </c>
      <c r="N335" s="31" t="s">
        <v>1752</v>
      </c>
      <c r="O335" s="31" t="s">
        <v>1753</v>
      </c>
      <c r="P335" s="21" t="s">
        <v>1754</v>
      </c>
      <c r="Q335" s="10" t="e">
        <f>VLOOKUP(N335,'[2]“双百行动”共建项目清单（项目排） '!$N$1:$W$65536,10,0)</f>
        <v>#N/A</v>
      </c>
      <c r="R335" s="10" t="e">
        <f>VLOOKUP(N335,[3]“双百行动”共建项目清单!$N$1:$W$65536,10,0)</f>
        <v>#N/A</v>
      </c>
      <c r="S335" s="10" t="e">
        <f>VLOOKUP(N335,[4]“双百行动”共建项目清单!$N$1:$W$65536,9,0)</f>
        <v>#N/A</v>
      </c>
      <c r="T335" s="12" t="e">
        <f>"1."&amp;#REF!&amp;"2."&amp;Q335&amp;"3."&amp;R335&amp;"4."&amp;S335</f>
        <v>#REF!</v>
      </c>
      <c r="U335" s="7" t="s">
        <v>1755</v>
      </c>
      <c r="V335" s="12"/>
      <c r="W335" s="12"/>
      <c r="X335" s="12"/>
      <c r="Y335" s="12"/>
      <c r="Z335" s="12"/>
      <c r="AA335" s="12"/>
      <c r="AB335" s="12"/>
      <c r="AC335" s="13"/>
    </row>
    <row r="336" s="2" customFormat="1" ht="71.25" hidden="1" spans="1:43">
      <c r="A336" s="8">
        <v>332</v>
      </c>
      <c r="B336" s="20" t="s">
        <v>1679</v>
      </c>
      <c r="C336" s="20" t="s">
        <v>1680</v>
      </c>
      <c r="D336" s="20" t="s">
        <v>920</v>
      </c>
      <c r="E336" s="21" t="s">
        <v>1756</v>
      </c>
      <c r="F336" s="21" t="s">
        <v>1757</v>
      </c>
      <c r="G336" s="21" t="s">
        <v>275</v>
      </c>
      <c r="H336" s="21" t="s">
        <v>49</v>
      </c>
      <c r="I336" s="21"/>
      <c r="J336" s="21" t="s">
        <v>195</v>
      </c>
      <c r="K336" s="208">
        <v>45323</v>
      </c>
      <c r="L336" s="208">
        <v>45991</v>
      </c>
      <c r="M336" s="21" t="s">
        <v>1758</v>
      </c>
      <c r="N336" s="21" t="s">
        <v>1759</v>
      </c>
      <c r="O336" s="21" t="s">
        <v>1760</v>
      </c>
      <c r="P336" s="21" t="s">
        <v>998</v>
      </c>
      <c r="Q336" s="10">
        <f>VLOOKUP(N336,'[2]“双百行动”共建项目清单（项目排） '!$N$1:$W$65536,10,0)</f>
        <v>0</v>
      </c>
      <c r="R336" s="10">
        <f>VLOOKUP(N336,[3]“双百行动”共建项目清单!$N$1:$W$65536,10,0)</f>
        <v>0</v>
      </c>
      <c r="S336" s="10" t="str">
        <f>VLOOKUP(N336,[4]“双百行动”共建项目清单!$N$1:$W$65536,9,0)</f>
        <v>缺预算</v>
      </c>
      <c r="T336" s="12" t="e">
        <f>"1."&amp;#REF!&amp;"2."&amp;Q336&amp;"3."&amp;R336&amp;"4."&amp;S336</f>
        <v>#REF!</v>
      </c>
      <c r="U336" s="7" t="s">
        <v>281</v>
      </c>
      <c r="V336" s="12"/>
      <c r="W336" s="12"/>
      <c r="X336" s="12"/>
      <c r="Y336" s="12"/>
      <c r="Z336" s="12"/>
      <c r="AA336" s="12"/>
      <c r="AB336" s="12"/>
      <c r="AC336" s="13"/>
      <c r="AD336" s="115"/>
      <c r="AE336" s="115"/>
      <c r="AF336" s="115"/>
      <c r="AG336" s="115"/>
      <c r="AH336" s="115"/>
      <c r="AI336" s="115"/>
      <c r="AJ336" s="115"/>
      <c r="AK336" s="115"/>
      <c r="AL336" s="115"/>
      <c r="AM336" s="115"/>
      <c r="AN336" s="115"/>
      <c r="AO336" s="115"/>
      <c r="AP336" s="115"/>
      <c r="AQ336" s="115"/>
    </row>
    <row r="337" s="2" customFormat="1" ht="71.25" hidden="1" spans="1:43">
      <c r="A337" s="8">
        <v>333</v>
      </c>
      <c r="B337" s="20" t="s">
        <v>1679</v>
      </c>
      <c r="C337" s="20" t="s">
        <v>1680</v>
      </c>
      <c r="D337" s="20" t="s">
        <v>920</v>
      </c>
      <c r="E337" s="21" t="s">
        <v>1756</v>
      </c>
      <c r="F337" s="21" t="s">
        <v>1761</v>
      </c>
      <c r="G337" s="21" t="s">
        <v>275</v>
      </c>
      <c r="H337" s="21" t="s">
        <v>49</v>
      </c>
      <c r="I337" s="21"/>
      <c r="J337" s="21" t="s">
        <v>195</v>
      </c>
      <c r="K337" s="208">
        <v>45323</v>
      </c>
      <c r="L337" s="208">
        <v>45991</v>
      </c>
      <c r="M337" s="21" t="s">
        <v>1762</v>
      </c>
      <c r="N337" s="21" t="s">
        <v>1759</v>
      </c>
      <c r="O337" s="21" t="s">
        <v>1763</v>
      </c>
      <c r="P337" s="21" t="s">
        <v>998</v>
      </c>
      <c r="Q337" s="10">
        <f>VLOOKUP(N337,'[2]“双百行动”共建项目清单（项目排） '!$N$1:$W$65536,10,0)</f>
        <v>0</v>
      </c>
      <c r="R337" s="10">
        <f>VLOOKUP(N337,[3]“双百行动”共建项目清单!$N$1:$W$65536,10,0)</f>
        <v>0</v>
      </c>
      <c r="S337" s="10" t="str">
        <f>VLOOKUP(N337,[4]“双百行动”共建项目清单!$N$1:$W$65536,9,0)</f>
        <v>缺预算</v>
      </c>
      <c r="T337" s="12" t="e">
        <f>"1."&amp;#REF!&amp;"2."&amp;Q337&amp;"3."&amp;R337&amp;"4."&amp;S337</f>
        <v>#REF!</v>
      </c>
      <c r="U337" s="7" t="s">
        <v>281</v>
      </c>
      <c r="V337" s="12"/>
      <c r="W337" s="12"/>
      <c r="X337" s="12"/>
      <c r="Y337" s="12"/>
      <c r="Z337" s="12"/>
      <c r="AA337" s="12"/>
      <c r="AB337" s="12"/>
      <c r="AC337" s="13"/>
      <c r="AD337" s="115"/>
      <c r="AE337" s="115"/>
      <c r="AF337" s="115"/>
      <c r="AG337" s="115"/>
      <c r="AH337" s="115"/>
      <c r="AI337" s="115"/>
      <c r="AJ337" s="115"/>
      <c r="AK337" s="115"/>
      <c r="AL337" s="115"/>
      <c r="AM337" s="115"/>
      <c r="AN337" s="115"/>
      <c r="AO337" s="115"/>
      <c r="AP337" s="115"/>
      <c r="AQ337" s="115"/>
    </row>
    <row r="338" s="2" customFormat="1" ht="409.5" hidden="1" spans="1:29">
      <c r="A338" s="8">
        <v>334</v>
      </c>
      <c r="B338" s="20" t="s">
        <v>1679</v>
      </c>
      <c r="C338" s="20" t="s">
        <v>1764</v>
      </c>
      <c r="D338" s="22" t="s">
        <v>1765</v>
      </c>
      <c r="E338" s="21" t="s">
        <v>1766</v>
      </c>
      <c r="F338" s="21" t="s">
        <v>1767</v>
      </c>
      <c r="G338" s="142" t="s">
        <v>24</v>
      </c>
      <c r="H338" s="40"/>
      <c r="I338" s="10"/>
      <c r="J338" s="142" t="s">
        <v>313</v>
      </c>
      <c r="K338" s="174">
        <v>45261</v>
      </c>
      <c r="L338" s="174">
        <v>46022</v>
      </c>
      <c r="M338" s="45" t="s">
        <v>1768</v>
      </c>
      <c r="N338" s="45" t="s">
        <v>1769</v>
      </c>
      <c r="O338" s="45" t="s">
        <v>1770</v>
      </c>
      <c r="P338" s="84" t="s">
        <v>1771</v>
      </c>
      <c r="Q338" s="10" t="str">
        <f>VLOOKUP(N338,'[2]“双百行动”共建项目清单（项目排） '!$N$1:$W$65536,10,0)</f>
        <v>无意见。</v>
      </c>
      <c r="R338" s="10">
        <f>VLOOKUP(N338,[3]“双百行动”共建项目清单!$N$1:$W$65536,10,0)</f>
        <v>0</v>
      </c>
      <c r="S338" s="10">
        <f>VLOOKUP(N338,[4]“双百行动”共建项目清单!$N$1:$W$65536,9,0)</f>
        <v>0</v>
      </c>
      <c r="T338" s="12" t="e">
        <f>"1."&amp;#REF!&amp;"2."&amp;Q338&amp;"3."&amp;R338&amp;"4."&amp;S338</f>
        <v>#REF!</v>
      </c>
      <c r="U338" s="7"/>
      <c r="V338" s="12"/>
      <c r="W338" s="12"/>
      <c r="X338" s="12"/>
      <c r="Y338" s="12"/>
      <c r="Z338" s="12"/>
      <c r="AA338" s="12"/>
      <c r="AB338" s="12"/>
      <c r="AC338" s="13"/>
    </row>
    <row r="339" s="2" customFormat="1" ht="144" hidden="1" spans="1:29">
      <c r="A339" s="8">
        <v>335</v>
      </c>
      <c r="B339" s="20" t="s">
        <v>1679</v>
      </c>
      <c r="C339" s="20" t="s">
        <v>1764</v>
      </c>
      <c r="D339" s="22" t="s">
        <v>1765</v>
      </c>
      <c r="E339" s="21" t="s">
        <v>1766</v>
      </c>
      <c r="F339" s="21" t="s">
        <v>1772</v>
      </c>
      <c r="G339" s="142" t="s">
        <v>24</v>
      </c>
      <c r="H339" s="142" t="s">
        <v>25</v>
      </c>
      <c r="I339" s="10"/>
      <c r="J339" s="142" t="s">
        <v>37</v>
      </c>
      <c r="K339" s="174">
        <v>45261</v>
      </c>
      <c r="L339" s="174">
        <v>46752</v>
      </c>
      <c r="M339" s="45" t="s">
        <v>1773</v>
      </c>
      <c r="N339" s="45" t="s">
        <v>1774</v>
      </c>
      <c r="O339" s="45" t="s">
        <v>1775</v>
      </c>
      <c r="P339" s="45" t="s">
        <v>1776</v>
      </c>
      <c r="Q339" s="10">
        <f>VLOOKUP(N339,'[2]“双百行动”共建项目清单（项目排） '!$N$1:$W$65536,10,0)</f>
        <v>0</v>
      </c>
      <c r="R339" s="10">
        <f>VLOOKUP(N339,[3]“双百行动”共建项目清单!$N$1:$W$65536,10,0)</f>
        <v>0</v>
      </c>
      <c r="S339" s="10">
        <f>VLOOKUP(N339,[4]“双百行动”共建项目清单!$N$1:$W$65536,9,0)</f>
        <v>0</v>
      </c>
      <c r="T339" s="12" t="e">
        <f>"1."&amp;#REF!&amp;"2."&amp;Q339&amp;"3."&amp;R339&amp;"4."&amp;S339</f>
        <v>#REF!</v>
      </c>
      <c r="U339" s="7"/>
      <c r="V339" s="12"/>
      <c r="W339" s="12"/>
      <c r="X339" s="12"/>
      <c r="Y339" s="12"/>
      <c r="Z339" s="12"/>
      <c r="AA339" s="12"/>
      <c r="AB339" s="12"/>
      <c r="AC339" s="13"/>
    </row>
    <row r="340" s="2" customFormat="1" ht="267" hidden="1" spans="1:29">
      <c r="A340" s="8">
        <v>336</v>
      </c>
      <c r="B340" s="20" t="s">
        <v>1679</v>
      </c>
      <c r="C340" s="20" t="s">
        <v>1764</v>
      </c>
      <c r="D340" s="22" t="s">
        <v>1765</v>
      </c>
      <c r="E340" s="142" t="s">
        <v>1766</v>
      </c>
      <c r="F340" s="21" t="s">
        <v>1777</v>
      </c>
      <c r="G340" s="142" t="s">
        <v>24</v>
      </c>
      <c r="H340" s="142" t="s">
        <v>25</v>
      </c>
      <c r="I340" s="128" t="s">
        <v>1778</v>
      </c>
      <c r="J340" s="142" t="s">
        <v>37</v>
      </c>
      <c r="K340" s="174">
        <v>45261</v>
      </c>
      <c r="L340" s="174">
        <v>46752</v>
      </c>
      <c r="M340" s="45" t="s">
        <v>1779</v>
      </c>
      <c r="N340" s="45" t="s">
        <v>1780</v>
      </c>
      <c r="O340" s="45" t="s">
        <v>1781</v>
      </c>
      <c r="P340" s="45" t="s">
        <v>1782</v>
      </c>
      <c r="Q340" s="10">
        <f>VLOOKUP(N340,'[2]“双百行动”共建项目清单（项目排） '!$N$1:$W$65536,10,0)</f>
        <v>0</v>
      </c>
      <c r="R340" s="10">
        <f>VLOOKUP(N340,[3]“双百行动”共建项目清单!$N$1:$W$65536,10,0)</f>
        <v>0</v>
      </c>
      <c r="S340" s="10">
        <f>VLOOKUP(N340,[4]“双百行动”共建项目清单!$N$1:$W$65536,9,0)</f>
        <v>0</v>
      </c>
      <c r="T340" s="12" t="e">
        <f>"1."&amp;#REF!&amp;"2."&amp;Q340&amp;"3."&amp;R340&amp;"4."&amp;S340</f>
        <v>#REF!</v>
      </c>
      <c r="U340" s="7"/>
      <c r="V340" s="12"/>
      <c r="W340" s="12"/>
      <c r="X340" s="12"/>
      <c r="Y340" s="12"/>
      <c r="Z340" s="12"/>
      <c r="AA340" s="12"/>
      <c r="AB340" s="12"/>
      <c r="AC340" s="13"/>
    </row>
    <row r="341" s="2" customFormat="1" ht="144" hidden="1" spans="1:29">
      <c r="A341" s="8">
        <v>337</v>
      </c>
      <c r="B341" s="20" t="s">
        <v>1679</v>
      </c>
      <c r="C341" s="20" t="s">
        <v>1764</v>
      </c>
      <c r="D341" s="22" t="s">
        <v>1765</v>
      </c>
      <c r="E341" s="21" t="s">
        <v>1766</v>
      </c>
      <c r="F341" s="21" t="s">
        <v>1783</v>
      </c>
      <c r="G341" s="142" t="s">
        <v>24</v>
      </c>
      <c r="H341" s="142" t="s">
        <v>25</v>
      </c>
      <c r="I341" s="10"/>
      <c r="J341" s="142" t="s">
        <v>37</v>
      </c>
      <c r="K341" s="174">
        <v>45261</v>
      </c>
      <c r="L341" s="174">
        <v>46752</v>
      </c>
      <c r="M341" s="45" t="s">
        <v>1784</v>
      </c>
      <c r="N341" s="45" t="s">
        <v>1785</v>
      </c>
      <c r="O341" s="45" t="s">
        <v>1786</v>
      </c>
      <c r="P341" s="45" t="s">
        <v>1787</v>
      </c>
      <c r="Q341" s="10">
        <f>VLOOKUP(N341,'[2]“双百行动”共建项目清单（项目排） '!$N$1:$W$65536,10,0)</f>
        <v>0</v>
      </c>
      <c r="R341" s="10">
        <f>VLOOKUP(N341,[3]“双百行动”共建项目清单!$N$1:$W$65536,10,0)</f>
        <v>0</v>
      </c>
      <c r="S341" s="10">
        <f>VLOOKUP(N341,[4]“双百行动”共建项目清单!$N$1:$W$65536,9,0)</f>
        <v>0</v>
      </c>
      <c r="T341" s="12" t="e">
        <f>"1."&amp;#REF!&amp;"2."&amp;Q341&amp;"3."&amp;R341&amp;"4."&amp;S341</f>
        <v>#REF!</v>
      </c>
      <c r="U341" s="7"/>
      <c r="V341" s="12"/>
      <c r="W341" s="12"/>
      <c r="X341" s="12"/>
      <c r="Y341" s="12"/>
      <c r="Z341" s="12"/>
      <c r="AA341" s="12"/>
      <c r="AB341" s="12"/>
      <c r="AC341" s="13"/>
    </row>
    <row r="342" s="2" customFormat="1" ht="118.5" hidden="1" spans="1:29">
      <c r="A342" s="8">
        <v>338</v>
      </c>
      <c r="B342" s="20" t="s">
        <v>1679</v>
      </c>
      <c r="C342" s="20" t="s">
        <v>1764</v>
      </c>
      <c r="D342" s="22" t="s">
        <v>1765</v>
      </c>
      <c r="E342" s="21" t="s">
        <v>1788</v>
      </c>
      <c r="F342" s="21" t="s">
        <v>1789</v>
      </c>
      <c r="G342" s="142" t="s">
        <v>36</v>
      </c>
      <c r="H342" s="40"/>
      <c r="I342" s="10"/>
      <c r="J342" s="142" t="s">
        <v>71</v>
      </c>
      <c r="K342" s="174">
        <v>45261</v>
      </c>
      <c r="L342" s="174">
        <v>46752</v>
      </c>
      <c r="M342" s="45" t="s">
        <v>1790</v>
      </c>
      <c r="N342" s="45" t="s">
        <v>1791</v>
      </c>
      <c r="O342" s="45" t="s">
        <v>1792</v>
      </c>
      <c r="P342" s="45" t="s">
        <v>1793</v>
      </c>
      <c r="Q342" s="10">
        <f>VLOOKUP(N342,'[2]“双百行动”共建项目清单（项目排） '!$N$1:$W$65536,10,0)</f>
        <v>0</v>
      </c>
      <c r="R342" s="10" t="str">
        <f>VLOOKUP(N342,[3]“双百行动”共建项目清单!$N$1:$W$65536,10,0)</f>
        <v>经费测算需细化</v>
      </c>
      <c r="S342" s="10">
        <f>VLOOKUP(N342,[4]“双百行动”共建项目清单!$N$1:$W$65536,9,0)</f>
        <v>0</v>
      </c>
      <c r="T342" s="12" t="e">
        <f>"1."&amp;#REF!&amp;"2."&amp;Q342&amp;"3."&amp;R342&amp;"4."&amp;S342</f>
        <v>#REF!</v>
      </c>
      <c r="U342" s="7" t="s">
        <v>481</v>
      </c>
      <c r="V342" s="12"/>
      <c r="W342" s="12"/>
      <c r="X342" s="12"/>
      <c r="Y342" s="12"/>
      <c r="Z342" s="12"/>
      <c r="AA342" s="12"/>
      <c r="AB342" s="12"/>
      <c r="AC342" s="13"/>
    </row>
    <row r="343" s="2" customFormat="1" ht="368.25" hidden="1" spans="1:29">
      <c r="A343" s="8">
        <v>339</v>
      </c>
      <c r="B343" s="20" t="s">
        <v>1679</v>
      </c>
      <c r="C343" s="20" t="s">
        <v>1764</v>
      </c>
      <c r="D343" s="22" t="s">
        <v>1765</v>
      </c>
      <c r="E343" s="21" t="s">
        <v>1794</v>
      </c>
      <c r="F343" s="21" t="s">
        <v>1795</v>
      </c>
      <c r="G343" s="142" t="s">
        <v>275</v>
      </c>
      <c r="H343" s="40"/>
      <c r="I343" s="10"/>
      <c r="J343" s="142" t="s">
        <v>71</v>
      </c>
      <c r="K343" s="174">
        <v>45261</v>
      </c>
      <c r="L343" s="174">
        <v>46752</v>
      </c>
      <c r="M343" s="45" t="s">
        <v>1796</v>
      </c>
      <c r="N343" s="45" t="s">
        <v>1797</v>
      </c>
      <c r="O343" s="84" t="s">
        <v>1798</v>
      </c>
      <c r="P343" s="45" t="s">
        <v>1799</v>
      </c>
      <c r="Q343" s="10">
        <f>VLOOKUP(N343,'[2]“双百行动”共建项目清单（项目排） '!$N$1:$W$65536,10,0)</f>
        <v>0</v>
      </c>
      <c r="R343" s="10" t="str">
        <f>VLOOKUP(N343,[3]“双百行动”共建项目清单!$N$1:$W$65536,10,0)</f>
        <v>经费测算需细化</v>
      </c>
      <c r="S343" s="10">
        <f>VLOOKUP(N343,[4]“双百行动”共建项目清单!$N$1:$W$65536,9,0)</f>
        <v>0</v>
      </c>
      <c r="T343" s="12" t="e">
        <f>"1."&amp;#REF!&amp;"2."&amp;Q343&amp;"3."&amp;R343&amp;"4."&amp;S343</f>
        <v>#REF!</v>
      </c>
      <c r="U343" s="7" t="s">
        <v>481</v>
      </c>
      <c r="V343" s="12"/>
      <c r="W343" s="12"/>
      <c r="X343" s="12"/>
      <c r="Y343" s="12"/>
      <c r="Z343" s="12"/>
      <c r="AA343" s="12"/>
      <c r="AB343" s="12"/>
      <c r="AC343" s="13"/>
    </row>
    <row r="344" s="2" customFormat="1" ht="145.5" hidden="1" spans="1:29">
      <c r="A344" s="8">
        <v>340</v>
      </c>
      <c r="B344" s="20" t="s">
        <v>1679</v>
      </c>
      <c r="C344" s="20" t="s">
        <v>1764</v>
      </c>
      <c r="D344" s="22" t="s">
        <v>1765</v>
      </c>
      <c r="E344" s="21" t="s">
        <v>1788</v>
      </c>
      <c r="F344" s="21" t="s">
        <v>1800</v>
      </c>
      <c r="G344" s="142" t="s">
        <v>36</v>
      </c>
      <c r="H344" s="142" t="s">
        <v>25</v>
      </c>
      <c r="I344" s="128" t="s">
        <v>1801</v>
      </c>
      <c r="J344" s="142" t="s">
        <v>71</v>
      </c>
      <c r="K344" s="51">
        <v>45200</v>
      </c>
      <c r="L344" s="51">
        <v>45566</v>
      </c>
      <c r="M344" s="45" t="s">
        <v>1802</v>
      </c>
      <c r="N344" s="45" t="s">
        <v>1803</v>
      </c>
      <c r="O344" s="45" t="s">
        <v>1804</v>
      </c>
      <c r="P344" s="45" t="s">
        <v>1805</v>
      </c>
      <c r="Q344" s="10">
        <f>VLOOKUP(N344,'[2]“双百行动”共建项目清单（项目排） '!$N$1:$W$65536,10,0)</f>
        <v>0</v>
      </c>
      <c r="R344" s="10" t="str">
        <f>VLOOKUP(N344,[3]“双百行动”共建项目清单!$N$1:$W$65536,10,0)</f>
        <v>经费测算需细化</v>
      </c>
      <c r="S344" s="10">
        <f>VLOOKUP(N344,[4]“双百行动”共建项目清单!$N$1:$W$65536,9,0)</f>
        <v>0</v>
      </c>
      <c r="T344" s="12" t="e">
        <f>"1."&amp;#REF!&amp;"2."&amp;Q344&amp;"3."&amp;R344&amp;"4."&amp;S344</f>
        <v>#REF!</v>
      </c>
      <c r="U344" s="7" t="s">
        <v>481</v>
      </c>
      <c r="V344" s="12"/>
      <c r="W344" s="12"/>
      <c r="X344" s="12"/>
      <c r="Y344" s="12"/>
      <c r="Z344" s="12"/>
      <c r="AA344" s="12"/>
      <c r="AB344" s="12"/>
      <c r="AC344" s="13"/>
    </row>
    <row r="345" s="2" customFormat="1" ht="159.75" hidden="1" spans="1:29">
      <c r="A345" s="8">
        <v>341</v>
      </c>
      <c r="B345" s="20" t="s">
        <v>1679</v>
      </c>
      <c r="C345" s="20" t="s">
        <v>1764</v>
      </c>
      <c r="D345" s="22" t="s">
        <v>1765</v>
      </c>
      <c r="E345" s="21" t="s">
        <v>1766</v>
      </c>
      <c r="F345" s="21" t="s">
        <v>1806</v>
      </c>
      <c r="G345" s="142" t="s">
        <v>24</v>
      </c>
      <c r="H345" s="142" t="s">
        <v>25</v>
      </c>
      <c r="I345" s="45" t="s">
        <v>1778</v>
      </c>
      <c r="J345" s="142" t="s">
        <v>71</v>
      </c>
      <c r="K345" s="51">
        <v>45200</v>
      </c>
      <c r="L345" s="51">
        <v>45566</v>
      </c>
      <c r="M345" s="45" t="s">
        <v>1807</v>
      </c>
      <c r="N345" s="45" t="s">
        <v>1808</v>
      </c>
      <c r="O345" s="45" t="s">
        <v>1809</v>
      </c>
      <c r="P345" s="45" t="s">
        <v>1810</v>
      </c>
      <c r="Q345" s="10">
        <f>VLOOKUP(N345,'[2]“双百行动”共建项目清单（项目排） '!$N$1:$W$65536,10,0)</f>
        <v>0</v>
      </c>
      <c r="R345" s="10" t="str">
        <f>VLOOKUP(N345,[3]“双百行动”共建项目清单!$N$1:$W$65536,10,0)</f>
        <v>经费测算需细化</v>
      </c>
      <c r="S345" s="10">
        <f>VLOOKUP(N345,[4]“双百行动”共建项目清单!$N$1:$W$65536,9,0)</f>
        <v>0</v>
      </c>
      <c r="T345" s="12" t="e">
        <f>"1."&amp;#REF!&amp;"2."&amp;Q345&amp;"3."&amp;R345&amp;"4."&amp;S345</f>
        <v>#REF!</v>
      </c>
      <c r="U345" s="7" t="s">
        <v>481</v>
      </c>
      <c r="V345" s="12"/>
      <c r="W345" s="12"/>
      <c r="X345" s="12"/>
      <c r="Y345" s="12"/>
      <c r="Z345" s="12"/>
      <c r="AA345" s="12"/>
      <c r="AB345" s="12"/>
      <c r="AC345" s="13"/>
    </row>
    <row r="346" s="2" customFormat="1" ht="208.5" hidden="1" spans="1:29">
      <c r="A346" s="8">
        <v>342</v>
      </c>
      <c r="B346" s="20" t="s">
        <v>1679</v>
      </c>
      <c r="C346" s="20" t="s">
        <v>1764</v>
      </c>
      <c r="D346" s="22" t="s">
        <v>1765</v>
      </c>
      <c r="E346" s="21" t="s">
        <v>1788</v>
      </c>
      <c r="F346" s="21" t="s">
        <v>1811</v>
      </c>
      <c r="G346" s="142" t="s">
        <v>36</v>
      </c>
      <c r="H346" s="40"/>
      <c r="I346" s="10"/>
      <c r="J346" s="142" t="s">
        <v>71</v>
      </c>
      <c r="K346" s="174">
        <v>45261</v>
      </c>
      <c r="L346" s="174">
        <v>46752</v>
      </c>
      <c r="M346" s="45" t="s">
        <v>1812</v>
      </c>
      <c r="N346" s="45" t="s">
        <v>1813</v>
      </c>
      <c r="O346" s="84" t="s">
        <v>1814</v>
      </c>
      <c r="P346" s="45" t="s">
        <v>1815</v>
      </c>
      <c r="Q346" s="10">
        <f>VLOOKUP(N346,'[2]“双百行动”共建项目清单（项目排） '!$N$1:$W$65536,10,0)</f>
        <v>0</v>
      </c>
      <c r="R346" s="10" t="str">
        <f>VLOOKUP(N346,[3]“双百行动”共建项目清单!$N$1:$W$65536,10,0)</f>
        <v>经费测算需细化</v>
      </c>
      <c r="S346" s="10">
        <f>VLOOKUP(N346,[4]“双百行动”共建项目清单!$N$1:$W$65536,9,0)</f>
        <v>0</v>
      </c>
      <c r="T346" s="12" t="e">
        <f>"1."&amp;#REF!&amp;"2."&amp;Q346&amp;"3."&amp;R346&amp;"4."&amp;S346</f>
        <v>#REF!</v>
      </c>
      <c r="U346" s="7" t="s">
        <v>481</v>
      </c>
      <c r="V346" s="12"/>
      <c r="W346" s="12"/>
      <c r="X346" s="12"/>
      <c r="Y346" s="12"/>
      <c r="Z346" s="12"/>
      <c r="AA346" s="12"/>
      <c r="AB346" s="12"/>
      <c r="AC346" s="13"/>
    </row>
    <row r="347" s="2" customFormat="1" ht="315.75" hidden="1" spans="1:29">
      <c r="A347" s="8">
        <v>343</v>
      </c>
      <c r="B347" s="20" t="s">
        <v>1679</v>
      </c>
      <c r="C347" s="20" t="s">
        <v>1764</v>
      </c>
      <c r="D347" s="22" t="s">
        <v>1765</v>
      </c>
      <c r="E347" s="21" t="s">
        <v>1788</v>
      </c>
      <c r="F347" s="21" t="s">
        <v>1816</v>
      </c>
      <c r="G347" s="142" t="s">
        <v>36</v>
      </c>
      <c r="H347" s="40"/>
      <c r="I347" s="10"/>
      <c r="J347" s="142" t="s">
        <v>71</v>
      </c>
      <c r="K347" s="174">
        <v>45261</v>
      </c>
      <c r="L347" s="174">
        <v>46752</v>
      </c>
      <c r="M347" s="45" t="s">
        <v>1817</v>
      </c>
      <c r="N347" s="84" t="s">
        <v>1818</v>
      </c>
      <c r="O347" s="84" t="s">
        <v>1819</v>
      </c>
      <c r="P347" s="84" t="s">
        <v>1820</v>
      </c>
      <c r="Q347" s="10" t="e">
        <f>VLOOKUP(N347,'[2]“双百行动”共建项目清单（项目排） '!$N$1:$W$65536,10,0)</f>
        <v>#N/A</v>
      </c>
      <c r="R347" s="10" t="e">
        <f>VLOOKUP(N347,[3]“双百行动”共建项目清单!$N$1:$W$65536,10,0)</f>
        <v>#N/A</v>
      </c>
      <c r="S347" s="10" t="e">
        <f>VLOOKUP(N347,[4]“双百行动”共建项目清单!$N$1:$W$65536,9,0)</f>
        <v>#N/A</v>
      </c>
      <c r="T347" s="12" t="e">
        <f>"1."&amp;#REF!&amp;"2."&amp;Q347&amp;"3."&amp;R347&amp;"4."&amp;S347</f>
        <v>#REF!</v>
      </c>
      <c r="U347" s="7" t="s">
        <v>481</v>
      </c>
      <c r="V347" s="12"/>
      <c r="W347" s="12"/>
      <c r="X347" s="12"/>
      <c r="Y347" s="12"/>
      <c r="Z347" s="12"/>
      <c r="AA347" s="12"/>
      <c r="AB347" s="12"/>
      <c r="AC347" s="13"/>
    </row>
    <row r="348" s="2" customFormat="1" ht="258.75" hidden="1" spans="1:29">
      <c r="A348" s="8">
        <v>344</v>
      </c>
      <c r="B348" s="20" t="s">
        <v>1679</v>
      </c>
      <c r="C348" s="20" t="s">
        <v>1764</v>
      </c>
      <c r="D348" s="22" t="s">
        <v>1765</v>
      </c>
      <c r="E348" s="21" t="s">
        <v>1794</v>
      </c>
      <c r="F348" s="21" t="s">
        <v>1821</v>
      </c>
      <c r="G348" s="142" t="s">
        <v>275</v>
      </c>
      <c r="H348" s="142" t="s">
        <v>25</v>
      </c>
      <c r="I348" s="45" t="s">
        <v>1822</v>
      </c>
      <c r="J348" s="142" t="s">
        <v>71</v>
      </c>
      <c r="K348" s="51">
        <v>45200</v>
      </c>
      <c r="L348" s="51">
        <v>46722</v>
      </c>
      <c r="M348" s="45" t="s">
        <v>1823</v>
      </c>
      <c r="N348" s="45" t="s">
        <v>1824</v>
      </c>
      <c r="O348" s="45" t="s">
        <v>1825</v>
      </c>
      <c r="P348" s="45" t="s">
        <v>1826</v>
      </c>
      <c r="Q348" s="10">
        <f>VLOOKUP(N348,'[2]“双百行动”共建项目清单（项目排） '!$N$1:$W$65536,10,0)</f>
        <v>0</v>
      </c>
      <c r="R348" s="10" t="str">
        <f>VLOOKUP(N348,[3]“双百行动”共建项目清单!$N$1:$W$65536,10,0)</f>
        <v>经费测算需细化</v>
      </c>
      <c r="S348" s="10">
        <f>VLOOKUP(N348,[4]“双百行动”共建项目清单!$N$1:$W$65536,9,0)</f>
        <v>0</v>
      </c>
      <c r="T348" s="12" t="e">
        <f>"1."&amp;#REF!&amp;"2."&amp;Q348&amp;"3."&amp;R348&amp;"4."&amp;S348</f>
        <v>#REF!</v>
      </c>
      <c r="U348" s="7" t="s">
        <v>481</v>
      </c>
      <c r="V348" s="12"/>
      <c r="W348" s="12"/>
      <c r="X348" s="12"/>
      <c r="Y348" s="12"/>
      <c r="Z348" s="12"/>
      <c r="AA348" s="12"/>
      <c r="AB348" s="12"/>
      <c r="AC348" s="13"/>
    </row>
    <row r="349" s="2" customFormat="1" ht="213" hidden="1" spans="1:43">
      <c r="A349" s="8">
        <v>345</v>
      </c>
      <c r="B349" s="20" t="s">
        <v>1679</v>
      </c>
      <c r="C349" s="20" t="s">
        <v>1764</v>
      </c>
      <c r="D349" s="20" t="s">
        <v>1765</v>
      </c>
      <c r="E349" s="21" t="s">
        <v>1765</v>
      </c>
      <c r="F349" s="8" t="s">
        <v>1827</v>
      </c>
      <c r="G349" s="142" t="s">
        <v>275</v>
      </c>
      <c r="H349" s="142" t="s">
        <v>25</v>
      </c>
      <c r="I349" s="128" t="s">
        <v>1828</v>
      </c>
      <c r="J349" s="142" t="s">
        <v>97</v>
      </c>
      <c r="K349" s="174">
        <v>45261</v>
      </c>
      <c r="L349" s="212" t="s">
        <v>1829</v>
      </c>
      <c r="M349" s="45" t="s">
        <v>1830</v>
      </c>
      <c r="N349" s="45" t="s">
        <v>1831</v>
      </c>
      <c r="O349" s="84" t="s">
        <v>1832</v>
      </c>
      <c r="P349" s="84" t="s">
        <v>1833</v>
      </c>
      <c r="Q349" s="10">
        <f>VLOOKUP(N349,'[2]“双百行动”共建项目清单（项目排） '!$N$1:$W$65536,10,0)</f>
        <v>0</v>
      </c>
      <c r="R349" s="10">
        <f>VLOOKUP(N349,[3]“双百行动”共建项目清单!$N$1:$W$65536,10,0)</f>
        <v>0</v>
      </c>
      <c r="S349" s="10" t="str">
        <f>VLOOKUP(N349,[4]“双百行动”共建项目清单!$N$1:$W$65536,9,0)</f>
        <v>预算测算标准</v>
      </c>
      <c r="T349" s="12" t="e">
        <f>"1."&amp;#REF!&amp;"2."&amp;Q349&amp;"3."&amp;R349&amp;"4."&amp;S349</f>
        <v>#REF!</v>
      </c>
      <c r="U349" s="7" t="s">
        <v>206</v>
      </c>
      <c r="V349" s="12"/>
      <c r="W349" s="12"/>
      <c r="X349" s="12"/>
      <c r="Y349" s="12"/>
      <c r="Z349" s="12"/>
      <c r="AA349" s="12"/>
      <c r="AB349" s="12"/>
      <c r="AC349" s="13"/>
      <c r="AD349" s="115"/>
      <c r="AE349" s="115"/>
      <c r="AF349" s="115"/>
      <c r="AG349" s="115"/>
      <c r="AH349" s="115"/>
      <c r="AI349" s="115"/>
      <c r="AJ349" s="115"/>
      <c r="AK349" s="115"/>
      <c r="AL349" s="115"/>
      <c r="AM349" s="115"/>
      <c r="AN349" s="115"/>
      <c r="AO349" s="115"/>
      <c r="AP349" s="115"/>
      <c r="AQ349" s="115"/>
    </row>
    <row r="350" s="2" customFormat="1" ht="378.75" hidden="1" spans="1:29">
      <c r="A350" s="8">
        <v>346</v>
      </c>
      <c r="B350" s="20" t="s">
        <v>1679</v>
      </c>
      <c r="C350" s="20" t="s">
        <v>1764</v>
      </c>
      <c r="D350" s="20" t="s">
        <v>1765</v>
      </c>
      <c r="E350" s="21" t="s">
        <v>1788</v>
      </c>
      <c r="F350" s="21" t="s">
        <v>1834</v>
      </c>
      <c r="G350" s="142" t="s">
        <v>36</v>
      </c>
      <c r="H350" s="40"/>
      <c r="I350" s="10"/>
      <c r="J350" s="142" t="s">
        <v>195</v>
      </c>
      <c r="K350" s="174">
        <v>45261</v>
      </c>
      <c r="L350" s="174">
        <v>46752</v>
      </c>
      <c r="M350" s="45" t="s">
        <v>1835</v>
      </c>
      <c r="N350" s="45" t="s">
        <v>1836</v>
      </c>
      <c r="O350" s="45" t="s">
        <v>1837</v>
      </c>
      <c r="P350" s="45" t="s">
        <v>1838</v>
      </c>
      <c r="Q350" s="10" t="e">
        <f>VLOOKUP(N350,'[2]“双百行动”共建项目清单（项目排） '!$N$1:$W$65536,10,0)</f>
        <v>#N/A</v>
      </c>
      <c r="R350" s="10" t="e">
        <f>VLOOKUP(N350,[3]“双百行动”共建项目清单!$N$1:$W$65536,10,0)</f>
        <v>#N/A</v>
      </c>
      <c r="S350" s="10" t="e">
        <f>VLOOKUP(N350,[4]“双百行动”共建项目清单!$N$1:$W$65536,9,0)</f>
        <v>#N/A</v>
      </c>
      <c r="T350" s="12" t="e">
        <f>"1."&amp;#REF!&amp;"2."&amp;Q350&amp;"3."&amp;R350&amp;"4."&amp;S350</f>
        <v>#REF!</v>
      </c>
      <c r="U350" s="7" t="s">
        <v>1839</v>
      </c>
      <c r="V350" s="12"/>
      <c r="W350" s="12"/>
      <c r="X350" s="12"/>
      <c r="Y350" s="12"/>
      <c r="Z350" s="12"/>
      <c r="AA350" s="12"/>
      <c r="AB350" s="12"/>
      <c r="AC350" s="13"/>
    </row>
    <row r="351" s="2" customFormat="1" ht="235.5" hidden="1" spans="1:29">
      <c r="A351" s="8">
        <v>347</v>
      </c>
      <c r="B351" s="20" t="s">
        <v>1679</v>
      </c>
      <c r="C351" s="20" t="s">
        <v>1840</v>
      </c>
      <c r="D351" s="20" t="s">
        <v>1841</v>
      </c>
      <c r="E351" s="166" t="s">
        <v>1841</v>
      </c>
      <c r="F351" s="166" t="s">
        <v>1842</v>
      </c>
      <c r="G351" s="142" t="s">
        <v>275</v>
      </c>
      <c r="H351" s="142" t="s">
        <v>49</v>
      </c>
      <c r="I351" s="10"/>
      <c r="J351" s="142" t="s">
        <v>27</v>
      </c>
      <c r="K351" s="171">
        <v>2023.11</v>
      </c>
      <c r="L351" s="171" t="s">
        <v>1843</v>
      </c>
      <c r="M351" s="126" t="s">
        <v>27</v>
      </c>
      <c r="N351" s="126" t="s">
        <v>1844</v>
      </c>
      <c r="O351" s="128" t="s">
        <v>1845</v>
      </c>
      <c r="P351" s="128" t="s">
        <v>1846</v>
      </c>
      <c r="Q351" s="10">
        <f>VLOOKUP(N351,'[2]“双百行动”共建项目清单（项目排） '!$N$1:$W$65536,10,0)</f>
        <v>0</v>
      </c>
      <c r="R351" s="10">
        <f>VLOOKUP(N351,[3]“双百行动”共建项目清单!$N$1:$W$65536,10,0)</f>
        <v>0</v>
      </c>
      <c r="S351" s="10">
        <f>VLOOKUP(N351,[4]“双百行动”共建项目清单!$N$1:$W$65536,9,0)</f>
        <v>0</v>
      </c>
      <c r="T351" s="12" t="e">
        <f>"1."&amp;#REF!&amp;"2."&amp;Q351&amp;"3."&amp;R351&amp;"4."&amp;S351</f>
        <v>#REF!</v>
      </c>
      <c r="U351" s="7"/>
      <c r="V351" s="12"/>
      <c r="W351" s="12"/>
      <c r="X351" s="12"/>
      <c r="Y351" s="12"/>
      <c r="Z351" s="12"/>
      <c r="AA351" s="12"/>
      <c r="AB351" s="12"/>
      <c r="AC351" s="13"/>
    </row>
    <row r="352" s="2" customFormat="1" ht="235.5" hidden="1" spans="1:29">
      <c r="A352" s="8">
        <v>348</v>
      </c>
      <c r="B352" s="20" t="s">
        <v>1679</v>
      </c>
      <c r="C352" s="20" t="s">
        <v>1840</v>
      </c>
      <c r="D352" s="22" t="s">
        <v>1841</v>
      </c>
      <c r="E352" s="166" t="s">
        <v>1841</v>
      </c>
      <c r="F352" s="166" t="s">
        <v>1847</v>
      </c>
      <c r="G352" s="142" t="s">
        <v>275</v>
      </c>
      <c r="H352" s="142" t="s">
        <v>49</v>
      </c>
      <c r="I352" s="10"/>
      <c r="J352" s="142" t="s">
        <v>313</v>
      </c>
      <c r="K352" s="171">
        <v>2023.11</v>
      </c>
      <c r="L352" s="171" t="s">
        <v>1179</v>
      </c>
      <c r="M352" s="128" t="s">
        <v>313</v>
      </c>
      <c r="N352" s="126" t="s">
        <v>1848</v>
      </c>
      <c r="O352" s="128" t="s">
        <v>1849</v>
      </c>
      <c r="P352" s="10" t="s">
        <v>1850</v>
      </c>
      <c r="Q352" s="10" t="str">
        <f>VLOOKUP(N352,'[2]“双百行动”共建项目清单（项目排） '!$N$1:$W$65536,10,0)</f>
        <v>建议明确经费。</v>
      </c>
      <c r="R352" s="10">
        <f>VLOOKUP(N352,[3]“双百行动”共建项目清单!$N$1:$W$65536,10,0)</f>
        <v>0</v>
      </c>
      <c r="S352" s="10">
        <f>VLOOKUP(N352,[4]“双百行动”共建项目清单!$N$1:$W$65536,9,0)</f>
        <v>0</v>
      </c>
      <c r="T352" s="12" t="e">
        <f>"1."&amp;#REF!&amp;"2."&amp;Q352&amp;"3."&amp;R352&amp;"4."&amp;S352</f>
        <v>#REF!</v>
      </c>
      <c r="U352" s="7" t="s">
        <v>281</v>
      </c>
      <c r="V352" s="12"/>
      <c r="W352" s="12"/>
      <c r="X352" s="12"/>
      <c r="Y352" s="12"/>
      <c r="Z352" s="12"/>
      <c r="AA352" s="12"/>
      <c r="AB352" s="12"/>
      <c r="AC352" s="13"/>
    </row>
    <row r="353" s="2" customFormat="1" ht="251.25" hidden="1" spans="1:29">
      <c r="A353" s="8">
        <v>349</v>
      </c>
      <c r="B353" s="20" t="s">
        <v>1679</v>
      </c>
      <c r="C353" s="20" t="s">
        <v>1840</v>
      </c>
      <c r="D353" s="22" t="s">
        <v>1841</v>
      </c>
      <c r="E353" s="166" t="s">
        <v>1841</v>
      </c>
      <c r="F353" s="142" t="s">
        <v>1851</v>
      </c>
      <c r="G353" s="142" t="s">
        <v>275</v>
      </c>
      <c r="H353" s="142" t="s">
        <v>49</v>
      </c>
      <c r="I353" s="10"/>
      <c r="J353" s="142" t="s">
        <v>313</v>
      </c>
      <c r="K353" s="11">
        <v>2023.11</v>
      </c>
      <c r="L353" s="11" t="s">
        <v>1852</v>
      </c>
      <c r="M353" s="128" t="s">
        <v>313</v>
      </c>
      <c r="N353" s="128" t="s">
        <v>1853</v>
      </c>
      <c r="O353" s="128" t="s">
        <v>1854</v>
      </c>
      <c r="P353" s="128" t="s">
        <v>1855</v>
      </c>
      <c r="Q353" s="10" t="str">
        <f>VLOOKUP(N353,'[2]“双百行动”共建项目清单（项目排） '!$N$1:$W$65536,10,0)</f>
        <v>建议明确经费。</v>
      </c>
      <c r="R353" s="10">
        <f>VLOOKUP(N353,[3]“双百行动”共建项目清单!$N$1:$W$65536,10,0)</f>
        <v>0</v>
      </c>
      <c r="S353" s="10">
        <f>VLOOKUP(N353,[4]“双百行动”共建项目清单!$N$1:$W$65536,9,0)</f>
        <v>0</v>
      </c>
      <c r="T353" s="12" t="e">
        <f>"1."&amp;#REF!&amp;"2."&amp;Q353&amp;"3."&amp;R353&amp;"4."&amp;S353</f>
        <v>#REF!</v>
      </c>
      <c r="U353" s="7" t="s">
        <v>281</v>
      </c>
      <c r="V353" s="12"/>
      <c r="W353" s="12"/>
      <c r="X353" s="12"/>
      <c r="Y353" s="12"/>
      <c r="Z353" s="12"/>
      <c r="AA353" s="12"/>
      <c r="AB353" s="12"/>
      <c r="AC353" s="13"/>
    </row>
    <row r="354" s="2" customFormat="1" ht="132.75" hidden="1" spans="1:29">
      <c r="A354" s="8">
        <v>350</v>
      </c>
      <c r="B354" s="20" t="s">
        <v>1679</v>
      </c>
      <c r="C354" s="20" t="s">
        <v>1840</v>
      </c>
      <c r="D354" s="22" t="s">
        <v>1841</v>
      </c>
      <c r="E354" s="166" t="s">
        <v>1841</v>
      </c>
      <c r="F354" s="166" t="s">
        <v>1856</v>
      </c>
      <c r="G354" s="142" t="s">
        <v>275</v>
      </c>
      <c r="H354" s="142" t="s">
        <v>49</v>
      </c>
      <c r="I354" s="10"/>
      <c r="J354" s="142" t="s">
        <v>37</v>
      </c>
      <c r="K354" s="171">
        <v>2024.03</v>
      </c>
      <c r="L354" s="171" t="s">
        <v>1843</v>
      </c>
      <c r="M354" s="126" t="s">
        <v>37</v>
      </c>
      <c r="N354" s="126" t="s">
        <v>1857</v>
      </c>
      <c r="O354" s="128" t="s">
        <v>1858</v>
      </c>
      <c r="P354" s="128" t="s">
        <v>1859</v>
      </c>
      <c r="Q354" s="10">
        <f>VLOOKUP(N354,'[2]“双百行动”共建项目清单（项目排） '!$N$1:$W$65536,10,0)</f>
        <v>0</v>
      </c>
      <c r="R354" s="10">
        <f>VLOOKUP(N354,[3]“双百行动”共建项目清单!$N$1:$W$65536,10,0)</f>
        <v>0</v>
      </c>
      <c r="S354" s="10">
        <f>VLOOKUP(N354,[4]“双百行动”共建项目清单!$N$1:$W$65536,9,0)</f>
        <v>0</v>
      </c>
      <c r="T354" s="12" t="e">
        <f>"1."&amp;#REF!&amp;"2."&amp;Q354&amp;"3."&amp;R354&amp;"4."&amp;S354</f>
        <v>#REF!</v>
      </c>
      <c r="U354" s="7"/>
      <c r="V354" s="12"/>
      <c r="W354" s="12"/>
      <c r="X354" s="12"/>
      <c r="Y354" s="12"/>
      <c r="Z354" s="12"/>
      <c r="AA354" s="12"/>
      <c r="AB354" s="12"/>
      <c r="AC354" s="13"/>
    </row>
    <row r="355" s="2" customFormat="1" ht="207" hidden="1" spans="1:29">
      <c r="A355" s="8">
        <v>351</v>
      </c>
      <c r="B355" s="20" t="s">
        <v>1679</v>
      </c>
      <c r="C355" s="20" t="s">
        <v>1840</v>
      </c>
      <c r="D355" s="22" t="s">
        <v>1841</v>
      </c>
      <c r="E355" s="166" t="s">
        <v>1841</v>
      </c>
      <c r="F355" s="166" t="s">
        <v>1860</v>
      </c>
      <c r="G355" s="142" t="s">
        <v>275</v>
      </c>
      <c r="H355" s="142" t="s">
        <v>25</v>
      </c>
      <c r="I355" s="10"/>
      <c r="J355" s="142" t="s">
        <v>37</v>
      </c>
      <c r="K355" s="171">
        <v>2023.11</v>
      </c>
      <c r="L355" s="171" t="s">
        <v>1184</v>
      </c>
      <c r="M355" s="126" t="s">
        <v>37</v>
      </c>
      <c r="N355" s="10" t="s">
        <v>1861</v>
      </c>
      <c r="O355" s="128" t="s">
        <v>1862</v>
      </c>
      <c r="P355" s="128" t="s">
        <v>1863</v>
      </c>
      <c r="Q355" s="10">
        <f>VLOOKUP(N355,'[2]“双百行动”共建项目清单（项目排） '!$N$1:$W$65536,10,0)</f>
        <v>0</v>
      </c>
      <c r="R355" s="10">
        <f>VLOOKUP(N355,[3]“双百行动”共建项目清单!$N$1:$W$65536,10,0)</f>
        <v>0</v>
      </c>
      <c r="S355" s="10">
        <f>VLOOKUP(N355,[4]“双百行动”共建项目清单!$N$1:$W$65536,9,0)</f>
        <v>0</v>
      </c>
      <c r="T355" s="12" t="e">
        <f>"1."&amp;#REF!&amp;"2."&amp;Q355&amp;"3."&amp;R355&amp;"4."&amp;S355</f>
        <v>#REF!</v>
      </c>
      <c r="U355" s="7"/>
      <c r="V355" s="12"/>
      <c r="W355" s="12"/>
      <c r="X355" s="12"/>
      <c r="Y355" s="12"/>
      <c r="Z355" s="12"/>
      <c r="AA355" s="12"/>
      <c r="AB355" s="12"/>
      <c r="AC355" s="13"/>
    </row>
    <row r="356" s="2" customFormat="1" ht="237" hidden="1" spans="1:29">
      <c r="A356" s="8">
        <v>352</v>
      </c>
      <c r="B356" s="20" t="s">
        <v>1679</v>
      </c>
      <c r="C356" s="20" t="s">
        <v>1840</v>
      </c>
      <c r="D356" s="22" t="s">
        <v>1841</v>
      </c>
      <c r="E356" s="166" t="s">
        <v>1841</v>
      </c>
      <c r="F356" s="166" t="s">
        <v>1864</v>
      </c>
      <c r="G356" s="142" t="s">
        <v>275</v>
      </c>
      <c r="H356" s="142" t="s">
        <v>25</v>
      </c>
      <c r="I356" s="10"/>
      <c r="J356" s="142" t="s">
        <v>37</v>
      </c>
      <c r="K356" s="171">
        <v>2023.11</v>
      </c>
      <c r="L356" s="171" t="s">
        <v>1843</v>
      </c>
      <c r="M356" s="126" t="s">
        <v>37</v>
      </c>
      <c r="N356" s="10" t="s">
        <v>1865</v>
      </c>
      <c r="O356" s="128" t="s">
        <v>1866</v>
      </c>
      <c r="P356" s="128" t="s">
        <v>1867</v>
      </c>
      <c r="Q356" s="10">
        <f>VLOOKUP(N356,'[2]“双百行动”共建项目清单（项目排） '!$N$1:$W$65536,10,0)</f>
        <v>0</v>
      </c>
      <c r="R356" s="10">
        <f>VLOOKUP(N356,[3]“双百行动”共建项目清单!$N$1:$W$65536,10,0)</f>
        <v>0</v>
      </c>
      <c r="S356" s="10">
        <f>VLOOKUP(N356,[4]“双百行动”共建项目清单!$N$1:$W$65536,9,0)</f>
        <v>0</v>
      </c>
      <c r="T356" s="12" t="e">
        <f>"1."&amp;#REF!&amp;"2."&amp;Q356&amp;"3."&amp;R356&amp;"4."&amp;S356</f>
        <v>#REF!</v>
      </c>
      <c r="U356" s="7"/>
      <c r="V356" s="12"/>
      <c r="W356" s="12"/>
      <c r="X356" s="12"/>
      <c r="Y356" s="12"/>
      <c r="Z356" s="12"/>
      <c r="AA356" s="12"/>
      <c r="AB356" s="12"/>
      <c r="AC356" s="13"/>
    </row>
    <row r="357" s="2" customFormat="1" ht="249.75" hidden="1" spans="1:29">
      <c r="A357" s="8">
        <v>353</v>
      </c>
      <c r="B357" s="20" t="s">
        <v>1679</v>
      </c>
      <c r="C357" s="20" t="s">
        <v>1840</v>
      </c>
      <c r="D357" s="22" t="s">
        <v>1841</v>
      </c>
      <c r="E357" s="166" t="s">
        <v>1841</v>
      </c>
      <c r="F357" s="166" t="s">
        <v>1868</v>
      </c>
      <c r="G357" s="142" t="s">
        <v>275</v>
      </c>
      <c r="H357" s="142" t="s">
        <v>25</v>
      </c>
      <c r="I357" s="128" t="s">
        <v>1869</v>
      </c>
      <c r="J357" s="142" t="s">
        <v>71</v>
      </c>
      <c r="K357" s="171">
        <v>2023.11</v>
      </c>
      <c r="L357" s="171" t="s">
        <v>1843</v>
      </c>
      <c r="M357" s="126" t="s">
        <v>71</v>
      </c>
      <c r="N357" s="126" t="s">
        <v>1870</v>
      </c>
      <c r="O357" s="126" t="s">
        <v>1871</v>
      </c>
      <c r="P357" s="10" t="s">
        <v>1872</v>
      </c>
      <c r="Q357" s="10">
        <f>VLOOKUP(N357,'[2]“双百行动”共建项目清单（项目排） '!$N$1:$W$65536,10,0)</f>
        <v>0</v>
      </c>
      <c r="R357" s="10" t="str">
        <f>VLOOKUP(N357,[3]“双百行动”共建项目清单!$N$1:$W$65536,10,0)</f>
        <v>经费预算偏高</v>
      </c>
      <c r="S357" s="10">
        <f>VLOOKUP(N357,[4]“双百行动”共建项目清单!$N$1:$W$65536,9,0)</f>
        <v>0</v>
      </c>
      <c r="T357" s="12" t="e">
        <f>"1."&amp;#REF!&amp;"2."&amp;Q357&amp;"3."&amp;R357&amp;"4."&amp;S357</f>
        <v>#REF!</v>
      </c>
      <c r="U357" s="7" t="s">
        <v>206</v>
      </c>
      <c r="V357" s="12"/>
      <c r="W357" s="12"/>
      <c r="X357" s="12"/>
      <c r="Y357" s="12"/>
      <c r="Z357" s="12"/>
      <c r="AA357" s="12"/>
      <c r="AB357" s="12"/>
      <c r="AC357" s="13"/>
    </row>
    <row r="358" s="2" customFormat="1" ht="272.25" hidden="1" spans="1:29">
      <c r="A358" s="8">
        <v>354</v>
      </c>
      <c r="B358" s="20" t="s">
        <v>1679</v>
      </c>
      <c r="C358" s="20" t="s">
        <v>1840</v>
      </c>
      <c r="D358" s="22" t="s">
        <v>1841</v>
      </c>
      <c r="E358" s="166" t="s">
        <v>1841</v>
      </c>
      <c r="F358" s="166" t="s">
        <v>1873</v>
      </c>
      <c r="G358" s="142" t="s">
        <v>275</v>
      </c>
      <c r="H358" s="142" t="s">
        <v>25</v>
      </c>
      <c r="I358" s="10"/>
      <c r="J358" s="142" t="s">
        <v>71</v>
      </c>
      <c r="K358" s="171">
        <v>2023.12</v>
      </c>
      <c r="L358" s="171" t="s">
        <v>1179</v>
      </c>
      <c r="M358" s="126" t="s">
        <v>71</v>
      </c>
      <c r="N358" s="126" t="s">
        <v>1874</v>
      </c>
      <c r="O358" s="126" t="s">
        <v>1875</v>
      </c>
      <c r="P358" s="10" t="s">
        <v>1876</v>
      </c>
      <c r="Q358" s="10">
        <f>VLOOKUP(N358,'[2]“双百行动”共建项目清单（项目排） '!$N$1:$W$65536,10,0)</f>
        <v>0</v>
      </c>
      <c r="R358" s="10" t="str">
        <f>VLOOKUP(N358,[3]“双百行动”共建项目清单!$N$1:$W$65536,10,0)</f>
        <v>缺经费测算依据、缺经费预算</v>
      </c>
      <c r="S358" s="10">
        <f>VLOOKUP(N358,[4]“双百行动”共建项目清单!$N$1:$W$65536,9,0)</f>
        <v>0</v>
      </c>
      <c r="T358" s="12" t="e">
        <f>"1."&amp;#REF!&amp;"2."&amp;Q358&amp;"3."&amp;R358&amp;"4."&amp;S358</f>
        <v>#REF!</v>
      </c>
      <c r="U358" s="7" t="s">
        <v>281</v>
      </c>
      <c r="V358" s="12"/>
      <c r="W358" s="12"/>
      <c r="X358" s="12"/>
      <c r="Y358" s="12"/>
      <c r="Z358" s="12"/>
      <c r="AA358" s="12"/>
      <c r="AB358" s="12"/>
      <c r="AC358" s="13"/>
    </row>
    <row r="359" s="2" customFormat="1" ht="147" hidden="1" spans="1:29">
      <c r="A359" s="8">
        <v>355</v>
      </c>
      <c r="B359" s="20" t="s">
        <v>1679</v>
      </c>
      <c r="C359" s="20" t="s">
        <v>1840</v>
      </c>
      <c r="D359" s="20" t="s">
        <v>1841</v>
      </c>
      <c r="E359" s="166" t="s">
        <v>1841</v>
      </c>
      <c r="F359" s="166" t="s">
        <v>1877</v>
      </c>
      <c r="G359" s="142" t="s">
        <v>275</v>
      </c>
      <c r="H359" s="142" t="s">
        <v>25</v>
      </c>
      <c r="I359" s="10"/>
      <c r="J359" s="31" t="s">
        <v>97</v>
      </c>
      <c r="K359" s="171">
        <v>2023.09</v>
      </c>
      <c r="L359" s="171" t="s">
        <v>1843</v>
      </c>
      <c r="M359" s="126" t="s">
        <v>1878</v>
      </c>
      <c r="N359" s="126" t="s">
        <v>1879</v>
      </c>
      <c r="O359" s="126" t="s">
        <v>1880</v>
      </c>
      <c r="P359" s="128" t="s">
        <v>1881</v>
      </c>
      <c r="Q359" s="10">
        <f>VLOOKUP(N359,'[2]“双百行动”共建项目清单（项目排） '!$N$1:$W$65536,10,0)</f>
        <v>0</v>
      </c>
      <c r="R359" s="10">
        <f>VLOOKUP(N359,[3]“双百行动”共建项目清单!$N$1:$W$65536,10,0)</f>
        <v>0</v>
      </c>
      <c r="S359" s="10" t="str">
        <f>VLOOKUP(N359,[4]“双百行动”共建项目清单!$N$1:$W$65536,9,0)</f>
        <v>缺预算，旅游帮扶具体方面？农文旅商深度融合？</v>
      </c>
      <c r="T359" s="12" t="e">
        <f>"1."&amp;#REF!&amp;"2."&amp;Q359&amp;"3."&amp;R359&amp;"4."&amp;S359</f>
        <v>#REF!</v>
      </c>
      <c r="U359" s="7" t="s">
        <v>1882</v>
      </c>
      <c r="V359" s="12"/>
      <c r="W359" s="12"/>
      <c r="X359" s="12"/>
      <c r="Y359" s="12"/>
      <c r="Z359" s="12"/>
      <c r="AA359" s="12"/>
      <c r="AB359" s="12"/>
      <c r="AC359" s="13"/>
    </row>
    <row r="360" s="2" customFormat="1" ht="177" hidden="1" spans="1:29">
      <c r="A360" s="8">
        <v>356</v>
      </c>
      <c r="B360" s="20" t="s">
        <v>1679</v>
      </c>
      <c r="C360" s="20" t="s">
        <v>1840</v>
      </c>
      <c r="D360" s="20" t="s">
        <v>1841</v>
      </c>
      <c r="E360" s="166" t="s">
        <v>1841</v>
      </c>
      <c r="F360" s="166" t="s">
        <v>1883</v>
      </c>
      <c r="G360" s="142" t="s">
        <v>275</v>
      </c>
      <c r="H360" s="142" t="s">
        <v>49</v>
      </c>
      <c r="I360" s="10"/>
      <c r="J360" s="21" t="s">
        <v>97</v>
      </c>
      <c r="K360" s="171">
        <v>2023.11</v>
      </c>
      <c r="L360" s="171" t="s">
        <v>1843</v>
      </c>
      <c r="M360" s="126" t="s">
        <v>1878</v>
      </c>
      <c r="N360" s="126" t="s">
        <v>1884</v>
      </c>
      <c r="O360" s="126" t="s">
        <v>1885</v>
      </c>
      <c r="P360" s="10" t="s">
        <v>1886</v>
      </c>
      <c r="Q360" s="10">
        <f>VLOOKUP(N360,'[2]“双百行动”共建项目清单（项目排） '!$N$1:$W$65536,10,0)</f>
        <v>0</v>
      </c>
      <c r="R360" s="10">
        <f>VLOOKUP(N360,[3]“双百行动”共建项目清单!$N$1:$W$65536,10,0)</f>
        <v>0</v>
      </c>
      <c r="S360" s="10" t="str">
        <f>VLOOKUP(N360,[4]“双百行动”共建项目清单!$N$1:$W$65536,9,0)</f>
        <v>缺预算</v>
      </c>
      <c r="T360" s="12" t="e">
        <f>"1."&amp;#REF!&amp;"2."&amp;Q360&amp;"3."&amp;R360&amp;"4."&amp;S360</f>
        <v>#REF!</v>
      </c>
      <c r="U360" s="7" t="s">
        <v>281</v>
      </c>
      <c r="V360" s="12"/>
      <c r="W360" s="12"/>
      <c r="X360" s="12"/>
      <c r="Y360" s="12"/>
      <c r="Z360" s="12"/>
      <c r="AA360" s="12"/>
      <c r="AB360" s="12"/>
      <c r="AC360" s="13"/>
    </row>
    <row r="361" s="2" customFormat="1" ht="268.5" hidden="1" spans="1:43">
      <c r="A361" s="8">
        <v>357</v>
      </c>
      <c r="B361" s="20" t="s">
        <v>1679</v>
      </c>
      <c r="C361" s="20" t="s">
        <v>1840</v>
      </c>
      <c r="D361" s="20" t="s">
        <v>1841</v>
      </c>
      <c r="E361" s="166" t="s">
        <v>1841</v>
      </c>
      <c r="F361" s="142" t="s">
        <v>1887</v>
      </c>
      <c r="G361" s="142" t="s">
        <v>275</v>
      </c>
      <c r="H361" s="142" t="s">
        <v>49</v>
      </c>
      <c r="I361" s="10"/>
      <c r="J361" s="21" t="s">
        <v>195</v>
      </c>
      <c r="K361" s="11">
        <v>2023.11</v>
      </c>
      <c r="L361" s="11" t="s">
        <v>1852</v>
      </c>
      <c r="M361" s="128" t="s">
        <v>195</v>
      </c>
      <c r="N361" s="10" t="s">
        <v>1888</v>
      </c>
      <c r="O361" s="128" t="s">
        <v>1889</v>
      </c>
      <c r="P361" s="128" t="s">
        <v>1890</v>
      </c>
      <c r="Q361" s="10" t="e">
        <f>VLOOKUP(N361,'[2]“双百行动”共建项目清单（项目排） '!$N$1:$W$65536,10,0)</f>
        <v>#N/A</v>
      </c>
      <c r="R361" s="10" t="e">
        <f>VLOOKUP(N361,[3]“双百行动”共建项目清单!$N$1:$W$65536,10,0)</f>
        <v>#N/A</v>
      </c>
      <c r="S361" s="10" t="e">
        <f>VLOOKUP(N361,[4]“双百行动”共建项目清单!$N$1:$W$65536,9,0)</f>
        <v>#N/A</v>
      </c>
      <c r="T361" s="12" t="e">
        <f>"1."&amp;#REF!&amp;"2."&amp;Q361&amp;"3."&amp;R361&amp;"4."&amp;S361</f>
        <v>#REF!</v>
      </c>
      <c r="U361" s="7" t="s">
        <v>281</v>
      </c>
      <c r="V361" s="12"/>
      <c r="W361" s="12"/>
      <c r="X361" s="12"/>
      <c r="Y361" s="12"/>
      <c r="Z361" s="12"/>
      <c r="AA361" s="12"/>
      <c r="AB361" s="12"/>
      <c r="AC361" s="13"/>
      <c r="AD361" s="115"/>
      <c r="AE361" s="115"/>
      <c r="AF361" s="115"/>
      <c r="AG361" s="115"/>
      <c r="AH361" s="115"/>
      <c r="AI361" s="115"/>
      <c r="AJ361" s="115"/>
      <c r="AK361" s="115"/>
      <c r="AL361" s="115"/>
      <c r="AM361" s="115"/>
      <c r="AN361" s="115"/>
      <c r="AO361" s="115"/>
      <c r="AP361" s="115"/>
      <c r="AQ361" s="115"/>
    </row>
    <row r="362" s="2" customFormat="1" ht="282.75" hidden="1" spans="1:43">
      <c r="A362" s="8">
        <v>358</v>
      </c>
      <c r="B362" s="20" t="s">
        <v>1679</v>
      </c>
      <c r="C362" s="20" t="s">
        <v>1840</v>
      </c>
      <c r="D362" s="20" t="s">
        <v>1841</v>
      </c>
      <c r="E362" s="166" t="s">
        <v>1841</v>
      </c>
      <c r="F362" s="142" t="s">
        <v>1891</v>
      </c>
      <c r="G362" s="142" t="s">
        <v>275</v>
      </c>
      <c r="H362" s="142" t="s">
        <v>49</v>
      </c>
      <c r="I362" s="10"/>
      <c r="J362" s="21" t="s">
        <v>195</v>
      </c>
      <c r="K362" s="11">
        <v>2023.11</v>
      </c>
      <c r="L362" s="11" t="s">
        <v>1852</v>
      </c>
      <c r="M362" s="128" t="s">
        <v>195</v>
      </c>
      <c r="N362" s="10" t="s">
        <v>1892</v>
      </c>
      <c r="O362" s="128" t="s">
        <v>1893</v>
      </c>
      <c r="P362" s="128" t="s">
        <v>1894</v>
      </c>
      <c r="Q362" s="10">
        <f>VLOOKUP(N362,'[2]“双百行动”共建项目清单（项目排） '!$N$1:$W$65536,10,0)</f>
        <v>0</v>
      </c>
      <c r="R362" s="10">
        <f>VLOOKUP(N362,[3]“双百行动”共建项目清单!$N$1:$W$65536,10,0)</f>
        <v>0</v>
      </c>
      <c r="S362" s="10" t="str">
        <f>VLOOKUP(N362,[4]“双百行动”共建项目清单!$N$1:$W$65536,9,0)</f>
        <v>缺预算</v>
      </c>
      <c r="T362" s="12" t="e">
        <f>"1."&amp;#REF!&amp;"2."&amp;Q362&amp;"3."&amp;R362&amp;"4."&amp;S362</f>
        <v>#REF!</v>
      </c>
      <c r="U362" s="7" t="s">
        <v>281</v>
      </c>
      <c r="V362" s="12"/>
      <c r="W362" s="12"/>
      <c r="X362" s="12"/>
      <c r="Y362" s="12"/>
      <c r="Z362" s="12"/>
      <c r="AA362" s="12"/>
      <c r="AB362" s="12"/>
      <c r="AC362" s="13"/>
      <c r="AD362" s="115"/>
      <c r="AE362" s="115"/>
      <c r="AF362" s="115"/>
      <c r="AG362" s="115"/>
      <c r="AH362" s="115"/>
      <c r="AI362" s="115"/>
      <c r="AJ362" s="115"/>
      <c r="AK362" s="115"/>
      <c r="AL362" s="115"/>
      <c r="AM362" s="115"/>
      <c r="AN362" s="115"/>
      <c r="AO362" s="115"/>
      <c r="AP362" s="115"/>
      <c r="AQ362" s="115"/>
    </row>
    <row r="363" s="2" customFormat="1" ht="252.75" hidden="1" spans="1:43">
      <c r="A363" s="8">
        <v>359</v>
      </c>
      <c r="B363" s="20" t="s">
        <v>1679</v>
      </c>
      <c r="C363" s="20" t="s">
        <v>1840</v>
      </c>
      <c r="D363" s="20" t="s">
        <v>1841</v>
      </c>
      <c r="E363" s="166" t="s">
        <v>1841</v>
      </c>
      <c r="F363" s="142" t="s">
        <v>1895</v>
      </c>
      <c r="G363" s="142" t="s">
        <v>275</v>
      </c>
      <c r="H363" s="142" t="s">
        <v>49</v>
      </c>
      <c r="I363" s="10"/>
      <c r="J363" s="21" t="s">
        <v>195</v>
      </c>
      <c r="K363" s="11">
        <v>2023.11</v>
      </c>
      <c r="L363" s="11" t="s">
        <v>1852</v>
      </c>
      <c r="M363" s="128" t="s">
        <v>195</v>
      </c>
      <c r="N363" s="128" t="s">
        <v>1896</v>
      </c>
      <c r="O363" s="128" t="s">
        <v>1897</v>
      </c>
      <c r="P363" s="128" t="s">
        <v>1898</v>
      </c>
      <c r="Q363" s="10">
        <f>VLOOKUP(N363,'[2]“双百行动”共建项目清单（项目排） '!$N$1:$W$65536,10,0)</f>
        <v>0</v>
      </c>
      <c r="R363" s="10">
        <f>VLOOKUP(N363,[3]“双百行动”共建项目清单!$N$1:$W$65536,10,0)</f>
        <v>0</v>
      </c>
      <c r="S363" s="10" t="str">
        <f>VLOOKUP(N363,[4]“双百行动”共建项目清单!$N$1:$W$65536,9,0)</f>
        <v>缺预算</v>
      </c>
      <c r="T363" s="12" t="e">
        <f>"1."&amp;#REF!&amp;"2."&amp;Q363&amp;"3."&amp;R363&amp;"4."&amp;S363</f>
        <v>#REF!</v>
      </c>
      <c r="U363" s="7" t="s">
        <v>281</v>
      </c>
      <c r="V363" s="12"/>
      <c r="W363" s="12"/>
      <c r="X363" s="12"/>
      <c r="Y363" s="12"/>
      <c r="Z363" s="12"/>
      <c r="AA363" s="12"/>
      <c r="AB363" s="12"/>
      <c r="AC363" s="13"/>
      <c r="AD363" s="115"/>
      <c r="AE363" s="115"/>
      <c r="AF363" s="115"/>
      <c r="AG363" s="115"/>
      <c r="AH363" s="115"/>
      <c r="AI363" s="115"/>
      <c r="AJ363" s="115"/>
      <c r="AK363" s="115"/>
      <c r="AL363" s="115"/>
      <c r="AM363" s="115"/>
      <c r="AN363" s="115"/>
      <c r="AO363" s="115"/>
      <c r="AP363" s="115"/>
      <c r="AQ363" s="115"/>
    </row>
    <row r="364" s="2" customFormat="1" ht="192.75" hidden="1" spans="1:29">
      <c r="A364" s="8">
        <v>360</v>
      </c>
      <c r="B364" s="20" t="s">
        <v>1679</v>
      </c>
      <c r="C364" s="20" t="s">
        <v>1840</v>
      </c>
      <c r="D364" s="20" t="s">
        <v>1841</v>
      </c>
      <c r="E364" s="166" t="s">
        <v>1841</v>
      </c>
      <c r="F364" s="166" t="s">
        <v>1899</v>
      </c>
      <c r="G364" s="142" t="s">
        <v>275</v>
      </c>
      <c r="H364" s="142" t="s">
        <v>25</v>
      </c>
      <c r="I364" s="10"/>
      <c r="J364" s="21" t="s">
        <v>195</v>
      </c>
      <c r="K364" s="11">
        <v>2023.11</v>
      </c>
      <c r="L364" s="11" t="s">
        <v>1852</v>
      </c>
      <c r="M364" s="128" t="s">
        <v>195</v>
      </c>
      <c r="N364" s="126" t="s">
        <v>1900</v>
      </c>
      <c r="O364" s="128" t="s">
        <v>1901</v>
      </c>
      <c r="P364" s="128" t="s">
        <v>1902</v>
      </c>
      <c r="Q364" s="10">
        <f>VLOOKUP(N364,'[2]“双百行动”共建项目清单（项目排） '!$N$1:$W$65536,10,0)</f>
        <v>0</v>
      </c>
      <c r="R364" s="10">
        <f>VLOOKUP(N364,[3]“双百行动”共建项目清单!$N$1:$W$65536,10,0)</f>
        <v>0</v>
      </c>
      <c r="S364" s="10" t="str">
        <f>VLOOKUP(N364,[4]“双百行动”共建项目清单!$N$1:$W$65536,9,0)</f>
        <v>缺预算</v>
      </c>
      <c r="T364" s="12" t="e">
        <f>"1."&amp;#REF!&amp;"2."&amp;Q364&amp;"3."&amp;R364&amp;"4."&amp;S364</f>
        <v>#REF!</v>
      </c>
      <c r="U364" s="7" t="s">
        <v>281</v>
      </c>
      <c r="V364" s="12"/>
      <c r="W364" s="12"/>
      <c r="X364" s="12"/>
      <c r="Y364" s="12"/>
      <c r="Z364" s="12"/>
      <c r="AA364" s="12"/>
      <c r="AB364" s="12"/>
      <c r="AC364" s="13"/>
    </row>
    <row r="365" s="2" customFormat="1" ht="240" hidden="1" spans="1:29">
      <c r="A365" s="8">
        <v>361</v>
      </c>
      <c r="B365" s="20" t="s">
        <v>1679</v>
      </c>
      <c r="C365" s="20" t="s">
        <v>1840</v>
      </c>
      <c r="D365" s="20" t="s">
        <v>1841</v>
      </c>
      <c r="E365" s="166" t="s">
        <v>1841</v>
      </c>
      <c r="F365" s="166" t="s">
        <v>1903</v>
      </c>
      <c r="G365" s="142" t="s">
        <v>275</v>
      </c>
      <c r="H365" s="142" t="s">
        <v>49</v>
      </c>
      <c r="I365" s="10"/>
      <c r="J365" s="21" t="s">
        <v>195</v>
      </c>
      <c r="K365" s="171">
        <v>2023.1</v>
      </c>
      <c r="L365" s="171" t="s">
        <v>1843</v>
      </c>
      <c r="M365" s="128" t="s">
        <v>195</v>
      </c>
      <c r="N365" s="10" t="s">
        <v>1904</v>
      </c>
      <c r="O365" s="128" t="s">
        <v>1905</v>
      </c>
      <c r="P365" s="128" t="s">
        <v>1906</v>
      </c>
      <c r="Q365" s="10">
        <f>VLOOKUP(N365,'[2]“双百行动”共建项目清单（项目排） '!$N$1:$W$65536,10,0)</f>
        <v>0</v>
      </c>
      <c r="R365" s="10">
        <f>VLOOKUP(N365,[3]“双百行动”共建项目清单!$N$1:$W$65536,10,0)</f>
        <v>0</v>
      </c>
      <c r="S365" s="10" t="str">
        <f>VLOOKUP(N365,[4]“双百行动”共建项目清单!$N$1:$W$65536,9,0)</f>
        <v>缺预算</v>
      </c>
      <c r="T365" s="12" t="e">
        <f>"1."&amp;#REF!&amp;"2."&amp;Q365&amp;"3."&amp;R365&amp;"4."&amp;S365</f>
        <v>#REF!</v>
      </c>
      <c r="U365" s="7" t="s">
        <v>281</v>
      </c>
      <c r="V365" s="12"/>
      <c r="W365" s="12"/>
      <c r="X365" s="12"/>
      <c r="Y365" s="12"/>
      <c r="Z365" s="12"/>
      <c r="AA365" s="12"/>
      <c r="AB365" s="12"/>
      <c r="AC365" s="13"/>
    </row>
    <row r="366" s="2" customFormat="1" ht="121.5" hidden="1" spans="1:29">
      <c r="A366" s="8">
        <v>362</v>
      </c>
      <c r="B366" s="20" t="s">
        <v>1907</v>
      </c>
      <c r="C366" s="20" t="s">
        <v>1908</v>
      </c>
      <c r="D366" s="20" t="s">
        <v>1909</v>
      </c>
      <c r="E366" s="166"/>
      <c r="F366" s="156" t="s">
        <v>1910</v>
      </c>
      <c r="G366" s="203" t="s">
        <v>24</v>
      </c>
      <c r="H366" s="203" t="s">
        <v>25</v>
      </c>
      <c r="I366" s="203"/>
      <c r="J366" s="206" t="s">
        <v>37</v>
      </c>
      <c r="K366" s="213">
        <v>45292</v>
      </c>
      <c r="L366" s="213">
        <v>46022</v>
      </c>
      <c r="M366" s="132" t="s">
        <v>1911</v>
      </c>
      <c r="N366" s="214" t="s">
        <v>1912</v>
      </c>
      <c r="O366" s="215"/>
      <c r="P366" s="206" t="s">
        <v>1913</v>
      </c>
      <c r="Q366" s="10"/>
      <c r="R366" s="10"/>
      <c r="S366" s="10"/>
      <c r="T366" s="12"/>
      <c r="U366" s="202" t="s">
        <v>1914</v>
      </c>
      <c r="V366" s="12"/>
      <c r="W366" s="12"/>
      <c r="X366" s="12"/>
      <c r="Y366" s="12"/>
      <c r="Z366" s="12"/>
      <c r="AA366" s="12"/>
      <c r="AB366" s="12"/>
      <c r="AC366" s="13"/>
    </row>
    <row r="367" s="2" customFormat="1" ht="121.5" hidden="1" spans="1:29">
      <c r="A367" s="8">
        <v>363</v>
      </c>
      <c r="B367" s="20" t="s">
        <v>1907</v>
      </c>
      <c r="C367" s="20" t="s">
        <v>1908</v>
      </c>
      <c r="D367" s="20" t="s">
        <v>1909</v>
      </c>
      <c r="E367" s="204"/>
      <c r="F367" s="156" t="s">
        <v>1910</v>
      </c>
      <c r="G367" s="203" t="s">
        <v>36</v>
      </c>
      <c r="H367" s="203" t="s">
        <v>49</v>
      </c>
      <c r="I367" s="203"/>
      <c r="J367" s="206" t="s">
        <v>37</v>
      </c>
      <c r="K367" s="216"/>
      <c r="L367" s="216"/>
      <c r="M367" s="217"/>
      <c r="N367" s="214" t="s">
        <v>1915</v>
      </c>
      <c r="O367" s="217"/>
      <c r="P367" s="206" t="s">
        <v>1916</v>
      </c>
      <c r="Q367" s="58"/>
      <c r="R367" s="58"/>
      <c r="S367" s="58"/>
      <c r="T367" s="137"/>
      <c r="U367" s="202" t="s">
        <v>1914</v>
      </c>
      <c r="V367" s="12"/>
      <c r="W367" s="12"/>
      <c r="X367" s="12"/>
      <c r="Y367" s="12"/>
      <c r="Z367" s="12"/>
      <c r="AA367" s="12"/>
      <c r="AB367" s="12"/>
      <c r="AC367" s="13"/>
    </row>
    <row r="368" s="2" customFormat="1" ht="121.5" hidden="1" spans="1:29">
      <c r="A368" s="8">
        <v>364</v>
      </c>
      <c r="B368" s="20" t="s">
        <v>1907</v>
      </c>
      <c r="C368" s="20" t="s">
        <v>1908</v>
      </c>
      <c r="D368" s="20" t="s">
        <v>1909</v>
      </c>
      <c r="E368" s="204"/>
      <c r="F368" s="156" t="s">
        <v>1917</v>
      </c>
      <c r="G368" s="203" t="s">
        <v>24</v>
      </c>
      <c r="H368" s="203" t="s">
        <v>25</v>
      </c>
      <c r="I368" s="203"/>
      <c r="J368" s="206" t="s">
        <v>71</v>
      </c>
      <c r="K368" s="213">
        <v>45292</v>
      </c>
      <c r="L368" s="213">
        <v>46022</v>
      </c>
      <c r="M368" s="132" t="s">
        <v>1918</v>
      </c>
      <c r="N368" s="214" t="s">
        <v>1919</v>
      </c>
      <c r="O368" s="218"/>
      <c r="P368" s="206" t="s">
        <v>1920</v>
      </c>
      <c r="Q368" s="58"/>
      <c r="R368" s="58"/>
      <c r="S368" s="58"/>
      <c r="T368" s="137"/>
      <c r="U368" s="202" t="s">
        <v>1914</v>
      </c>
      <c r="V368" s="12"/>
      <c r="W368" s="12"/>
      <c r="X368" s="12"/>
      <c r="Y368" s="12"/>
      <c r="Z368" s="12"/>
      <c r="AA368" s="12"/>
      <c r="AB368" s="12"/>
      <c r="AC368" s="13"/>
    </row>
    <row r="369" s="2" customFormat="1" ht="121.5" hidden="1" spans="1:29">
      <c r="A369" s="8">
        <v>365</v>
      </c>
      <c r="B369" s="20" t="s">
        <v>1907</v>
      </c>
      <c r="C369" s="20" t="s">
        <v>1908</v>
      </c>
      <c r="D369" s="20" t="s">
        <v>1909</v>
      </c>
      <c r="E369" s="204"/>
      <c r="F369" s="156" t="s">
        <v>1917</v>
      </c>
      <c r="G369" s="203" t="s">
        <v>24</v>
      </c>
      <c r="H369" s="203" t="s">
        <v>49</v>
      </c>
      <c r="I369" s="203"/>
      <c r="J369" s="206" t="s">
        <v>97</v>
      </c>
      <c r="K369" s="213">
        <v>45292</v>
      </c>
      <c r="L369" s="213">
        <v>46022</v>
      </c>
      <c r="M369" s="132" t="s">
        <v>1921</v>
      </c>
      <c r="N369" s="219" t="s">
        <v>1922</v>
      </c>
      <c r="O369" s="220"/>
      <c r="P369" s="206" t="s">
        <v>1923</v>
      </c>
      <c r="Q369" s="58"/>
      <c r="R369" s="58"/>
      <c r="S369" s="58"/>
      <c r="T369" s="137"/>
      <c r="U369" s="202" t="s">
        <v>1914</v>
      </c>
      <c r="V369" s="12"/>
      <c r="W369" s="12"/>
      <c r="X369" s="12"/>
      <c r="Y369" s="12"/>
      <c r="Z369" s="12"/>
      <c r="AA369" s="12"/>
      <c r="AB369" s="12"/>
      <c r="AC369" s="13"/>
    </row>
    <row r="370" s="2" customFormat="1" ht="135" hidden="1" spans="1:29">
      <c r="A370" s="8">
        <v>366</v>
      </c>
      <c r="B370" s="20" t="s">
        <v>1907</v>
      </c>
      <c r="C370" s="20" t="s">
        <v>1908</v>
      </c>
      <c r="D370" s="20" t="s">
        <v>1909</v>
      </c>
      <c r="E370" s="204"/>
      <c r="F370" s="156" t="s">
        <v>1917</v>
      </c>
      <c r="G370" s="203" t="s">
        <v>36</v>
      </c>
      <c r="H370" s="203" t="s">
        <v>25</v>
      </c>
      <c r="I370" s="203"/>
      <c r="J370" s="206" t="s">
        <v>71</v>
      </c>
      <c r="K370" s="216"/>
      <c r="L370" s="216"/>
      <c r="M370" s="132" t="s">
        <v>1924</v>
      </c>
      <c r="N370" s="214" t="s">
        <v>1925</v>
      </c>
      <c r="O370" s="218"/>
      <c r="P370" s="203" t="s">
        <v>1926</v>
      </c>
      <c r="Q370" s="58"/>
      <c r="R370" s="58"/>
      <c r="S370" s="58"/>
      <c r="T370" s="137"/>
      <c r="U370" s="202" t="s">
        <v>1914</v>
      </c>
      <c r="V370" s="12"/>
      <c r="W370" s="12"/>
      <c r="X370" s="12"/>
      <c r="Y370" s="12"/>
      <c r="Z370" s="12"/>
      <c r="AA370" s="12"/>
      <c r="AB370" s="12"/>
      <c r="AC370" s="13"/>
    </row>
    <row r="371" s="2" customFormat="1" ht="121.5" hidden="1" spans="1:29">
      <c r="A371" s="8">
        <v>367</v>
      </c>
      <c r="B371" s="20" t="s">
        <v>1907</v>
      </c>
      <c r="C371" s="20" t="s">
        <v>1908</v>
      </c>
      <c r="D371" s="20" t="s">
        <v>1909</v>
      </c>
      <c r="E371" s="204"/>
      <c r="F371" s="205" t="s">
        <v>1917</v>
      </c>
      <c r="G371" s="203" t="s">
        <v>36</v>
      </c>
      <c r="H371" s="203" t="s">
        <v>49</v>
      </c>
      <c r="I371" s="203"/>
      <c r="J371" s="206" t="s">
        <v>71</v>
      </c>
      <c r="K371" s="216"/>
      <c r="L371" s="216"/>
      <c r="M371" s="217"/>
      <c r="N371" s="214" t="s">
        <v>1927</v>
      </c>
      <c r="O371" s="217"/>
      <c r="P371" s="206" t="s">
        <v>1928</v>
      </c>
      <c r="Q371" s="58"/>
      <c r="R371" s="58"/>
      <c r="S371" s="58"/>
      <c r="T371" s="137"/>
      <c r="U371" s="202" t="s">
        <v>1914</v>
      </c>
      <c r="V371" s="12"/>
      <c r="W371" s="12"/>
      <c r="X371" s="12"/>
      <c r="Y371" s="12"/>
      <c r="Z371" s="12"/>
      <c r="AA371" s="12"/>
      <c r="AB371" s="12"/>
      <c r="AC371" s="13"/>
    </row>
    <row r="372" s="2" customFormat="1" ht="216" hidden="1" spans="1:29">
      <c r="A372" s="8">
        <v>368</v>
      </c>
      <c r="B372" s="20" t="s">
        <v>1907</v>
      </c>
      <c r="C372" s="20" t="s">
        <v>1908</v>
      </c>
      <c r="D372" s="20" t="s">
        <v>1909</v>
      </c>
      <c r="E372" s="204"/>
      <c r="F372" s="31" t="s">
        <v>1929</v>
      </c>
      <c r="G372" s="206" t="s">
        <v>24</v>
      </c>
      <c r="H372" s="207"/>
      <c r="I372" s="206"/>
      <c r="J372" s="206" t="s">
        <v>195</v>
      </c>
      <c r="K372" s="213">
        <v>45292</v>
      </c>
      <c r="L372" s="213">
        <v>46022</v>
      </c>
      <c r="M372" s="221"/>
      <c r="N372" s="219" t="s">
        <v>1930</v>
      </c>
      <c r="O372" s="220"/>
      <c r="P372" s="206" t="s">
        <v>1931</v>
      </c>
      <c r="Q372" s="58"/>
      <c r="R372" s="58"/>
      <c r="S372" s="58"/>
      <c r="T372" s="137"/>
      <c r="U372" s="202" t="s">
        <v>1914</v>
      </c>
      <c r="V372" s="12"/>
      <c r="W372" s="12"/>
      <c r="X372" s="12"/>
      <c r="Y372" s="12"/>
      <c r="Z372" s="12"/>
      <c r="AA372" s="12"/>
      <c r="AB372" s="12"/>
      <c r="AC372" s="13"/>
    </row>
    <row r="373" s="2" customFormat="1" ht="189" hidden="1" spans="1:29">
      <c r="A373" s="8">
        <v>369</v>
      </c>
      <c r="B373" s="20" t="s">
        <v>1907</v>
      </c>
      <c r="C373" s="20" t="s">
        <v>1908</v>
      </c>
      <c r="D373" s="20" t="s">
        <v>1909</v>
      </c>
      <c r="E373" s="204"/>
      <c r="F373" s="156" t="s">
        <v>1929</v>
      </c>
      <c r="G373" s="206" t="s">
        <v>36</v>
      </c>
      <c r="H373" s="203" t="s">
        <v>25</v>
      </c>
      <c r="I373" s="203"/>
      <c r="J373" s="206" t="s">
        <v>195</v>
      </c>
      <c r="K373" s="216"/>
      <c r="L373" s="216"/>
      <c r="M373" s="222" t="s">
        <v>1932</v>
      </c>
      <c r="N373" s="214" t="s">
        <v>1933</v>
      </c>
      <c r="O373" s="215"/>
      <c r="P373" s="203" t="s">
        <v>1934</v>
      </c>
      <c r="Q373" s="58"/>
      <c r="R373" s="58"/>
      <c r="S373" s="58"/>
      <c r="T373" s="137"/>
      <c r="U373" s="202" t="s">
        <v>1914</v>
      </c>
      <c r="V373" s="12"/>
      <c r="W373" s="12"/>
      <c r="X373" s="12"/>
      <c r="Y373" s="12"/>
      <c r="Z373" s="12"/>
      <c r="AA373" s="12"/>
      <c r="AB373" s="12"/>
      <c r="AC373" s="13"/>
    </row>
    <row r="374" s="2" customFormat="1" ht="189" hidden="1" spans="1:29">
      <c r="A374" s="8">
        <v>370</v>
      </c>
      <c r="B374" s="20" t="s">
        <v>1907</v>
      </c>
      <c r="C374" s="20" t="s">
        <v>1908</v>
      </c>
      <c r="D374" s="20" t="s">
        <v>1909</v>
      </c>
      <c r="E374" s="204"/>
      <c r="F374" s="156" t="s">
        <v>1929</v>
      </c>
      <c r="G374" s="206" t="s">
        <v>36</v>
      </c>
      <c r="H374" s="203" t="s">
        <v>25</v>
      </c>
      <c r="I374" s="203"/>
      <c r="J374" s="206" t="s">
        <v>195</v>
      </c>
      <c r="K374" s="216"/>
      <c r="L374" s="216"/>
      <c r="M374" s="223" t="s">
        <v>1932</v>
      </c>
      <c r="N374" s="214" t="s">
        <v>1935</v>
      </c>
      <c r="O374" s="215"/>
      <c r="P374" s="203" t="s">
        <v>1934</v>
      </c>
      <c r="Q374" s="58"/>
      <c r="R374" s="58"/>
      <c r="S374" s="58"/>
      <c r="T374" s="137"/>
      <c r="U374" s="202" t="s">
        <v>1914</v>
      </c>
      <c r="V374" s="12"/>
      <c r="W374" s="12"/>
      <c r="X374" s="12"/>
      <c r="Y374" s="12"/>
      <c r="Z374" s="12"/>
      <c r="AA374" s="12"/>
      <c r="AB374" s="12"/>
      <c r="AC374" s="13"/>
    </row>
    <row r="375" s="2" customFormat="1" ht="189" hidden="1" spans="1:29">
      <c r="A375" s="8">
        <v>371</v>
      </c>
      <c r="B375" s="20" t="s">
        <v>1907</v>
      </c>
      <c r="C375" s="20" t="s">
        <v>1908</v>
      </c>
      <c r="D375" s="20" t="s">
        <v>1909</v>
      </c>
      <c r="E375" s="204"/>
      <c r="F375" s="156" t="s">
        <v>1929</v>
      </c>
      <c r="G375" s="206" t="s">
        <v>36</v>
      </c>
      <c r="H375" s="203" t="s">
        <v>25</v>
      </c>
      <c r="I375" s="203"/>
      <c r="J375" s="206" t="s">
        <v>195</v>
      </c>
      <c r="K375" s="216"/>
      <c r="L375" s="216"/>
      <c r="M375" s="223" t="s">
        <v>1932</v>
      </c>
      <c r="N375" s="214" t="s">
        <v>1936</v>
      </c>
      <c r="O375" s="215"/>
      <c r="P375" s="206" t="s">
        <v>1937</v>
      </c>
      <c r="Q375" s="58"/>
      <c r="R375" s="58"/>
      <c r="S375" s="58"/>
      <c r="T375" s="137"/>
      <c r="U375" s="202" t="s">
        <v>1914</v>
      </c>
      <c r="V375" s="12"/>
      <c r="W375" s="12"/>
      <c r="X375" s="12"/>
      <c r="Y375" s="12"/>
      <c r="Z375" s="12"/>
      <c r="AA375" s="12"/>
      <c r="AB375" s="12"/>
      <c r="AC375" s="13"/>
    </row>
    <row r="376" s="2" customFormat="1" ht="189" hidden="1" spans="1:29">
      <c r="A376" s="8">
        <v>372</v>
      </c>
      <c r="B376" s="20" t="s">
        <v>1907</v>
      </c>
      <c r="C376" s="20" t="s">
        <v>1908</v>
      </c>
      <c r="D376" s="20" t="s">
        <v>1909</v>
      </c>
      <c r="E376" s="204"/>
      <c r="F376" s="156" t="s">
        <v>1929</v>
      </c>
      <c r="G376" s="206" t="s">
        <v>36</v>
      </c>
      <c r="H376" s="203" t="s">
        <v>25</v>
      </c>
      <c r="I376" s="203"/>
      <c r="J376" s="206" t="s">
        <v>195</v>
      </c>
      <c r="K376" s="216"/>
      <c r="L376" s="216"/>
      <c r="M376" s="224" t="s">
        <v>1932</v>
      </c>
      <c r="N376" s="214" t="s">
        <v>1938</v>
      </c>
      <c r="O376" s="215"/>
      <c r="P376" s="206" t="s">
        <v>1939</v>
      </c>
      <c r="Q376" s="58"/>
      <c r="R376" s="58"/>
      <c r="S376" s="58"/>
      <c r="T376" s="137"/>
      <c r="U376" s="202" t="s">
        <v>1914</v>
      </c>
      <c r="V376" s="12"/>
      <c r="W376" s="12"/>
      <c r="X376" s="12"/>
      <c r="Y376" s="12"/>
      <c r="Z376" s="12"/>
      <c r="AA376" s="12"/>
      <c r="AB376" s="12"/>
      <c r="AC376" s="13"/>
    </row>
    <row r="377" s="2" customFormat="1" ht="135" hidden="1" spans="1:29">
      <c r="A377" s="8">
        <v>373</v>
      </c>
      <c r="B377" s="20" t="s">
        <v>1907</v>
      </c>
      <c r="C377" s="20" t="s">
        <v>1908</v>
      </c>
      <c r="D377" s="20" t="s">
        <v>1909</v>
      </c>
      <c r="E377" s="204"/>
      <c r="F377" s="156" t="s">
        <v>1940</v>
      </c>
      <c r="G377" s="206" t="s">
        <v>24</v>
      </c>
      <c r="H377" s="203" t="s">
        <v>49</v>
      </c>
      <c r="I377" s="203"/>
      <c r="J377" s="206" t="s">
        <v>71</v>
      </c>
      <c r="K377" s="213">
        <v>45292</v>
      </c>
      <c r="L377" s="213">
        <v>46022</v>
      </c>
      <c r="M377" s="217"/>
      <c r="N377" s="214" t="s">
        <v>1941</v>
      </c>
      <c r="O377" s="218"/>
      <c r="P377" s="206" t="s">
        <v>1942</v>
      </c>
      <c r="Q377" s="58"/>
      <c r="R377" s="58"/>
      <c r="S377" s="58"/>
      <c r="T377" s="137"/>
      <c r="U377" s="202" t="s">
        <v>1914</v>
      </c>
      <c r="V377" s="12"/>
      <c r="W377" s="12"/>
      <c r="X377" s="12"/>
      <c r="Y377" s="12"/>
      <c r="Z377" s="12"/>
      <c r="AA377" s="12"/>
      <c r="AB377" s="12"/>
      <c r="AC377" s="13"/>
    </row>
    <row r="378" s="2" customFormat="1" ht="121.5" hidden="1" spans="1:29">
      <c r="A378" s="8">
        <v>374</v>
      </c>
      <c r="B378" s="20" t="s">
        <v>1907</v>
      </c>
      <c r="C378" s="20" t="s">
        <v>1908</v>
      </c>
      <c r="D378" s="20" t="s">
        <v>1909</v>
      </c>
      <c r="E378" s="204"/>
      <c r="F378" s="156" t="s">
        <v>1940</v>
      </c>
      <c r="G378" s="206" t="s">
        <v>36</v>
      </c>
      <c r="H378" s="203" t="s">
        <v>49</v>
      </c>
      <c r="I378" s="203"/>
      <c r="J378" s="206" t="s">
        <v>71</v>
      </c>
      <c r="K378" s="203"/>
      <c r="L378" s="203"/>
      <c r="M378" s="217"/>
      <c r="N378" s="214" t="s">
        <v>1943</v>
      </c>
      <c r="O378" s="217"/>
      <c r="P378" s="203" t="s">
        <v>1916</v>
      </c>
      <c r="Q378" s="58"/>
      <c r="R378" s="58"/>
      <c r="S378" s="58"/>
      <c r="T378" s="137"/>
      <c r="U378" s="202" t="s">
        <v>1914</v>
      </c>
      <c r="V378" s="12"/>
      <c r="W378" s="12"/>
      <c r="X378" s="12"/>
      <c r="Y378" s="12"/>
      <c r="Z378" s="12"/>
      <c r="AA378" s="12"/>
      <c r="AB378" s="12"/>
      <c r="AC378" s="13"/>
    </row>
    <row r="379" s="2" customFormat="1" ht="121.5" hidden="1" spans="1:29">
      <c r="A379" s="8">
        <v>375</v>
      </c>
      <c r="B379" s="20" t="s">
        <v>1907</v>
      </c>
      <c r="C379" s="20" t="s">
        <v>1908</v>
      </c>
      <c r="D379" s="20" t="s">
        <v>1909</v>
      </c>
      <c r="E379" s="204"/>
      <c r="F379" s="156" t="s">
        <v>1944</v>
      </c>
      <c r="G379" s="206" t="s">
        <v>24</v>
      </c>
      <c r="H379" s="203" t="s">
        <v>49</v>
      </c>
      <c r="I379" s="203"/>
      <c r="J379" s="206" t="s">
        <v>97</v>
      </c>
      <c r="K379" s="213">
        <v>45292</v>
      </c>
      <c r="L379" s="213">
        <v>46022</v>
      </c>
      <c r="M379" s="217"/>
      <c r="N379" s="214" t="s">
        <v>1945</v>
      </c>
      <c r="O379" s="217"/>
      <c r="P379" s="206" t="s">
        <v>1920</v>
      </c>
      <c r="Q379" s="58"/>
      <c r="R379" s="58"/>
      <c r="S379" s="58"/>
      <c r="T379" s="137"/>
      <c r="U379" s="202" t="s">
        <v>1914</v>
      </c>
      <c r="V379" s="12"/>
      <c r="W379" s="12"/>
      <c r="X379" s="12"/>
      <c r="Y379" s="12"/>
      <c r="Z379" s="12"/>
      <c r="AA379" s="12"/>
      <c r="AB379" s="12"/>
      <c r="AC379" s="13"/>
    </row>
    <row r="380" s="2" customFormat="1" ht="121.5" hidden="1" spans="1:29">
      <c r="A380" s="8">
        <v>376</v>
      </c>
      <c r="B380" s="20" t="s">
        <v>1907</v>
      </c>
      <c r="C380" s="20" t="s">
        <v>1908</v>
      </c>
      <c r="D380" s="20" t="s">
        <v>1909</v>
      </c>
      <c r="E380" s="204"/>
      <c r="F380" s="156" t="s">
        <v>1944</v>
      </c>
      <c r="G380" s="206" t="s">
        <v>36</v>
      </c>
      <c r="H380" s="203" t="s">
        <v>49</v>
      </c>
      <c r="I380" s="203"/>
      <c r="J380" s="206" t="s">
        <v>97</v>
      </c>
      <c r="K380" s="216"/>
      <c r="L380" s="216"/>
      <c r="M380" s="217"/>
      <c r="N380" s="214" t="s">
        <v>1946</v>
      </c>
      <c r="O380" s="217"/>
      <c r="P380" s="225" t="s">
        <v>1947</v>
      </c>
      <c r="Q380" s="58"/>
      <c r="R380" s="58"/>
      <c r="S380" s="58"/>
      <c r="T380" s="137"/>
      <c r="U380" s="202" t="s">
        <v>1914</v>
      </c>
      <c r="V380" s="12"/>
      <c r="W380" s="12"/>
      <c r="X380" s="12"/>
      <c r="Y380" s="12"/>
      <c r="Z380" s="12"/>
      <c r="AA380" s="12"/>
      <c r="AB380" s="12"/>
      <c r="AC380" s="13"/>
    </row>
    <row r="381" s="2" customFormat="1" ht="121.5" hidden="1" spans="1:29">
      <c r="A381" s="8">
        <v>377</v>
      </c>
      <c r="B381" s="20" t="s">
        <v>1907</v>
      </c>
      <c r="C381" s="20" t="s">
        <v>1908</v>
      </c>
      <c r="D381" s="20" t="s">
        <v>1909</v>
      </c>
      <c r="E381" s="204"/>
      <c r="F381" s="156" t="s">
        <v>1944</v>
      </c>
      <c r="G381" s="206" t="s">
        <v>36</v>
      </c>
      <c r="H381" s="203" t="s">
        <v>49</v>
      </c>
      <c r="I381" s="203"/>
      <c r="J381" s="206" t="s">
        <v>97</v>
      </c>
      <c r="K381" s="216"/>
      <c r="L381" s="216"/>
      <c r="M381" s="217"/>
      <c r="N381" s="214" t="s">
        <v>1948</v>
      </c>
      <c r="O381" s="217"/>
      <c r="P381" s="203" t="s">
        <v>1949</v>
      </c>
      <c r="Q381" s="58"/>
      <c r="R381" s="58"/>
      <c r="S381" s="58"/>
      <c r="T381" s="137"/>
      <c r="U381" s="202" t="s">
        <v>1914</v>
      </c>
      <c r="V381" s="12"/>
      <c r="W381" s="12"/>
      <c r="X381" s="12"/>
      <c r="Y381" s="12"/>
      <c r="Z381" s="12"/>
      <c r="AA381" s="12"/>
      <c r="AB381" s="12"/>
      <c r="AC381" s="13"/>
    </row>
    <row r="382" s="2" customFormat="1" ht="121.5" hidden="1" spans="1:29">
      <c r="A382" s="8">
        <v>378</v>
      </c>
      <c r="B382" s="20" t="s">
        <v>1907</v>
      </c>
      <c r="C382" s="20" t="s">
        <v>1908</v>
      </c>
      <c r="D382" s="20" t="s">
        <v>1909</v>
      </c>
      <c r="E382" s="204"/>
      <c r="F382" s="143" t="s">
        <v>313</v>
      </c>
      <c r="G382" s="206" t="s">
        <v>24</v>
      </c>
      <c r="H382" s="203" t="s">
        <v>49</v>
      </c>
      <c r="I382" s="203"/>
      <c r="J382" s="206" t="s">
        <v>313</v>
      </c>
      <c r="K382" s="213">
        <v>45292</v>
      </c>
      <c r="L382" s="213">
        <v>46022</v>
      </c>
      <c r="M382" s="217"/>
      <c r="N382" s="214" t="s">
        <v>1950</v>
      </c>
      <c r="O382" s="218"/>
      <c r="P382" s="206" t="s">
        <v>1951</v>
      </c>
      <c r="Q382" s="58"/>
      <c r="R382" s="58"/>
      <c r="S382" s="58"/>
      <c r="T382" s="137"/>
      <c r="U382" s="202" t="s">
        <v>1914</v>
      </c>
      <c r="V382" s="12"/>
      <c r="W382" s="12"/>
      <c r="X382" s="12"/>
      <c r="Y382" s="12"/>
      <c r="Z382" s="12"/>
      <c r="AA382" s="12"/>
      <c r="AB382" s="12"/>
      <c r="AC382" s="13"/>
    </row>
    <row r="383" s="2" customFormat="1" ht="121.5" hidden="1" spans="1:29">
      <c r="A383" s="8">
        <v>379</v>
      </c>
      <c r="B383" s="20" t="s">
        <v>1907</v>
      </c>
      <c r="C383" s="20" t="s">
        <v>1908</v>
      </c>
      <c r="D383" s="20" t="s">
        <v>1909</v>
      </c>
      <c r="E383" s="204"/>
      <c r="F383" s="143" t="s">
        <v>313</v>
      </c>
      <c r="G383" s="206" t="s">
        <v>24</v>
      </c>
      <c r="H383" s="203" t="s">
        <v>49</v>
      </c>
      <c r="I383" s="203"/>
      <c r="J383" s="206" t="s">
        <v>313</v>
      </c>
      <c r="K383" s="213">
        <v>45292</v>
      </c>
      <c r="L383" s="213">
        <v>46022</v>
      </c>
      <c r="M383" s="217"/>
      <c r="N383" s="214" t="s">
        <v>1952</v>
      </c>
      <c r="O383" s="217"/>
      <c r="P383" s="206" t="s">
        <v>1953</v>
      </c>
      <c r="Q383" s="58"/>
      <c r="R383" s="58"/>
      <c r="S383" s="58"/>
      <c r="T383" s="137"/>
      <c r="U383" s="202" t="s">
        <v>1914</v>
      </c>
      <c r="V383" s="12"/>
      <c r="W383" s="12"/>
      <c r="X383" s="12"/>
      <c r="Y383" s="12"/>
      <c r="Z383" s="12"/>
      <c r="AA383" s="12"/>
      <c r="AB383" s="12"/>
      <c r="AC383" s="13"/>
    </row>
    <row r="384" s="2" customFormat="1" ht="121.5" hidden="1" spans="1:29">
      <c r="A384" s="8">
        <v>380</v>
      </c>
      <c r="B384" s="20" t="s">
        <v>1907</v>
      </c>
      <c r="C384" s="20" t="s">
        <v>1908</v>
      </c>
      <c r="D384" s="20" t="s">
        <v>1909</v>
      </c>
      <c r="E384" s="204"/>
      <c r="F384" s="143" t="s">
        <v>313</v>
      </c>
      <c r="G384" s="206" t="s">
        <v>24</v>
      </c>
      <c r="H384" s="203" t="s">
        <v>49</v>
      </c>
      <c r="I384" s="203"/>
      <c r="J384" s="206" t="s">
        <v>313</v>
      </c>
      <c r="K384" s="213">
        <v>45292</v>
      </c>
      <c r="L384" s="213">
        <v>46022</v>
      </c>
      <c r="M384" s="217"/>
      <c r="N384" s="219" t="s">
        <v>1954</v>
      </c>
      <c r="O384" s="226"/>
      <c r="P384" s="227" t="s">
        <v>1955</v>
      </c>
      <c r="Q384" s="58"/>
      <c r="R384" s="58"/>
      <c r="S384" s="58"/>
      <c r="T384" s="137"/>
      <c r="U384" s="202" t="s">
        <v>1914</v>
      </c>
      <c r="V384" s="12"/>
      <c r="W384" s="12"/>
      <c r="X384" s="12"/>
      <c r="Y384" s="12"/>
      <c r="Z384" s="12"/>
      <c r="AA384" s="12"/>
      <c r="AB384" s="12"/>
      <c r="AC384" s="13"/>
    </row>
    <row r="385" s="2" customFormat="1" ht="135" hidden="1" spans="1:29">
      <c r="A385" s="8">
        <v>381</v>
      </c>
      <c r="B385" s="20" t="s">
        <v>1907</v>
      </c>
      <c r="C385" s="20" t="s">
        <v>1908</v>
      </c>
      <c r="D385" s="20" t="s">
        <v>1909</v>
      </c>
      <c r="E385" s="204"/>
      <c r="F385" s="143" t="s">
        <v>125</v>
      </c>
      <c r="G385" s="206" t="s">
        <v>24</v>
      </c>
      <c r="H385" s="203" t="s">
        <v>25</v>
      </c>
      <c r="I385" s="203"/>
      <c r="J385" s="206" t="s">
        <v>125</v>
      </c>
      <c r="K385" s="213">
        <v>45292</v>
      </c>
      <c r="L385" s="213">
        <v>46022</v>
      </c>
      <c r="M385" s="132" t="s">
        <v>1956</v>
      </c>
      <c r="N385" s="219" t="s">
        <v>1957</v>
      </c>
      <c r="O385" s="218"/>
      <c r="P385" s="206" t="s">
        <v>1958</v>
      </c>
      <c r="Q385" s="58"/>
      <c r="R385" s="58"/>
      <c r="S385" s="58"/>
      <c r="T385" s="137"/>
      <c r="U385" s="202" t="s">
        <v>1914</v>
      </c>
      <c r="V385" s="12"/>
      <c r="W385" s="12"/>
      <c r="X385" s="12"/>
      <c r="Y385" s="12"/>
      <c r="Z385" s="12"/>
      <c r="AA385" s="12"/>
      <c r="AB385" s="12"/>
      <c r="AC385" s="13"/>
    </row>
    <row r="386" s="2" customFormat="1" ht="121.5" hidden="1" spans="1:29">
      <c r="A386" s="8">
        <v>382</v>
      </c>
      <c r="B386" s="20" t="s">
        <v>1907</v>
      </c>
      <c r="C386" s="20" t="s">
        <v>1908</v>
      </c>
      <c r="D386" s="20" t="s">
        <v>1909</v>
      </c>
      <c r="E386" s="204"/>
      <c r="F386" s="143" t="s">
        <v>125</v>
      </c>
      <c r="G386" s="206" t="s">
        <v>24</v>
      </c>
      <c r="H386" s="203" t="s">
        <v>49</v>
      </c>
      <c r="I386" s="203"/>
      <c r="J386" s="206" t="s">
        <v>125</v>
      </c>
      <c r="K386" s="213">
        <v>45292</v>
      </c>
      <c r="L386" s="213">
        <v>46022</v>
      </c>
      <c r="M386" s="219" t="s">
        <v>1959</v>
      </c>
      <c r="N386" s="237" t="s">
        <v>1960</v>
      </c>
      <c r="O386" s="218"/>
      <c r="P386" s="206" t="s">
        <v>1961</v>
      </c>
      <c r="Q386" s="58"/>
      <c r="R386" s="58"/>
      <c r="S386" s="58"/>
      <c r="T386" s="137"/>
      <c r="U386" s="202" t="s">
        <v>1914</v>
      </c>
      <c r="V386" s="12"/>
      <c r="W386" s="12"/>
      <c r="X386" s="12"/>
      <c r="Y386" s="12"/>
      <c r="Z386" s="12"/>
      <c r="AA386" s="12"/>
      <c r="AB386" s="12"/>
      <c r="AC386" s="13"/>
    </row>
    <row r="387" s="2" customFormat="1" ht="148.5" hidden="1" spans="1:29">
      <c r="A387" s="8">
        <v>383</v>
      </c>
      <c r="B387" s="20" t="s">
        <v>1907</v>
      </c>
      <c r="C387" s="20" t="s">
        <v>1962</v>
      </c>
      <c r="D387" s="20" t="s">
        <v>1909</v>
      </c>
      <c r="E387" s="204"/>
      <c r="F387" s="225" t="s">
        <v>1963</v>
      </c>
      <c r="G387" s="229" t="s">
        <v>24</v>
      </c>
      <c r="H387" s="230" t="s">
        <v>49</v>
      </c>
      <c r="I387" s="10"/>
      <c r="J387" s="21" t="s">
        <v>37</v>
      </c>
      <c r="K387" s="213">
        <v>45292</v>
      </c>
      <c r="L387" s="213">
        <v>46022</v>
      </c>
      <c r="M387" s="132" t="s">
        <v>1964</v>
      </c>
      <c r="N387" s="238" t="s">
        <v>1965</v>
      </c>
      <c r="O387" s="218"/>
      <c r="P387" s="225" t="s">
        <v>1966</v>
      </c>
      <c r="Q387" s="58"/>
      <c r="R387" s="58"/>
      <c r="S387" s="58"/>
      <c r="T387" s="137"/>
      <c r="U387" s="202" t="s">
        <v>1967</v>
      </c>
      <c r="V387" s="12"/>
      <c r="W387" s="12"/>
      <c r="X387" s="12"/>
      <c r="Y387" s="12"/>
      <c r="Z387" s="12"/>
      <c r="AA387" s="12"/>
      <c r="AB387" s="12"/>
      <c r="AC387" s="13"/>
    </row>
    <row r="388" s="2" customFormat="1" ht="202.5" hidden="1" spans="1:29">
      <c r="A388" s="8">
        <v>384</v>
      </c>
      <c r="B388" s="20" t="s">
        <v>1907</v>
      </c>
      <c r="C388" s="20" t="s">
        <v>1962</v>
      </c>
      <c r="D388" s="22" t="s">
        <v>1909</v>
      </c>
      <c r="E388" s="231"/>
      <c r="F388" s="225" t="s">
        <v>1968</v>
      </c>
      <c r="G388" s="229" t="s">
        <v>24</v>
      </c>
      <c r="H388" s="203" t="s">
        <v>25</v>
      </c>
      <c r="I388" s="10"/>
      <c r="J388" s="21" t="s">
        <v>37</v>
      </c>
      <c r="K388" s="213">
        <v>45292</v>
      </c>
      <c r="L388" s="213">
        <v>46022</v>
      </c>
      <c r="M388" s="188" t="s">
        <v>1969</v>
      </c>
      <c r="N388" s="238" t="s">
        <v>1970</v>
      </c>
      <c r="O388" s="218"/>
      <c r="P388" s="206" t="s">
        <v>1913</v>
      </c>
      <c r="Q388" s="58"/>
      <c r="R388" s="58"/>
      <c r="S388" s="58"/>
      <c r="T388" s="137"/>
      <c r="U388" s="202" t="s">
        <v>1967</v>
      </c>
      <c r="V388" s="12"/>
      <c r="W388" s="12"/>
      <c r="X388" s="12"/>
      <c r="Y388" s="12"/>
      <c r="Z388" s="12"/>
      <c r="AA388" s="12"/>
      <c r="AB388" s="12"/>
      <c r="AC388" s="13"/>
    </row>
    <row r="389" s="2" customFormat="1" ht="81" hidden="1" spans="1:29">
      <c r="A389" s="8">
        <v>385</v>
      </c>
      <c r="B389" s="20" t="s">
        <v>1907</v>
      </c>
      <c r="C389" s="20" t="s">
        <v>1962</v>
      </c>
      <c r="D389" s="22" t="s">
        <v>1909</v>
      </c>
      <c r="E389" s="34"/>
      <c r="F389" s="225" t="s">
        <v>1971</v>
      </c>
      <c r="G389" s="229" t="s">
        <v>24</v>
      </c>
      <c r="H389" s="203" t="s">
        <v>49</v>
      </c>
      <c r="I389" s="10"/>
      <c r="J389" s="21" t="s">
        <v>125</v>
      </c>
      <c r="K389" s="213">
        <v>45292</v>
      </c>
      <c r="L389" s="213">
        <v>46022</v>
      </c>
      <c r="M389" s="214" t="s">
        <v>1972</v>
      </c>
      <c r="N389" s="238" t="s">
        <v>1973</v>
      </c>
      <c r="O389" s="215"/>
      <c r="P389" s="225" t="s">
        <v>1974</v>
      </c>
      <c r="Q389" s="10"/>
      <c r="R389" s="10"/>
      <c r="S389" s="10"/>
      <c r="T389" s="12"/>
      <c r="U389" s="202" t="s">
        <v>1967</v>
      </c>
      <c r="V389" s="12"/>
      <c r="W389" s="12"/>
      <c r="X389" s="12"/>
      <c r="Y389" s="12"/>
      <c r="Z389" s="12"/>
      <c r="AA389" s="12"/>
      <c r="AB389" s="12"/>
      <c r="AC389" s="13"/>
    </row>
    <row r="390" s="2" customFormat="1" ht="162" hidden="1" spans="1:29">
      <c r="A390" s="8">
        <v>386</v>
      </c>
      <c r="B390" s="20" t="s">
        <v>1907</v>
      </c>
      <c r="C390" s="20" t="s">
        <v>1962</v>
      </c>
      <c r="D390" s="22" t="s">
        <v>1909</v>
      </c>
      <c r="E390" s="34"/>
      <c r="F390" s="225" t="s">
        <v>1975</v>
      </c>
      <c r="G390" s="229" t="s">
        <v>24</v>
      </c>
      <c r="H390" s="203" t="s">
        <v>25</v>
      </c>
      <c r="I390" s="10"/>
      <c r="J390" s="21" t="s">
        <v>71</v>
      </c>
      <c r="K390" s="213">
        <v>45292</v>
      </c>
      <c r="L390" s="213">
        <v>46022</v>
      </c>
      <c r="M390" s="239" t="s">
        <v>1976</v>
      </c>
      <c r="N390" s="238" t="s">
        <v>1977</v>
      </c>
      <c r="O390" s="240"/>
      <c r="P390" s="206" t="s">
        <v>1942</v>
      </c>
      <c r="Q390" s="10"/>
      <c r="R390" s="10"/>
      <c r="S390" s="10"/>
      <c r="T390" s="12"/>
      <c r="U390" s="202" t="s">
        <v>1967</v>
      </c>
      <c r="V390" s="12"/>
      <c r="W390" s="12"/>
      <c r="X390" s="12"/>
      <c r="Y390" s="12"/>
      <c r="Z390" s="12"/>
      <c r="AA390" s="12"/>
      <c r="AB390" s="12"/>
      <c r="AC390" s="13"/>
    </row>
    <row r="391" s="2" customFormat="1" ht="108" hidden="1" spans="1:29">
      <c r="A391" s="8">
        <v>387</v>
      </c>
      <c r="B391" s="20" t="s">
        <v>1907</v>
      </c>
      <c r="C391" s="20" t="s">
        <v>1962</v>
      </c>
      <c r="D391" s="22" t="s">
        <v>1909</v>
      </c>
      <c r="E391" s="34"/>
      <c r="F391" s="225" t="s">
        <v>1978</v>
      </c>
      <c r="G391" s="229" t="s">
        <v>24</v>
      </c>
      <c r="H391" s="203" t="s">
        <v>25</v>
      </c>
      <c r="I391" s="10"/>
      <c r="J391" s="21" t="s">
        <v>71</v>
      </c>
      <c r="K391" s="213">
        <v>45292</v>
      </c>
      <c r="L391" s="213">
        <v>46022</v>
      </c>
      <c r="M391" s="241"/>
      <c r="N391" s="219" t="s">
        <v>1979</v>
      </c>
      <c r="O391" s="242"/>
      <c r="P391" s="206" t="s">
        <v>1942</v>
      </c>
      <c r="Q391" s="10"/>
      <c r="R391" s="10"/>
      <c r="S391" s="10"/>
      <c r="T391" s="12"/>
      <c r="U391" s="202" t="s">
        <v>1967</v>
      </c>
      <c r="V391" s="12"/>
      <c r="W391" s="12"/>
      <c r="X391" s="12"/>
      <c r="Y391" s="12"/>
      <c r="Z391" s="12"/>
      <c r="AA391" s="12"/>
      <c r="AB391" s="12"/>
      <c r="AC391" s="13"/>
    </row>
    <row r="392" s="2" customFormat="1" ht="108" hidden="1" spans="1:29">
      <c r="A392" s="8">
        <v>388</v>
      </c>
      <c r="B392" s="20" t="s">
        <v>1907</v>
      </c>
      <c r="C392" s="20" t="s">
        <v>1962</v>
      </c>
      <c r="D392" s="22" t="s">
        <v>1909</v>
      </c>
      <c r="E392" s="34"/>
      <c r="F392" s="225" t="s">
        <v>1980</v>
      </c>
      <c r="G392" s="229" t="s">
        <v>24</v>
      </c>
      <c r="H392" s="203" t="s">
        <v>49</v>
      </c>
      <c r="I392" s="10"/>
      <c r="J392" s="21" t="s">
        <v>37</v>
      </c>
      <c r="K392" s="213">
        <v>45292</v>
      </c>
      <c r="L392" s="213">
        <v>46022</v>
      </c>
      <c r="M392" s="217"/>
      <c r="N392" s="219" t="s">
        <v>1981</v>
      </c>
      <c r="O392" s="215"/>
      <c r="P392" s="225" t="s">
        <v>1974</v>
      </c>
      <c r="Q392" s="10"/>
      <c r="R392" s="10"/>
      <c r="S392" s="10"/>
      <c r="T392" s="12"/>
      <c r="U392" s="202" t="s">
        <v>1967</v>
      </c>
      <c r="V392" s="12"/>
      <c r="W392" s="12"/>
      <c r="X392" s="12"/>
      <c r="Y392" s="12"/>
      <c r="Z392" s="12"/>
      <c r="AA392" s="12"/>
      <c r="AB392" s="12"/>
      <c r="AC392" s="13"/>
    </row>
    <row r="393" s="2" customFormat="1" ht="162" hidden="1" spans="1:29">
      <c r="A393" s="8">
        <v>389</v>
      </c>
      <c r="B393" s="20" t="s">
        <v>1907</v>
      </c>
      <c r="C393" s="20" t="s">
        <v>1962</v>
      </c>
      <c r="D393" s="22" t="s">
        <v>1909</v>
      </c>
      <c r="E393" s="34"/>
      <c r="F393" s="225" t="s">
        <v>1982</v>
      </c>
      <c r="G393" s="229" t="s">
        <v>24</v>
      </c>
      <c r="H393" s="203" t="s">
        <v>49</v>
      </c>
      <c r="I393" s="10"/>
      <c r="J393" s="21" t="s">
        <v>125</v>
      </c>
      <c r="K393" s="213">
        <v>45292</v>
      </c>
      <c r="L393" s="213">
        <v>46022</v>
      </c>
      <c r="M393" s="219" t="s">
        <v>1983</v>
      </c>
      <c r="N393" s="219" t="s">
        <v>1984</v>
      </c>
      <c r="O393" s="220"/>
      <c r="P393" s="227" t="s">
        <v>1985</v>
      </c>
      <c r="Q393" s="10"/>
      <c r="R393" s="10"/>
      <c r="S393" s="10"/>
      <c r="T393" s="12"/>
      <c r="U393" s="202" t="s">
        <v>1967</v>
      </c>
      <c r="V393" s="12"/>
      <c r="W393" s="12"/>
      <c r="X393" s="12"/>
      <c r="Y393" s="12"/>
      <c r="Z393" s="12"/>
      <c r="AA393" s="12"/>
      <c r="AB393" s="12"/>
      <c r="AC393" s="13"/>
    </row>
    <row r="394" s="2" customFormat="1" ht="175.5" hidden="1" spans="1:29">
      <c r="A394" s="8">
        <v>390</v>
      </c>
      <c r="B394" s="20" t="s">
        <v>1907</v>
      </c>
      <c r="C394" s="20" t="s">
        <v>1962</v>
      </c>
      <c r="D394" s="22" t="s">
        <v>1909</v>
      </c>
      <c r="E394" s="34"/>
      <c r="F394" s="225" t="s">
        <v>1986</v>
      </c>
      <c r="G394" s="229" t="s">
        <v>24</v>
      </c>
      <c r="H394" s="203" t="s">
        <v>25</v>
      </c>
      <c r="I394" s="10"/>
      <c r="J394" s="21" t="s">
        <v>125</v>
      </c>
      <c r="K394" s="213">
        <v>45292</v>
      </c>
      <c r="L394" s="213">
        <v>46022</v>
      </c>
      <c r="M394" s="132" t="s">
        <v>1987</v>
      </c>
      <c r="N394" s="238" t="s">
        <v>1988</v>
      </c>
      <c r="O394" s="218"/>
      <c r="P394" s="225" t="s">
        <v>1989</v>
      </c>
      <c r="Q394" s="10"/>
      <c r="R394" s="10"/>
      <c r="S394" s="10"/>
      <c r="T394" s="12"/>
      <c r="U394" s="202" t="s">
        <v>1967</v>
      </c>
      <c r="V394" s="12"/>
      <c r="W394" s="12"/>
      <c r="X394" s="12"/>
      <c r="Y394" s="12"/>
      <c r="Z394" s="12"/>
      <c r="AA394" s="12"/>
      <c r="AB394" s="12"/>
      <c r="AC394" s="13"/>
    </row>
    <row r="395" s="2" customFormat="1" ht="135" hidden="1" spans="1:29">
      <c r="A395" s="8">
        <v>391</v>
      </c>
      <c r="B395" s="20" t="s">
        <v>1907</v>
      </c>
      <c r="C395" s="20" t="s">
        <v>1962</v>
      </c>
      <c r="D395" s="22" t="s">
        <v>1909</v>
      </c>
      <c r="E395" s="34"/>
      <c r="F395" s="225" t="s">
        <v>1990</v>
      </c>
      <c r="G395" s="229" t="s">
        <v>24</v>
      </c>
      <c r="H395" s="203" t="s">
        <v>49</v>
      </c>
      <c r="I395" s="10"/>
      <c r="J395" s="21" t="s">
        <v>195</v>
      </c>
      <c r="K395" s="213">
        <v>45292</v>
      </c>
      <c r="L395" s="213">
        <v>46022</v>
      </c>
      <c r="M395" s="238" t="s">
        <v>1991</v>
      </c>
      <c r="N395" s="238" t="s">
        <v>1992</v>
      </c>
      <c r="O395" s="243"/>
      <c r="P395" s="206" t="s">
        <v>1913</v>
      </c>
      <c r="Q395" s="10"/>
      <c r="R395" s="10"/>
      <c r="S395" s="10"/>
      <c r="T395" s="12"/>
      <c r="U395" s="202" t="s">
        <v>1967</v>
      </c>
      <c r="V395" s="12"/>
      <c r="W395" s="12"/>
      <c r="X395" s="12"/>
      <c r="Y395" s="12"/>
      <c r="Z395" s="12"/>
      <c r="AA395" s="12"/>
      <c r="AB395" s="12"/>
      <c r="AC395" s="13"/>
    </row>
    <row r="396" s="2" customFormat="1" ht="135" hidden="1" spans="1:29">
      <c r="A396" s="8">
        <v>392</v>
      </c>
      <c r="B396" s="20" t="s">
        <v>1907</v>
      </c>
      <c r="C396" s="20" t="s">
        <v>1962</v>
      </c>
      <c r="D396" s="22" t="s">
        <v>1909</v>
      </c>
      <c r="E396" s="34"/>
      <c r="F396" s="225" t="s">
        <v>1993</v>
      </c>
      <c r="G396" s="229" t="s">
        <v>24</v>
      </c>
      <c r="H396" s="203" t="s">
        <v>49</v>
      </c>
      <c r="I396" s="10"/>
      <c r="J396" s="21" t="s">
        <v>195</v>
      </c>
      <c r="K396" s="213">
        <v>45292</v>
      </c>
      <c r="L396" s="213">
        <v>46022</v>
      </c>
      <c r="M396" s="217"/>
      <c r="N396" s="238" t="s">
        <v>1994</v>
      </c>
      <c r="O396" s="243"/>
      <c r="P396" s="206" t="s">
        <v>1951</v>
      </c>
      <c r="Q396" s="10"/>
      <c r="R396" s="10"/>
      <c r="S396" s="10"/>
      <c r="T396" s="12"/>
      <c r="U396" s="202" t="s">
        <v>1967</v>
      </c>
      <c r="V396" s="12"/>
      <c r="W396" s="12"/>
      <c r="X396" s="12"/>
      <c r="Y396" s="12"/>
      <c r="Z396" s="12"/>
      <c r="AA396" s="12"/>
      <c r="AB396" s="12"/>
      <c r="AC396" s="13"/>
    </row>
    <row r="397" s="2" customFormat="1" ht="67.5" hidden="1" spans="1:29">
      <c r="A397" s="8">
        <v>393</v>
      </c>
      <c r="B397" s="20" t="s">
        <v>1907</v>
      </c>
      <c r="C397" s="20" t="s">
        <v>1962</v>
      </c>
      <c r="D397" s="22" t="s">
        <v>1909</v>
      </c>
      <c r="E397" s="34"/>
      <c r="F397" s="225" t="s">
        <v>1995</v>
      </c>
      <c r="G397" s="229" t="s">
        <v>24</v>
      </c>
      <c r="H397" s="203" t="s">
        <v>49</v>
      </c>
      <c r="I397" s="10"/>
      <c r="J397" s="21" t="s">
        <v>313</v>
      </c>
      <c r="K397" s="213">
        <v>45292</v>
      </c>
      <c r="L397" s="213">
        <v>46022</v>
      </c>
      <c r="M397" s="217"/>
      <c r="N397" s="238" t="s">
        <v>1996</v>
      </c>
      <c r="O397" s="243"/>
      <c r="P397" s="225" t="s">
        <v>1997</v>
      </c>
      <c r="Q397" s="10"/>
      <c r="R397" s="10"/>
      <c r="S397" s="10"/>
      <c r="T397" s="12"/>
      <c r="U397" s="202" t="s">
        <v>1967</v>
      </c>
      <c r="V397" s="12"/>
      <c r="W397" s="12"/>
      <c r="X397" s="12"/>
      <c r="Y397" s="12"/>
      <c r="Z397" s="12"/>
      <c r="AA397" s="12"/>
      <c r="AB397" s="12"/>
      <c r="AC397" s="13"/>
    </row>
    <row r="398" s="2" customFormat="1" ht="229.5" hidden="1" spans="1:29">
      <c r="A398" s="8">
        <v>394</v>
      </c>
      <c r="B398" s="20" t="s">
        <v>1907</v>
      </c>
      <c r="C398" s="20" t="s">
        <v>1962</v>
      </c>
      <c r="D398" s="22" t="s">
        <v>1909</v>
      </c>
      <c r="E398" s="34"/>
      <c r="F398" s="225" t="s">
        <v>1998</v>
      </c>
      <c r="G398" s="229" t="s">
        <v>24</v>
      </c>
      <c r="H398" s="203" t="s">
        <v>49</v>
      </c>
      <c r="I398" s="10"/>
      <c r="J398" s="21" t="s">
        <v>125</v>
      </c>
      <c r="K398" s="213">
        <v>45292</v>
      </c>
      <c r="L398" s="213">
        <v>46022</v>
      </c>
      <c r="M398" s="217"/>
      <c r="N398" s="219" t="s">
        <v>1999</v>
      </c>
      <c r="O398" s="220"/>
      <c r="P398" s="225" t="s">
        <v>2000</v>
      </c>
      <c r="Q398" s="10"/>
      <c r="R398" s="10"/>
      <c r="S398" s="10"/>
      <c r="T398" s="12"/>
      <c r="U398" s="202" t="s">
        <v>1967</v>
      </c>
      <c r="V398" s="12"/>
      <c r="W398" s="12"/>
      <c r="X398" s="12"/>
      <c r="Y398" s="12"/>
      <c r="Z398" s="12"/>
      <c r="AA398" s="12"/>
      <c r="AB398" s="12"/>
      <c r="AC398" s="13"/>
    </row>
    <row r="399" s="2" customFormat="1" ht="283.5" hidden="1" spans="1:29">
      <c r="A399" s="8">
        <v>395</v>
      </c>
      <c r="B399" s="20" t="s">
        <v>1907</v>
      </c>
      <c r="C399" s="20" t="s">
        <v>1962</v>
      </c>
      <c r="D399" s="22" t="s">
        <v>1909</v>
      </c>
      <c r="E399" s="34"/>
      <c r="F399" s="225" t="s">
        <v>2001</v>
      </c>
      <c r="G399" s="229" t="s">
        <v>36</v>
      </c>
      <c r="H399" s="216"/>
      <c r="I399" s="10"/>
      <c r="J399" s="21" t="s">
        <v>71</v>
      </c>
      <c r="K399" s="216"/>
      <c r="L399" s="216"/>
      <c r="M399" s="217"/>
      <c r="N399" s="219" t="s">
        <v>2002</v>
      </c>
      <c r="O399" s="217"/>
      <c r="P399" s="225" t="s">
        <v>2003</v>
      </c>
      <c r="Q399" s="10"/>
      <c r="R399" s="10"/>
      <c r="S399" s="10"/>
      <c r="T399" s="12"/>
      <c r="U399" s="202" t="s">
        <v>1967</v>
      </c>
      <c r="V399" s="12"/>
      <c r="W399" s="12"/>
      <c r="X399" s="12"/>
      <c r="Y399" s="12"/>
      <c r="Z399" s="12"/>
      <c r="AA399" s="12"/>
      <c r="AB399" s="12"/>
      <c r="AC399" s="13"/>
    </row>
    <row r="400" s="2" customFormat="1" ht="54" hidden="1" spans="1:29">
      <c r="A400" s="8">
        <v>396</v>
      </c>
      <c r="B400" s="20" t="s">
        <v>1907</v>
      </c>
      <c r="C400" s="20" t="s">
        <v>1962</v>
      </c>
      <c r="D400" s="22" t="s">
        <v>1909</v>
      </c>
      <c r="E400" s="34"/>
      <c r="F400" s="225" t="s">
        <v>2004</v>
      </c>
      <c r="G400" s="229" t="s">
        <v>36</v>
      </c>
      <c r="H400" s="216"/>
      <c r="I400" s="10"/>
      <c r="J400" s="142" t="s">
        <v>37</v>
      </c>
      <c r="K400" s="216"/>
      <c r="L400" s="216"/>
      <c r="M400" s="217"/>
      <c r="N400" s="219" t="s">
        <v>2005</v>
      </c>
      <c r="O400" s="217"/>
      <c r="P400" s="225" t="s">
        <v>2006</v>
      </c>
      <c r="Q400" s="10"/>
      <c r="R400" s="10"/>
      <c r="S400" s="10"/>
      <c r="T400" s="12"/>
      <c r="U400" s="202" t="s">
        <v>1967</v>
      </c>
      <c r="V400" s="12"/>
      <c r="W400" s="12"/>
      <c r="X400" s="12"/>
      <c r="Y400" s="12"/>
      <c r="Z400" s="12"/>
      <c r="AA400" s="12"/>
      <c r="AB400" s="12"/>
      <c r="AC400" s="13"/>
    </row>
    <row r="401" s="2" customFormat="1" ht="81" hidden="1" spans="1:29">
      <c r="A401" s="8">
        <v>397</v>
      </c>
      <c r="B401" s="20" t="s">
        <v>1907</v>
      </c>
      <c r="C401" s="20" t="s">
        <v>1962</v>
      </c>
      <c r="D401" s="22" t="s">
        <v>1909</v>
      </c>
      <c r="E401" s="34"/>
      <c r="F401" s="225" t="s">
        <v>2007</v>
      </c>
      <c r="G401" s="229" t="s">
        <v>36</v>
      </c>
      <c r="H401" s="216"/>
      <c r="I401" s="10"/>
      <c r="J401" s="142" t="s">
        <v>37</v>
      </c>
      <c r="K401" s="216"/>
      <c r="L401" s="216"/>
      <c r="M401" s="217"/>
      <c r="N401" s="219" t="s">
        <v>2008</v>
      </c>
      <c r="O401" s="217"/>
      <c r="P401" s="225" t="s">
        <v>2009</v>
      </c>
      <c r="Q401" s="10"/>
      <c r="R401" s="10"/>
      <c r="S401" s="10"/>
      <c r="T401" s="12"/>
      <c r="U401" s="202" t="s">
        <v>1967</v>
      </c>
      <c r="V401" s="12"/>
      <c r="W401" s="12"/>
      <c r="X401" s="12"/>
      <c r="Y401" s="12"/>
      <c r="Z401" s="12"/>
      <c r="AA401" s="12"/>
      <c r="AB401" s="12"/>
      <c r="AC401" s="13"/>
    </row>
    <row r="402" s="2" customFormat="1" ht="54" hidden="1" spans="1:29">
      <c r="A402" s="8">
        <v>398</v>
      </c>
      <c r="B402" s="20" t="s">
        <v>1907</v>
      </c>
      <c r="C402" s="20" t="s">
        <v>1962</v>
      </c>
      <c r="D402" s="22" t="s">
        <v>1909</v>
      </c>
      <c r="E402" s="34"/>
      <c r="F402" s="225" t="s">
        <v>2010</v>
      </c>
      <c r="G402" s="229" t="s">
        <v>36</v>
      </c>
      <c r="H402" s="216"/>
      <c r="I402" s="10"/>
      <c r="J402" s="142" t="s">
        <v>71</v>
      </c>
      <c r="K402" s="216"/>
      <c r="L402" s="216"/>
      <c r="M402" s="217"/>
      <c r="N402" s="219" t="s">
        <v>2011</v>
      </c>
      <c r="O402" s="217"/>
      <c r="P402" s="225" t="s">
        <v>2012</v>
      </c>
      <c r="Q402" s="10"/>
      <c r="R402" s="10"/>
      <c r="S402" s="10"/>
      <c r="T402" s="12"/>
      <c r="U402" s="202" t="s">
        <v>1967</v>
      </c>
      <c r="V402" s="12"/>
      <c r="W402" s="12"/>
      <c r="X402" s="12"/>
      <c r="Y402" s="12"/>
      <c r="Z402" s="12"/>
      <c r="AA402" s="12"/>
      <c r="AB402" s="12"/>
      <c r="AC402" s="13"/>
    </row>
    <row r="403" s="2" customFormat="1" ht="54" hidden="1" spans="1:29">
      <c r="A403" s="8">
        <v>399</v>
      </c>
      <c r="B403" s="20" t="s">
        <v>1907</v>
      </c>
      <c r="C403" s="20" t="s">
        <v>1962</v>
      </c>
      <c r="D403" s="22" t="s">
        <v>1909</v>
      </c>
      <c r="E403" s="34"/>
      <c r="F403" s="225" t="s">
        <v>2013</v>
      </c>
      <c r="G403" s="229" t="s">
        <v>36</v>
      </c>
      <c r="H403" s="216"/>
      <c r="I403" s="10"/>
      <c r="J403" s="142" t="s">
        <v>37</v>
      </c>
      <c r="K403" s="216"/>
      <c r="L403" s="216"/>
      <c r="M403" s="217"/>
      <c r="N403" s="219" t="s">
        <v>2014</v>
      </c>
      <c r="O403" s="217"/>
      <c r="P403" s="225" t="s">
        <v>2012</v>
      </c>
      <c r="Q403" s="10"/>
      <c r="R403" s="10"/>
      <c r="S403" s="10"/>
      <c r="T403" s="12"/>
      <c r="U403" s="202" t="s">
        <v>1967</v>
      </c>
      <c r="V403" s="12"/>
      <c r="W403" s="12"/>
      <c r="X403" s="12"/>
      <c r="Y403" s="12"/>
      <c r="Z403" s="12"/>
      <c r="AA403" s="12"/>
      <c r="AB403" s="12"/>
      <c r="AC403" s="13"/>
    </row>
    <row r="404" s="2" customFormat="1" ht="54" hidden="1" spans="1:29">
      <c r="A404" s="8">
        <v>400</v>
      </c>
      <c r="B404" s="20" t="s">
        <v>1907</v>
      </c>
      <c r="C404" s="20" t="s">
        <v>1962</v>
      </c>
      <c r="D404" s="22" t="s">
        <v>1909</v>
      </c>
      <c r="E404" s="34"/>
      <c r="F404" s="225" t="s">
        <v>2015</v>
      </c>
      <c r="G404" s="229" t="s">
        <v>36</v>
      </c>
      <c r="H404" s="216"/>
      <c r="I404" s="10"/>
      <c r="J404" s="142" t="s">
        <v>195</v>
      </c>
      <c r="K404" s="216"/>
      <c r="L404" s="216"/>
      <c r="M404" s="217"/>
      <c r="N404" s="219" t="s">
        <v>2016</v>
      </c>
      <c r="O404" s="217"/>
      <c r="P404" s="225" t="s">
        <v>2017</v>
      </c>
      <c r="Q404" s="10"/>
      <c r="R404" s="10"/>
      <c r="S404" s="10"/>
      <c r="T404" s="12"/>
      <c r="U404" s="202" t="s">
        <v>1967</v>
      </c>
      <c r="V404" s="12"/>
      <c r="W404" s="12"/>
      <c r="X404" s="12"/>
      <c r="Y404" s="12"/>
      <c r="Z404" s="12"/>
      <c r="AA404" s="12"/>
      <c r="AB404" s="12"/>
      <c r="AC404" s="13"/>
    </row>
    <row r="405" s="2" customFormat="1" ht="54" hidden="1" spans="1:29">
      <c r="A405" s="8">
        <v>401</v>
      </c>
      <c r="B405" s="20" t="s">
        <v>1907</v>
      </c>
      <c r="C405" s="20" t="s">
        <v>1962</v>
      </c>
      <c r="D405" s="22" t="s">
        <v>1909</v>
      </c>
      <c r="E405" s="34"/>
      <c r="F405" s="225" t="s">
        <v>2018</v>
      </c>
      <c r="G405" s="229" t="s">
        <v>36</v>
      </c>
      <c r="H405" s="216"/>
      <c r="I405" s="10"/>
      <c r="J405" s="142" t="s">
        <v>125</v>
      </c>
      <c r="K405" s="216"/>
      <c r="L405" s="216"/>
      <c r="M405" s="217"/>
      <c r="N405" s="219" t="s">
        <v>2019</v>
      </c>
      <c r="O405" s="217"/>
      <c r="P405" s="225" t="s">
        <v>2020</v>
      </c>
      <c r="Q405" s="10"/>
      <c r="R405" s="10"/>
      <c r="S405" s="10"/>
      <c r="T405" s="12"/>
      <c r="U405" s="202" t="s">
        <v>1967</v>
      </c>
      <c r="V405" s="12"/>
      <c r="W405" s="12"/>
      <c r="X405" s="12"/>
      <c r="Y405" s="12"/>
      <c r="Z405" s="12"/>
      <c r="AA405" s="12"/>
      <c r="AB405" s="12"/>
      <c r="AC405" s="13"/>
    </row>
    <row r="406" s="2" customFormat="1" ht="54" hidden="1" spans="1:29">
      <c r="A406" s="8">
        <v>402</v>
      </c>
      <c r="B406" s="20" t="s">
        <v>1907</v>
      </c>
      <c r="C406" s="20" t="s">
        <v>1962</v>
      </c>
      <c r="D406" s="22" t="s">
        <v>1909</v>
      </c>
      <c r="E406" s="34"/>
      <c r="F406" s="225" t="s">
        <v>2021</v>
      </c>
      <c r="G406" s="229" t="s">
        <v>36</v>
      </c>
      <c r="H406" s="216"/>
      <c r="I406" s="10"/>
      <c r="J406" s="142" t="s">
        <v>195</v>
      </c>
      <c r="K406" s="216"/>
      <c r="L406" s="216"/>
      <c r="M406" s="217"/>
      <c r="N406" s="219" t="s">
        <v>2022</v>
      </c>
      <c r="O406" s="217"/>
      <c r="P406" s="225" t="s">
        <v>2023</v>
      </c>
      <c r="Q406" s="10"/>
      <c r="R406" s="10"/>
      <c r="S406" s="10"/>
      <c r="T406" s="12"/>
      <c r="U406" s="202" t="s">
        <v>1967</v>
      </c>
      <c r="V406" s="12"/>
      <c r="W406" s="12"/>
      <c r="X406" s="12"/>
      <c r="Y406" s="12"/>
      <c r="Z406" s="12"/>
      <c r="AA406" s="12"/>
      <c r="AB406" s="12"/>
      <c r="AC406" s="13"/>
    </row>
    <row r="407" s="2" customFormat="1" ht="94.5" hidden="1" spans="1:29">
      <c r="A407" s="8">
        <v>403</v>
      </c>
      <c r="B407" s="20" t="s">
        <v>1907</v>
      </c>
      <c r="C407" s="20" t="s">
        <v>1962</v>
      </c>
      <c r="D407" s="22" t="s">
        <v>1909</v>
      </c>
      <c r="E407" s="34"/>
      <c r="F407" s="225" t="s">
        <v>2024</v>
      </c>
      <c r="G407" s="229" t="s">
        <v>36</v>
      </c>
      <c r="H407" s="216"/>
      <c r="I407" s="10"/>
      <c r="J407" s="142" t="s">
        <v>195</v>
      </c>
      <c r="K407" s="216"/>
      <c r="L407" s="216"/>
      <c r="M407" s="217"/>
      <c r="N407" s="237" t="s">
        <v>2025</v>
      </c>
      <c r="O407" s="217"/>
      <c r="P407" s="225" t="s">
        <v>2026</v>
      </c>
      <c r="Q407" s="10"/>
      <c r="R407" s="10"/>
      <c r="S407" s="10"/>
      <c r="T407" s="12"/>
      <c r="U407" s="202" t="s">
        <v>1967</v>
      </c>
      <c r="V407" s="12"/>
      <c r="W407" s="12"/>
      <c r="X407" s="12"/>
      <c r="Y407" s="12"/>
      <c r="Z407" s="12"/>
      <c r="AA407" s="12"/>
      <c r="AB407" s="12"/>
      <c r="AC407" s="13"/>
    </row>
    <row r="408" s="2" customFormat="1" ht="54" hidden="1" spans="1:29">
      <c r="A408" s="8">
        <v>404</v>
      </c>
      <c r="B408" s="20" t="s">
        <v>1907</v>
      </c>
      <c r="C408" s="20" t="s">
        <v>1962</v>
      </c>
      <c r="D408" s="22" t="s">
        <v>1909</v>
      </c>
      <c r="E408" s="34"/>
      <c r="F408" s="225" t="s">
        <v>2027</v>
      </c>
      <c r="G408" s="229" t="s">
        <v>36</v>
      </c>
      <c r="H408" s="216"/>
      <c r="I408" s="10"/>
      <c r="J408" s="142" t="s">
        <v>125</v>
      </c>
      <c r="K408" s="216"/>
      <c r="L408" s="216"/>
      <c r="M408" s="217"/>
      <c r="N408" s="237" t="s">
        <v>2028</v>
      </c>
      <c r="O408" s="217"/>
      <c r="P408" s="225" t="s">
        <v>2026</v>
      </c>
      <c r="Q408" s="10"/>
      <c r="R408" s="10"/>
      <c r="S408" s="10"/>
      <c r="T408" s="12"/>
      <c r="U408" s="202" t="s">
        <v>1967</v>
      </c>
      <c r="V408" s="12"/>
      <c r="W408" s="12"/>
      <c r="X408" s="12"/>
      <c r="Y408" s="12"/>
      <c r="Z408" s="12"/>
      <c r="AA408" s="12"/>
      <c r="AB408" s="12"/>
      <c r="AC408" s="13"/>
    </row>
    <row r="409" s="2" customFormat="1" ht="81" hidden="1" spans="1:29">
      <c r="A409" s="8">
        <v>405</v>
      </c>
      <c r="B409" s="20" t="s">
        <v>1907</v>
      </c>
      <c r="C409" s="20" t="s">
        <v>1962</v>
      </c>
      <c r="D409" s="22" t="s">
        <v>1909</v>
      </c>
      <c r="E409" s="34"/>
      <c r="F409" s="225" t="s">
        <v>2029</v>
      </c>
      <c r="G409" s="229" t="s">
        <v>36</v>
      </c>
      <c r="H409" s="216"/>
      <c r="I409" s="10"/>
      <c r="J409" s="142" t="s">
        <v>195</v>
      </c>
      <c r="K409" s="216"/>
      <c r="L409" s="216"/>
      <c r="M409" s="217"/>
      <c r="N409" s="237" t="s">
        <v>2030</v>
      </c>
      <c r="O409" s="217"/>
      <c r="P409" s="225" t="s">
        <v>2031</v>
      </c>
      <c r="Q409" s="10"/>
      <c r="R409" s="10"/>
      <c r="S409" s="10"/>
      <c r="T409" s="12"/>
      <c r="U409" s="202" t="s">
        <v>1967</v>
      </c>
      <c r="V409" s="12"/>
      <c r="W409" s="12"/>
      <c r="X409" s="12"/>
      <c r="Y409" s="12"/>
      <c r="Z409" s="12"/>
      <c r="AA409" s="12"/>
      <c r="AB409" s="12"/>
      <c r="AC409" s="13"/>
    </row>
    <row r="410" s="2" customFormat="1" ht="54" hidden="1" spans="1:29">
      <c r="A410" s="8">
        <v>406</v>
      </c>
      <c r="B410" s="20" t="s">
        <v>1907</v>
      </c>
      <c r="C410" s="20" t="s">
        <v>1962</v>
      </c>
      <c r="D410" s="22" t="s">
        <v>1909</v>
      </c>
      <c r="E410" s="34"/>
      <c r="F410" s="225" t="s">
        <v>2032</v>
      </c>
      <c r="G410" s="229" t="s">
        <v>36</v>
      </c>
      <c r="H410" s="216"/>
      <c r="I410" s="10"/>
      <c r="J410" s="142" t="s">
        <v>313</v>
      </c>
      <c r="K410" s="216"/>
      <c r="L410" s="216"/>
      <c r="M410" s="217"/>
      <c r="N410" s="237" t="s">
        <v>2033</v>
      </c>
      <c r="O410" s="217"/>
      <c r="P410" s="225" t="s">
        <v>2003</v>
      </c>
      <c r="Q410" s="10"/>
      <c r="R410" s="10"/>
      <c r="S410" s="10"/>
      <c r="T410" s="12"/>
      <c r="U410" s="202" t="s">
        <v>1967</v>
      </c>
      <c r="V410" s="12"/>
      <c r="W410" s="12"/>
      <c r="X410" s="12"/>
      <c r="Y410" s="12"/>
      <c r="Z410" s="12"/>
      <c r="AA410" s="12"/>
      <c r="AB410" s="12"/>
      <c r="AC410" s="13"/>
    </row>
    <row r="411" s="2" customFormat="1" ht="81" hidden="1" spans="1:29">
      <c r="A411" s="8">
        <v>407</v>
      </c>
      <c r="B411" s="20" t="s">
        <v>1907</v>
      </c>
      <c r="C411" s="20" t="s">
        <v>1962</v>
      </c>
      <c r="D411" s="22" t="s">
        <v>1909</v>
      </c>
      <c r="E411" s="34"/>
      <c r="F411" s="225" t="s">
        <v>2034</v>
      </c>
      <c r="G411" s="229" t="s">
        <v>36</v>
      </c>
      <c r="H411" s="216"/>
      <c r="I411" s="10"/>
      <c r="J411" s="142" t="s">
        <v>125</v>
      </c>
      <c r="K411" s="216"/>
      <c r="L411" s="216"/>
      <c r="M411" s="217"/>
      <c r="N411" s="237" t="s">
        <v>2035</v>
      </c>
      <c r="O411" s="217"/>
      <c r="P411" s="225" t="s">
        <v>2036</v>
      </c>
      <c r="Q411" s="10"/>
      <c r="R411" s="10"/>
      <c r="S411" s="10"/>
      <c r="T411" s="12"/>
      <c r="U411" s="202" t="s">
        <v>1967</v>
      </c>
      <c r="V411" s="12"/>
      <c r="W411" s="12"/>
      <c r="X411" s="12"/>
      <c r="Y411" s="12"/>
      <c r="Z411" s="12"/>
      <c r="AA411" s="12"/>
      <c r="AB411" s="12"/>
      <c r="AC411" s="13"/>
    </row>
    <row r="412" s="2" customFormat="1" ht="54" hidden="1" spans="1:29">
      <c r="A412" s="8">
        <v>408</v>
      </c>
      <c r="B412" s="20" t="s">
        <v>1907</v>
      </c>
      <c r="C412" s="20" t="s">
        <v>1962</v>
      </c>
      <c r="D412" s="22" t="s">
        <v>1909</v>
      </c>
      <c r="E412" s="34"/>
      <c r="F412" s="225" t="s">
        <v>2037</v>
      </c>
      <c r="G412" s="229" t="s">
        <v>36</v>
      </c>
      <c r="H412" s="216"/>
      <c r="I412" s="10"/>
      <c r="J412" s="142" t="s">
        <v>27</v>
      </c>
      <c r="K412" s="216"/>
      <c r="L412" s="216"/>
      <c r="M412" s="217"/>
      <c r="N412" s="237" t="s">
        <v>2038</v>
      </c>
      <c r="O412" s="217"/>
      <c r="P412" s="225" t="s">
        <v>2012</v>
      </c>
      <c r="Q412" s="10"/>
      <c r="R412" s="10"/>
      <c r="S412" s="10"/>
      <c r="T412" s="12"/>
      <c r="U412" s="202" t="s">
        <v>1967</v>
      </c>
      <c r="V412" s="12"/>
      <c r="W412" s="12"/>
      <c r="X412" s="12"/>
      <c r="Y412" s="12"/>
      <c r="Z412" s="12"/>
      <c r="AA412" s="12"/>
      <c r="AB412" s="12"/>
      <c r="AC412" s="13"/>
    </row>
    <row r="413" s="2" customFormat="1" ht="229.5" hidden="1" spans="1:29">
      <c r="A413" s="8">
        <v>409</v>
      </c>
      <c r="B413" s="20" t="s">
        <v>1907</v>
      </c>
      <c r="C413" s="20" t="s">
        <v>1962</v>
      </c>
      <c r="D413" s="22" t="s">
        <v>1909</v>
      </c>
      <c r="E413" s="34"/>
      <c r="F413" s="225" t="s">
        <v>2039</v>
      </c>
      <c r="G413" s="229" t="s">
        <v>36</v>
      </c>
      <c r="H413" s="216"/>
      <c r="I413" s="10"/>
      <c r="J413" s="142" t="s">
        <v>125</v>
      </c>
      <c r="K413" s="216"/>
      <c r="L413" s="216"/>
      <c r="M413" s="217"/>
      <c r="N413" s="237" t="s">
        <v>2040</v>
      </c>
      <c r="O413" s="217"/>
      <c r="P413" s="225" t="s">
        <v>2041</v>
      </c>
      <c r="Q413" s="10"/>
      <c r="R413" s="10"/>
      <c r="S413" s="10"/>
      <c r="T413" s="12"/>
      <c r="U413" s="202" t="s">
        <v>1967</v>
      </c>
      <c r="V413" s="12"/>
      <c r="W413" s="12"/>
      <c r="X413" s="12"/>
      <c r="Y413" s="12"/>
      <c r="Z413" s="12"/>
      <c r="AA413" s="12"/>
      <c r="AB413" s="12"/>
      <c r="AC413" s="13"/>
    </row>
    <row r="414" s="2" customFormat="1" ht="54" hidden="1" spans="1:29">
      <c r="A414" s="8">
        <v>410</v>
      </c>
      <c r="B414" s="20" t="s">
        <v>1907</v>
      </c>
      <c r="C414" s="20" t="s">
        <v>1962</v>
      </c>
      <c r="D414" s="22" t="s">
        <v>1909</v>
      </c>
      <c r="E414" s="34"/>
      <c r="F414" s="225" t="s">
        <v>2042</v>
      </c>
      <c r="G414" s="229" t="s">
        <v>36</v>
      </c>
      <c r="H414" s="216"/>
      <c r="I414" s="10"/>
      <c r="J414" s="142" t="s">
        <v>97</v>
      </c>
      <c r="K414" s="216"/>
      <c r="L414" s="216"/>
      <c r="M414" s="217"/>
      <c r="N414" s="237" t="s">
        <v>2043</v>
      </c>
      <c r="O414" s="217"/>
      <c r="P414" s="225" t="s">
        <v>2044</v>
      </c>
      <c r="Q414" s="10"/>
      <c r="R414" s="10"/>
      <c r="S414" s="10"/>
      <c r="T414" s="12"/>
      <c r="U414" s="202" t="s">
        <v>1967</v>
      </c>
      <c r="V414" s="12"/>
      <c r="W414" s="12"/>
      <c r="X414" s="12"/>
      <c r="Y414" s="12"/>
      <c r="Z414" s="12"/>
      <c r="AA414" s="12"/>
      <c r="AB414" s="12"/>
      <c r="AC414" s="13"/>
    </row>
    <row r="415" s="2" customFormat="1" ht="54" hidden="1" spans="1:29">
      <c r="A415" s="8">
        <v>411</v>
      </c>
      <c r="B415" s="20" t="s">
        <v>1907</v>
      </c>
      <c r="C415" s="20" t="s">
        <v>1962</v>
      </c>
      <c r="D415" s="22" t="s">
        <v>1909</v>
      </c>
      <c r="E415" s="34"/>
      <c r="F415" s="225" t="s">
        <v>2045</v>
      </c>
      <c r="G415" s="229" t="s">
        <v>36</v>
      </c>
      <c r="H415" s="216"/>
      <c r="I415" s="203"/>
      <c r="J415" s="142" t="s">
        <v>97</v>
      </c>
      <c r="K415" s="216"/>
      <c r="L415" s="216"/>
      <c r="M415" s="217"/>
      <c r="N415" s="237" t="s">
        <v>2046</v>
      </c>
      <c r="O415" s="217"/>
      <c r="P415" s="225" t="s">
        <v>2047</v>
      </c>
      <c r="Q415" s="10"/>
      <c r="R415" s="10"/>
      <c r="S415" s="10"/>
      <c r="T415" s="12"/>
      <c r="U415" s="202" t="s">
        <v>1967</v>
      </c>
      <c r="V415" s="12"/>
      <c r="W415" s="12"/>
      <c r="X415" s="12"/>
      <c r="Y415" s="12"/>
      <c r="Z415" s="12"/>
      <c r="AA415" s="12"/>
      <c r="AB415" s="12"/>
      <c r="AC415" s="13"/>
    </row>
    <row r="416" s="2" customFormat="1" ht="279.75" hidden="1" spans="1:29">
      <c r="A416" s="8">
        <v>412</v>
      </c>
      <c r="B416" s="20" t="s">
        <v>1907</v>
      </c>
      <c r="C416" s="20" t="s">
        <v>2048</v>
      </c>
      <c r="D416" s="22" t="s">
        <v>2049</v>
      </c>
      <c r="E416" s="34" t="s">
        <v>2049</v>
      </c>
      <c r="F416" s="34" t="s">
        <v>2050</v>
      </c>
      <c r="G416" s="34" t="s">
        <v>275</v>
      </c>
      <c r="H416" s="34" t="s">
        <v>49</v>
      </c>
      <c r="I416" s="79" t="s">
        <v>2051</v>
      </c>
      <c r="J416" s="34" t="s">
        <v>27</v>
      </c>
      <c r="K416" s="244">
        <v>45231</v>
      </c>
      <c r="L416" s="244">
        <v>46722</v>
      </c>
      <c r="M416" s="79" t="s">
        <v>2052</v>
      </c>
      <c r="N416" s="79" t="s">
        <v>2053</v>
      </c>
      <c r="O416" s="148" t="s">
        <v>2054</v>
      </c>
      <c r="P416" s="79" t="s">
        <v>2055</v>
      </c>
      <c r="Q416" s="10">
        <f>VLOOKUP(N416,'[2]“双百行动”共建项目清单（项目排） '!$N$1:$W$65536,10,0)</f>
        <v>0</v>
      </c>
      <c r="R416" s="10">
        <f>VLOOKUP(N416,[3]“双百行动”共建项目清单!$N$1:$W$65536,10,0)</f>
        <v>0</v>
      </c>
      <c r="S416" s="10">
        <f>VLOOKUP(N416,[4]“双百行动”共建项目清单!$N$1:$W$65536,9,0)</f>
        <v>0</v>
      </c>
      <c r="T416" s="12" t="e">
        <f>"1."&amp;#REF!&amp;"2."&amp;Q416&amp;"3."&amp;R416&amp;"4."&amp;S416</f>
        <v>#REF!</v>
      </c>
      <c r="U416" s="7"/>
      <c r="V416" s="12"/>
      <c r="W416" s="12"/>
      <c r="X416" s="12"/>
      <c r="Y416" s="12"/>
      <c r="Z416" s="12"/>
      <c r="AA416" s="12"/>
      <c r="AB416" s="12"/>
      <c r="AC416" s="13"/>
    </row>
    <row r="417" s="2" customFormat="1" ht="252.75" hidden="1" spans="1:29">
      <c r="A417" s="8">
        <v>413</v>
      </c>
      <c r="B417" s="20" t="s">
        <v>1907</v>
      </c>
      <c r="C417" s="20" t="s">
        <v>2048</v>
      </c>
      <c r="D417" s="22" t="s">
        <v>2049</v>
      </c>
      <c r="E417" s="34" t="s">
        <v>2049</v>
      </c>
      <c r="F417" s="34" t="s">
        <v>2056</v>
      </c>
      <c r="G417" s="34" t="s">
        <v>275</v>
      </c>
      <c r="H417" s="34" t="s">
        <v>49</v>
      </c>
      <c r="I417" s="79" t="s">
        <v>2057</v>
      </c>
      <c r="J417" s="34" t="s">
        <v>313</v>
      </c>
      <c r="K417" s="244">
        <v>45231</v>
      </c>
      <c r="L417" s="244">
        <v>46722</v>
      </c>
      <c r="M417" s="79" t="s">
        <v>2058</v>
      </c>
      <c r="N417" s="79" t="s">
        <v>2059</v>
      </c>
      <c r="O417" s="148" t="s">
        <v>2060</v>
      </c>
      <c r="P417" s="79" t="s">
        <v>2055</v>
      </c>
      <c r="Q417" s="10" t="str">
        <f>VLOOKUP(N417,'[2]“双百行动”共建项目清单（项目排） '!$N$1:$W$65536,10,0)</f>
        <v>建议明确经费。</v>
      </c>
      <c r="R417" s="10">
        <f>VLOOKUP(N417,[3]“双百行动”共建项目清单!$N$1:$W$65536,10,0)</f>
        <v>0</v>
      </c>
      <c r="S417" s="10">
        <f>VLOOKUP(N417,[4]“双百行动”共建项目清单!$N$1:$W$65536,9,0)</f>
        <v>0</v>
      </c>
      <c r="T417" s="12" t="e">
        <f>"1."&amp;#REF!&amp;"2."&amp;Q417&amp;"3."&amp;R417&amp;"4."&amp;S417</f>
        <v>#REF!</v>
      </c>
      <c r="U417" s="7" t="s">
        <v>281</v>
      </c>
      <c r="V417" s="12"/>
      <c r="W417" s="12"/>
      <c r="X417" s="12"/>
      <c r="Y417" s="12"/>
      <c r="Z417" s="12"/>
      <c r="AA417" s="12"/>
      <c r="AB417" s="12"/>
      <c r="AC417" s="13"/>
    </row>
    <row r="418" s="2" customFormat="1" ht="312.75" hidden="1" spans="1:29">
      <c r="A418" s="8">
        <v>414</v>
      </c>
      <c r="B418" s="20" t="s">
        <v>1907</v>
      </c>
      <c r="C418" s="20" t="s">
        <v>2048</v>
      </c>
      <c r="D418" s="22" t="s">
        <v>2049</v>
      </c>
      <c r="E418" s="34" t="s">
        <v>2049</v>
      </c>
      <c r="F418" s="34" t="s">
        <v>2061</v>
      </c>
      <c r="G418" s="34" t="s">
        <v>275</v>
      </c>
      <c r="H418" s="34" t="s">
        <v>49</v>
      </c>
      <c r="I418" s="79" t="s">
        <v>2062</v>
      </c>
      <c r="J418" s="34" t="s">
        <v>37</v>
      </c>
      <c r="K418" s="244">
        <v>45231</v>
      </c>
      <c r="L418" s="244">
        <v>46722</v>
      </c>
      <c r="M418" s="79" t="s">
        <v>2063</v>
      </c>
      <c r="N418" s="79" t="s">
        <v>2064</v>
      </c>
      <c r="O418" s="148" t="s">
        <v>2065</v>
      </c>
      <c r="P418" s="79" t="s">
        <v>2055</v>
      </c>
      <c r="Q418" s="10" t="str">
        <f>VLOOKUP(N418,'[2]“双百行动”共建项目清单（项目排） '!$N$1:$W$65536,10,0)</f>
        <v>建议补充经费预算。</v>
      </c>
      <c r="R418" s="10">
        <f>VLOOKUP(N418,[3]“双百行动”共建项目清单!$N$1:$W$65536,10,0)</f>
        <v>0</v>
      </c>
      <c r="S418" s="10">
        <f>VLOOKUP(N418,[4]“双百行动”共建项目清单!$N$1:$W$65536,9,0)</f>
        <v>0</v>
      </c>
      <c r="T418" s="12" t="e">
        <f>"1."&amp;#REF!&amp;"2."&amp;Q418&amp;"3."&amp;R418&amp;"4."&amp;S418</f>
        <v>#REF!</v>
      </c>
      <c r="U418" s="7" t="s">
        <v>281</v>
      </c>
      <c r="V418" s="12"/>
      <c r="W418" s="12"/>
      <c r="X418" s="12"/>
      <c r="Y418" s="12"/>
      <c r="Z418" s="12"/>
      <c r="AA418" s="12"/>
      <c r="AB418" s="12"/>
      <c r="AC418" s="13"/>
    </row>
    <row r="419" s="2" customFormat="1" ht="227.25" hidden="1" spans="1:29">
      <c r="A419" s="8">
        <v>415</v>
      </c>
      <c r="B419" s="20" t="s">
        <v>1907</v>
      </c>
      <c r="C419" s="20" t="s">
        <v>2048</v>
      </c>
      <c r="D419" s="22" t="s">
        <v>2049</v>
      </c>
      <c r="E419" s="34" t="s">
        <v>2049</v>
      </c>
      <c r="F419" s="34" t="s">
        <v>2066</v>
      </c>
      <c r="G419" s="34" t="s">
        <v>275</v>
      </c>
      <c r="H419" s="34" t="s">
        <v>25</v>
      </c>
      <c r="I419" s="79" t="s">
        <v>2067</v>
      </c>
      <c r="J419" s="34" t="s">
        <v>71</v>
      </c>
      <c r="K419" s="244">
        <v>45231</v>
      </c>
      <c r="L419" s="244">
        <v>46722</v>
      </c>
      <c r="M419" s="79" t="s">
        <v>2068</v>
      </c>
      <c r="N419" s="79" t="s">
        <v>2069</v>
      </c>
      <c r="O419" s="148" t="s">
        <v>2070</v>
      </c>
      <c r="P419" s="79" t="s">
        <v>2055</v>
      </c>
      <c r="Q419" s="10">
        <f>VLOOKUP(N419,'[2]“双百行动”共建项目清单（项目排） '!$N$1:$W$65536,10,0)</f>
        <v>0</v>
      </c>
      <c r="R419" s="10" t="str">
        <f>VLOOKUP(N419,[3]“双百行动”共建项目清单!$N$1:$W$65536,10,0)</f>
        <v>缺经费测算依据、缺经费预算</v>
      </c>
      <c r="S419" s="10">
        <f>VLOOKUP(N419,[4]“双百行动”共建项目清单!$N$1:$W$65536,9,0)</f>
        <v>0</v>
      </c>
      <c r="T419" s="12" t="e">
        <f>"1."&amp;#REF!&amp;"2."&amp;Q419&amp;"3."&amp;R419&amp;"4."&amp;S419</f>
        <v>#REF!</v>
      </c>
      <c r="U419" s="7" t="s">
        <v>281</v>
      </c>
      <c r="V419" s="12"/>
      <c r="W419" s="12"/>
      <c r="X419" s="12"/>
      <c r="Y419" s="12"/>
      <c r="Z419" s="12"/>
      <c r="AA419" s="12"/>
      <c r="AB419" s="12"/>
      <c r="AC419" s="13"/>
    </row>
    <row r="420" s="2" customFormat="1" ht="258.75" hidden="1" spans="1:29">
      <c r="A420" s="8">
        <v>416</v>
      </c>
      <c r="B420" s="20" t="s">
        <v>1907</v>
      </c>
      <c r="C420" s="20" t="s">
        <v>2048</v>
      </c>
      <c r="D420" s="22" t="s">
        <v>2049</v>
      </c>
      <c r="E420" s="34" t="s">
        <v>2049</v>
      </c>
      <c r="F420" s="34" t="s">
        <v>2071</v>
      </c>
      <c r="G420" s="34" t="s">
        <v>275</v>
      </c>
      <c r="H420" s="34" t="s">
        <v>49</v>
      </c>
      <c r="I420" s="79" t="s">
        <v>2051</v>
      </c>
      <c r="J420" s="34" t="s">
        <v>97</v>
      </c>
      <c r="K420" s="244">
        <v>45231</v>
      </c>
      <c r="L420" s="244">
        <v>46722</v>
      </c>
      <c r="M420" s="79" t="s">
        <v>2072</v>
      </c>
      <c r="N420" s="79" t="s">
        <v>2073</v>
      </c>
      <c r="O420" s="148" t="s">
        <v>2074</v>
      </c>
      <c r="P420" s="79" t="s">
        <v>2055</v>
      </c>
      <c r="Q420" s="10">
        <f>VLOOKUP(N420,'[2]“双百行动”共建项目清单（项目排） '!$N$1:$W$65536,10,0)</f>
        <v>0</v>
      </c>
      <c r="R420" s="10">
        <f>VLOOKUP(N420,[3]“双百行动”共建项目清单!$N$1:$W$65536,10,0)</f>
        <v>0</v>
      </c>
      <c r="S420" s="10" t="str">
        <f>VLOOKUP(N420,[4]“双百行动”共建项目清单!$N$1:$W$65536,9,0)</f>
        <v>缺预算</v>
      </c>
      <c r="T420" s="12" t="e">
        <f>"1."&amp;#REF!&amp;"2."&amp;Q420&amp;"3."&amp;R420&amp;"4."&amp;S420</f>
        <v>#REF!</v>
      </c>
      <c r="U420" s="7" t="s">
        <v>281</v>
      </c>
      <c r="V420" s="12"/>
      <c r="W420" s="12"/>
      <c r="X420" s="12"/>
      <c r="Y420" s="12"/>
      <c r="Z420" s="12"/>
      <c r="AA420" s="12"/>
      <c r="AB420" s="12"/>
      <c r="AC420" s="13"/>
    </row>
    <row r="421" s="2" customFormat="1" ht="409.5" hidden="1" spans="1:29">
      <c r="A421" s="8">
        <v>417</v>
      </c>
      <c r="B421" s="20" t="s">
        <v>1907</v>
      </c>
      <c r="C421" s="20" t="s">
        <v>2048</v>
      </c>
      <c r="D421" s="22" t="s">
        <v>2049</v>
      </c>
      <c r="E421" s="34" t="s">
        <v>2049</v>
      </c>
      <c r="F421" s="34" t="s">
        <v>2075</v>
      </c>
      <c r="G421" s="34" t="s">
        <v>275</v>
      </c>
      <c r="H421" s="34" t="s">
        <v>25</v>
      </c>
      <c r="I421" s="79" t="s">
        <v>2076</v>
      </c>
      <c r="J421" s="34" t="s">
        <v>125</v>
      </c>
      <c r="K421" s="244">
        <v>45231</v>
      </c>
      <c r="L421" s="244">
        <v>46722</v>
      </c>
      <c r="M421" s="79" t="s">
        <v>2077</v>
      </c>
      <c r="N421" s="79" t="s">
        <v>2078</v>
      </c>
      <c r="O421" s="148" t="s">
        <v>2079</v>
      </c>
      <c r="P421" s="79" t="s">
        <v>2055</v>
      </c>
      <c r="Q421" s="10">
        <f>VLOOKUP(N421,'[2]“双百行动”共建项目清单（项目排） '!$N$1:$W$65536,10,0)</f>
        <v>0</v>
      </c>
      <c r="R421" s="10">
        <f>VLOOKUP(N421,[3]“双百行动”共建项目清单!$N$1:$W$65536,10,0)</f>
        <v>0</v>
      </c>
      <c r="S421" s="10" t="str">
        <f>VLOOKUP(N421,[4]“双百行动”共建项目清单!$N$1:$W$65536,9,0)</f>
        <v>缺预算</v>
      </c>
      <c r="T421" s="12" t="e">
        <f>"1."&amp;#REF!&amp;"2."&amp;Q421&amp;"3."&amp;R421&amp;"4."&amp;S421</f>
        <v>#REF!</v>
      </c>
      <c r="U421" s="7" t="s">
        <v>281</v>
      </c>
      <c r="V421" s="12"/>
      <c r="W421" s="12"/>
      <c r="X421" s="12"/>
      <c r="Y421" s="12"/>
      <c r="Z421" s="12"/>
      <c r="AA421" s="12"/>
      <c r="AB421" s="12"/>
      <c r="AC421" s="13"/>
    </row>
    <row r="422" s="2" customFormat="1" ht="241.5" hidden="1" spans="1:29">
      <c r="A422" s="8">
        <v>418</v>
      </c>
      <c r="B422" s="20" t="s">
        <v>1907</v>
      </c>
      <c r="C422" s="20" t="s">
        <v>2048</v>
      </c>
      <c r="D422" s="22" t="s">
        <v>2049</v>
      </c>
      <c r="E422" s="34" t="s">
        <v>2049</v>
      </c>
      <c r="F422" s="34" t="s">
        <v>2080</v>
      </c>
      <c r="G422" s="34" t="s">
        <v>275</v>
      </c>
      <c r="H422" s="34" t="s">
        <v>25</v>
      </c>
      <c r="I422" s="79" t="s">
        <v>2051</v>
      </c>
      <c r="J422" s="34" t="s">
        <v>195</v>
      </c>
      <c r="K422" s="244">
        <v>45231</v>
      </c>
      <c r="L422" s="244">
        <v>46722</v>
      </c>
      <c r="M422" s="148" t="s">
        <v>2081</v>
      </c>
      <c r="N422" s="79" t="s">
        <v>2082</v>
      </c>
      <c r="O422" s="148" t="s">
        <v>2083</v>
      </c>
      <c r="P422" s="79" t="s">
        <v>2055</v>
      </c>
      <c r="Q422" s="10">
        <f>VLOOKUP(N422,'[2]“双百行动”共建项目清单（项目排） '!$N$1:$W$65536,10,0)</f>
        <v>0</v>
      </c>
      <c r="R422" s="10">
        <f>VLOOKUP(N422,[3]“双百行动”共建项目清单!$N$1:$W$65536,10,0)</f>
        <v>0</v>
      </c>
      <c r="S422" s="10" t="str">
        <f>VLOOKUP(N422,[4]“双百行动”共建项目清单!$N$1:$W$65536,9,0)</f>
        <v>缺预算</v>
      </c>
      <c r="T422" s="12" t="e">
        <f>"1."&amp;#REF!&amp;"2."&amp;Q422&amp;"3."&amp;R422&amp;"4."&amp;S422</f>
        <v>#REF!</v>
      </c>
      <c r="U422" s="7" t="s">
        <v>281</v>
      </c>
      <c r="V422" s="12"/>
      <c r="W422" s="12"/>
      <c r="X422" s="12"/>
      <c r="Y422" s="12"/>
      <c r="Z422" s="12"/>
      <c r="AA422" s="12"/>
      <c r="AB422" s="12"/>
      <c r="AC422" s="13"/>
    </row>
    <row r="423" s="2" customFormat="1" ht="306.75" hidden="1" spans="1:29">
      <c r="A423" s="8">
        <v>419</v>
      </c>
      <c r="B423" s="20" t="s">
        <v>1907</v>
      </c>
      <c r="C423" s="20" t="s">
        <v>2048</v>
      </c>
      <c r="D423" s="22" t="s">
        <v>2049</v>
      </c>
      <c r="E423" s="34" t="s">
        <v>2049</v>
      </c>
      <c r="F423" s="34" t="s">
        <v>2084</v>
      </c>
      <c r="G423" s="34" t="s">
        <v>275</v>
      </c>
      <c r="H423" s="34" t="s">
        <v>25</v>
      </c>
      <c r="I423" s="79" t="s">
        <v>2051</v>
      </c>
      <c r="J423" s="34" t="s">
        <v>195</v>
      </c>
      <c r="K423" s="244">
        <v>45231</v>
      </c>
      <c r="L423" s="244">
        <v>46722</v>
      </c>
      <c r="M423" s="79" t="s">
        <v>2085</v>
      </c>
      <c r="N423" s="79" t="s">
        <v>2086</v>
      </c>
      <c r="O423" s="148" t="s">
        <v>2087</v>
      </c>
      <c r="P423" s="79" t="s">
        <v>2055</v>
      </c>
      <c r="Q423" s="10">
        <f>VLOOKUP(N423,'[2]“双百行动”共建项目清单（项目排） '!$N$1:$W$65536,10,0)</f>
        <v>0</v>
      </c>
      <c r="R423" s="10">
        <f>VLOOKUP(N423,[3]“双百行动”共建项目清单!$N$1:$W$65536,10,0)</f>
        <v>0</v>
      </c>
      <c r="S423" s="10" t="str">
        <f>VLOOKUP(N423,[4]“双百行动”共建项目清单!$N$1:$W$65536,9,0)</f>
        <v>缺预算</v>
      </c>
      <c r="T423" s="12" t="e">
        <f>"1."&amp;#REF!&amp;"2."&amp;Q423&amp;"3."&amp;R423&amp;"4."&amp;S423</f>
        <v>#REF!</v>
      </c>
      <c r="U423" s="7" t="s">
        <v>281</v>
      </c>
      <c r="V423" s="12"/>
      <c r="W423" s="12"/>
      <c r="X423" s="12"/>
      <c r="Y423" s="12"/>
      <c r="Z423" s="12"/>
      <c r="AA423" s="12"/>
      <c r="AB423" s="12"/>
      <c r="AC423" s="13"/>
    </row>
    <row r="424" s="2" customFormat="1" ht="202.5" hidden="1" spans="1:29">
      <c r="A424" s="8">
        <v>420</v>
      </c>
      <c r="B424" s="20" t="s">
        <v>2088</v>
      </c>
      <c r="C424" s="20" t="s">
        <v>2089</v>
      </c>
      <c r="D424" s="22" t="s">
        <v>2090</v>
      </c>
      <c r="E424" s="34"/>
      <c r="F424" s="232" t="s">
        <v>2091</v>
      </c>
      <c r="G424" s="233" t="s">
        <v>275</v>
      </c>
      <c r="H424" s="232" t="s">
        <v>25</v>
      </c>
      <c r="I424" s="232" t="s">
        <v>2092</v>
      </c>
      <c r="J424" s="232" t="s">
        <v>37</v>
      </c>
      <c r="K424" s="174">
        <v>45250</v>
      </c>
      <c r="L424" s="174">
        <v>46751</v>
      </c>
      <c r="M424" s="233" t="s">
        <v>2093</v>
      </c>
      <c r="N424" s="233" t="s">
        <v>2094</v>
      </c>
      <c r="O424" s="233" t="s">
        <v>2095</v>
      </c>
      <c r="P424" s="232" t="s">
        <v>2096</v>
      </c>
      <c r="Q424" s="10"/>
      <c r="R424" s="10"/>
      <c r="S424" s="10"/>
      <c r="T424" s="12"/>
      <c r="U424" s="7"/>
      <c r="V424" s="12"/>
      <c r="W424" s="12"/>
      <c r="X424" s="12"/>
      <c r="Y424" s="12"/>
      <c r="Z424" s="12"/>
      <c r="AA424" s="12"/>
      <c r="AB424" s="12"/>
      <c r="AC424" s="13"/>
    </row>
    <row r="425" s="2" customFormat="1" ht="243" hidden="1" spans="1:29">
      <c r="A425" s="8">
        <v>421</v>
      </c>
      <c r="B425" s="20" t="s">
        <v>2088</v>
      </c>
      <c r="C425" s="20" t="s">
        <v>2089</v>
      </c>
      <c r="D425" s="22" t="s">
        <v>2090</v>
      </c>
      <c r="E425" s="34"/>
      <c r="F425" s="232" t="s">
        <v>2097</v>
      </c>
      <c r="G425" s="232" t="s">
        <v>275</v>
      </c>
      <c r="H425" s="232" t="s">
        <v>25</v>
      </c>
      <c r="I425" s="232" t="s">
        <v>2098</v>
      </c>
      <c r="J425" s="232" t="s">
        <v>71</v>
      </c>
      <c r="K425" s="174">
        <v>45250</v>
      </c>
      <c r="L425" s="174">
        <v>46021</v>
      </c>
      <c r="M425" s="233" t="s">
        <v>2099</v>
      </c>
      <c r="N425" s="233" t="s">
        <v>2100</v>
      </c>
      <c r="O425" s="233" t="s">
        <v>2101</v>
      </c>
      <c r="P425" s="232" t="s">
        <v>2096</v>
      </c>
      <c r="Q425" s="10"/>
      <c r="R425" s="10"/>
      <c r="S425" s="10"/>
      <c r="T425" s="12"/>
      <c r="U425" s="7"/>
      <c r="V425" s="12"/>
      <c r="W425" s="12"/>
      <c r="X425" s="12"/>
      <c r="Y425" s="12"/>
      <c r="Z425" s="12"/>
      <c r="AA425" s="12"/>
      <c r="AB425" s="12"/>
      <c r="AC425" s="13"/>
    </row>
    <row r="426" s="2" customFormat="1" ht="216" hidden="1" spans="1:29">
      <c r="A426" s="8">
        <v>422</v>
      </c>
      <c r="B426" s="20" t="s">
        <v>2088</v>
      </c>
      <c r="C426" s="20" t="s">
        <v>2089</v>
      </c>
      <c r="D426" s="22" t="s">
        <v>2090</v>
      </c>
      <c r="E426" s="34"/>
      <c r="F426" s="234" t="s">
        <v>2102</v>
      </c>
      <c r="G426" s="234" t="s">
        <v>275</v>
      </c>
      <c r="H426" s="234" t="s">
        <v>25</v>
      </c>
      <c r="I426" s="234" t="s">
        <v>2103</v>
      </c>
      <c r="J426" s="234" t="s">
        <v>37</v>
      </c>
      <c r="K426" s="174">
        <v>45279</v>
      </c>
      <c r="L426" s="174">
        <v>46751</v>
      </c>
      <c r="M426" s="235" t="s">
        <v>2104</v>
      </c>
      <c r="N426" s="235" t="s">
        <v>2105</v>
      </c>
      <c r="O426" s="235" t="s">
        <v>2106</v>
      </c>
      <c r="P426" s="232" t="s">
        <v>2096</v>
      </c>
      <c r="Q426" s="10"/>
      <c r="R426" s="10"/>
      <c r="S426" s="10"/>
      <c r="T426" s="12"/>
      <c r="U426" s="7"/>
      <c r="V426" s="12"/>
      <c r="W426" s="12"/>
      <c r="X426" s="12"/>
      <c r="Y426" s="12"/>
      <c r="Z426" s="12"/>
      <c r="AA426" s="12"/>
      <c r="AB426" s="12"/>
      <c r="AC426" s="13"/>
    </row>
    <row r="427" s="2" customFormat="1" ht="162" hidden="1" spans="1:29">
      <c r="A427" s="8">
        <v>423</v>
      </c>
      <c r="B427" s="20" t="s">
        <v>2088</v>
      </c>
      <c r="C427" s="20" t="s">
        <v>2089</v>
      </c>
      <c r="D427" s="22" t="s">
        <v>2090</v>
      </c>
      <c r="E427" s="34"/>
      <c r="F427" s="234" t="s">
        <v>2107</v>
      </c>
      <c r="G427" s="235" t="s">
        <v>275</v>
      </c>
      <c r="H427" s="234" t="s">
        <v>25</v>
      </c>
      <c r="I427" s="234" t="s">
        <v>2108</v>
      </c>
      <c r="J427" s="234" t="s">
        <v>195</v>
      </c>
      <c r="K427" s="174">
        <v>45251</v>
      </c>
      <c r="L427" s="174">
        <v>46022</v>
      </c>
      <c r="M427" s="235" t="s">
        <v>2109</v>
      </c>
      <c r="N427" s="235" t="s">
        <v>2110</v>
      </c>
      <c r="O427" s="235" t="s">
        <v>2111</v>
      </c>
      <c r="P427" s="232" t="s">
        <v>2096</v>
      </c>
      <c r="Q427" s="10"/>
      <c r="R427" s="10"/>
      <c r="S427" s="10"/>
      <c r="T427" s="12"/>
      <c r="U427" s="7"/>
      <c r="V427" s="12"/>
      <c r="W427" s="12"/>
      <c r="X427" s="12"/>
      <c r="Y427" s="12"/>
      <c r="Z427" s="12"/>
      <c r="AA427" s="12"/>
      <c r="AB427" s="12"/>
      <c r="AC427" s="13"/>
    </row>
    <row r="428" s="2" customFormat="1" ht="202.5" hidden="1" spans="1:29">
      <c r="A428" s="8">
        <v>424</v>
      </c>
      <c r="B428" s="20" t="s">
        <v>2088</v>
      </c>
      <c r="C428" s="20" t="s">
        <v>2089</v>
      </c>
      <c r="D428" s="22" t="s">
        <v>2090</v>
      </c>
      <c r="E428" s="34"/>
      <c r="F428" s="234" t="s">
        <v>2112</v>
      </c>
      <c r="G428" s="235" t="s">
        <v>275</v>
      </c>
      <c r="H428" s="234" t="s">
        <v>25</v>
      </c>
      <c r="I428" s="234" t="s">
        <v>2113</v>
      </c>
      <c r="J428" s="234" t="s">
        <v>71</v>
      </c>
      <c r="K428" s="174">
        <v>45252</v>
      </c>
      <c r="L428" s="174">
        <v>46023</v>
      </c>
      <c r="M428" s="235" t="s">
        <v>2114</v>
      </c>
      <c r="N428" s="235" t="s">
        <v>2115</v>
      </c>
      <c r="O428" s="235" t="s">
        <v>2116</v>
      </c>
      <c r="P428" s="232" t="s">
        <v>2096</v>
      </c>
      <c r="Q428" s="10"/>
      <c r="R428" s="10"/>
      <c r="S428" s="10"/>
      <c r="T428" s="12"/>
      <c r="U428" s="7"/>
      <c r="V428" s="12"/>
      <c r="W428" s="12"/>
      <c r="X428" s="12"/>
      <c r="Y428" s="12"/>
      <c r="Z428" s="12"/>
      <c r="AA428" s="12"/>
      <c r="AB428" s="12"/>
      <c r="AC428" s="13"/>
    </row>
    <row r="429" s="2" customFormat="1" ht="202.5" hidden="1" spans="1:29">
      <c r="A429" s="8">
        <v>425</v>
      </c>
      <c r="B429" s="20" t="s">
        <v>2088</v>
      </c>
      <c r="C429" s="20" t="s">
        <v>2089</v>
      </c>
      <c r="D429" s="22" t="s">
        <v>2090</v>
      </c>
      <c r="E429" s="34"/>
      <c r="F429" s="234" t="s">
        <v>2117</v>
      </c>
      <c r="G429" s="235" t="s">
        <v>275</v>
      </c>
      <c r="H429" s="234" t="s">
        <v>49</v>
      </c>
      <c r="I429" s="234" t="s">
        <v>294</v>
      </c>
      <c r="J429" s="234" t="s">
        <v>195</v>
      </c>
      <c r="K429" s="174">
        <v>45375</v>
      </c>
      <c r="L429" s="174">
        <v>46390</v>
      </c>
      <c r="M429" s="235" t="s">
        <v>2118</v>
      </c>
      <c r="N429" s="235" t="s">
        <v>2119</v>
      </c>
      <c r="O429" s="235" t="s">
        <v>2120</v>
      </c>
      <c r="P429" s="233" t="s">
        <v>2121</v>
      </c>
      <c r="Q429" s="10"/>
      <c r="R429" s="10"/>
      <c r="S429" s="10"/>
      <c r="T429" s="12"/>
      <c r="U429" s="7"/>
      <c r="V429" s="12"/>
      <c r="W429" s="12"/>
      <c r="X429" s="12"/>
      <c r="Y429" s="12"/>
      <c r="Z429" s="12"/>
      <c r="AA429" s="12"/>
      <c r="AB429" s="12"/>
      <c r="AC429" s="13"/>
    </row>
    <row r="430" s="2" customFormat="1" ht="216" hidden="1" spans="1:29">
      <c r="A430" s="8">
        <v>426</v>
      </c>
      <c r="B430" s="20" t="s">
        <v>2088</v>
      </c>
      <c r="C430" s="20" t="s">
        <v>2089</v>
      </c>
      <c r="D430" s="22" t="s">
        <v>2090</v>
      </c>
      <c r="E430" s="34"/>
      <c r="F430" s="234" t="s">
        <v>2122</v>
      </c>
      <c r="G430" s="234" t="s">
        <v>36</v>
      </c>
      <c r="H430" s="234" t="s">
        <v>49</v>
      </c>
      <c r="I430" s="234" t="s">
        <v>294</v>
      </c>
      <c r="J430" s="234" t="s">
        <v>125</v>
      </c>
      <c r="K430" s="174">
        <v>45219</v>
      </c>
      <c r="L430" s="174">
        <v>46751</v>
      </c>
      <c r="M430" s="235" t="s">
        <v>2123</v>
      </c>
      <c r="N430" s="235" t="s">
        <v>2124</v>
      </c>
      <c r="O430" s="235" t="s">
        <v>2125</v>
      </c>
      <c r="P430" s="232" t="s">
        <v>2096</v>
      </c>
      <c r="Q430" s="10"/>
      <c r="R430" s="10"/>
      <c r="S430" s="10"/>
      <c r="T430" s="12"/>
      <c r="U430" s="7"/>
      <c r="V430" s="12"/>
      <c r="W430" s="12"/>
      <c r="X430" s="12"/>
      <c r="Y430" s="12"/>
      <c r="Z430" s="12"/>
      <c r="AA430" s="12"/>
      <c r="AB430" s="12"/>
      <c r="AC430" s="13"/>
    </row>
    <row r="431" s="2" customFormat="1" ht="121.5" hidden="1" spans="1:29">
      <c r="A431" s="8">
        <v>427</v>
      </c>
      <c r="B431" s="20" t="s">
        <v>2088</v>
      </c>
      <c r="C431" s="20" t="s">
        <v>2089</v>
      </c>
      <c r="D431" s="22" t="s">
        <v>2090</v>
      </c>
      <c r="E431" s="34"/>
      <c r="F431" s="234" t="s">
        <v>2126</v>
      </c>
      <c r="G431" s="234" t="s">
        <v>275</v>
      </c>
      <c r="H431" s="234" t="s">
        <v>49</v>
      </c>
      <c r="I431" s="234" t="s">
        <v>294</v>
      </c>
      <c r="J431" s="234" t="s">
        <v>125</v>
      </c>
      <c r="K431" s="174">
        <v>45371</v>
      </c>
      <c r="L431" s="174">
        <v>46751</v>
      </c>
      <c r="M431" s="235" t="s">
        <v>2127</v>
      </c>
      <c r="N431" s="235" t="s">
        <v>2128</v>
      </c>
      <c r="O431" s="235" t="s">
        <v>2129</v>
      </c>
      <c r="P431" s="232" t="s">
        <v>2096</v>
      </c>
      <c r="Q431" s="10"/>
      <c r="R431" s="10"/>
      <c r="S431" s="10"/>
      <c r="T431" s="12"/>
      <c r="U431" s="7"/>
      <c r="V431" s="12"/>
      <c r="W431" s="12"/>
      <c r="X431" s="12"/>
      <c r="Y431" s="12"/>
      <c r="Z431" s="12"/>
      <c r="AA431" s="12"/>
      <c r="AB431" s="12"/>
      <c r="AC431" s="13"/>
    </row>
    <row r="432" s="2" customFormat="1" ht="256.5" hidden="1" spans="1:29">
      <c r="A432" s="8">
        <v>428</v>
      </c>
      <c r="B432" s="20" t="s">
        <v>2088</v>
      </c>
      <c r="C432" s="20" t="s">
        <v>2089</v>
      </c>
      <c r="D432" s="22" t="s">
        <v>2090</v>
      </c>
      <c r="E432" s="34"/>
      <c r="F432" s="234" t="s">
        <v>2130</v>
      </c>
      <c r="G432" s="234" t="s">
        <v>275</v>
      </c>
      <c r="H432" s="234" t="s">
        <v>49</v>
      </c>
      <c r="I432" s="234" t="s">
        <v>294</v>
      </c>
      <c r="J432" s="234" t="s">
        <v>195</v>
      </c>
      <c r="K432" s="174">
        <v>45392</v>
      </c>
      <c r="L432" s="174">
        <v>46751</v>
      </c>
      <c r="M432" s="235" t="s">
        <v>2131</v>
      </c>
      <c r="N432" s="235" t="s">
        <v>2132</v>
      </c>
      <c r="O432" s="235" t="s">
        <v>2133</v>
      </c>
      <c r="P432" s="232" t="s">
        <v>2096</v>
      </c>
      <c r="Q432" s="10"/>
      <c r="R432" s="10"/>
      <c r="S432" s="10"/>
      <c r="T432" s="12"/>
      <c r="U432" s="7"/>
      <c r="V432" s="12"/>
      <c r="W432" s="12"/>
      <c r="X432" s="12"/>
      <c r="Y432" s="12"/>
      <c r="Z432" s="12"/>
      <c r="AA432" s="12"/>
      <c r="AB432" s="12"/>
      <c r="AC432" s="13"/>
    </row>
    <row r="433" s="2" customFormat="1" ht="148.5" hidden="1" spans="1:29">
      <c r="A433" s="8">
        <v>429</v>
      </c>
      <c r="B433" s="20" t="s">
        <v>2088</v>
      </c>
      <c r="C433" s="20" t="s">
        <v>2089</v>
      </c>
      <c r="D433" s="22" t="s">
        <v>2090</v>
      </c>
      <c r="E433" s="34"/>
      <c r="F433" s="234" t="s">
        <v>2134</v>
      </c>
      <c r="G433" s="234" t="s">
        <v>275</v>
      </c>
      <c r="H433" s="234" t="s">
        <v>49</v>
      </c>
      <c r="I433" s="234" t="s">
        <v>294</v>
      </c>
      <c r="J433" s="234" t="s">
        <v>97</v>
      </c>
      <c r="K433" s="174">
        <v>45250</v>
      </c>
      <c r="L433" s="174">
        <v>46751</v>
      </c>
      <c r="M433" s="235" t="s">
        <v>2135</v>
      </c>
      <c r="N433" s="235" t="s">
        <v>2136</v>
      </c>
      <c r="O433" s="235" t="s">
        <v>2137</v>
      </c>
      <c r="P433" s="232" t="s">
        <v>2096</v>
      </c>
      <c r="Q433" s="10"/>
      <c r="R433" s="10"/>
      <c r="S433" s="10"/>
      <c r="T433" s="12"/>
      <c r="U433" s="7"/>
      <c r="V433" s="12"/>
      <c r="W433" s="12"/>
      <c r="X433" s="12"/>
      <c r="Y433" s="12"/>
      <c r="Z433" s="12"/>
      <c r="AA433" s="12"/>
      <c r="AB433" s="12"/>
      <c r="AC433" s="13"/>
    </row>
    <row r="434" s="2" customFormat="1" ht="110.25" hidden="1" spans="1:29">
      <c r="A434" s="8">
        <v>430</v>
      </c>
      <c r="B434" s="20" t="s">
        <v>2088</v>
      </c>
      <c r="C434" s="20" t="s">
        <v>2138</v>
      </c>
      <c r="D434" s="20" t="s">
        <v>2139</v>
      </c>
      <c r="E434" s="21" t="s">
        <v>2140</v>
      </c>
      <c r="F434" s="21" t="s">
        <v>2141</v>
      </c>
      <c r="G434" s="21" t="s">
        <v>36</v>
      </c>
      <c r="H434" s="21" t="s">
        <v>49</v>
      </c>
      <c r="I434" s="45" t="s">
        <v>2142</v>
      </c>
      <c r="J434" s="21" t="s">
        <v>27</v>
      </c>
      <c r="K434" s="174">
        <v>45292</v>
      </c>
      <c r="L434" s="174" t="s">
        <v>2143</v>
      </c>
      <c r="M434" s="45" t="s">
        <v>2144</v>
      </c>
      <c r="N434" s="45" t="s">
        <v>2145</v>
      </c>
      <c r="O434" s="45" t="s">
        <v>2146</v>
      </c>
      <c r="P434" s="45" t="s">
        <v>2147</v>
      </c>
      <c r="Q434" s="10">
        <f>VLOOKUP(N434,'[2]“双百行动”共建项目清单（项目排） '!$N$1:$W$65536,10,0)</f>
        <v>0</v>
      </c>
      <c r="R434" s="10">
        <f>VLOOKUP(N434,[3]“双百行动”共建项目清单!$N$1:$W$65536,10,0)</f>
        <v>0</v>
      </c>
      <c r="S434" s="10">
        <f>VLOOKUP(N434,[4]“双百行动”共建项目清单!$N$1:$W$65536,9,0)</f>
        <v>0</v>
      </c>
      <c r="T434" s="12" t="e">
        <f>"1."&amp;#REF!&amp;"2."&amp;Q434&amp;"3."&amp;R434&amp;"4."&amp;S434</f>
        <v>#REF!</v>
      </c>
      <c r="U434" s="7"/>
      <c r="V434" s="12"/>
      <c r="W434" s="12"/>
      <c r="X434" s="12"/>
      <c r="Y434" s="12"/>
      <c r="Z434" s="12"/>
      <c r="AA434" s="12"/>
      <c r="AB434" s="12"/>
      <c r="AC434" s="13"/>
    </row>
    <row r="435" s="2" customFormat="1" ht="165.75" hidden="1" spans="1:43">
      <c r="A435" s="8">
        <v>431</v>
      </c>
      <c r="B435" s="20" t="s">
        <v>2088</v>
      </c>
      <c r="C435" s="20" t="s">
        <v>2138</v>
      </c>
      <c r="D435" s="20" t="s">
        <v>2139</v>
      </c>
      <c r="E435" s="21" t="s">
        <v>2140</v>
      </c>
      <c r="F435" s="21" t="s">
        <v>2148</v>
      </c>
      <c r="G435" s="21" t="s">
        <v>24</v>
      </c>
      <c r="H435" s="21" t="s">
        <v>25</v>
      </c>
      <c r="I435" s="58"/>
      <c r="J435" s="21" t="s">
        <v>27</v>
      </c>
      <c r="K435" s="174">
        <v>45170</v>
      </c>
      <c r="L435" s="174" t="s">
        <v>2149</v>
      </c>
      <c r="M435" s="45" t="s">
        <v>2150</v>
      </c>
      <c r="N435" s="45" t="s">
        <v>2151</v>
      </c>
      <c r="O435" s="45" t="s">
        <v>2152</v>
      </c>
      <c r="P435" s="45" t="s">
        <v>2153</v>
      </c>
      <c r="Q435" s="10">
        <f>VLOOKUP(N435,'[2]“双百行动”共建项目清单（项目排） '!$N$1:$W$65536,10,0)</f>
        <v>0</v>
      </c>
      <c r="R435" s="10">
        <f>VLOOKUP(N435,[3]“双百行动”共建项目清单!$N$1:$W$65536,10,0)</f>
        <v>0</v>
      </c>
      <c r="S435" s="10">
        <f>VLOOKUP(N435,[4]“双百行动”共建项目清单!$N$1:$W$65536,9,0)</f>
        <v>0</v>
      </c>
      <c r="T435" s="12" t="e">
        <f>"1."&amp;#REF!&amp;"2."&amp;Q435&amp;"3."&amp;R435&amp;"4."&amp;S435</f>
        <v>#REF!</v>
      </c>
      <c r="U435" s="7"/>
      <c r="V435" s="12"/>
      <c r="W435" s="12"/>
      <c r="X435" s="12"/>
      <c r="Y435" s="12"/>
      <c r="Z435" s="12"/>
      <c r="AA435" s="12"/>
      <c r="AB435" s="12"/>
      <c r="AC435" s="13"/>
      <c r="AD435" s="115"/>
      <c r="AE435" s="115"/>
      <c r="AF435" s="115"/>
      <c r="AG435" s="115"/>
      <c r="AH435" s="115"/>
      <c r="AI435" s="115"/>
      <c r="AJ435" s="115"/>
      <c r="AK435" s="115"/>
      <c r="AL435" s="115"/>
      <c r="AM435" s="115"/>
      <c r="AN435" s="115"/>
      <c r="AO435" s="115"/>
      <c r="AP435" s="115"/>
      <c r="AQ435" s="115"/>
    </row>
    <row r="436" s="2" customFormat="1" ht="388.5" hidden="1" spans="1:43">
      <c r="A436" s="8">
        <v>432</v>
      </c>
      <c r="B436" s="20" t="s">
        <v>2088</v>
      </c>
      <c r="C436" s="20" t="s">
        <v>2138</v>
      </c>
      <c r="D436" s="22" t="s">
        <v>2139</v>
      </c>
      <c r="E436" s="21" t="s">
        <v>2154</v>
      </c>
      <c r="F436" s="21" t="s">
        <v>2155</v>
      </c>
      <c r="G436" s="21" t="s">
        <v>24</v>
      </c>
      <c r="H436" s="21" t="s">
        <v>49</v>
      </c>
      <c r="I436" s="58"/>
      <c r="J436" s="31" t="s">
        <v>313</v>
      </c>
      <c r="K436" s="129">
        <v>2024.1</v>
      </c>
      <c r="L436" s="129">
        <v>2025.12</v>
      </c>
      <c r="M436" s="120" t="s">
        <v>2156</v>
      </c>
      <c r="N436" s="120" t="s">
        <v>2157</v>
      </c>
      <c r="O436" s="245" t="s">
        <v>2158</v>
      </c>
      <c r="P436" s="45" t="s">
        <v>2159</v>
      </c>
      <c r="Q436" s="10" t="str">
        <f>VLOOKUP(N436,'[2]“双百行动”共建项目清单（项目排） '!$N$1:$W$65536,10,0)</f>
        <v>无意见。</v>
      </c>
      <c r="R436" s="10" t="str">
        <f>VLOOKUP(N436,[3]“双百行动”共建项目清单!$N$1:$W$65536,10,0)</f>
        <v>广州航海学院</v>
      </c>
      <c r="S436" s="10" t="str">
        <f>VLOOKUP(N436,[4]“双百行动”共建项目清单!$N$1:$W$65536,9,0)</f>
        <v>广州航海学院</v>
      </c>
      <c r="T436" s="12" t="e">
        <f>"1."&amp;#REF!&amp;"2."&amp;Q436&amp;"3."&amp;R436&amp;"4."&amp;S436</f>
        <v>#REF!</v>
      </c>
      <c r="U436" s="7" t="s">
        <v>2160</v>
      </c>
      <c r="V436" s="12"/>
      <c r="W436" s="12"/>
      <c r="X436" s="12"/>
      <c r="Y436" s="12"/>
      <c r="Z436" s="12"/>
      <c r="AA436" s="12"/>
      <c r="AB436" s="12"/>
      <c r="AC436" s="13"/>
      <c r="AD436" s="115"/>
      <c r="AE436" s="115"/>
      <c r="AF436" s="115"/>
      <c r="AG436" s="115"/>
      <c r="AH436" s="115"/>
      <c r="AI436" s="115"/>
      <c r="AJ436" s="115"/>
      <c r="AK436" s="115"/>
      <c r="AL436" s="115"/>
      <c r="AM436" s="115"/>
      <c r="AN436" s="115"/>
      <c r="AO436" s="115"/>
      <c r="AP436" s="115"/>
      <c r="AQ436" s="115"/>
    </row>
    <row r="437" s="2" customFormat="1" ht="148.5" hidden="1" spans="1:29">
      <c r="A437" s="8">
        <v>433</v>
      </c>
      <c r="B437" s="20" t="s">
        <v>2088</v>
      </c>
      <c r="C437" s="20" t="s">
        <v>2138</v>
      </c>
      <c r="D437" s="22" t="s">
        <v>2139</v>
      </c>
      <c r="E437" s="33" t="s">
        <v>2161</v>
      </c>
      <c r="F437" s="33" t="s">
        <v>2162</v>
      </c>
      <c r="G437" s="33" t="s">
        <v>275</v>
      </c>
      <c r="H437" s="33" t="s">
        <v>25</v>
      </c>
      <c r="I437" s="33" t="s">
        <v>2163</v>
      </c>
      <c r="J437" s="156" t="s">
        <v>313</v>
      </c>
      <c r="K437" s="246">
        <v>45200</v>
      </c>
      <c r="L437" s="247" t="s">
        <v>2164</v>
      </c>
      <c r="M437" s="33" t="s">
        <v>2165</v>
      </c>
      <c r="N437" s="33" t="s">
        <v>2166</v>
      </c>
      <c r="O437" s="33" t="s">
        <v>2167</v>
      </c>
      <c r="P437" s="45" t="s">
        <v>2168</v>
      </c>
      <c r="Q437" s="10" t="str">
        <f>VLOOKUP(N437,'[2]“双百行动”共建项目清单（项目排） '!$N$1:$W$65536,10,0)</f>
        <v>无意见。</v>
      </c>
      <c r="R437" s="10" t="str">
        <f>VLOOKUP(N437,[3]“双百行动”共建项目清单!$N$1:$W$65536,10,0)</f>
        <v>广州航海学院</v>
      </c>
      <c r="S437" s="10" t="str">
        <f>VLOOKUP(N437,[4]“双百行动”共建项目清单!$N$1:$W$65536,9,0)</f>
        <v>广州航海学院</v>
      </c>
      <c r="T437" s="12" t="e">
        <f>"1."&amp;#REF!&amp;"2."&amp;Q437&amp;"3."&amp;R437&amp;"4."&amp;S437</f>
        <v>#REF!</v>
      </c>
      <c r="U437" s="7" t="s">
        <v>2169</v>
      </c>
      <c r="V437" s="12"/>
      <c r="W437" s="12"/>
      <c r="X437" s="12"/>
      <c r="Y437" s="12"/>
      <c r="Z437" s="12"/>
      <c r="AA437" s="12"/>
      <c r="AB437" s="12"/>
      <c r="AC437" s="13"/>
    </row>
    <row r="438" s="2" customFormat="1" ht="148.5" hidden="1" spans="1:29">
      <c r="A438" s="8">
        <v>434</v>
      </c>
      <c r="B438" s="20" t="s">
        <v>2088</v>
      </c>
      <c r="C438" s="20" t="s">
        <v>2138</v>
      </c>
      <c r="D438" s="22" t="s">
        <v>2139</v>
      </c>
      <c r="E438" s="33" t="s">
        <v>2161</v>
      </c>
      <c r="F438" s="33" t="s">
        <v>2162</v>
      </c>
      <c r="G438" s="33" t="s">
        <v>275</v>
      </c>
      <c r="H438" s="33" t="s">
        <v>25</v>
      </c>
      <c r="I438" s="33" t="s">
        <v>2163</v>
      </c>
      <c r="J438" s="156" t="s">
        <v>313</v>
      </c>
      <c r="K438" s="246">
        <v>45200</v>
      </c>
      <c r="L438" s="247" t="s">
        <v>2164</v>
      </c>
      <c r="M438" s="33" t="s">
        <v>2165</v>
      </c>
      <c r="N438" s="33" t="s">
        <v>2166</v>
      </c>
      <c r="O438" s="33" t="s">
        <v>2167</v>
      </c>
      <c r="P438" s="45" t="s">
        <v>2170</v>
      </c>
      <c r="Q438" s="10" t="str">
        <f>VLOOKUP(N438,'[2]“双百行动”共建项目清单（项目排） '!$N$1:$W$65536,10,0)</f>
        <v>无意见。</v>
      </c>
      <c r="R438" s="10" t="str">
        <f>VLOOKUP(N438,[3]“双百行动”共建项目清单!$N$1:$W$65536,10,0)</f>
        <v>广州航海学院</v>
      </c>
      <c r="S438" s="10" t="str">
        <f>VLOOKUP(N438,[4]“双百行动”共建项目清单!$N$1:$W$65536,9,0)</f>
        <v>广州航海学院</v>
      </c>
      <c r="T438" s="12" t="e">
        <f>"1."&amp;#REF!&amp;"2."&amp;Q438&amp;"3."&amp;R438&amp;"4."&amp;S438</f>
        <v>#REF!</v>
      </c>
      <c r="U438" s="7" t="s">
        <v>2169</v>
      </c>
      <c r="V438" s="12"/>
      <c r="W438" s="12"/>
      <c r="X438" s="12"/>
      <c r="Y438" s="12"/>
      <c r="Z438" s="12"/>
      <c r="AA438" s="12"/>
      <c r="AB438" s="12"/>
      <c r="AC438" s="13"/>
    </row>
    <row r="439" s="2" customFormat="1" ht="224.25" hidden="1" spans="1:29">
      <c r="A439" s="8">
        <v>435</v>
      </c>
      <c r="B439" s="20" t="s">
        <v>2088</v>
      </c>
      <c r="C439" s="20" t="s">
        <v>2138</v>
      </c>
      <c r="D439" s="22" t="s">
        <v>2139</v>
      </c>
      <c r="E439" s="21" t="s">
        <v>2171</v>
      </c>
      <c r="F439" s="21" t="s">
        <v>2172</v>
      </c>
      <c r="G439" s="21" t="s">
        <v>36</v>
      </c>
      <c r="H439" s="21" t="s">
        <v>25</v>
      </c>
      <c r="I439" s="58"/>
      <c r="J439" s="21" t="s">
        <v>313</v>
      </c>
      <c r="K439" s="51">
        <v>45200</v>
      </c>
      <c r="L439" s="88" t="s">
        <v>1172</v>
      </c>
      <c r="M439" s="45" t="s">
        <v>2173</v>
      </c>
      <c r="N439" s="45" t="s">
        <v>2174</v>
      </c>
      <c r="O439" s="85" t="s">
        <v>2175</v>
      </c>
      <c r="P439" s="45" t="s">
        <v>2176</v>
      </c>
      <c r="Q439" s="10" t="str">
        <f>VLOOKUP(N439,'[2]“双百行动”共建项目清单（项目排） '!$N$1:$W$65536,10,0)</f>
        <v>建议经费控制在50万以内。</v>
      </c>
      <c r="R439" s="10">
        <f>VLOOKUP(N439,[3]“双百行动”共建项目清单!$N$1:$W$65536,10,0)</f>
        <v>0</v>
      </c>
      <c r="S439" s="10">
        <f>VLOOKUP(N439,[4]“双百行动”共建项目清单!$N$1:$W$65536,9,0)</f>
        <v>0</v>
      </c>
      <c r="T439" s="12" t="e">
        <f>"1."&amp;#REF!&amp;"2."&amp;Q439&amp;"3."&amp;R439&amp;"4."&amp;S439</f>
        <v>#REF!</v>
      </c>
      <c r="U439" s="7" t="s">
        <v>2177</v>
      </c>
      <c r="V439" s="12"/>
      <c r="W439" s="12"/>
      <c r="X439" s="12"/>
      <c r="Y439" s="12"/>
      <c r="Z439" s="12"/>
      <c r="AA439" s="12"/>
      <c r="AB439" s="12"/>
      <c r="AC439" s="13"/>
    </row>
    <row r="440" s="2" customFormat="1" ht="162" hidden="1" spans="1:29">
      <c r="A440" s="8">
        <v>436</v>
      </c>
      <c r="B440" s="20" t="s">
        <v>2088</v>
      </c>
      <c r="C440" s="20" t="s">
        <v>2138</v>
      </c>
      <c r="D440" s="22" t="s">
        <v>2139</v>
      </c>
      <c r="E440" s="21" t="s">
        <v>2171</v>
      </c>
      <c r="F440" s="21" t="s">
        <v>2178</v>
      </c>
      <c r="G440" s="21" t="s">
        <v>36</v>
      </c>
      <c r="H440" s="21" t="s">
        <v>25</v>
      </c>
      <c r="I440" s="58"/>
      <c r="J440" s="21" t="s">
        <v>37</v>
      </c>
      <c r="K440" s="88">
        <v>45170</v>
      </c>
      <c r="L440" s="88" t="s">
        <v>2179</v>
      </c>
      <c r="M440" s="45" t="s">
        <v>2180</v>
      </c>
      <c r="N440" s="45" t="s">
        <v>2181</v>
      </c>
      <c r="O440" s="45" t="s">
        <v>2182</v>
      </c>
      <c r="P440" s="45" t="s">
        <v>2183</v>
      </c>
      <c r="Q440" s="10" t="str">
        <f>VLOOKUP(N440,'[2]“双百行动”共建项目清单（项目排） '!$N$1:$W$65536,10,0)</f>
        <v>江门职业技术学院</v>
      </c>
      <c r="R440" s="10" t="str">
        <f>VLOOKUP(N440,[3]“双百行动”共建项目清单!$N$1:$W$65536,10,0)</f>
        <v>江门职业技术学院</v>
      </c>
      <c r="S440" s="10" t="str">
        <f>VLOOKUP(N440,[4]“双百行动”共建项目清单!$N$1:$W$65536,9,0)</f>
        <v>江门职业技术学院</v>
      </c>
      <c r="T440" s="12" t="e">
        <f>"1."&amp;#REF!&amp;"2."&amp;Q440&amp;"3."&amp;R440&amp;"4."&amp;S440</f>
        <v>#REF!</v>
      </c>
      <c r="U440" s="7"/>
      <c r="V440" s="12"/>
      <c r="W440" s="12"/>
      <c r="X440" s="12"/>
      <c r="Y440" s="12"/>
      <c r="Z440" s="12"/>
      <c r="AA440" s="12"/>
      <c r="AB440" s="12"/>
      <c r="AC440" s="13"/>
    </row>
    <row r="441" s="2" customFormat="1" ht="213.75" hidden="1" spans="1:29">
      <c r="A441" s="8">
        <v>437</v>
      </c>
      <c r="B441" s="20" t="s">
        <v>2088</v>
      </c>
      <c r="C441" s="20" t="s">
        <v>2138</v>
      </c>
      <c r="D441" s="22" t="s">
        <v>2139</v>
      </c>
      <c r="E441" s="33" t="s">
        <v>2161</v>
      </c>
      <c r="F441" s="33" t="s">
        <v>2184</v>
      </c>
      <c r="G441" s="33" t="s">
        <v>275</v>
      </c>
      <c r="H441" s="33" t="s">
        <v>25</v>
      </c>
      <c r="I441" s="58"/>
      <c r="J441" s="33" t="s">
        <v>37</v>
      </c>
      <c r="K441" s="246">
        <v>45231</v>
      </c>
      <c r="L441" s="247" t="s">
        <v>2185</v>
      </c>
      <c r="M441" s="33" t="s">
        <v>2186</v>
      </c>
      <c r="N441" s="33" t="s">
        <v>2187</v>
      </c>
      <c r="O441" s="33" t="s">
        <v>2188</v>
      </c>
      <c r="P441" s="45" t="s">
        <v>2189</v>
      </c>
      <c r="Q441" s="10" t="e">
        <f>VLOOKUP(N441,'[2]“双百行动”共建项目清单（项目排） '!$N$1:$W$65536,10,0)</f>
        <v>#N/A</v>
      </c>
      <c r="R441" s="10" t="e">
        <f>VLOOKUP(N441,[3]“双百行动”共建项目清单!$N$1:$W$65536,10,0)</f>
        <v>#N/A</v>
      </c>
      <c r="S441" s="10" t="e">
        <f>VLOOKUP(N441,[4]“双百行动”共建项目清单!$N$1:$W$65536,9,0)</f>
        <v>#N/A</v>
      </c>
      <c r="T441" s="12" t="e">
        <f>"1."&amp;#REF!&amp;"2."&amp;Q441&amp;"3."&amp;R441&amp;"4."&amp;S441</f>
        <v>#REF!</v>
      </c>
      <c r="U441" s="7"/>
      <c r="V441" s="12"/>
      <c r="W441" s="12"/>
      <c r="X441" s="12"/>
      <c r="Y441" s="12"/>
      <c r="Z441" s="12"/>
      <c r="AA441" s="12"/>
      <c r="AB441" s="12"/>
      <c r="AC441" s="13"/>
    </row>
    <row r="442" s="2" customFormat="1" ht="213.75" hidden="1" spans="1:29">
      <c r="A442" s="8">
        <v>438</v>
      </c>
      <c r="B442" s="20" t="s">
        <v>2088</v>
      </c>
      <c r="C442" s="20" t="s">
        <v>2138</v>
      </c>
      <c r="D442" s="22" t="s">
        <v>2139</v>
      </c>
      <c r="E442" s="33" t="s">
        <v>2161</v>
      </c>
      <c r="F442" s="33" t="s">
        <v>2184</v>
      </c>
      <c r="G442" s="33" t="s">
        <v>275</v>
      </c>
      <c r="H442" s="33" t="s">
        <v>25</v>
      </c>
      <c r="I442" s="58"/>
      <c r="J442" s="33" t="s">
        <v>37</v>
      </c>
      <c r="K442" s="246">
        <v>45231</v>
      </c>
      <c r="L442" s="247" t="s">
        <v>2185</v>
      </c>
      <c r="M442" s="33" t="s">
        <v>2186</v>
      </c>
      <c r="N442" s="33" t="s">
        <v>2187</v>
      </c>
      <c r="O442" s="33" t="s">
        <v>2188</v>
      </c>
      <c r="P442" s="45" t="s">
        <v>2190</v>
      </c>
      <c r="Q442" s="10" t="e">
        <f>VLOOKUP(N442,'[2]“双百行动”共建项目清单（项目排） '!$N$1:$W$65536,10,0)</f>
        <v>#N/A</v>
      </c>
      <c r="R442" s="10" t="e">
        <f>VLOOKUP(N442,[3]“双百行动”共建项目清单!$N$1:$W$65536,10,0)</f>
        <v>#N/A</v>
      </c>
      <c r="S442" s="10" t="e">
        <f>VLOOKUP(N442,[4]“双百行动”共建项目清单!$N$1:$W$65536,9,0)</f>
        <v>#N/A</v>
      </c>
      <c r="T442" s="12" t="e">
        <f>"1."&amp;#REF!&amp;"2."&amp;Q442&amp;"3."&amp;R442&amp;"4."&amp;S442</f>
        <v>#REF!</v>
      </c>
      <c r="U442" s="7"/>
      <c r="V442" s="12"/>
      <c r="W442" s="12"/>
      <c r="X442" s="12"/>
      <c r="Y442" s="12"/>
      <c r="Z442" s="12"/>
      <c r="AA442" s="12"/>
      <c r="AB442" s="12"/>
      <c r="AC442" s="13"/>
    </row>
    <row r="443" s="2" customFormat="1" ht="142.5" hidden="1" spans="1:29">
      <c r="A443" s="8">
        <v>439</v>
      </c>
      <c r="B443" s="20" t="s">
        <v>2088</v>
      </c>
      <c r="C443" s="20" t="s">
        <v>2138</v>
      </c>
      <c r="D443" s="22" t="s">
        <v>2139</v>
      </c>
      <c r="E443" s="33" t="s">
        <v>2161</v>
      </c>
      <c r="F443" s="8"/>
      <c r="G443" s="33" t="s">
        <v>275</v>
      </c>
      <c r="H443" s="33" t="s">
        <v>25</v>
      </c>
      <c r="I443" s="58"/>
      <c r="J443" s="33" t="s">
        <v>37</v>
      </c>
      <c r="K443" s="247">
        <v>2023.12</v>
      </c>
      <c r="L443" s="247">
        <v>2025.12</v>
      </c>
      <c r="M443" s="33" t="s">
        <v>2191</v>
      </c>
      <c r="N443" s="33" t="s">
        <v>2192</v>
      </c>
      <c r="O443" s="20" t="s">
        <v>2193</v>
      </c>
      <c r="P443" s="45" t="s">
        <v>2153</v>
      </c>
      <c r="Q443" s="10" t="str">
        <f>VLOOKUP(N443,'[2]“双百行动”共建项目清单（项目排） '!$N$1:$W$65536,10,0)</f>
        <v>广州航海学院</v>
      </c>
      <c r="R443" s="10" t="str">
        <f>VLOOKUP(N443,[3]“双百行动”共建项目清单!$N$1:$W$65536,10,0)</f>
        <v>广州航海学院</v>
      </c>
      <c r="S443" s="10" t="str">
        <f>VLOOKUP(N443,[4]“双百行动”共建项目清单!$N$1:$W$65536,9,0)</f>
        <v>广州航海学院</v>
      </c>
      <c r="T443" s="12" t="e">
        <f>"1."&amp;#REF!&amp;"2."&amp;Q443&amp;"3."&amp;R443&amp;"4."&amp;S443</f>
        <v>#REF!</v>
      </c>
      <c r="U443" s="7"/>
      <c r="V443" s="12"/>
      <c r="W443" s="12"/>
      <c r="X443" s="12"/>
      <c r="Y443" s="12"/>
      <c r="Z443" s="12"/>
      <c r="AA443" s="12"/>
      <c r="AB443" s="12"/>
      <c r="AC443" s="13"/>
    </row>
    <row r="444" s="2" customFormat="1" ht="142.5" hidden="1" spans="1:29">
      <c r="A444" s="8">
        <v>440</v>
      </c>
      <c r="B444" s="20" t="s">
        <v>2088</v>
      </c>
      <c r="C444" s="20" t="s">
        <v>2138</v>
      </c>
      <c r="D444" s="22" t="s">
        <v>2139</v>
      </c>
      <c r="E444" s="33" t="s">
        <v>2161</v>
      </c>
      <c r="F444" s="8"/>
      <c r="G444" s="33" t="s">
        <v>275</v>
      </c>
      <c r="H444" s="33" t="s">
        <v>25</v>
      </c>
      <c r="I444" s="58"/>
      <c r="J444" s="33" t="s">
        <v>37</v>
      </c>
      <c r="K444" s="247">
        <v>2023.12</v>
      </c>
      <c r="L444" s="247">
        <v>2025.12</v>
      </c>
      <c r="M444" s="33" t="s">
        <v>2191</v>
      </c>
      <c r="N444" s="33" t="s">
        <v>2192</v>
      </c>
      <c r="O444" s="20" t="s">
        <v>2193</v>
      </c>
      <c r="P444" s="45" t="s">
        <v>2190</v>
      </c>
      <c r="Q444" s="10" t="str">
        <f>VLOOKUP(N444,'[2]“双百行动”共建项目清单（项目排） '!$N$1:$W$65536,10,0)</f>
        <v>广州航海学院</v>
      </c>
      <c r="R444" s="10" t="str">
        <f>VLOOKUP(N444,[3]“双百行动”共建项目清单!$N$1:$W$65536,10,0)</f>
        <v>广州航海学院</v>
      </c>
      <c r="S444" s="10" t="str">
        <f>VLOOKUP(N444,[4]“双百行动”共建项目清单!$N$1:$W$65536,9,0)</f>
        <v>广州航海学院</v>
      </c>
      <c r="T444" s="12" t="e">
        <f>"1."&amp;#REF!&amp;"2."&amp;Q444&amp;"3."&amp;R444&amp;"4."&amp;S444</f>
        <v>#REF!</v>
      </c>
      <c r="U444" s="7"/>
      <c r="V444" s="12"/>
      <c r="W444" s="12"/>
      <c r="X444" s="12"/>
      <c r="Y444" s="12"/>
      <c r="Z444" s="12"/>
      <c r="AA444" s="12"/>
      <c r="AB444" s="12"/>
      <c r="AC444" s="13"/>
    </row>
    <row r="445" s="2" customFormat="1" ht="409.5" hidden="1" spans="1:29">
      <c r="A445" s="8">
        <v>441</v>
      </c>
      <c r="B445" s="20" t="s">
        <v>2088</v>
      </c>
      <c r="C445" s="20" t="s">
        <v>2138</v>
      </c>
      <c r="D445" s="22" t="s">
        <v>2139</v>
      </c>
      <c r="E445" s="21" t="s">
        <v>2140</v>
      </c>
      <c r="F445" s="21" t="s">
        <v>2194</v>
      </c>
      <c r="G445" s="21" t="s">
        <v>24</v>
      </c>
      <c r="H445" s="21" t="s">
        <v>25</v>
      </c>
      <c r="I445" s="45" t="s">
        <v>2195</v>
      </c>
      <c r="J445" s="21" t="s">
        <v>71</v>
      </c>
      <c r="K445" s="129">
        <v>2023.11</v>
      </c>
      <c r="L445" s="129">
        <v>2027</v>
      </c>
      <c r="M445" s="45" t="s">
        <v>2196</v>
      </c>
      <c r="N445" s="45" t="s">
        <v>2197</v>
      </c>
      <c r="O445" s="45" t="s">
        <v>2198</v>
      </c>
      <c r="P445" s="45" t="s">
        <v>2199</v>
      </c>
      <c r="Q445" s="10" t="e">
        <f>VLOOKUP(N445,'[2]“双百行动”共建项目清单（项目排） '!$N$1:$W$65536,10,0)</f>
        <v>#N/A</v>
      </c>
      <c r="R445" s="10" t="e">
        <f>VLOOKUP(N445,[3]“双百行动”共建项目清单!$N$1:$W$65536,10,0)</f>
        <v>#N/A</v>
      </c>
      <c r="S445" s="10" t="e">
        <f>VLOOKUP(N445,[4]“双百行动”共建项目清单!$N$1:$W$65536,9,0)</f>
        <v>#N/A</v>
      </c>
      <c r="T445" s="12" t="e">
        <f>"1."&amp;#REF!&amp;"2."&amp;Q445&amp;"3."&amp;R445&amp;"4."&amp;S445</f>
        <v>#REF!</v>
      </c>
      <c r="U445" s="7"/>
      <c r="V445" s="12"/>
      <c r="W445" s="12"/>
      <c r="X445" s="12"/>
      <c r="Y445" s="12"/>
      <c r="Z445" s="12"/>
      <c r="AA445" s="12"/>
      <c r="AB445" s="12"/>
      <c r="AC445" s="13"/>
    </row>
    <row r="446" s="2" customFormat="1" ht="256.5" hidden="1" spans="1:29">
      <c r="A446" s="8">
        <v>442</v>
      </c>
      <c r="B446" s="20" t="s">
        <v>2088</v>
      </c>
      <c r="C446" s="20" t="s">
        <v>2138</v>
      </c>
      <c r="D446" s="20" t="s">
        <v>2139</v>
      </c>
      <c r="E446" s="33" t="s">
        <v>2161</v>
      </c>
      <c r="F446" s="33" t="s">
        <v>2200</v>
      </c>
      <c r="G446" s="33" t="s">
        <v>275</v>
      </c>
      <c r="H446" s="33" t="s">
        <v>25</v>
      </c>
      <c r="I446" s="58"/>
      <c r="J446" s="33" t="s">
        <v>97</v>
      </c>
      <c r="K446" s="248" t="s">
        <v>2201</v>
      </c>
      <c r="L446" s="247" t="s">
        <v>2185</v>
      </c>
      <c r="M446" s="33" t="s">
        <v>2202</v>
      </c>
      <c r="N446" s="33" t="s">
        <v>2203</v>
      </c>
      <c r="O446" s="33" t="s">
        <v>2204</v>
      </c>
      <c r="P446" s="45" t="s">
        <v>2189</v>
      </c>
      <c r="Q446" s="10" t="str">
        <f>VLOOKUP(N446,'[2]“双百行动”共建项目清单（项目排） '!$N$1:$W$65536,10,0)</f>
        <v>广州航海学院</v>
      </c>
      <c r="R446" s="10" t="str">
        <f>VLOOKUP(N446,[3]“双百行动”共建项目清单!$N$1:$W$65536,10,0)</f>
        <v>广州航海学院</v>
      </c>
      <c r="S446" s="10" t="str">
        <f>VLOOKUP(N446,[4]“双百行动”共建项目清单!$N$1:$W$65536,9,0)</f>
        <v>广州航海学院</v>
      </c>
      <c r="T446" s="12" t="e">
        <f>"1."&amp;#REF!&amp;"2."&amp;Q446&amp;"3."&amp;R446&amp;"4."&amp;S446</f>
        <v>#REF!</v>
      </c>
      <c r="U446" s="7"/>
      <c r="V446" s="12"/>
      <c r="W446" s="12"/>
      <c r="X446" s="12"/>
      <c r="Y446" s="12"/>
      <c r="Z446" s="12"/>
      <c r="AA446" s="12"/>
      <c r="AB446" s="12"/>
      <c r="AC446" s="13"/>
    </row>
    <row r="447" s="2" customFormat="1" ht="256.5" hidden="1" spans="1:29">
      <c r="A447" s="8">
        <v>443</v>
      </c>
      <c r="B447" s="20" t="s">
        <v>2088</v>
      </c>
      <c r="C447" s="20" t="s">
        <v>2138</v>
      </c>
      <c r="D447" s="20" t="s">
        <v>2139</v>
      </c>
      <c r="E447" s="33" t="s">
        <v>2161</v>
      </c>
      <c r="F447" s="33" t="s">
        <v>2200</v>
      </c>
      <c r="G447" s="33" t="s">
        <v>275</v>
      </c>
      <c r="H447" s="33" t="s">
        <v>25</v>
      </c>
      <c r="I447" s="58"/>
      <c r="J447" s="33" t="s">
        <v>97</v>
      </c>
      <c r="K447" s="248" t="s">
        <v>2201</v>
      </c>
      <c r="L447" s="247" t="s">
        <v>2185</v>
      </c>
      <c r="M447" s="33" t="s">
        <v>2202</v>
      </c>
      <c r="N447" s="33" t="s">
        <v>2203</v>
      </c>
      <c r="O447" s="33" t="s">
        <v>2204</v>
      </c>
      <c r="P447" s="45" t="s">
        <v>2205</v>
      </c>
      <c r="Q447" s="10" t="str">
        <f>VLOOKUP(N447,'[2]“双百行动”共建项目清单（项目排） '!$N$1:$W$65536,10,0)</f>
        <v>广州航海学院</v>
      </c>
      <c r="R447" s="10" t="str">
        <f>VLOOKUP(N447,[3]“双百行动”共建项目清单!$N$1:$W$65536,10,0)</f>
        <v>广州航海学院</v>
      </c>
      <c r="S447" s="10" t="str">
        <f>VLOOKUP(N447,[4]“双百行动”共建项目清单!$N$1:$W$65536,9,0)</f>
        <v>广州航海学院</v>
      </c>
      <c r="T447" s="12" t="e">
        <f>"1."&amp;#REF!&amp;"2."&amp;Q447&amp;"3."&amp;R447&amp;"4."&amp;S447</f>
        <v>#REF!</v>
      </c>
      <c r="U447" s="7"/>
      <c r="V447" s="12"/>
      <c r="W447" s="12"/>
      <c r="X447" s="12"/>
      <c r="Y447" s="12"/>
      <c r="Z447" s="12"/>
      <c r="AA447" s="12"/>
      <c r="AB447" s="12"/>
      <c r="AC447" s="13"/>
    </row>
    <row r="448" s="2" customFormat="1" ht="156.75" hidden="1" spans="1:29">
      <c r="A448" s="8">
        <v>444</v>
      </c>
      <c r="B448" s="20" t="s">
        <v>2088</v>
      </c>
      <c r="C448" s="20" t="s">
        <v>2138</v>
      </c>
      <c r="D448" s="20" t="s">
        <v>2139</v>
      </c>
      <c r="E448" s="33" t="s">
        <v>2161</v>
      </c>
      <c r="F448" s="236" t="s">
        <v>2206</v>
      </c>
      <c r="G448" s="33" t="s">
        <v>275</v>
      </c>
      <c r="H448" s="33" t="s">
        <v>25</v>
      </c>
      <c r="I448" s="33" t="s">
        <v>2207</v>
      </c>
      <c r="J448" s="33" t="s">
        <v>125</v>
      </c>
      <c r="K448" s="248" t="s">
        <v>2201</v>
      </c>
      <c r="L448" s="246">
        <v>46722</v>
      </c>
      <c r="M448" s="33" t="s">
        <v>2208</v>
      </c>
      <c r="N448" s="33" t="s">
        <v>2209</v>
      </c>
      <c r="O448" s="33" t="s">
        <v>2210</v>
      </c>
      <c r="P448" s="45" t="s">
        <v>2211</v>
      </c>
      <c r="Q448" s="10" t="str">
        <f>VLOOKUP(N448,'[2]“双百行动”共建项目清单（项目排） '!$N$1:$W$65536,10,0)</f>
        <v>广州航海学院</v>
      </c>
      <c r="R448" s="10" t="str">
        <f>VLOOKUP(N448,[3]“双百行动”共建项目清单!$N$1:$W$65536,10,0)</f>
        <v>广州航海学院</v>
      </c>
      <c r="S448" s="10" t="str">
        <f>VLOOKUP(N448,[4]“双百行动”共建项目清单!$N$1:$W$65536,9,0)</f>
        <v>广州航海学院</v>
      </c>
      <c r="T448" s="12" t="e">
        <f>"1."&amp;#REF!&amp;"2."&amp;Q448&amp;"3."&amp;R448&amp;"4."&amp;S448</f>
        <v>#REF!</v>
      </c>
      <c r="U448" s="7"/>
      <c r="V448" s="12"/>
      <c r="W448" s="12"/>
      <c r="X448" s="12"/>
      <c r="Y448" s="12"/>
      <c r="Z448" s="12"/>
      <c r="AA448" s="12"/>
      <c r="AB448" s="12"/>
      <c r="AC448" s="13"/>
    </row>
    <row r="449" s="2" customFormat="1" ht="156.75" hidden="1" spans="1:29">
      <c r="A449" s="8">
        <v>445</v>
      </c>
      <c r="B449" s="20" t="s">
        <v>2088</v>
      </c>
      <c r="C449" s="20" t="s">
        <v>2138</v>
      </c>
      <c r="D449" s="20" t="s">
        <v>2139</v>
      </c>
      <c r="E449" s="33" t="s">
        <v>2161</v>
      </c>
      <c r="F449" s="236" t="s">
        <v>2206</v>
      </c>
      <c r="G449" s="33" t="s">
        <v>275</v>
      </c>
      <c r="H449" s="33" t="s">
        <v>25</v>
      </c>
      <c r="I449" s="33" t="s">
        <v>2207</v>
      </c>
      <c r="J449" s="33" t="s">
        <v>125</v>
      </c>
      <c r="K449" s="248" t="s">
        <v>2201</v>
      </c>
      <c r="L449" s="246">
        <v>46722</v>
      </c>
      <c r="M449" s="33" t="s">
        <v>2208</v>
      </c>
      <c r="N449" s="33" t="s">
        <v>2209</v>
      </c>
      <c r="O449" s="33" t="s">
        <v>2210</v>
      </c>
      <c r="P449" s="45" t="s">
        <v>2212</v>
      </c>
      <c r="Q449" s="10" t="str">
        <f>VLOOKUP(N449,'[2]“双百行动”共建项目清单（项目排） '!$N$1:$W$65536,10,0)</f>
        <v>广州航海学院</v>
      </c>
      <c r="R449" s="10" t="str">
        <f>VLOOKUP(N449,[3]“双百行动”共建项目清单!$N$1:$W$65536,10,0)</f>
        <v>广州航海学院</v>
      </c>
      <c r="S449" s="10" t="str">
        <f>VLOOKUP(N449,[4]“双百行动”共建项目清单!$N$1:$W$65536,9,0)</f>
        <v>广州航海学院</v>
      </c>
      <c r="T449" s="12" t="e">
        <f>"1."&amp;#REF!&amp;"2."&amp;Q449&amp;"3."&amp;R449&amp;"4."&amp;S449</f>
        <v>#REF!</v>
      </c>
      <c r="U449" s="7"/>
      <c r="V449" s="12"/>
      <c r="W449" s="12"/>
      <c r="X449" s="12"/>
      <c r="Y449" s="12"/>
      <c r="Z449" s="12"/>
      <c r="AA449" s="12"/>
      <c r="AB449" s="12"/>
      <c r="AC449" s="13"/>
    </row>
    <row r="450" s="2" customFormat="1" ht="256.5" hidden="1" spans="1:29">
      <c r="A450" s="8">
        <v>446</v>
      </c>
      <c r="B450" s="20" t="s">
        <v>2088</v>
      </c>
      <c r="C450" s="20" t="s">
        <v>2138</v>
      </c>
      <c r="D450" s="20" t="s">
        <v>2139</v>
      </c>
      <c r="E450" s="33" t="s">
        <v>2161</v>
      </c>
      <c r="F450" s="236" t="s">
        <v>2213</v>
      </c>
      <c r="G450" s="33" t="s">
        <v>275</v>
      </c>
      <c r="H450" s="33" t="s">
        <v>49</v>
      </c>
      <c r="I450" s="58"/>
      <c r="J450" s="33" t="s">
        <v>125</v>
      </c>
      <c r="K450" s="250" t="s">
        <v>2201</v>
      </c>
      <c r="L450" s="247" t="s">
        <v>2214</v>
      </c>
      <c r="M450" s="33" t="s">
        <v>2215</v>
      </c>
      <c r="N450" s="33" t="s">
        <v>2216</v>
      </c>
      <c r="O450" s="33" t="s">
        <v>2217</v>
      </c>
      <c r="P450" s="45" t="s">
        <v>2218</v>
      </c>
      <c r="Q450" s="10" t="e">
        <f>VLOOKUP(N450,'[2]“双百行动”共建项目清单（项目排） '!$N$1:$W$65536,10,0)</f>
        <v>#N/A</v>
      </c>
      <c r="R450" s="10" t="e">
        <f>VLOOKUP(N450,[3]“双百行动”共建项目清单!$N$1:$W$65536,10,0)</f>
        <v>#N/A</v>
      </c>
      <c r="S450" s="10" t="e">
        <f>VLOOKUP(N450,[4]“双百行动”共建项目清单!$N$1:$W$65536,9,0)</f>
        <v>#N/A</v>
      </c>
      <c r="T450" s="12" t="e">
        <f>"1."&amp;#REF!&amp;"2."&amp;Q450&amp;"3."&amp;R450&amp;"4."&amp;S450</f>
        <v>#REF!</v>
      </c>
      <c r="U450" s="7"/>
      <c r="V450" s="12"/>
      <c r="W450" s="12"/>
      <c r="X450" s="12"/>
      <c r="Y450" s="12"/>
      <c r="Z450" s="12"/>
      <c r="AA450" s="12"/>
      <c r="AB450" s="12"/>
      <c r="AC450" s="13"/>
    </row>
    <row r="451" s="2" customFormat="1" ht="256.5" hidden="1" spans="1:29">
      <c r="A451" s="8">
        <v>447</v>
      </c>
      <c r="B451" s="20" t="s">
        <v>2088</v>
      </c>
      <c r="C451" s="20" t="s">
        <v>2138</v>
      </c>
      <c r="D451" s="20" t="s">
        <v>2139</v>
      </c>
      <c r="E451" s="33" t="s">
        <v>2161</v>
      </c>
      <c r="F451" s="236" t="s">
        <v>2213</v>
      </c>
      <c r="G451" s="33" t="s">
        <v>275</v>
      </c>
      <c r="H451" s="33" t="s">
        <v>49</v>
      </c>
      <c r="I451" s="58"/>
      <c r="J451" s="33" t="s">
        <v>125</v>
      </c>
      <c r="K451" s="250" t="s">
        <v>2201</v>
      </c>
      <c r="L451" s="247" t="s">
        <v>2214</v>
      </c>
      <c r="M451" s="33" t="s">
        <v>2215</v>
      </c>
      <c r="N451" s="33" t="s">
        <v>2216</v>
      </c>
      <c r="O451" s="33" t="s">
        <v>2217</v>
      </c>
      <c r="P451" s="45" t="s">
        <v>2219</v>
      </c>
      <c r="Q451" s="10" t="e">
        <f>VLOOKUP(N451,'[2]“双百行动”共建项目清单（项目排） '!$N$1:$W$65536,10,0)</f>
        <v>#N/A</v>
      </c>
      <c r="R451" s="10" t="e">
        <f>VLOOKUP(N451,[3]“双百行动”共建项目清单!$N$1:$W$65536,10,0)</f>
        <v>#N/A</v>
      </c>
      <c r="S451" s="10" t="e">
        <f>VLOOKUP(N451,[4]“双百行动”共建项目清单!$N$1:$W$65536,9,0)</f>
        <v>#N/A</v>
      </c>
      <c r="T451" s="12" t="e">
        <f>"1."&amp;#REF!&amp;"2."&amp;Q451&amp;"3."&amp;R451&amp;"4."&amp;S451</f>
        <v>#REF!</v>
      </c>
      <c r="U451" s="7"/>
      <c r="V451" s="12"/>
      <c r="W451" s="12"/>
      <c r="X451" s="12"/>
      <c r="Y451" s="12"/>
      <c r="Z451" s="12"/>
      <c r="AA451" s="12"/>
      <c r="AB451" s="12"/>
      <c r="AC451" s="13"/>
    </row>
    <row r="452" s="2" customFormat="1" ht="228" hidden="1" spans="1:29">
      <c r="A452" s="8">
        <v>448</v>
      </c>
      <c r="B452" s="20" t="s">
        <v>2088</v>
      </c>
      <c r="C452" s="20" t="s">
        <v>2138</v>
      </c>
      <c r="D452" s="20" t="s">
        <v>2139</v>
      </c>
      <c r="E452" s="33" t="s">
        <v>2161</v>
      </c>
      <c r="F452" s="236" t="s">
        <v>2220</v>
      </c>
      <c r="G452" s="33" t="s">
        <v>275</v>
      </c>
      <c r="H452" s="33" t="s">
        <v>25</v>
      </c>
      <c r="I452" s="33" t="s">
        <v>2207</v>
      </c>
      <c r="J452" s="33" t="s">
        <v>125</v>
      </c>
      <c r="K452" s="248" t="s">
        <v>2201</v>
      </c>
      <c r="L452" s="246">
        <v>46722</v>
      </c>
      <c r="M452" s="236" t="s">
        <v>2221</v>
      </c>
      <c r="N452" s="33" t="s">
        <v>2222</v>
      </c>
      <c r="O452" s="33" t="s">
        <v>2223</v>
      </c>
      <c r="P452" s="45" t="s">
        <v>2224</v>
      </c>
      <c r="Q452" s="10" t="str">
        <f>VLOOKUP(N452,'[2]“双百行动”共建项目清单（项目排） '!$N$1:$W$65536,10,0)</f>
        <v>广州航海学院</v>
      </c>
      <c r="R452" s="10" t="str">
        <f>VLOOKUP(N452,[3]“双百行动”共建项目清单!$N$1:$W$65536,10,0)</f>
        <v>广州航海学院</v>
      </c>
      <c r="S452" s="10" t="str">
        <f>VLOOKUP(N452,[4]“双百行动”共建项目清单!$N$1:$W$65536,9,0)</f>
        <v>广州航海学院</v>
      </c>
      <c r="T452" s="12" t="e">
        <f>"1."&amp;#REF!&amp;"2."&amp;Q452&amp;"3."&amp;R452&amp;"4."&amp;S452</f>
        <v>#REF!</v>
      </c>
      <c r="U452" s="7"/>
      <c r="V452" s="12"/>
      <c r="W452" s="12"/>
      <c r="X452" s="12"/>
      <c r="Y452" s="12"/>
      <c r="Z452" s="12"/>
      <c r="AA452" s="12"/>
      <c r="AB452" s="12"/>
      <c r="AC452" s="13"/>
    </row>
    <row r="453" s="2" customFormat="1" ht="228" hidden="1" spans="1:29">
      <c r="A453" s="8">
        <v>449</v>
      </c>
      <c r="B453" s="20" t="s">
        <v>2088</v>
      </c>
      <c r="C453" s="20" t="s">
        <v>2138</v>
      </c>
      <c r="D453" s="20" t="s">
        <v>2139</v>
      </c>
      <c r="E453" s="33" t="s">
        <v>2161</v>
      </c>
      <c r="F453" s="236" t="s">
        <v>2220</v>
      </c>
      <c r="G453" s="33" t="s">
        <v>275</v>
      </c>
      <c r="H453" s="33" t="s">
        <v>25</v>
      </c>
      <c r="I453" s="33" t="s">
        <v>2207</v>
      </c>
      <c r="J453" s="33" t="s">
        <v>125</v>
      </c>
      <c r="K453" s="248" t="s">
        <v>2201</v>
      </c>
      <c r="L453" s="246">
        <v>46722</v>
      </c>
      <c r="M453" s="236" t="s">
        <v>2221</v>
      </c>
      <c r="N453" s="33" t="s">
        <v>2222</v>
      </c>
      <c r="O453" s="33" t="s">
        <v>2223</v>
      </c>
      <c r="P453" s="45" t="s">
        <v>2225</v>
      </c>
      <c r="Q453" s="10" t="str">
        <f>VLOOKUP(N453,'[2]“双百行动”共建项目清单（项目排） '!$N$1:$W$65536,10,0)</f>
        <v>广州航海学院</v>
      </c>
      <c r="R453" s="10" t="str">
        <f>VLOOKUP(N453,[3]“双百行动”共建项目清单!$N$1:$W$65536,10,0)</f>
        <v>广州航海学院</v>
      </c>
      <c r="S453" s="10" t="str">
        <f>VLOOKUP(N453,[4]“双百行动”共建项目清单!$N$1:$W$65536,9,0)</f>
        <v>广州航海学院</v>
      </c>
      <c r="T453" s="12" t="e">
        <f>"1."&amp;#REF!&amp;"2."&amp;Q453&amp;"3."&amp;R453&amp;"4."&amp;S453</f>
        <v>#REF!</v>
      </c>
      <c r="U453" s="7"/>
      <c r="V453" s="12"/>
      <c r="W453" s="12"/>
      <c r="X453" s="12"/>
      <c r="Y453" s="12"/>
      <c r="Z453" s="12"/>
      <c r="AA453" s="12"/>
      <c r="AB453" s="12"/>
      <c r="AC453" s="13"/>
    </row>
    <row r="454" s="2" customFormat="1" ht="301.5" hidden="1" spans="1:30">
      <c r="A454" s="8">
        <v>450</v>
      </c>
      <c r="B454" s="20" t="s">
        <v>2088</v>
      </c>
      <c r="C454" s="20" t="s">
        <v>2138</v>
      </c>
      <c r="D454" s="20" t="s">
        <v>2139</v>
      </c>
      <c r="E454" s="21" t="s">
        <v>2140</v>
      </c>
      <c r="F454" s="21" t="s">
        <v>2226</v>
      </c>
      <c r="G454" s="21" t="s">
        <v>36</v>
      </c>
      <c r="H454" s="21" t="s">
        <v>49</v>
      </c>
      <c r="I454" s="45" t="s">
        <v>2227</v>
      </c>
      <c r="J454" s="21" t="s">
        <v>125</v>
      </c>
      <c r="K454" s="67" t="s">
        <v>2228</v>
      </c>
      <c r="L454" s="149">
        <v>45627</v>
      </c>
      <c r="M454" s="45" t="s">
        <v>2229</v>
      </c>
      <c r="N454" s="45" t="s">
        <v>2230</v>
      </c>
      <c r="O454" s="58" t="s">
        <v>2231</v>
      </c>
      <c r="P454" s="45" t="s">
        <v>2232</v>
      </c>
      <c r="Q454" s="10" t="str">
        <f>VLOOKUP(N454,'[2]“双百行动”共建项目清单（项目排） '!$N$1:$W$65536,10,0)</f>
        <v>江门职业技术学院</v>
      </c>
      <c r="R454" s="10" t="str">
        <f>VLOOKUP(N454,[3]“双百行动”共建项目清单!$N$1:$W$65536,10,0)</f>
        <v>江门职业技术学院</v>
      </c>
      <c r="S454" s="10" t="str">
        <f>VLOOKUP(N454,[4]“双百行动”共建项目清单!$N$1:$W$65536,9,0)</f>
        <v>江门职业技术学院</v>
      </c>
      <c r="T454" s="12" t="e">
        <f>"1."&amp;#REF!&amp;"2."&amp;Q454&amp;"3."&amp;R454&amp;"4."&amp;S454</f>
        <v>#REF!</v>
      </c>
      <c r="U454" s="7"/>
      <c r="V454" s="12"/>
      <c r="W454" s="12"/>
      <c r="X454" s="12"/>
      <c r="Y454" s="12"/>
      <c r="Z454" s="12"/>
      <c r="AA454" s="12"/>
      <c r="AB454" s="12"/>
      <c r="AC454" s="13"/>
      <c r="AD454" s="114"/>
    </row>
    <row r="455" s="2" customFormat="1" ht="185.25" hidden="1" spans="1:29">
      <c r="A455" s="8">
        <v>451</v>
      </c>
      <c r="B455" s="20" t="s">
        <v>2088</v>
      </c>
      <c r="C455" s="20" t="s">
        <v>2138</v>
      </c>
      <c r="D455" s="20" t="s">
        <v>2139</v>
      </c>
      <c r="E455" s="33" t="s">
        <v>2161</v>
      </c>
      <c r="F455" s="33" t="s">
        <v>2233</v>
      </c>
      <c r="G455" s="33" t="s">
        <v>275</v>
      </c>
      <c r="H455" s="33" t="s">
        <v>25</v>
      </c>
      <c r="I455" s="33" t="s">
        <v>2234</v>
      </c>
      <c r="J455" s="33" t="s">
        <v>125</v>
      </c>
      <c r="K455" s="248" t="s">
        <v>2201</v>
      </c>
      <c r="L455" s="251" t="s">
        <v>2164</v>
      </c>
      <c r="M455" s="33" t="s">
        <v>2235</v>
      </c>
      <c r="N455" s="33" t="s">
        <v>2236</v>
      </c>
      <c r="O455" s="33" t="s">
        <v>2237</v>
      </c>
      <c r="P455" s="33" t="s">
        <v>2238</v>
      </c>
      <c r="Q455" s="10" t="str">
        <f>VLOOKUP(N455,'[2]“双百行动”共建项目清单（项目排） '!$N$1:$W$65536,10,0)</f>
        <v>广州航海学院</v>
      </c>
      <c r="R455" s="10" t="str">
        <f>VLOOKUP(N455,[3]“双百行动”共建项目清单!$N$1:$W$65536,10,0)</f>
        <v>广州航海学院</v>
      </c>
      <c r="S455" s="10" t="str">
        <f>VLOOKUP(N455,[4]“双百行动”共建项目清单!$N$1:$W$65536,9,0)</f>
        <v>广州航海学院</v>
      </c>
      <c r="T455" s="12" t="e">
        <f>"1."&amp;#REF!&amp;"2."&amp;Q455&amp;"3."&amp;R455&amp;"4."&amp;S455</f>
        <v>#REF!</v>
      </c>
      <c r="U455" s="7"/>
      <c r="V455" s="12"/>
      <c r="W455" s="12"/>
      <c r="X455" s="12"/>
      <c r="Y455" s="12"/>
      <c r="Z455" s="12"/>
      <c r="AA455" s="12"/>
      <c r="AB455" s="12"/>
      <c r="AC455" s="13"/>
    </row>
    <row r="456" s="2" customFormat="1" ht="185.25" hidden="1" spans="1:43">
      <c r="A456" s="8">
        <v>452</v>
      </c>
      <c r="B456" s="20" t="s">
        <v>2088</v>
      </c>
      <c r="C456" s="20" t="s">
        <v>2138</v>
      </c>
      <c r="D456" s="20" t="s">
        <v>2139</v>
      </c>
      <c r="E456" s="33" t="s">
        <v>2161</v>
      </c>
      <c r="F456" s="33" t="s">
        <v>2233</v>
      </c>
      <c r="G456" s="33" t="s">
        <v>275</v>
      </c>
      <c r="H456" s="33" t="s">
        <v>25</v>
      </c>
      <c r="I456" s="33" t="s">
        <v>2234</v>
      </c>
      <c r="J456" s="33" t="s">
        <v>125</v>
      </c>
      <c r="K456" s="248" t="s">
        <v>2201</v>
      </c>
      <c r="L456" s="251" t="s">
        <v>2164</v>
      </c>
      <c r="M456" s="33" t="s">
        <v>2235</v>
      </c>
      <c r="N456" s="33" t="s">
        <v>2236</v>
      </c>
      <c r="O456" s="33" t="s">
        <v>2237</v>
      </c>
      <c r="P456" s="33" t="s">
        <v>2238</v>
      </c>
      <c r="Q456" s="10" t="str">
        <f>VLOOKUP(N456,'[2]“双百行动”共建项目清单（项目排） '!$N$1:$W$65536,10,0)</f>
        <v>广州航海学院</v>
      </c>
      <c r="R456" s="10" t="str">
        <f>VLOOKUP(N456,[3]“双百行动”共建项目清单!$N$1:$W$65536,10,0)</f>
        <v>广州航海学院</v>
      </c>
      <c r="S456" s="10" t="str">
        <f>VLOOKUP(N456,[4]“双百行动”共建项目清单!$N$1:$W$65536,9,0)</f>
        <v>广州航海学院</v>
      </c>
      <c r="T456" s="12" t="e">
        <f>"1."&amp;#REF!&amp;"2."&amp;Q456&amp;"3."&amp;R456&amp;"4."&amp;S456</f>
        <v>#REF!</v>
      </c>
      <c r="U456" s="7"/>
      <c r="V456" s="12"/>
      <c r="W456" s="12"/>
      <c r="X456" s="12"/>
      <c r="Y456" s="12"/>
      <c r="Z456" s="12"/>
      <c r="AA456" s="12"/>
      <c r="AB456" s="12"/>
      <c r="AC456" s="13"/>
      <c r="AD456" s="115"/>
      <c r="AE456" s="115"/>
      <c r="AF456" s="115"/>
      <c r="AG456" s="115"/>
      <c r="AH456" s="115"/>
      <c r="AI456" s="115"/>
      <c r="AJ456" s="115"/>
      <c r="AK456" s="115"/>
      <c r="AL456" s="115"/>
      <c r="AM456" s="115"/>
      <c r="AN456" s="115"/>
      <c r="AO456" s="115"/>
      <c r="AP456" s="115"/>
      <c r="AQ456" s="115"/>
    </row>
    <row r="457" s="2" customFormat="1" ht="156.75" hidden="1" spans="1:43">
      <c r="A457" s="8">
        <v>453</v>
      </c>
      <c r="B457" s="20" t="s">
        <v>2088</v>
      </c>
      <c r="C457" s="20" t="s">
        <v>2138</v>
      </c>
      <c r="D457" s="20" t="s">
        <v>2139</v>
      </c>
      <c r="E457" s="33" t="s">
        <v>2161</v>
      </c>
      <c r="F457" s="33" t="s">
        <v>2239</v>
      </c>
      <c r="G457" s="33" t="s">
        <v>275</v>
      </c>
      <c r="H457" s="33" t="s">
        <v>25</v>
      </c>
      <c r="I457" s="33" t="s">
        <v>2227</v>
      </c>
      <c r="J457" s="33" t="s">
        <v>125</v>
      </c>
      <c r="K457" s="248" t="s">
        <v>2201</v>
      </c>
      <c r="L457" s="246">
        <v>46722</v>
      </c>
      <c r="M457" s="33" t="s">
        <v>2240</v>
      </c>
      <c r="N457" s="33" t="s">
        <v>2241</v>
      </c>
      <c r="O457" s="33" t="s">
        <v>2242</v>
      </c>
      <c r="P457" s="45" t="s">
        <v>2211</v>
      </c>
      <c r="Q457" s="10" t="str">
        <f>VLOOKUP(N457,'[2]“双百行动”共建项目清单（项目排） '!$N$1:$W$65536,10,0)</f>
        <v>广州航海学院</v>
      </c>
      <c r="R457" s="10" t="str">
        <f>VLOOKUP(N457,[3]“双百行动”共建项目清单!$N$1:$W$65536,10,0)</f>
        <v>广州航海学院</v>
      </c>
      <c r="S457" s="10" t="str">
        <f>VLOOKUP(N457,[4]“双百行动”共建项目清单!$N$1:$W$65536,9,0)</f>
        <v>广州航海学院</v>
      </c>
      <c r="T457" s="12" t="e">
        <f>"1."&amp;#REF!&amp;"2."&amp;Q457&amp;"3."&amp;R457&amp;"4."&amp;S457</f>
        <v>#REF!</v>
      </c>
      <c r="U457" s="7"/>
      <c r="V457" s="12"/>
      <c r="W457" s="12"/>
      <c r="X457" s="12"/>
      <c r="Y457" s="12"/>
      <c r="Z457" s="12"/>
      <c r="AA457" s="12"/>
      <c r="AB457" s="12"/>
      <c r="AC457" s="13"/>
      <c r="AD457" s="115"/>
      <c r="AE457" s="115"/>
      <c r="AF457" s="115"/>
      <c r="AG457" s="115"/>
      <c r="AH457" s="115"/>
      <c r="AI457" s="115"/>
      <c r="AJ457" s="115"/>
      <c r="AK457" s="115"/>
      <c r="AL457" s="115"/>
      <c r="AM457" s="115"/>
      <c r="AN457" s="115"/>
      <c r="AO457" s="115"/>
      <c r="AP457" s="115"/>
      <c r="AQ457" s="115"/>
    </row>
    <row r="458" s="2" customFormat="1" ht="156.75" hidden="1" spans="1:43">
      <c r="A458" s="8">
        <v>454</v>
      </c>
      <c r="B458" s="20" t="s">
        <v>2088</v>
      </c>
      <c r="C458" s="20" t="s">
        <v>2138</v>
      </c>
      <c r="D458" s="20" t="s">
        <v>2139</v>
      </c>
      <c r="E458" s="33" t="s">
        <v>2161</v>
      </c>
      <c r="F458" s="33" t="s">
        <v>2239</v>
      </c>
      <c r="G458" s="33" t="s">
        <v>275</v>
      </c>
      <c r="H458" s="33" t="s">
        <v>25</v>
      </c>
      <c r="I458" s="33" t="s">
        <v>2227</v>
      </c>
      <c r="J458" s="33" t="s">
        <v>125</v>
      </c>
      <c r="K458" s="248" t="s">
        <v>2201</v>
      </c>
      <c r="L458" s="246">
        <v>46722</v>
      </c>
      <c r="M458" s="33" t="s">
        <v>2240</v>
      </c>
      <c r="N458" s="33" t="s">
        <v>2241</v>
      </c>
      <c r="O458" s="33" t="s">
        <v>2242</v>
      </c>
      <c r="P458" s="45" t="s">
        <v>2212</v>
      </c>
      <c r="Q458" s="10" t="str">
        <f>VLOOKUP(N458,'[2]“双百行动”共建项目清单（项目排） '!$N$1:$W$65536,10,0)</f>
        <v>广州航海学院</v>
      </c>
      <c r="R458" s="10" t="str">
        <f>VLOOKUP(N458,[3]“双百行动”共建项目清单!$N$1:$W$65536,10,0)</f>
        <v>广州航海学院</v>
      </c>
      <c r="S458" s="10" t="str">
        <f>VLOOKUP(N458,[4]“双百行动”共建项目清单!$N$1:$W$65536,9,0)</f>
        <v>广州航海学院</v>
      </c>
      <c r="T458" s="12" t="e">
        <f>"1."&amp;#REF!&amp;"2."&amp;Q458&amp;"3."&amp;R458&amp;"4."&amp;S458</f>
        <v>#REF!</v>
      </c>
      <c r="U458" s="7"/>
      <c r="V458" s="12"/>
      <c r="W458" s="12"/>
      <c r="X458" s="12"/>
      <c r="Y458" s="12"/>
      <c r="Z458" s="12"/>
      <c r="AA458" s="12"/>
      <c r="AB458" s="12"/>
      <c r="AC458" s="13"/>
      <c r="AD458" s="115"/>
      <c r="AE458" s="115"/>
      <c r="AF458" s="115"/>
      <c r="AG458" s="115"/>
      <c r="AH458" s="115"/>
      <c r="AI458" s="115"/>
      <c r="AJ458" s="115"/>
      <c r="AK458" s="115"/>
      <c r="AL458" s="115"/>
      <c r="AM458" s="115"/>
      <c r="AN458" s="115"/>
      <c r="AO458" s="115"/>
      <c r="AP458" s="115"/>
      <c r="AQ458" s="115"/>
    </row>
    <row r="459" s="2" customFormat="1" ht="391.5" hidden="1" spans="1:43">
      <c r="A459" s="8">
        <v>455</v>
      </c>
      <c r="B459" s="20" t="s">
        <v>2088</v>
      </c>
      <c r="C459" s="20" t="s">
        <v>2138</v>
      </c>
      <c r="D459" s="20" t="s">
        <v>2139</v>
      </c>
      <c r="E459" s="21" t="s">
        <v>2140</v>
      </c>
      <c r="F459" s="21" t="s">
        <v>2243</v>
      </c>
      <c r="G459" s="21" t="s">
        <v>275</v>
      </c>
      <c r="H459" s="21" t="s">
        <v>49</v>
      </c>
      <c r="I459" s="45" t="s">
        <v>2244</v>
      </c>
      <c r="J459" s="21" t="s">
        <v>195</v>
      </c>
      <c r="K459" s="129" t="s">
        <v>2245</v>
      </c>
      <c r="L459" s="129" t="s">
        <v>2246</v>
      </c>
      <c r="M459" s="45" t="s">
        <v>2247</v>
      </c>
      <c r="N459" s="45" t="s">
        <v>2248</v>
      </c>
      <c r="O459" s="45" t="s">
        <v>2249</v>
      </c>
      <c r="P459" s="45" t="s">
        <v>2250</v>
      </c>
      <c r="Q459" s="10" t="str">
        <f>VLOOKUP(N459,'[2]“双百行动”共建项目清单（项目排） '!$N$1:$W$65536,10,0)</f>
        <v>广州航海学院
江门职业技术学院各投入6万元</v>
      </c>
      <c r="R459" s="10" t="str">
        <f>VLOOKUP(N459,[3]“双百行动”共建项目清单!$N$1:$W$65536,10,0)</f>
        <v>广州航海学院
江门职业技术学院各投入6万元</v>
      </c>
      <c r="S459" s="10" t="str">
        <f>VLOOKUP(N459,[4]“双百行动”共建项目清单!$N$1:$W$65536,9,0)</f>
        <v>广州航海学院
江门职业技术学院各投入6万元</v>
      </c>
      <c r="T459" s="12" t="e">
        <f>"1."&amp;#REF!&amp;"2."&amp;Q459&amp;"3."&amp;R459&amp;"4."&amp;S459</f>
        <v>#REF!</v>
      </c>
      <c r="U459" s="7"/>
      <c r="V459" s="12"/>
      <c r="W459" s="12"/>
      <c r="X459" s="12"/>
      <c r="Y459" s="12"/>
      <c r="Z459" s="12"/>
      <c r="AA459" s="12"/>
      <c r="AB459" s="12"/>
      <c r="AC459" s="13"/>
      <c r="AD459" s="115"/>
      <c r="AE459" s="115"/>
      <c r="AF459" s="115"/>
      <c r="AG459" s="115"/>
      <c r="AH459" s="115"/>
      <c r="AI459" s="115"/>
      <c r="AJ459" s="115"/>
      <c r="AK459" s="115"/>
      <c r="AL459" s="115"/>
      <c r="AM459" s="115"/>
      <c r="AN459" s="115"/>
      <c r="AO459" s="115"/>
      <c r="AP459" s="115"/>
      <c r="AQ459" s="115"/>
    </row>
    <row r="460" s="2" customFormat="1" ht="142.5" hidden="1" spans="1:43">
      <c r="A460" s="8">
        <v>456</v>
      </c>
      <c r="B460" s="20" t="s">
        <v>2088</v>
      </c>
      <c r="C460" s="20" t="s">
        <v>2138</v>
      </c>
      <c r="D460" s="20" t="s">
        <v>2139</v>
      </c>
      <c r="E460" s="33" t="s">
        <v>2161</v>
      </c>
      <c r="F460" s="33" t="s">
        <v>2251</v>
      </c>
      <c r="G460" s="33" t="s">
        <v>275</v>
      </c>
      <c r="H460" s="33" t="s">
        <v>25</v>
      </c>
      <c r="I460" s="58"/>
      <c r="J460" s="33" t="s">
        <v>195</v>
      </c>
      <c r="K460" s="252" t="s">
        <v>2252</v>
      </c>
      <c r="L460" s="247" t="s">
        <v>2164</v>
      </c>
      <c r="M460" s="33" t="s">
        <v>2253</v>
      </c>
      <c r="N460" s="33" t="s">
        <v>2254</v>
      </c>
      <c r="O460" s="33" t="s">
        <v>2255</v>
      </c>
      <c r="P460" s="45" t="s">
        <v>2168</v>
      </c>
      <c r="Q460" s="10" t="str">
        <f>VLOOKUP(N460,'[2]“双百行动”共建项目清单（项目排） '!$N$1:$W$65536,10,0)</f>
        <v>广州航海学院</v>
      </c>
      <c r="R460" s="10" t="str">
        <f>VLOOKUP(N460,[3]“双百行动”共建项目清单!$N$1:$W$65536,10,0)</f>
        <v>广州航海学院</v>
      </c>
      <c r="S460" s="10" t="str">
        <f>VLOOKUP(N460,[4]“双百行动”共建项目清单!$N$1:$W$65536,9,0)</f>
        <v>广州航海学院</v>
      </c>
      <c r="T460" s="12" t="e">
        <f>"1."&amp;#REF!&amp;"2."&amp;Q460&amp;"3."&amp;R460&amp;"4."&amp;S460</f>
        <v>#REF!</v>
      </c>
      <c r="U460" s="7"/>
      <c r="V460" s="12"/>
      <c r="W460" s="12"/>
      <c r="X460" s="12"/>
      <c r="Y460" s="12"/>
      <c r="Z460" s="12"/>
      <c r="AA460" s="12"/>
      <c r="AB460" s="12"/>
      <c r="AC460" s="13"/>
      <c r="AD460" s="115"/>
      <c r="AE460" s="115"/>
      <c r="AF460" s="115"/>
      <c r="AG460" s="115"/>
      <c r="AH460" s="115"/>
      <c r="AI460" s="115"/>
      <c r="AJ460" s="115"/>
      <c r="AK460" s="115"/>
      <c r="AL460" s="115"/>
      <c r="AM460" s="115"/>
      <c r="AN460" s="115"/>
      <c r="AO460" s="115"/>
      <c r="AP460" s="115"/>
      <c r="AQ460" s="115"/>
    </row>
    <row r="461" s="2" customFormat="1" ht="142.5" hidden="1" spans="1:43">
      <c r="A461" s="8">
        <v>457</v>
      </c>
      <c r="B461" s="20" t="s">
        <v>2088</v>
      </c>
      <c r="C461" s="20" t="s">
        <v>2138</v>
      </c>
      <c r="D461" s="20" t="s">
        <v>2139</v>
      </c>
      <c r="E461" s="33" t="s">
        <v>2161</v>
      </c>
      <c r="F461" s="33" t="s">
        <v>2251</v>
      </c>
      <c r="G461" s="33" t="s">
        <v>275</v>
      </c>
      <c r="H461" s="33" t="s">
        <v>25</v>
      </c>
      <c r="I461" s="58"/>
      <c r="J461" s="33" t="s">
        <v>195</v>
      </c>
      <c r="K461" s="252" t="s">
        <v>2252</v>
      </c>
      <c r="L461" s="247" t="s">
        <v>2164</v>
      </c>
      <c r="M461" s="33" t="s">
        <v>2253</v>
      </c>
      <c r="N461" s="33" t="s">
        <v>2254</v>
      </c>
      <c r="O461" s="33" t="s">
        <v>2255</v>
      </c>
      <c r="P461" s="45" t="s">
        <v>2256</v>
      </c>
      <c r="Q461" s="10" t="str">
        <f>VLOOKUP(N461,'[2]“双百行动”共建项目清单（项目排） '!$N$1:$W$65536,10,0)</f>
        <v>广州航海学院</v>
      </c>
      <c r="R461" s="10" t="str">
        <f>VLOOKUP(N461,[3]“双百行动”共建项目清单!$N$1:$W$65536,10,0)</f>
        <v>广州航海学院</v>
      </c>
      <c r="S461" s="10" t="str">
        <f>VLOOKUP(N461,[4]“双百行动”共建项目清单!$N$1:$W$65536,9,0)</f>
        <v>广州航海学院</v>
      </c>
      <c r="T461" s="12" t="e">
        <f>"1."&amp;#REF!&amp;"2."&amp;Q461&amp;"3."&amp;R461&amp;"4."&amp;S461</f>
        <v>#REF!</v>
      </c>
      <c r="U461" s="7"/>
      <c r="V461" s="12"/>
      <c r="W461" s="12"/>
      <c r="X461" s="12"/>
      <c r="Y461" s="12"/>
      <c r="Z461" s="12"/>
      <c r="AA461" s="12"/>
      <c r="AB461" s="12"/>
      <c r="AC461" s="13"/>
      <c r="AD461" s="115"/>
      <c r="AE461" s="115"/>
      <c r="AF461" s="115"/>
      <c r="AG461" s="115"/>
      <c r="AH461" s="115"/>
      <c r="AI461" s="115"/>
      <c r="AJ461" s="115"/>
      <c r="AK461" s="115"/>
      <c r="AL461" s="115"/>
      <c r="AM461" s="115"/>
      <c r="AN461" s="115"/>
      <c r="AO461" s="115"/>
      <c r="AP461" s="115"/>
      <c r="AQ461" s="115"/>
    </row>
    <row r="462" s="2" customFormat="1" ht="205.5" hidden="1" spans="1:29">
      <c r="A462" s="8">
        <v>458</v>
      </c>
      <c r="B462" s="20" t="s">
        <v>2088</v>
      </c>
      <c r="C462" s="20" t="s">
        <v>2138</v>
      </c>
      <c r="D462" s="20" t="s">
        <v>2139</v>
      </c>
      <c r="E462" s="33" t="s">
        <v>2161</v>
      </c>
      <c r="F462" s="33" t="s">
        <v>2257</v>
      </c>
      <c r="G462" s="33" t="s">
        <v>275</v>
      </c>
      <c r="H462" s="33" t="s">
        <v>25</v>
      </c>
      <c r="I462" s="33" t="s">
        <v>2258</v>
      </c>
      <c r="J462" s="33" t="s">
        <v>195</v>
      </c>
      <c r="K462" s="251">
        <v>45231</v>
      </c>
      <c r="L462" s="247" t="s">
        <v>2214</v>
      </c>
      <c r="M462" s="33" t="s">
        <v>2259</v>
      </c>
      <c r="N462" s="236" t="s">
        <v>2260</v>
      </c>
      <c r="O462" s="33" t="s">
        <v>2261</v>
      </c>
      <c r="P462" s="45" t="s">
        <v>2153</v>
      </c>
      <c r="Q462" s="10" t="str">
        <f>VLOOKUP(N462,'[2]“双百行动”共建项目清单（项目排） '!$N$1:$W$65536,10,0)</f>
        <v>广州航海学院</v>
      </c>
      <c r="R462" s="10" t="str">
        <f>VLOOKUP(N462,[3]“双百行动”共建项目清单!$N$1:$W$65536,10,0)</f>
        <v>广州航海学院</v>
      </c>
      <c r="S462" s="10" t="str">
        <f>VLOOKUP(N462,[4]“双百行动”共建项目清单!$N$1:$W$65536,9,0)</f>
        <v>广州航海学院</v>
      </c>
      <c r="T462" s="12" t="e">
        <f>"1."&amp;#REF!&amp;"2."&amp;Q462&amp;"3."&amp;R462&amp;"4."&amp;S462</f>
        <v>#REF!</v>
      </c>
      <c r="U462" s="7"/>
      <c r="V462" s="12"/>
      <c r="W462" s="12"/>
      <c r="X462" s="12"/>
      <c r="Y462" s="12"/>
      <c r="Z462" s="12"/>
      <c r="AA462" s="12"/>
      <c r="AB462" s="12"/>
      <c r="AC462" s="13"/>
    </row>
    <row r="463" s="2" customFormat="1" ht="205.5" hidden="1" spans="1:29">
      <c r="A463" s="8">
        <v>459</v>
      </c>
      <c r="B463" s="20" t="s">
        <v>2088</v>
      </c>
      <c r="C463" s="20" t="s">
        <v>2138</v>
      </c>
      <c r="D463" s="20" t="s">
        <v>2139</v>
      </c>
      <c r="E463" s="33" t="s">
        <v>2161</v>
      </c>
      <c r="F463" s="33" t="s">
        <v>2257</v>
      </c>
      <c r="G463" s="33" t="s">
        <v>275</v>
      </c>
      <c r="H463" s="33" t="s">
        <v>25</v>
      </c>
      <c r="I463" s="33" t="s">
        <v>2258</v>
      </c>
      <c r="J463" s="33" t="s">
        <v>195</v>
      </c>
      <c r="K463" s="251">
        <v>45231</v>
      </c>
      <c r="L463" s="247" t="s">
        <v>2214</v>
      </c>
      <c r="M463" s="33" t="s">
        <v>2259</v>
      </c>
      <c r="N463" s="236" t="s">
        <v>2260</v>
      </c>
      <c r="O463" s="33" t="s">
        <v>2261</v>
      </c>
      <c r="P463" s="45" t="s">
        <v>2262</v>
      </c>
      <c r="Q463" s="10" t="str">
        <f>VLOOKUP(N463,'[2]“双百行动”共建项目清单（项目排） '!$N$1:$W$65536,10,0)</f>
        <v>广州航海学院</v>
      </c>
      <c r="R463" s="10" t="str">
        <f>VLOOKUP(N463,[3]“双百行动”共建项目清单!$N$1:$W$65536,10,0)</f>
        <v>广州航海学院</v>
      </c>
      <c r="S463" s="10" t="str">
        <f>VLOOKUP(N463,[4]“双百行动”共建项目清单!$N$1:$W$65536,9,0)</f>
        <v>广州航海学院</v>
      </c>
      <c r="T463" s="12" t="e">
        <f>"1."&amp;#REF!&amp;"2."&amp;Q463&amp;"3."&amp;R463&amp;"4."&amp;S463</f>
        <v>#REF!</v>
      </c>
      <c r="U463" s="7"/>
      <c r="V463" s="12"/>
      <c r="W463" s="12"/>
      <c r="X463" s="12"/>
      <c r="Y463" s="12"/>
      <c r="Z463" s="12"/>
      <c r="AA463" s="12"/>
      <c r="AB463" s="12"/>
      <c r="AC463" s="13"/>
    </row>
    <row r="464" s="2" customFormat="1" ht="204" hidden="1" spans="1:29">
      <c r="A464" s="8">
        <v>460</v>
      </c>
      <c r="B464" s="20" t="s">
        <v>2088</v>
      </c>
      <c r="C464" s="20" t="s">
        <v>2138</v>
      </c>
      <c r="D464" s="20" t="s">
        <v>2139</v>
      </c>
      <c r="E464" s="21" t="s">
        <v>2263</v>
      </c>
      <c r="F464" s="21" t="s">
        <v>2264</v>
      </c>
      <c r="G464" s="21" t="s">
        <v>24</v>
      </c>
      <c r="H464" s="21" t="s">
        <v>25</v>
      </c>
      <c r="I464" s="58"/>
      <c r="J464" s="253"/>
      <c r="K464" s="129">
        <v>2023.12</v>
      </c>
      <c r="L464" s="129">
        <v>2025.12</v>
      </c>
      <c r="M464" s="45" t="s">
        <v>2265</v>
      </c>
      <c r="N464" s="45" t="s">
        <v>2266</v>
      </c>
      <c r="O464" s="45" t="s">
        <v>2267</v>
      </c>
      <c r="P464" s="45" t="s">
        <v>2268</v>
      </c>
      <c r="Q464" s="10" t="str">
        <f>VLOOKUP(N464,'[2]“双百行动”共建项目清单（项目排） '!$N$1:$W$65536,10,0)</f>
        <v>广州航海学院</v>
      </c>
      <c r="R464" s="10" t="str">
        <f>VLOOKUP(N464,[3]“双百行动”共建项目清单!$N$1:$W$65536,10,0)</f>
        <v>广州航海学院</v>
      </c>
      <c r="S464" s="10" t="str">
        <f>VLOOKUP(N464,[4]“双百行动”共建项目清单!$N$1:$W$65536,9,0)</f>
        <v>广州航海学院</v>
      </c>
      <c r="T464" s="12" t="e">
        <f>"1."&amp;#REF!&amp;"2."&amp;Q464&amp;"3."&amp;R464&amp;"4."&amp;S464</f>
        <v>#REF!</v>
      </c>
      <c r="U464" s="138" t="s">
        <v>2269</v>
      </c>
      <c r="V464" s="12"/>
      <c r="W464" s="12"/>
      <c r="X464" s="12"/>
      <c r="Y464" s="12"/>
      <c r="Z464" s="12"/>
      <c r="AA464" s="12"/>
      <c r="AB464" s="12"/>
      <c r="AC464" s="13"/>
    </row>
    <row r="465" s="2" customFormat="1" ht="135" hidden="1" spans="1:29">
      <c r="A465" s="8">
        <v>461</v>
      </c>
      <c r="B465" s="20" t="s">
        <v>2088</v>
      </c>
      <c r="C465" s="20" t="s">
        <v>2270</v>
      </c>
      <c r="D465" s="22" t="s">
        <v>2271</v>
      </c>
      <c r="E465" s="166" t="s">
        <v>2272</v>
      </c>
      <c r="F465" s="166" t="s">
        <v>2273</v>
      </c>
      <c r="G465" s="166" t="s">
        <v>24</v>
      </c>
      <c r="H465" s="166" t="s">
        <v>25</v>
      </c>
      <c r="I465" s="126" t="s">
        <v>2274</v>
      </c>
      <c r="J465" s="254" t="s">
        <v>313</v>
      </c>
      <c r="K465" s="419" t="s">
        <v>2275</v>
      </c>
      <c r="L465" s="419" t="s">
        <v>2276</v>
      </c>
      <c r="M465" s="126" t="s">
        <v>2277</v>
      </c>
      <c r="N465" s="126" t="s">
        <v>2278</v>
      </c>
      <c r="O465" s="121" t="s">
        <v>2279</v>
      </c>
      <c r="P465" s="126" t="s">
        <v>2280</v>
      </c>
      <c r="Q465" s="10" t="str">
        <f>VLOOKUP(N465,'[2]“双百行动”共建项目清单（项目排） '!$N$1:$W$65536,10,0)</f>
        <v>建议进一步明确建设目标。</v>
      </c>
      <c r="R465" s="10">
        <f>VLOOKUP(N465,[3]“双百行动”共建项目清单!$N$1:$W$65536,10,0)</f>
        <v>0</v>
      </c>
      <c r="S465" s="10">
        <f>VLOOKUP(N465,[4]“双百行动”共建项目清单!$N$1:$W$65536,9,0)</f>
        <v>0</v>
      </c>
      <c r="T465" s="12" t="e">
        <f>"1."&amp;#REF!&amp;"2."&amp;Q465&amp;"3."&amp;R465&amp;"4."&amp;S465</f>
        <v>#REF!</v>
      </c>
      <c r="U465" s="7" t="s">
        <v>2281</v>
      </c>
      <c r="V465" s="12"/>
      <c r="W465" s="12"/>
      <c r="X465" s="12"/>
      <c r="Y465" s="12"/>
      <c r="Z465" s="12"/>
      <c r="AA465" s="12"/>
      <c r="AB465" s="12"/>
      <c r="AC465" s="13"/>
    </row>
    <row r="466" s="2" customFormat="1" ht="180" hidden="1" spans="1:29">
      <c r="A466" s="8">
        <v>462</v>
      </c>
      <c r="B466" s="20" t="s">
        <v>2088</v>
      </c>
      <c r="C466" s="20" t="s">
        <v>2270</v>
      </c>
      <c r="D466" s="22" t="s">
        <v>2271</v>
      </c>
      <c r="E466" s="166" t="s">
        <v>2272</v>
      </c>
      <c r="F466" s="249" t="s">
        <v>2282</v>
      </c>
      <c r="G466" s="166" t="s">
        <v>24</v>
      </c>
      <c r="H466" s="166" t="s">
        <v>25</v>
      </c>
      <c r="I466" s="126" t="s">
        <v>2270</v>
      </c>
      <c r="J466" s="166" t="s">
        <v>37</v>
      </c>
      <c r="K466" s="419" t="s">
        <v>2283</v>
      </c>
      <c r="L466" s="419" t="s">
        <v>2276</v>
      </c>
      <c r="M466" s="126" t="s">
        <v>2284</v>
      </c>
      <c r="N466" s="126" t="s">
        <v>2285</v>
      </c>
      <c r="O466" s="126" t="s">
        <v>2286</v>
      </c>
      <c r="P466" s="126" t="s">
        <v>2287</v>
      </c>
      <c r="Q466" s="10">
        <f>VLOOKUP(N466,'[2]“双百行动”共建项目清单（项目排） '!$N$1:$W$65536,10,0)</f>
        <v>0</v>
      </c>
      <c r="R466" s="10">
        <f>VLOOKUP(N466,[3]“双百行动”共建项目清单!$N$1:$W$65536,10,0)</f>
        <v>0</v>
      </c>
      <c r="S466" s="10">
        <f>VLOOKUP(N466,[4]“双百行动”共建项目清单!$N$1:$W$65536,9,0)</f>
        <v>0</v>
      </c>
      <c r="T466" s="12" t="e">
        <f>"1."&amp;#REF!&amp;"2."&amp;Q466&amp;"3."&amp;R466&amp;"4."&amp;S466</f>
        <v>#REF!</v>
      </c>
      <c r="U466" s="7"/>
      <c r="V466" s="12"/>
      <c r="W466" s="12"/>
      <c r="X466" s="12"/>
      <c r="Y466" s="12"/>
      <c r="Z466" s="12"/>
      <c r="AA466" s="12"/>
      <c r="AB466" s="12"/>
      <c r="AC466" s="13"/>
    </row>
    <row r="467" s="2" customFormat="1" ht="132.75" hidden="1" spans="1:29">
      <c r="A467" s="8">
        <v>463</v>
      </c>
      <c r="B467" s="20" t="s">
        <v>2088</v>
      </c>
      <c r="C467" s="20" t="s">
        <v>2270</v>
      </c>
      <c r="D467" s="22" t="s">
        <v>2271</v>
      </c>
      <c r="E467" s="166" t="s">
        <v>2272</v>
      </c>
      <c r="F467" s="249" t="s">
        <v>2288</v>
      </c>
      <c r="G467" s="166" t="s">
        <v>24</v>
      </c>
      <c r="H467" s="166" t="s">
        <v>25</v>
      </c>
      <c r="I467" s="126" t="s">
        <v>2270</v>
      </c>
      <c r="J467" s="166" t="s">
        <v>37</v>
      </c>
      <c r="K467" s="419" t="s">
        <v>2289</v>
      </c>
      <c r="L467" s="173" t="s">
        <v>1199</v>
      </c>
      <c r="M467" s="126" t="s">
        <v>2290</v>
      </c>
      <c r="N467" s="126" t="s">
        <v>2291</v>
      </c>
      <c r="O467" s="172" t="s">
        <v>2292</v>
      </c>
      <c r="P467" s="126" t="s">
        <v>2293</v>
      </c>
      <c r="Q467" s="10">
        <f>VLOOKUP(N467,'[2]“双百行动”共建项目清单（项目排） '!$N$1:$W$65536,10,0)</f>
        <v>0</v>
      </c>
      <c r="R467" s="10">
        <f>VLOOKUP(N467,[3]“双百行动”共建项目清单!$N$1:$W$65536,10,0)</f>
        <v>0</v>
      </c>
      <c r="S467" s="10">
        <f>VLOOKUP(N467,[4]“双百行动”共建项目清单!$N$1:$W$65536,9,0)</f>
        <v>0</v>
      </c>
      <c r="T467" s="12" t="e">
        <f>"1."&amp;#REF!&amp;"2."&amp;Q467&amp;"3."&amp;R467&amp;"4."&amp;S467</f>
        <v>#REF!</v>
      </c>
      <c r="U467" s="7"/>
      <c r="V467" s="12"/>
      <c r="W467" s="12"/>
      <c r="X467" s="12"/>
      <c r="Y467" s="12"/>
      <c r="Z467" s="12"/>
      <c r="AA467" s="12"/>
      <c r="AB467" s="12"/>
      <c r="AC467" s="13"/>
    </row>
    <row r="468" s="2" customFormat="1" ht="114" hidden="1" spans="1:29">
      <c r="A468" s="8">
        <v>464</v>
      </c>
      <c r="B468" s="20" t="s">
        <v>2088</v>
      </c>
      <c r="C468" s="20" t="s">
        <v>2270</v>
      </c>
      <c r="D468" s="22" t="s">
        <v>2271</v>
      </c>
      <c r="E468" s="166" t="s">
        <v>2294</v>
      </c>
      <c r="F468" s="166" t="s">
        <v>2295</v>
      </c>
      <c r="G468" s="166" t="s">
        <v>36</v>
      </c>
      <c r="H468" s="166" t="s">
        <v>25</v>
      </c>
      <c r="I468" s="126" t="s">
        <v>2296</v>
      </c>
      <c r="J468" s="256" t="s">
        <v>37</v>
      </c>
      <c r="K468" s="420" t="s">
        <v>2297</v>
      </c>
      <c r="L468" s="173" t="s">
        <v>2298</v>
      </c>
      <c r="M468" s="126" t="s">
        <v>2299</v>
      </c>
      <c r="N468" s="126" t="s">
        <v>2300</v>
      </c>
      <c r="O468" s="126" t="s">
        <v>2301</v>
      </c>
      <c r="P468" s="126" t="s">
        <v>2302</v>
      </c>
      <c r="Q468" s="10">
        <f>VLOOKUP(N468,'[2]“双百行动”共建项目清单（项目排） '!$N$1:$W$65536,10,0)</f>
        <v>0</v>
      </c>
      <c r="R468" s="10">
        <f>VLOOKUP(N468,[3]“双百行动”共建项目清单!$N$1:$W$65536,10,0)</f>
        <v>0</v>
      </c>
      <c r="S468" s="10">
        <f>VLOOKUP(N468,[4]“双百行动”共建项目清单!$N$1:$W$65536,9,0)</f>
        <v>0</v>
      </c>
      <c r="T468" s="12" t="e">
        <f>"1."&amp;#REF!&amp;"2."&amp;Q468&amp;"3."&amp;R468&amp;"4."&amp;S468</f>
        <v>#REF!</v>
      </c>
      <c r="U468" s="7"/>
      <c r="V468" s="12"/>
      <c r="W468" s="12"/>
      <c r="X468" s="12"/>
      <c r="Y468" s="12"/>
      <c r="Z468" s="12"/>
      <c r="AA468" s="12"/>
      <c r="AB468" s="12"/>
      <c r="AC468" s="13"/>
    </row>
    <row r="469" s="2" customFormat="1" ht="148.5" hidden="1" spans="1:29">
      <c r="A469" s="8">
        <v>465</v>
      </c>
      <c r="B469" s="20" t="s">
        <v>2088</v>
      </c>
      <c r="C469" s="20" t="s">
        <v>2270</v>
      </c>
      <c r="D469" s="22" t="s">
        <v>2271</v>
      </c>
      <c r="E469" s="166" t="s">
        <v>2272</v>
      </c>
      <c r="F469" s="166" t="s">
        <v>2303</v>
      </c>
      <c r="G469" s="166" t="s">
        <v>24</v>
      </c>
      <c r="H469" s="166" t="s">
        <v>25</v>
      </c>
      <c r="I469" s="126" t="s">
        <v>2304</v>
      </c>
      <c r="J469" s="166" t="s">
        <v>37</v>
      </c>
      <c r="K469" s="419" t="s">
        <v>2305</v>
      </c>
      <c r="L469" s="173" t="s">
        <v>2306</v>
      </c>
      <c r="M469" s="126" t="s">
        <v>2307</v>
      </c>
      <c r="N469" s="126" t="s">
        <v>2308</v>
      </c>
      <c r="O469" s="258" t="s">
        <v>2309</v>
      </c>
      <c r="P469" s="126" t="s">
        <v>2310</v>
      </c>
      <c r="Q469" s="10">
        <f>VLOOKUP(N469,'[2]“双百行动”共建项目清单（项目排） '!$N$1:$W$65536,10,0)</f>
        <v>0</v>
      </c>
      <c r="R469" s="10">
        <f>VLOOKUP(N469,[3]“双百行动”共建项目清单!$N$1:$W$65536,10,0)</f>
        <v>0</v>
      </c>
      <c r="S469" s="10">
        <f>VLOOKUP(N469,[4]“双百行动”共建项目清单!$N$1:$W$65536,9,0)</f>
        <v>0</v>
      </c>
      <c r="T469" s="12" t="e">
        <f>"1."&amp;#REF!&amp;"2."&amp;Q469&amp;"3."&amp;R469&amp;"4."&amp;S469</f>
        <v>#REF!</v>
      </c>
      <c r="U469" s="7"/>
      <c r="V469" s="12"/>
      <c r="W469" s="12"/>
      <c r="X469" s="12"/>
      <c r="Y469" s="12"/>
      <c r="Z469" s="12"/>
      <c r="AA469" s="12"/>
      <c r="AB469" s="12"/>
      <c r="AC469" s="13"/>
    </row>
    <row r="470" s="2" customFormat="1" ht="129.75" hidden="1" spans="1:29">
      <c r="A470" s="8">
        <v>466</v>
      </c>
      <c r="B470" s="20" t="s">
        <v>2088</v>
      </c>
      <c r="C470" s="20" t="s">
        <v>2270</v>
      </c>
      <c r="D470" s="22" t="s">
        <v>2271</v>
      </c>
      <c r="E470" s="166" t="s">
        <v>2294</v>
      </c>
      <c r="F470" s="166" t="s">
        <v>2311</v>
      </c>
      <c r="G470" s="166" t="s">
        <v>36</v>
      </c>
      <c r="H470" s="166" t="s">
        <v>25</v>
      </c>
      <c r="I470" s="126" t="s">
        <v>2304</v>
      </c>
      <c r="J470" s="256" t="s">
        <v>37</v>
      </c>
      <c r="K470" s="420" t="s">
        <v>2312</v>
      </c>
      <c r="L470" s="173" t="s">
        <v>2298</v>
      </c>
      <c r="M470" s="126" t="s">
        <v>2313</v>
      </c>
      <c r="N470" s="126" t="s">
        <v>2314</v>
      </c>
      <c r="O470" s="126" t="s">
        <v>2315</v>
      </c>
      <c r="P470" s="126" t="s">
        <v>2302</v>
      </c>
      <c r="Q470" s="10">
        <f>VLOOKUP(N470,'[2]“双百行动”共建项目清单（项目排） '!$N$1:$W$65536,10,0)</f>
        <v>0</v>
      </c>
      <c r="R470" s="10">
        <f>VLOOKUP(N470,[3]“双百行动”共建项目清单!$N$1:$W$65536,10,0)</f>
        <v>0</v>
      </c>
      <c r="S470" s="10">
        <f>VLOOKUP(N470,[4]“双百行动”共建项目清单!$N$1:$W$65536,9,0)</f>
        <v>0</v>
      </c>
      <c r="T470" s="12" t="e">
        <f>"1."&amp;#REF!&amp;"2."&amp;Q470&amp;"3."&amp;R470&amp;"4."&amp;S470</f>
        <v>#REF!</v>
      </c>
      <c r="U470" s="7"/>
      <c r="V470" s="12"/>
      <c r="W470" s="12"/>
      <c r="X470" s="12"/>
      <c r="Y470" s="12"/>
      <c r="Z470" s="12"/>
      <c r="AA470" s="12"/>
      <c r="AB470" s="12"/>
      <c r="AC470" s="13"/>
    </row>
    <row r="471" s="2" customFormat="1" ht="258.75" hidden="1" spans="1:29">
      <c r="A471" s="8">
        <v>467</v>
      </c>
      <c r="B471" s="20" t="s">
        <v>2088</v>
      </c>
      <c r="C471" s="20" t="s">
        <v>2270</v>
      </c>
      <c r="D471" s="22" t="s">
        <v>2271</v>
      </c>
      <c r="E471" s="166" t="s">
        <v>2272</v>
      </c>
      <c r="F471" s="166" t="s">
        <v>2316</v>
      </c>
      <c r="G471" s="166" t="s">
        <v>24</v>
      </c>
      <c r="H471" s="166" t="s">
        <v>25</v>
      </c>
      <c r="I471" s="126" t="s">
        <v>2270</v>
      </c>
      <c r="J471" s="166" t="s">
        <v>37</v>
      </c>
      <c r="K471" s="419" t="s">
        <v>2317</v>
      </c>
      <c r="L471" s="419" t="s">
        <v>2318</v>
      </c>
      <c r="M471" s="126" t="s">
        <v>2319</v>
      </c>
      <c r="N471" s="172" t="s">
        <v>2320</v>
      </c>
      <c r="O471" s="126" t="s">
        <v>2321</v>
      </c>
      <c r="P471" s="126" t="s">
        <v>2322</v>
      </c>
      <c r="Q471" s="10">
        <f>VLOOKUP(N471,'[2]“双百行动”共建项目清单（项目排） '!$N$1:$W$65536,10,0)</f>
        <v>0</v>
      </c>
      <c r="R471" s="10">
        <f>VLOOKUP(N471,[3]“双百行动”共建项目清单!$N$1:$W$65536,10,0)</f>
        <v>0</v>
      </c>
      <c r="S471" s="10">
        <f>VLOOKUP(N471,[4]“双百行动”共建项目清单!$N$1:$W$65536,9,0)</f>
        <v>0</v>
      </c>
      <c r="T471" s="12" t="e">
        <f>"1."&amp;#REF!&amp;"2."&amp;Q471&amp;"3."&amp;R471&amp;"4."&amp;S471</f>
        <v>#REF!</v>
      </c>
      <c r="U471" s="138" t="s">
        <v>2323</v>
      </c>
      <c r="V471" s="12"/>
      <c r="W471" s="12"/>
      <c r="X471" s="12"/>
      <c r="Y471" s="12"/>
      <c r="Z471" s="12"/>
      <c r="AA471" s="12"/>
      <c r="AB471" s="12"/>
      <c r="AC471" s="13"/>
    </row>
    <row r="472" s="2" customFormat="1" ht="87" hidden="1" spans="1:29">
      <c r="A472" s="8">
        <v>468</v>
      </c>
      <c r="B472" s="20" t="s">
        <v>2088</v>
      </c>
      <c r="C472" s="20" t="s">
        <v>2270</v>
      </c>
      <c r="D472" s="22" t="s">
        <v>2271</v>
      </c>
      <c r="E472" s="166" t="s">
        <v>2294</v>
      </c>
      <c r="F472" s="166" t="s">
        <v>2324</v>
      </c>
      <c r="G472" s="166" t="s">
        <v>36</v>
      </c>
      <c r="H472" s="166" t="s">
        <v>25</v>
      </c>
      <c r="I472" s="126" t="s">
        <v>2325</v>
      </c>
      <c r="J472" s="256" t="s">
        <v>37</v>
      </c>
      <c r="K472" s="420" t="s">
        <v>2326</v>
      </c>
      <c r="L472" s="420" t="s">
        <v>2327</v>
      </c>
      <c r="M472" s="126" t="s">
        <v>2328</v>
      </c>
      <c r="N472" s="126" t="s">
        <v>2329</v>
      </c>
      <c r="O472" s="126" t="s">
        <v>2330</v>
      </c>
      <c r="P472" s="126" t="s">
        <v>2302</v>
      </c>
      <c r="Q472" s="10">
        <f>VLOOKUP(N472,'[2]“双百行动”共建项目清单（项目排） '!$N$1:$W$65536,10,0)</f>
        <v>0</v>
      </c>
      <c r="R472" s="10">
        <f>VLOOKUP(N472,[3]“双百行动”共建项目清单!$N$1:$W$65536,10,0)</f>
        <v>0</v>
      </c>
      <c r="S472" s="10">
        <f>VLOOKUP(N472,[4]“双百行动”共建项目清单!$N$1:$W$65536,9,0)</f>
        <v>0</v>
      </c>
      <c r="T472" s="12" t="e">
        <f>"1."&amp;#REF!&amp;"2."&amp;Q472&amp;"3."&amp;R472&amp;"4."&amp;S472</f>
        <v>#REF!</v>
      </c>
      <c r="U472" s="7"/>
      <c r="V472" s="12"/>
      <c r="W472" s="12"/>
      <c r="X472" s="12"/>
      <c r="Y472" s="12"/>
      <c r="Z472" s="12"/>
      <c r="AA472" s="12"/>
      <c r="AB472" s="12"/>
      <c r="AC472" s="13"/>
    </row>
    <row r="473" s="2" customFormat="1" ht="135.75" hidden="1" spans="1:29">
      <c r="A473" s="8">
        <v>469</v>
      </c>
      <c r="B473" s="20" t="s">
        <v>2088</v>
      </c>
      <c r="C473" s="20" t="s">
        <v>2270</v>
      </c>
      <c r="D473" s="22" t="s">
        <v>2271</v>
      </c>
      <c r="E473" s="166" t="s">
        <v>2294</v>
      </c>
      <c r="F473" s="166" t="s">
        <v>2331</v>
      </c>
      <c r="G473" s="166" t="s">
        <v>36</v>
      </c>
      <c r="H473" s="166" t="s">
        <v>25</v>
      </c>
      <c r="I473" s="126" t="s">
        <v>2270</v>
      </c>
      <c r="J473" s="256" t="s">
        <v>37</v>
      </c>
      <c r="K473" s="420" t="s">
        <v>2326</v>
      </c>
      <c r="L473" s="420" t="s">
        <v>2327</v>
      </c>
      <c r="M473" s="126" t="s">
        <v>2332</v>
      </c>
      <c r="N473" s="126" t="s">
        <v>2333</v>
      </c>
      <c r="O473" s="172" t="s">
        <v>942</v>
      </c>
      <c r="P473" s="126" t="s">
        <v>2302</v>
      </c>
      <c r="Q473" s="10">
        <f>VLOOKUP(N473,'[2]“双百行动”共建项目清单（项目排） '!$N$1:$W$65536,10,0)</f>
        <v>0</v>
      </c>
      <c r="R473" s="10">
        <f>VLOOKUP(N473,[3]“双百行动”共建项目清单!$N$1:$W$65536,10,0)</f>
        <v>0</v>
      </c>
      <c r="S473" s="10">
        <f>VLOOKUP(N473,[4]“双百行动”共建项目清单!$N$1:$W$65536,9,0)</f>
        <v>0</v>
      </c>
      <c r="T473" s="12" t="e">
        <f>"1."&amp;#REF!&amp;"2."&amp;Q473&amp;"3."&amp;R473&amp;"4."&amp;S473</f>
        <v>#REF!</v>
      </c>
      <c r="U473" s="7"/>
      <c r="V473" s="12"/>
      <c r="W473" s="12"/>
      <c r="X473" s="12"/>
      <c r="Y473" s="12"/>
      <c r="Z473" s="12"/>
      <c r="AA473" s="12"/>
      <c r="AB473" s="12"/>
      <c r="AC473" s="13"/>
    </row>
    <row r="474" s="2" customFormat="1" ht="57" hidden="1" spans="1:43">
      <c r="A474" s="8">
        <v>470</v>
      </c>
      <c r="B474" s="20" t="s">
        <v>2088</v>
      </c>
      <c r="C474" s="20" t="s">
        <v>2270</v>
      </c>
      <c r="D474" s="22" t="s">
        <v>2271</v>
      </c>
      <c r="E474" s="166" t="s">
        <v>2272</v>
      </c>
      <c r="F474" s="166" t="s">
        <v>2334</v>
      </c>
      <c r="G474" s="166" t="s">
        <v>24</v>
      </c>
      <c r="H474" s="166" t="s">
        <v>25</v>
      </c>
      <c r="I474" s="126" t="s">
        <v>2304</v>
      </c>
      <c r="J474" s="166" t="s">
        <v>37</v>
      </c>
      <c r="K474" s="419" t="s">
        <v>2275</v>
      </c>
      <c r="L474" s="173" t="s">
        <v>2306</v>
      </c>
      <c r="M474" s="126" t="s">
        <v>2335</v>
      </c>
      <c r="N474" s="126" t="s">
        <v>2336</v>
      </c>
      <c r="O474" s="126" t="s">
        <v>2337</v>
      </c>
      <c r="P474" s="126" t="s">
        <v>2293</v>
      </c>
      <c r="Q474" s="10">
        <f>VLOOKUP(N474,'[2]“双百行动”共建项目清单（项目排） '!$N$1:$W$65536,10,0)</f>
        <v>0</v>
      </c>
      <c r="R474" s="10">
        <f>VLOOKUP(N474,[3]“双百行动”共建项目清单!$N$1:$W$65536,10,0)</f>
        <v>0</v>
      </c>
      <c r="S474" s="10">
        <f>VLOOKUP(N474,[4]“双百行动”共建项目清单!$N$1:$W$65536,9,0)</f>
        <v>0</v>
      </c>
      <c r="T474" s="12" t="e">
        <f>"1."&amp;#REF!&amp;"2."&amp;Q474&amp;"3."&amp;R474&amp;"4."&amp;S474</f>
        <v>#REF!</v>
      </c>
      <c r="U474" s="7"/>
      <c r="V474" s="12"/>
      <c r="W474" s="12"/>
      <c r="X474" s="12"/>
      <c r="Y474" s="12"/>
      <c r="Z474" s="12"/>
      <c r="AA474" s="12"/>
      <c r="AB474" s="12"/>
      <c r="AC474" s="13"/>
      <c r="AD474" s="114"/>
      <c r="AE474" s="114"/>
      <c r="AF474" s="114"/>
      <c r="AG474" s="114"/>
      <c r="AH474" s="114"/>
      <c r="AI474" s="114"/>
      <c r="AJ474" s="114"/>
      <c r="AK474" s="114"/>
      <c r="AL474" s="114"/>
      <c r="AM474" s="114"/>
      <c r="AN474" s="114"/>
      <c r="AO474" s="114"/>
      <c r="AP474" s="114"/>
      <c r="AQ474" s="114"/>
    </row>
    <row r="475" s="2" customFormat="1" ht="101.25" hidden="1" spans="1:43">
      <c r="A475" s="8">
        <v>471</v>
      </c>
      <c r="B475" s="20" t="s">
        <v>2088</v>
      </c>
      <c r="C475" s="20" t="s">
        <v>2270</v>
      </c>
      <c r="D475" s="22" t="s">
        <v>2271</v>
      </c>
      <c r="E475" s="166" t="s">
        <v>2294</v>
      </c>
      <c r="F475" s="166" t="s">
        <v>2338</v>
      </c>
      <c r="G475" s="166" t="s">
        <v>36</v>
      </c>
      <c r="H475" s="166" t="s">
        <v>25</v>
      </c>
      <c r="I475" s="126" t="s">
        <v>2270</v>
      </c>
      <c r="J475" s="256" t="s">
        <v>37</v>
      </c>
      <c r="K475" s="420" t="s">
        <v>2326</v>
      </c>
      <c r="L475" s="420" t="s">
        <v>2339</v>
      </c>
      <c r="M475" s="126" t="s">
        <v>2340</v>
      </c>
      <c r="N475" s="126" t="s">
        <v>2341</v>
      </c>
      <c r="O475" s="126" t="s">
        <v>2342</v>
      </c>
      <c r="P475" s="126" t="s">
        <v>2302</v>
      </c>
      <c r="Q475" s="10">
        <f>VLOOKUP(N475,'[2]“双百行动”共建项目清单（项目排） '!$N$1:$W$65536,10,0)</f>
        <v>0</v>
      </c>
      <c r="R475" s="10">
        <f>VLOOKUP(N475,[3]“双百行动”共建项目清单!$N$1:$W$65536,10,0)</f>
        <v>0</v>
      </c>
      <c r="S475" s="10">
        <f>VLOOKUP(N475,[4]“双百行动”共建项目清单!$N$1:$W$65536,9,0)</f>
        <v>0</v>
      </c>
      <c r="T475" s="12" t="e">
        <f>"1."&amp;#REF!&amp;"2."&amp;Q475&amp;"3."&amp;R475&amp;"4."&amp;S475</f>
        <v>#REF!</v>
      </c>
      <c r="U475" s="7"/>
      <c r="V475" s="12"/>
      <c r="W475" s="12"/>
      <c r="X475" s="12"/>
      <c r="Y475" s="12"/>
      <c r="Z475" s="12"/>
      <c r="AA475" s="12"/>
      <c r="AB475" s="12"/>
      <c r="AC475" s="13"/>
      <c r="AD475" s="114"/>
      <c r="AE475" s="114"/>
      <c r="AF475" s="114"/>
      <c r="AG475" s="114"/>
      <c r="AH475" s="114"/>
      <c r="AI475" s="114"/>
      <c r="AJ475" s="114"/>
      <c r="AK475" s="114"/>
      <c r="AL475" s="114"/>
      <c r="AM475" s="114"/>
      <c r="AN475" s="114"/>
      <c r="AO475" s="114"/>
      <c r="AP475" s="114"/>
      <c r="AQ475" s="114"/>
    </row>
    <row r="476" s="2" customFormat="1" ht="99.75" hidden="1" spans="1:43">
      <c r="A476" s="8">
        <v>472</v>
      </c>
      <c r="B476" s="20" t="s">
        <v>2088</v>
      </c>
      <c r="C476" s="20" t="s">
        <v>2270</v>
      </c>
      <c r="D476" s="22" t="s">
        <v>2271</v>
      </c>
      <c r="E476" s="166" t="s">
        <v>2294</v>
      </c>
      <c r="F476" s="166" t="s">
        <v>2343</v>
      </c>
      <c r="G476" s="166" t="s">
        <v>36</v>
      </c>
      <c r="H476" s="166" t="s">
        <v>25</v>
      </c>
      <c r="I476" s="126" t="s">
        <v>2325</v>
      </c>
      <c r="J476" s="256" t="s">
        <v>37</v>
      </c>
      <c r="K476" s="420" t="s">
        <v>2326</v>
      </c>
      <c r="L476" s="420" t="s">
        <v>2339</v>
      </c>
      <c r="M476" s="126" t="s">
        <v>2344</v>
      </c>
      <c r="N476" s="126" t="s">
        <v>2345</v>
      </c>
      <c r="O476" s="126" t="s">
        <v>2346</v>
      </c>
      <c r="P476" s="126" t="s">
        <v>2302</v>
      </c>
      <c r="Q476" s="10">
        <f>VLOOKUP(N476,'[2]“双百行动”共建项目清单（项目排） '!$N$1:$W$65536,10,0)</f>
        <v>0</v>
      </c>
      <c r="R476" s="10">
        <f>VLOOKUP(N476,[3]“双百行动”共建项目清单!$N$1:$W$65536,10,0)</f>
        <v>0</v>
      </c>
      <c r="S476" s="10">
        <f>VLOOKUP(N476,[4]“双百行动”共建项目清单!$N$1:$W$65536,9,0)</f>
        <v>0</v>
      </c>
      <c r="T476" s="12" t="e">
        <f>"1."&amp;#REF!&amp;"2."&amp;Q476&amp;"3."&amp;R476&amp;"4."&amp;S476</f>
        <v>#REF!</v>
      </c>
      <c r="U476" s="7"/>
      <c r="V476" s="12"/>
      <c r="W476" s="12"/>
      <c r="X476" s="12"/>
      <c r="Y476" s="12"/>
      <c r="Z476" s="12"/>
      <c r="AA476" s="12"/>
      <c r="AB476" s="12"/>
      <c r="AC476" s="13"/>
      <c r="AD476" s="114"/>
      <c r="AE476" s="114"/>
      <c r="AF476" s="114"/>
      <c r="AG476" s="114"/>
      <c r="AH476" s="114"/>
      <c r="AI476" s="114"/>
      <c r="AJ476" s="114"/>
      <c r="AK476" s="114"/>
      <c r="AL476" s="114"/>
      <c r="AM476" s="114"/>
      <c r="AN476" s="114"/>
      <c r="AO476" s="114"/>
      <c r="AP476" s="114"/>
      <c r="AQ476" s="114"/>
    </row>
    <row r="477" s="2" customFormat="1" ht="75.75" hidden="1" spans="1:29">
      <c r="A477" s="8">
        <v>473</v>
      </c>
      <c r="B477" s="20" t="s">
        <v>2088</v>
      </c>
      <c r="C477" s="20" t="s">
        <v>2270</v>
      </c>
      <c r="D477" s="22" t="s">
        <v>2271</v>
      </c>
      <c r="E477" s="166" t="s">
        <v>2294</v>
      </c>
      <c r="F477" s="166" t="s">
        <v>2347</v>
      </c>
      <c r="G477" s="166" t="s">
        <v>36</v>
      </c>
      <c r="H477" s="166" t="s">
        <v>49</v>
      </c>
      <c r="I477" s="126" t="s">
        <v>2348</v>
      </c>
      <c r="J477" s="256" t="s">
        <v>37</v>
      </c>
      <c r="K477" s="420" t="s">
        <v>2349</v>
      </c>
      <c r="L477" s="173" t="s">
        <v>2298</v>
      </c>
      <c r="M477" s="126" t="s">
        <v>2350</v>
      </c>
      <c r="N477" s="126" t="s">
        <v>2351</v>
      </c>
      <c r="O477" s="126" t="s">
        <v>2352</v>
      </c>
      <c r="P477" s="126" t="s">
        <v>2302</v>
      </c>
      <c r="Q477" s="10">
        <f>VLOOKUP(N477,'[2]“双百行动”共建项目清单（项目排） '!$N$1:$W$65536,10,0)</f>
        <v>0</v>
      </c>
      <c r="R477" s="10">
        <f>VLOOKUP(N477,[3]“双百行动”共建项目清单!$N$1:$W$65536,10,0)</f>
        <v>0</v>
      </c>
      <c r="S477" s="10">
        <f>VLOOKUP(N477,[4]“双百行动”共建项目清单!$N$1:$W$65536,9,0)</f>
        <v>0</v>
      </c>
      <c r="T477" s="12" t="e">
        <f>"1."&amp;#REF!&amp;"2."&amp;Q477&amp;"3."&amp;R477&amp;"4."&amp;S477</f>
        <v>#REF!</v>
      </c>
      <c r="U477" s="7"/>
      <c r="V477" s="12"/>
      <c r="W477" s="12"/>
      <c r="X477" s="12"/>
      <c r="Y477" s="12"/>
      <c r="Z477" s="12"/>
      <c r="AA477" s="12"/>
      <c r="AB477" s="12"/>
      <c r="AC477" s="13"/>
    </row>
    <row r="478" s="2" customFormat="1" ht="101.25" hidden="1" spans="1:43">
      <c r="A478" s="8">
        <v>474</v>
      </c>
      <c r="B478" s="20" t="s">
        <v>2088</v>
      </c>
      <c r="C478" s="20" t="s">
        <v>2270</v>
      </c>
      <c r="D478" s="22" t="s">
        <v>2271</v>
      </c>
      <c r="E478" s="166" t="s">
        <v>2272</v>
      </c>
      <c r="F478" s="166" t="s">
        <v>2353</v>
      </c>
      <c r="G478" s="166" t="s">
        <v>24</v>
      </c>
      <c r="H478" s="166" t="s">
        <v>25</v>
      </c>
      <c r="I478" s="126" t="s">
        <v>2296</v>
      </c>
      <c r="J478" s="166" t="s">
        <v>37</v>
      </c>
      <c r="K478" s="419" t="s">
        <v>2354</v>
      </c>
      <c r="L478" s="419" t="s">
        <v>2355</v>
      </c>
      <c r="M478" s="126" t="s">
        <v>2356</v>
      </c>
      <c r="N478" s="126" t="s">
        <v>2357</v>
      </c>
      <c r="O478" s="172" t="s">
        <v>2358</v>
      </c>
      <c r="P478" s="126" t="s">
        <v>2359</v>
      </c>
      <c r="Q478" s="10">
        <f>VLOOKUP(N478,'[2]“双百行动”共建项目清单（项目排） '!$N$1:$W$65536,10,0)</f>
        <v>0</v>
      </c>
      <c r="R478" s="10">
        <f>VLOOKUP(N478,[3]“双百行动”共建项目清单!$N$1:$W$65536,10,0)</f>
        <v>0</v>
      </c>
      <c r="S478" s="10">
        <f>VLOOKUP(N478,[4]“双百行动”共建项目清单!$N$1:$W$65536,9,0)</f>
        <v>0</v>
      </c>
      <c r="T478" s="12" t="e">
        <f>"1."&amp;#REF!&amp;"2."&amp;Q478&amp;"3."&amp;R478&amp;"4."&amp;S478</f>
        <v>#REF!</v>
      </c>
      <c r="U478" s="7"/>
      <c r="V478" s="12"/>
      <c r="W478" s="12"/>
      <c r="X478" s="12"/>
      <c r="Y478" s="12"/>
      <c r="Z478" s="12"/>
      <c r="AA478" s="12"/>
      <c r="AB478" s="12"/>
      <c r="AC478" s="13"/>
      <c r="AD478" s="114"/>
      <c r="AE478" s="114"/>
      <c r="AF478" s="114"/>
      <c r="AG478" s="114"/>
      <c r="AH478" s="114"/>
      <c r="AI478" s="114"/>
      <c r="AJ478" s="114"/>
      <c r="AK478" s="114"/>
      <c r="AL478" s="114"/>
      <c r="AM478" s="114"/>
      <c r="AN478" s="114"/>
      <c r="AO478" s="114"/>
      <c r="AP478" s="114"/>
      <c r="AQ478" s="114"/>
    </row>
    <row r="479" s="2" customFormat="1" ht="75.75" hidden="1" spans="1:43">
      <c r="A479" s="8">
        <v>475</v>
      </c>
      <c r="B479" s="20" t="s">
        <v>2088</v>
      </c>
      <c r="C479" s="20" t="s">
        <v>2270</v>
      </c>
      <c r="D479" s="22" t="s">
        <v>2271</v>
      </c>
      <c r="E479" s="166" t="s">
        <v>2294</v>
      </c>
      <c r="F479" s="166" t="s">
        <v>2360</v>
      </c>
      <c r="G479" s="166" t="s">
        <v>36</v>
      </c>
      <c r="H479" s="166" t="s">
        <v>49</v>
      </c>
      <c r="I479" s="126" t="s">
        <v>2304</v>
      </c>
      <c r="J479" s="256" t="s">
        <v>37</v>
      </c>
      <c r="K479" s="420" t="s">
        <v>2361</v>
      </c>
      <c r="L479" s="173" t="s">
        <v>2298</v>
      </c>
      <c r="M479" s="126" t="s">
        <v>2362</v>
      </c>
      <c r="N479" s="126" t="s">
        <v>2363</v>
      </c>
      <c r="O479" s="126" t="s">
        <v>2364</v>
      </c>
      <c r="P479" s="126" t="s">
        <v>2302</v>
      </c>
      <c r="Q479" s="10">
        <f>VLOOKUP(N479,'[2]“双百行动”共建项目清单（项目排） '!$N$1:$W$65536,10,0)</f>
        <v>0</v>
      </c>
      <c r="R479" s="10">
        <f>VLOOKUP(N479,[3]“双百行动”共建项目清单!$N$1:$W$65536,10,0)</f>
        <v>0</v>
      </c>
      <c r="S479" s="10">
        <f>VLOOKUP(N479,[4]“双百行动”共建项目清单!$N$1:$W$65536,9,0)</f>
        <v>0</v>
      </c>
      <c r="T479" s="12" t="e">
        <f>"1."&amp;#REF!&amp;"2."&amp;Q479&amp;"3."&amp;R479&amp;"4."&amp;S479</f>
        <v>#REF!</v>
      </c>
      <c r="U479" s="7"/>
      <c r="V479" s="12"/>
      <c r="W479" s="12"/>
      <c r="X479" s="12"/>
      <c r="Y479" s="12"/>
      <c r="Z479" s="12"/>
      <c r="AA479" s="12"/>
      <c r="AB479" s="12"/>
      <c r="AC479" s="13"/>
      <c r="AD479" s="114"/>
      <c r="AE479" s="114"/>
      <c r="AF479" s="114"/>
      <c r="AG479" s="114"/>
      <c r="AH479" s="114"/>
      <c r="AI479" s="114"/>
      <c r="AJ479" s="114"/>
      <c r="AK479" s="114"/>
      <c r="AL479" s="114"/>
      <c r="AM479" s="114"/>
      <c r="AN479" s="114"/>
      <c r="AO479" s="114"/>
      <c r="AP479" s="114"/>
      <c r="AQ479" s="114"/>
    </row>
    <row r="480" s="2" customFormat="1" ht="102.75" hidden="1" spans="1:29">
      <c r="A480" s="8">
        <v>476</v>
      </c>
      <c r="B480" s="20" t="s">
        <v>2088</v>
      </c>
      <c r="C480" s="20" t="s">
        <v>2270</v>
      </c>
      <c r="D480" s="22" t="s">
        <v>2271</v>
      </c>
      <c r="E480" s="166" t="s">
        <v>2294</v>
      </c>
      <c r="F480" s="166" t="s">
        <v>2365</v>
      </c>
      <c r="G480" s="166" t="s">
        <v>36</v>
      </c>
      <c r="H480" s="166" t="s">
        <v>49</v>
      </c>
      <c r="I480" s="126" t="s">
        <v>2366</v>
      </c>
      <c r="J480" s="256" t="s">
        <v>71</v>
      </c>
      <c r="K480" s="420" t="s">
        <v>2367</v>
      </c>
      <c r="L480" s="420" t="s">
        <v>2368</v>
      </c>
      <c r="M480" s="126" t="s">
        <v>2369</v>
      </c>
      <c r="N480" s="126" t="s">
        <v>2370</v>
      </c>
      <c r="O480" s="126" t="s">
        <v>2371</v>
      </c>
      <c r="P480" s="126" t="s">
        <v>2302</v>
      </c>
      <c r="Q480" s="10">
        <f>VLOOKUP(N480,'[2]“双百行动”共建项目清单（项目排） '!$N$1:$W$65536,10,0)</f>
        <v>0</v>
      </c>
      <c r="R480" s="10" t="str">
        <f>VLOOKUP(N480,[3]“双百行动”共建项目清单!$N$1:$W$65536,10,0)</f>
        <v>经费预算需细化、缺少经费预算</v>
      </c>
      <c r="S480" s="10">
        <f>VLOOKUP(N480,[4]“双百行动”共建项目清单!$N$1:$W$65536,9,0)</f>
        <v>0</v>
      </c>
      <c r="T480" s="12" t="e">
        <f>"1."&amp;#REF!&amp;"2."&amp;Q480&amp;"3."&amp;R480&amp;"4."&amp;S480</f>
        <v>#REF!</v>
      </c>
      <c r="U480" s="7" t="s">
        <v>1100</v>
      </c>
      <c r="V480" s="12"/>
      <c r="W480" s="12"/>
      <c r="X480" s="12"/>
      <c r="Y480" s="12"/>
      <c r="Z480" s="12"/>
      <c r="AA480" s="12"/>
      <c r="AB480" s="12"/>
      <c r="AC480" s="13"/>
    </row>
    <row r="481" s="2" customFormat="1" ht="165.75" hidden="1" spans="1:29">
      <c r="A481" s="8">
        <v>477</v>
      </c>
      <c r="B481" s="20" t="s">
        <v>2088</v>
      </c>
      <c r="C481" s="20" t="s">
        <v>2270</v>
      </c>
      <c r="D481" s="22" t="s">
        <v>2271</v>
      </c>
      <c r="E481" s="166" t="s">
        <v>2272</v>
      </c>
      <c r="F481" s="166" t="s">
        <v>2372</v>
      </c>
      <c r="G481" s="166" t="s">
        <v>24</v>
      </c>
      <c r="H481" s="166" t="s">
        <v>25</v>
      </c>
      <c r="I481" s="126" t="s">
        <v>2373</v>
      </c>
      <c r="J481" s="166" t="s">
        <v>71</v>
      </c>
      <c r="K481" s="419" t="s">
        <v>2275</v>
      </c>
      <c r="L481" s="419" t="s">
        <v>2289</v>
      </c>
      <c r="M481" s="126" t="s">
        <v>2374</v>
      </c>
      <c r="N481" s="126" t="s">
        <v>2375</v>
      </c>
      <c r="O481" s="172" t="s">
        <v>2376</v>
      </c>
      <c r="P481" s="126" t="s">
        <v>2377</v>
      </c>
      <c r="Q481" s="10">
        <f>VLOOKUP(N481,'[2]“双百行动”共建项目清单（项目排） '!$N$1:$W$65536,10,0)</f>
        <v>0</v>
      </c>
      <c r="R481" s="10" t="str">
        <f>VLOOKUP(N481,[3]“双百行动”共建项目清单!$N$1:$W$65536,10,0)</f>
        <v>缺经费测算依据</v>
      </c>
      <c r="S481" s="10">
        <f>VLOOKUP(N481,[4]“双百行动”共建项目清单!$N$1:$W$65536,9,0)</f>
        <v>0</v>
      </c>
      <c r="T481" s="12" t="e">
        <f>"1."&amp;#REF!&amp;"2."&amp;Q481&amp;"3."&amp;R481&amp;"4."&amp;S481</f>
        <v>#REF!</v>
      </c>
      <c r="U481" s="7" t="s">
        <v>1261</v>
      </c>
      <c r="V481" s="12"/>
      <c r="W481" s="12"/>
      <c r="X481" s="12"/>
      <c r="Y481" s="12"/>
      <c r="Z481" s="12"/>
      <c r="AA481" s="12"/>
      <c r="AB481" s="12"/>
      <c r="AC481" s="13"/>
    </row>
    <row r="482" s="2" customFormat="1" ht="81" hidden="1" spans="1:29">
      <c r="A482" s="8">
        <v>478</v>
      </c>
      <c r="B482" s="20" t="s">
        <v>2088</v>
      </c>
      <c r="C482" s="20" t="s">
        <v>2270</v>
      </c>
      <c r="D482" s="22" t="s">
        <v>2271</v>
      </c>
      <c r="E482" s="166" t="s">
        <v>2294</v>
      </c>
      <c r="F482" s="166" t="s">
        <v>2378</v>
      </c>
      <c r="G482" s="166" t="s">
        <v>36</v>
      </c>
      <c r="H482" s="166" t="s">
        <v>49</v>
      </c>
      <c r="I482" s="126" t="s">
        <v>2325</v>
      </c>
      <c r="J482" s="256" t="s">
        <v>71</v>
      </c>
      <c r="K482" s="420" t="s">
        <v>2367</v>
      </c>
      <c r="L482" s="420" t="s">
        <v>2368</v>
      </c>
      <c r="M482" s="126" t="s">
        <v>2379</v>
      </c>
      <c r="N482" s="126" t="s">
        <v>2380</v>
      </c>
      <c r="O482" s="126" t="s">
        <v>2381</v>
      </c>
      <c r="P482" s="126" t="s">
        <v>2302</v>
      </c>
      <c r="Q482" s="10">
        <f>VLOOKUP(N482,'[2]“双百行动”共建项目清单（项目排） '!$N$1:$W$65536,10,0)</f>
        <v>0</v>
      </c>
      <c r="R482" s="10" t="str">
        <f>VLOOKUP(N482,[3]“双百行动”共建项目清单!$N$1:$W$65536,10,0)</f>
        <v>经费预算需细化、缺少经费预算</v>
      </c>
      <c r="S482" s="10">
        <f>VLOOKUP(N482,[4]“双百行动”共建项目清单!$N$1:$W$65536,9,0)</f>
        <v>0</v>
      </c>
      <c r="T482" s="12" t="e">
        <f>"1."&amp;#REF!&amp;"2."&amp;Q482&amp;"3."&amp;R482&amp;"4."&amp;S482</f>
        <v>#REF!</v>
      </c>
      <c r="U482" s="7" t="s">
        <v>1100</v>
      </c>
      <c r="V482" s="12"/>
      <c r="W482" s="12"/>
      <c r="X482" s="12"/>
      <c r="Y482" s="12"/>
      <c r="Z482" s="12"/>
      <c r="AA482" s="12"/>
      <c r="AB482" s="12"/>
      <c r="AC482" s="13"/>
    </row>
    <row r="483" s="2" customFormat="1" ht="85.5" hidden="1" spans="1:29">
      <c r="A483" s="8">
        <v>479</v>
      </c>
      <c r="B483" s="20" t="s">
        <v>2088</v>
      </c>
      <c r="C483" s="20" t="s">
        <v>2270</v>
      </c>
      <c r="D483" s="22" t="s">
        <v>2271</v>
      </c>
      <c r="E483" s="166" t="s">
        <v>2294</v>
      </c>
      <c r="F483" s="166" t="s">
        <v>2382</v>
      </c>
      <c r="G483" s="166" t="s">
        <v>36</v>
      </c>
      <c r="H483" s="166" t="s">
        <v>49</v>
      </c>
      <c r="I483" s="126" t="s">
        <v>2383</v>
      </c>
      <c r="J483" s="256" t="s">
        <v>71</v>
      </c>
      <c r="K483" s="420" t="s">
        <v>2384</v>
      </c>
      <c r="L483" s="420" t="s">
        <v>2385</v>
      </c>
      <c r="M483" s="126" t="s">
        <v>2386</v>
      </c>
      <c r="N483" s="126" t="s">
        <v>2382</v>
      </c>
      <c r="O483" s="126" t="s">
        <v>2387</v>
      </c>
      <c r="P483" s="126" t="s">
        <v>2302</v>
      </c>
      <c r="Q483" s="10">
        <f>VLOOKUP(N483,'[2]“双百行动”共建项目清单（项目排） '!$N$1:$W$65536,10,0)</f>
        <v>0</v>
      </c>
      <c r="R483" s="10" t="str">
        <f>VLOOKUP(N483,[3]“双百行动”共建项目清单!$N$1:$W$65536,10,0)</f>
        <v>经费预算需细化、缺少经费预算</v>
      </c>
      <c r="S483" s="10">
        <f>VLOOKUP(N483,[4]“双百行动”共建项目清单!$N$1:$W$65536,9,0)</f>
        <v>0</v>
      </c>
      <c r="T483" s="12" t="e">
        <f>"1."&amp;#REF!&amp;"2."&amp;Q483&amp;"3."&amp;R483&amp;"4."&amp;S483</f>
        <v>#REF!</v>
      </c>
      <c r="U483" s="7" t="s">
        <v>1100</v>
      </c>
      <c r="V483" s="12"/>
      <c r="W483" s="12"/>
      <c r="X483" s="12"/>
      <c r="Y483" s="12"/>
      <c r="Z483" s="12"/>
      <c r="AA483" s="12"/>
      <c r="AB483" s="12"/>
      <c r="AC483" s="13"/>
    </row>
    <row r="484" s="2" customFormat="1" ht="110.25" hidden="1" spans="1:29">
      <c r="A484" s="8">
        <v>480</v>
      </c>
      <c r="B484" s="20" t="s">
        <v>2088</v>
      </c>
      <c r="C484" s="20" t="s">
        <v>2270</v>
      </c>
      <c r="D484" s="22" t="s">
        <v>2271</v>
      </c>
      <c r="E484" s="166" t="s">
        <v>2272</v>
      </c>
      <c r="F484" s="166" t="s">
        <v>2388</v>
      </c>
      <c r="G484" s="166" t="s">
        <v>24</v>
      </c>
      <c r="H484" s="166" t="s">
        <v>25</v>
      </c>
      <c r="I484" s="126" t="s">
        <v>2270</v>
      </c>
      <c r="J484" s="166" t="s">
        <v>71</v>
      </c>
      <c r="K484" s="419" t="s">
        <v>2389</v>
      </c>
      <c r="L484" s="419" t="s">
        <v>2390</v>
      </c>
      <c r="M484" s="126" t="s">
        <v>2391</v>
      </c>
      <c r="N484" s="258" t="s">
        <v>2392</v>
      </c>
      <c r="O484" s="172" t="s">
        <v>2393</v>
      </c>
      <c r="P484" s="126" t="s">
        <v>2394</v>
      </c>
      <c r="Q484" s="10">
        <f>VLOOKUP(N484,'[2]“双百行动”共建项目清单（项目排） '!$N$1:$W$65536,10,0)</f>
        <v>0</v>
      </c>
      <c r="R484" s="10" t="str">
        <f>VLOOKUP(N484,[3]“双百行动”共建项目清单!$N$1:$W$65536,10,0)</f>
        <v>缺经费测算依据</v>
      </c>
      <c r="S484" s="10">
        <f>VLOOKUP(N484,[4]“双百行动”共建项目清单!$N$1:$W$65536,9,0)</f>
        <v>0</v>
      </c>
      <c r="T484" s="12" t="e">
        <f>"1."&amp;#REF!&amp;"2."&amp;Q484&amp;"3."&amp;R484&amp;"4."&amp;S484</f>
        <v>#REF!</v>
      </c>
      <c r="U484" s="7" t="s">
        <v>1261</v>
      </c>
      <c r="V484" s="12"/>
      <c r="W484" s="12"/>
      <c r="X484" s="12"/>
      <c r="Y484" s="12"/>
      <c r="Z484" s="12"/>
      <c r="AA484" s="12"/>
      <c r="AB484" s="12"/>
      <c r="AC484" s="13"/>
    </row>
    <row r="485" s="2" customFormat="1" ht="276.75" hidden="1" spans="1:29">
      <c r="A485" s="8">
        <v>481</v>
      </c>
      <c r="B485" s="20" t="s">
        <v>2088</v>
      </c>
      <c r="C485" s="20" t="s">
        <v>2270</v>
      </c>
      <c r="D485" s="20" t="s">
        <v>2271</v>
      </c>
      <c r="E485" s="166" t="s">
        <v>2272</v>
      </c>
      <c r="F485" s="249" t="s">
        <v>2395</v>
      </c>
      <c r="G485" s="166" t="s">
        <v>24</v>
      </c>
      <c r="H485" s="166" t="s">
        <v>25</v>
      </c>
      <c r="I485" s="126" t="s">
        <v>2270</v>
      </c>
      <c r="J485" s="166" t="s">
        <v>97</v>
      </c>
      <c r="K485" s="420" t="s">
        <v>2396</v>
      </c>
      <c r="L485" s="420" t="s">
        <v>2396</v>
      </c>
      <c r="M485" s="126" t="s">
        <v>2397</v>
      </c>
      <c r="N485" s="126" t="s">
        <v>2398</v>
      </c>
      <c r="O485" s="172" t="s">
        <v>2399</v>
      </c>
      <c r="P485" s="126" t="s">
        <v>2400</v>
      </c>
      <c r="Q485" s="10" t="e">
        <f>VLOOKUP(N485,'[2]“双百行动”共建项目清单（项目排） '!$N$1:$W$65536,10,0)</f>
        <v>#N/A</v>
      </c>
      <c r="R485" s="10" t="e">
        <f>VLOOKUP(N485,[3]“双百行动”共建项目清单!$N$1:$W$65536,10,0)</f>
        <v>#N/A</v>
      </c>
      <c r="S485" s="10" t="e">
        <f>VLOOKUP(N485,[4]“双百行动”共建项目清单!$N$1:$W$65536,9,0)</f>
        <v>#N/A</v>
      </c>
      <c r="T485" s="12" t="e">
        <f>"1."&amp;#REF!&amp;"2."&amp;Q485&amp;"3."&amp;R485&amp;"4."&amp;S485</f>
        <v>#REF!</v>
      </c>
      <c r="U485" s="7"/>
      <c r="V485" s="12"/>
      <c r="W485" s="12"/>
      <c r="X485" s="12"/>
      <c r="Y485" s="12"/>
      <c r="Z485" s="12"/>
      <c r="AA485" s="12"/>
      <c r="AB485" s="12"/>
      <c r="AC485" s="13"/>
    </row>
    <row r="486" s="2" customFormat="1" ht="85.5" hidden="1" spans="1:29">
      <c r="A486" s="8">
        <v>482</v>
      </c>
      <c r="B486" s="20" t="s">
        <v>2088</v>
      </c>
      <c r="C486" s="20" t="s">
        <v>2270</v>
      </c>
      <c r="D486" s="20" t="s">
        <v>2271</v>
      </c>
      <c r="E486" s="166" t="s">
        <v>2272</v>
      </c>
      <c r="F486" s="166" t="s">
        <v>2401</v>
      </c>
      <c r="G486" s="166" t="s">
        <v>24</v>
      </c>
      <c r="H486" s="166" t="s">
        <v>25</v>
      </c>
      <c r="I486" s="126" t="s">
        <v>2270</v>
      </c>
      <c r="J486" s="166" t="s">
        <v>97</v>
      </c>
      <c r="K486" s="419" t="s">
        <v>2275</v>
      </c>
      <c r="L486" s="419" t="s">
        <v>2289</v>
      </c>
      <c r="M486" s="126" t="s">
        <v>2402</v>
      </c>
      <c r="N486" s="126" t="s">
        <v>2403</v>
      </c>
      <c r="O486" s="126" t="s">
        <v>2404</v>
      </c>
      <c r="P486" s="126" t="s">
        <v>2405</v>
      </c>
      <c r="Q486" s="10">
        <f>VLOOKUP(N486,'[2]“双百行动”共建项目清单（项目排） '!$N$1:$W$65536,10,0)</f>
        <v>0</v>
      </c>
      <c r="R486" s="10">
        <f>VLOOKUP(N486,[3]“双百行动”共建项目清单!$N$1:$W$65536,10,0)</f>
        <v>0</v>
      </c>
      <c r="S486" s="10">
        <f>VLOOKUP(N486,[4]“双百行动”共建项目清单!$N$1:$W$65536,9,0)</f>
        <v>0</v>
      </c>
      <c r="T486" s="12" t="e">
        <f>"1."&amp;#REF!&amp;"2."&amp;Q486&amp;"3."&amp;R486&amp;"4."&amp;S486</f>
        <v>#REF!</v>
      </c>
      <c r="U486" s="7"/>
      <c r="V486" s="12"/>
      <c r="W486" s="12"/>
      <c r="X486" s="12"/>
      <c r="Y486" s="12"/>
      <c r="Z486" s="12"/>
      <c r="AA486" s="12"/>
      <c r="AB486" s="12"/>
      <c r="AC486" s="13"/>
    </row>
    <row r="487" s="2" customFormat="1" ht="75.75" hidden="1" spans="1:29">
      <c r="A487" s="8">
        <v>483</v>
      </c>
      <c r="B487" s="20" t="s">
        <v>2088</v>
      </c>
      <c r="C487" s="20" t="s">
        <v>2270</v>
      </c>
      <c r="D487" s="20" t="s">
        <v>2271</v>
      </c>
      <c r="E487" s="166" t="s">
        <v>2294</v>
      </c>
      <c r="F487" s="166" t="s">
        <v>2406</v>
      </c>
      <c r="G487" s="166" t="s">
        <v>36</v>
      </c>
      <c r="H487" s="166" t="s">
        <v>49</v>
      </c>
      <c r="I487" s="126" t="s">
        <v>2270</v>
      </c>
      <c r="J487" s="166" t="s">
        <v>97</v>
      </c>
      <c r="K487" s="420" t="s">
        <v>2407</v>
      </c>
      <c r="L487" s="420" t="s">
        <v>2407</v>
      </c>
      <c r="M487" s="126" t="s">
        <v>2408</v>
      </c>
      <c r="N487" s="126" t="s">
        <v>2409</v>
      </c>
      <c r="O487" s="126" t="s">
        <v>2410</v>
      </c>
      <c r="P487" s="126" t="s">
        <v>2302</v>
      </c>
      <c r="Q487" s="10">
        <f>VLOOKUP(N487,'[2]“双百行动”共建项目清单（项目排） '!$N$1:$W$65536,10,0)</f>
        <v>0</v>
      </c>
      <c r="R487" s="10">
        <f>VLOOKUP(N487,[3]“双百行动”共建项目清单!$N$1:$W$65536,10,0)</f>
        <v>0</v>
      </c>
      <c r="S487" s="10" t="str">
        <f>VLOOKUP(N487,[4]“双百行动”共建项目清单!$N$1:$W$65536,9,0)</f>
        <v>缺预算</v>
      </c>
      <c r="T487" s="12" t="e">
        <f>"1."&amp;#REF!&amp;"2."&amp;Q487&amp;"3."&amp;R487&amp;"4."&amp;S487</f>
        <v>#REF!</v>
      </c>
      <c r="U487" s="7" t="s">
        <v>281</v>
      </c>
      <c r="V487" s="12"/>
      <c r="W487" s="12"/>
      <c r="X487" s="12"/>
      <c r="Y487" s="12"/>
      <c r="Z487" s="12"/>
      <c r="AA487" s="12"/>
      <c r="AB487" s="12"/>
      <c r="AC487" s="13"/>
    </row>
    <row r="488" s="2" customFormat="1" ht="85.5" hidden="1" spans="1:29">
      <c r="A488" s="8">
        <v>484</v>
      </c>
      <c r="B488" s="20" t="s">
        <v>2088</v>
      </c>
      <c r="C488" s="20" t="s">
        <v>2270</v>
      </c>
      <c r="D488" s="20" t="s">
        <v>2271</v>
      </c>
      <c r="E488" s="166" t="s">
        <v>2294</v>
      </c>
      <c r="F488" s="166" t="s">
        <v>2411</v>
      </c>
      <c r="G488" s="166" t="s">
        <v>36</v>
      </c>
      <c r="H488" s="166" t="s">
        <v>49</v>
      </c>
      <c r="I488" s="126" t="s">
        <v>2270</v>
      </c>
      <c r="J488" s="256" t="s">
        <v>97</v>
      </c>
      <c r="K488" s="420" t="s">
        <v>2412</v>
      </c>
      <c r="L488" s="420" t="s">
        <v>2385</v>
      </c>
      <c r="M488" s="126" t="s">
        <v>2413</v>
      </c>
      <c r="N488" s="126" t="s">
        <v>2414</v>
      </c>
      <c r="O488" s="126" t="s">
        <v>2415</v>
      </c>
      <c r="P488" s="126" t="s">
        <v>2302</v>
      </c>
      <c r="Q488" s="10">
        <f>VLOOKUP(N488,'[2]“双百行动”共建项目清单（项目排） '!$N$1:$W$65536,10,0)</f>
        <v>0</v>
      </c>
      <c r="R488" s="10">
        <f>VLOOKUP(N488,[3]“双百行动”共建项目清单!$N$1:$W$65536,10,0)</f>
        <v>0</v>
      </c>
      <c r="S488" s="10" t="str">
        <f>VLOOKUP(N488,[4]“双百行动”共建项目清单!$N$1:$W$65536,9,0)</f>
        <v>缺预算</v>
      </c>
      <c r="T488" s="12" t="e">
        <f>"1."&amp;#REF!&amp;"2."&amp;Q488&amp;"3."&amp;R488&amp;"4."&amp;S488</f>
        <v>#REF!</v>
      </c>
      <c r="U488" s="7" t="s">
        <v>281</v>
      </c>
      <c r="V488" s="12"/>
      <c r="W488" s="12"/>
      <c r="X488" s="12"/>
      <c r="Y488" s="12"/>
      <c r="Z488" s="12"/>
      <c r="AA488" s="12"/>
      <c r="AB488" s="12"/>
      <c r="AC488" s="13"/>
    </row>
    <row r="489" s="2" customFormat="1" ht="72.75" hidden="1" spans="1:29">
      <c r="A489" s="8">
        <v>485</v>
      </c>
      <c r="B489" s="20" t="s">
        <v>2088</v>
      </c>
      <c r="C489" s="20" t="s">
        <v>2270</v>
      </c>
      <c r="D489" s="20" t="s">
        <v>2271</v>
      </c>
      <c r="E489" s="166" t="s">
        <v>2272</v>
      </c>
      <c r="F489" s="166" t="s">
        <v>2416</v>
      </c>
      <c r="G489" s="166" t="s">
        <v>24</v>
      </c>
      <c r="H489" s="166" t="s">
        <v>49</v>
      </c>
      <c r="I489" s="126" t="s">
        <v>2270</v>
      </c>
      <c r="J489" s="166" t="s">
        <v>125</v>
      </c>
      <c r="K489" s="419" t="s">
        <v>2305</v>
      </c>
      <c r="L489" s="419" t="s">
        <v>2305</v>
      </c>
      <c r="M489" s="126" t="s">
        <v>2417</v>
      </c>
      <c r="N489" s="126" t="s">
        <v>2418</v>
      </c>
      <c r="O489" s="259"/>
      <c r="P489" s="126" t="s">
        <v>2419</v>
      </c>
      <c r="Q489" s="10">
        <f>VLOOKUP(N489,'[2]“双百行动”共建项目清单（项目排） '!$N$1:$W$65536,10,0)</f>
        <v>0</v>
      </c>
      <c r="R489" s="10">
        <f>VLOOKUP(N489,[3]“双百行动”共建项目清单!$N$1:$W$65536,10,0)</f>
        <v>0</v>
      </c>
      <c r="S489" s="10" t="str">
        <f>VLOOKUP(N489,[4]“双百行动”共建项目清单!$N$1:$W$65536,9,0)</f>
        <v>缺预算</v>
      </c>
      <c r="T489" s="12" t="e">
        <f>"1."&amp;#REF!&amp;"2."&amp;Q489&amp;"3."&amp;R489&amp;"4."&amp;S489</f>
        <v>#REF!</v>
      </c>
      <c r="U489" s="7" t="s">
        <v>281</v>
      </c>
      <c r="V489" s="12"/>
      <c r="W489" s="12"/>
      <c r="X489" s="12"/>
      <c r="Y489" s="12"/>
      <c r="Z489" s="12"/>
      <c r="AA489" s="12"/>
      <c r="AB489" s="12"/>
      <c r="AC489" s="13"/>
    </row>
    <row r="490" s="2" customFormat="1" ht="72.75" hidden="1" spans="1:29">
      <c r="A490" s="8">
        <v>486</v>
      </c>
      <c r="B490" s="20" t="s">
        <v>2088</v>
      </c>
      <c r="C490" s="20" t="s">
        <v>2270</v>
      </c>
      <c r="D490" s="20" t="s">
        <v>2271</v>
      </c>
      <c r="E490" s="166" t="s">
        <v>2272</v>
      </c>
      <c r="F490" s="166" t="s">
        <v>2420</v>
      </c>
      <c r="G490" s="166" t="s">
        <v>24</v>
      </c>
      <c r="H490" s="166" t="s">
        <v>49</v>
      </c>
      <c r="I490" s="126" t="s">
        <v>2270</v>
      </c>
      <c r="J490" s="166" t="s">
        <v>125</v>
      </c>
      <c r="K490" s="419" t="s">
        <v>2305</v>
      </c>
      <c r="L490" s="419" t="s">
        <v>2305</v>
      </c>
      <c r="M490" s="126" t="s">
        <v>2417</v>
      </c>
      <c r="N490" s="126" t="s">
        <v>2421</v>
      </c>
      <c r="O490" s="259"/>
      <c r="P490" s="126" t="s">
        <v>2419</v>
      </c>
      <c r="Q490" s="10">
        <f>VLOOKUP(N490,'[2]“双百行动”共建项目清单（项目排） '!$N$1:$W$65536,10,0)</f>
        <v>0</v>
      </c>
      <c r="R490" s="10">
        <f>VLOOKUP(N490,[3]“双百行动”共建项目清单!$N$1:$W$65536,10,0)</f>
        <v>0</v>
      </c>
      <c r="S490" s="10" t="str">
        <f>VLOOKUP(N490,[4]“双百行动”共建项目清单!$N$1:$W$65536,9,0)</f>
        <v>缺预算</v>
      </c>
      <c r="T490" s="12" t="e">
        <f>"1."&amp;#REF!&amp;"2."&amp;Q490&amp;"3."&amp;R490&amp;"4."&amp;S490</f>
        <v>#REF!</v>
      </c>
      <c r="U490" s="7" t="s">
        <v>281</v>
      </c>
      <c r="V490" s="12"/>
      <c r="W490" s="12"/>
      <c r="X490" s="12"/>
      <c r="Y490" s="12"/>
      <c r="Z490" s="12"/>
      <c r="AA490" s="12"/>
      <c r="AB490" s="12"/>
      <c r="AC490" s="13"/>
    </row>
    <row r="491" s="2" customFormat="1" ht="115.5" hidden="1" spans="1:29">
      <c r="A491" s="8">
        <v>487</v>
      </c>
      <c r="B491" s="20" t="s">
        <v>2088</v>
      </c>
      <c r="C491" s="20" t="s">
        <v>2270</v>
      </c>
      <c r="D491" s="20" t="s">
        <v>2271</v>
      </c>
      <c r="E491" s="166" t="s">
        <v>2272</v>
      </c>
      <c r="F491" s="166" t="s">
        <v>2422</v>
      </c>
      <c r="G491" s="166" t="s">
        <v>24</v>
      </c>
      <c r="H491" s="166" t="s">
        <v>49</v>
      </c>
      <c r="I491" s="126" t="s">
        <v>2270</v>
      </c>
      <c r="J491" s="166" t="s">
        <v>125</v>
      </c>
      <c r="K491" s="419" t="s">
        <v>2423</v>
      </c>
      <c r="L491" s="419" t="s">
        <v>2423</v>
      </c>
      <c r="M491" s="126" t="s">
        <v>2424</v>
      </c>
      <c r="N491" s="126" t="s">
        <v>2425</v>
      </c>
      <c r="O491" s="126" t="s">
        <v>2426</v>
      </c>
      <c r="P491" s="126" t="s">
        <v>2427</v>
      </c>
      <c r="Q491" s="10">
        <f>VLOOKUP(N491,'[2]“双百行动”共建项目清单（项目排） '!$N$1:$W$65536,10,0)</f>
        <v>0</v>
      </c>
      <c r="R491" s="10">
        <f>VLOOKUP(N491,[3]“双百行动”共建项目清单!$N$1:$W$65536,10,0)</f>
        <v>0</v>
      </c>
      <c r="S491" s="10">
        <f>VLOOKUP(N491,[4]“双百行动”共建项目清单!$N$1:$W$65536,9,0)</f>
        <v>0</v>
      </c>
      <c r="T491" s="12" t="e">
        <f>"1."&amp;#REF!&amp;"2."&amp;Q491&amp;"3."&amp;R491&amp;"4."&amp;S491</f>
        <v>#REF!</v>
      </c>
      <c r="U491" s="7"/>
      <c r="V491" s="12"/>
      <c r="W491" s="12"/>
      <c r="X491" s="12"/>
      <c r="Y491" s="12"/>
      <c r="Z491" s="12"/>
      <c r="AA491" s="12"/>
      <c r="AB491" s="12"/>
      <c r="AC491" s="13"/>
    </row>
    <row r="492" s="2" customFormat="1" ht="75.75" hidden="1" spans="1:29">
      <c r="A492" s="8">
        <v>488</v>
      </c>
      <c r="B492" s="20" t="s">
        <v>2088</v>
      </c>
      <c r="C492" s="20" t="s">
        <v>2270</v>
      </c>
      <c r="D492" s="20" t="s">
        <v>2271</v>
      </c>
      <c r="E492" s="166" t="s">
        <v>2294</v>
      </c>
      <c r="F492" s="166" t="s">
        <v>2428</v>
      </c>
      <c r="G492" s="166" t="s">
        <v>36</v>
      </c>
      <c r="H492" s="166" t="s">
        <v>49</v>
      </c>
      <c r="I492" s="172" t="s">
        <v>2429</v>
      </c>
      <c r="J492" s="256" t="s">
        <v>125</v>
      </c>
      <c r="K492" s="420" t="s">
        <v>2430</v>
      </c>
      <c r="L492" s="420" t="s">
        <v>2430</v>
      </c>
      <c r="M492" s="126" t="s">
        <v>2431</v>
      </c>
      <c r="N492" s="126" t="s">
        <v>2432</v>
      </c>
      <c r="O492" s="126" t="s">
        <v>2433</v>
      </c>
      <c r="P492" s="126" t="s">
        <v>2302</v>
      </c>
      <c r="Q492" s="10">
        <f>VLOOKUP(N492,'[2]“双百行动”共建项目清单（项目排） '!$N$1:$W$65536,10,0)</f>
        <v>0</v>
      </c>
      <c r="R492" s="10">
        <f>VLOOKUP(N492,[3]“双百行动”共建项目清单!$N$1:$W$65536,10,0)</f>
        <v>0</v>
      </c>
      <c r="S492" s="10">
        <f>VLOOKUP(N492,[4]“双百行动”共建项目清单!$N$1:$W$65536,9,0)</f>
        <v>0</v>
      </c>
      <c r="T492" s="12" t="e">
        <f>"1."&amp;#REF!&amp;"2."&amp;Q492&amp;"3."&amp;R492&amp;"4."&amp;S492</f>
        <v>#REF!</v>
      </c>
      <c r="U492" s="7"/>
      <c r="V492" s="12"/>
      <c r="W492" s="12"/>
      <c r="X492" s="12"/>
      <c r="Y492" s="12"/>
      <c r="Z492" s="12"/>
      <c r="AA492" s="12"/>
      <c r="AB492" s="12"/>
      <c r="AC492" s="13"/>
    </row>
    <row r="493" s="2" customFormat="1" ht="205.5" hidden="1" spans="1:29">
      <c r="A493" s="8">
        <v>489</v>
      </c>
      <c r="B493" s="20" t="s">
        <v>2088</v>
      </c>
      <c r="C493" s="20" t="s">
        <v>2270</v>
      </c>
      <c r="D493" s="20" t="s">
        <v>2271</v>
      </c>
      <c r="E493" s="166" t="s">
        <v>2434</v>
      </c>
      <c r="F493" s="249" t="s">
        <v>2435</v>
      </c>
      <c r="G493" s="166" t="s">
        <v>275</v>
      </c>
      <c r="H493" s="166" t="s">
        <v>49</v>
      </c>
      <c r="I493" s="126" t="s">
        <v>2270</v>
      </c>
      <c r="J493" s="166" t="s">
        <v>195</v>
      </c>
      <c r="K493" s="419" t="s">
        <v>2423</v>
      </c>
      <c r="L493" s="419" t="s">
        <v>2390</v>
      </c>
      <c r="M493" s="126" t="s">
        <v>2436</v>
      </c>
      <c r="N493" s="126" t="s">
        <v>2437</v>
      </c>
      <c r="O493" s="126" t="s">
        <v>2438</v>
      </c>
      <c r="P493" s="126" t="s">
        <v>2439</v>
      </c>
      <c r="Q493" s="10">
        <f>VLOOKUP(N493,'[2]“双百行动”共建项目清单（项目排） '!$N$1:$W$65536,10,0)</f>
        <v>0</v>
      </c>
      <c r="R493" s="10">
        <f>VLOOKUP(N493,[3]“双百行动”共建项目清单!$N$1:$W$65536,10,0)</f>
        <v>0</v>
      </c>
      <c r="S493" s="10" t="str">
        <f>VLOOKUP(N493,[4]“双百行动”共建项目清单!$N$1:$W$65536,9,0)</f>
        <v>缺预算</v>
      </c>
      <c r="T493" s="12" t="e">
        <f>"1."&amp;#REF!&amp;"2."&amp;Q493&amp;"3."&amp;R493&amp;"4."&amp;S493</f>
        <v>#REF!</v>
      </c>
      <c r="U493" s="7" t="s">
        <v>281</v>
      </c>
      <c r="V493" s="12"/>
      <c r="W493" s="12"/>
      <c r="X493" s="12"/>
      <c r="Y493" s="12"/>
      <c r="Z493" s="12"/>
      <c r="AA493" s="12"/>
      <c r="AB493" s="12"/>
      <c r="AC493" s="13"/>
    </row>
    <row r="494" s="2" customFormat="1" ht="114" hidden="1" spans="1:29">
      <c r="A494" s="8">
        <v>490</v>
      </c>
      <c r="B494" s="20" t="s">
        <v>2088</v>
      </c>
      <c r="C494" s="20" t="s">
        <v>2270</v>
      </c>
      <c r="D494" s="20" t="s">
        <v>2271</v>
      </c>
      <c r="E494" s="166" t="s">
        <v>2434</v>
      </c>
      <c r="F494" s="166" t="s">
        <v>2440</v>
      </c>
      <c r="G494" s="166" t="s">
        <v>275</v>
      </c>
      <c r="H494" s="166" t="s">
        <v>49</v>
      </c>
      <c r="I494" s="126" t="s">
        <v>2270</v>
      </c>
      <c r="J494" s="166" t="s">
        <v>195</v>
      </c>
      <c r="K494" s="419" t="s">
        <v>2305</v>
      </c>
      <c r="L494" s="419" t="s">
        <v>2441</v>
      </c>
      <c r="M494" s="126" t="s">
        <v>2442</v>
      </c>
      <c r="N494" s="126" t="s">
        <v>2443</v>
      </c>
      <c r="O494" s="126" t="s">
        <v>2444</v>
      </c>
      <c r="P494" s="126" t="s">
        <v>2439</v>
      </c>
      <c r="Q494" s="10">
        <f>VLOOKUP(N494,'[2]“双百行动”共建项目清单（项目排） '!$N$1:$W$65536,10,0)</f>
        <v>0</v>
      </c>
      <c r="R494" s="10">
        <f>VLOOKUP(N494,[3]“双百行动”共建项目清单!$N$1:$W$65536,10,0)</f>
        <v>0</v>
      </c>
      <c r="S494" s="10" t="str">
        <f>VLOOKUP(N494,[4]“双百行动”共建项目清单!$N$1:$W$65536,9,0)</f>
        <v>缺预算</v>
      </c>
      <c r="T494" s="12" t="e">
        <f>"1."&amp;#REF!&amp;"2."&amp;Q494&amp;"3."&amp;R494&amp;"4."&amp;S494</f>
        <v>#REF!</v>
      </c>
      <c r="U494" s="7" t="s">
        <v>281</v>
      </c>
      <c r="V494" s="12"/>
      <c r="W494" s="12"/>
      <c r="X494" s="12"/>
      <c r="Y494" s="12"/>
      <c r="Z494" s="12"/>
      <c r="AA494" s="12"/>
      <c r="AB494" s="12"/>
      <c r="AC494" s="13"/>
    </row>
    <row r="495" s="2" customFormat="1" ht="88.5" hidden="1" spans="1:29">
      <c r="A495" s="8">
        <v>491</v>
      </c>
      <c r="B495" s="20" t="s">
        <v>2088</v>
      </c>
      <c r="C495" s="20" t="s">
        <v>2270</v>
      </c>
      <c r="D495" s="20" t="s">
        <v>2271</v>
      </c>
      <c r="E495" s="166" t="s">
        <v>2434</v>
      </c>
      <c r="F495" s="166" t="s">
        <v>2445</v>
      </c>
      <c r="G495" s="166" t="s">
        <v>275</v>
      </c>
      <c r="H495" s="166" t="s">
        <v>49</v>
      </c>
      <c r="I495" s="126" t="s">
        <v>2270</v>
      </c>
      <c r="J495" s="166" t="s">
        <v>195</v>
      </c>
      <c r="K495" s="419" t="s">
        <v>2275</v>
      </c>
      <c r="L495" s="173" t="s">
        <v>2446</v>
      </c>
      <c r="M495" s="126" t="s">
        <v>2447</v>
      </c>
      <c r="N495" s="126" t="s">
        <v>2448</v>
      </c>
      <c r="O495" s="126" t="s">
        <v>2449</v>
      </c>
      <c r="P495" s="126" t="s">
        <v>2439</v>
      </c>
      <c r="Q495" s="10">
        <f>VLOOKUP(N495,'[2]“双百行动”共建项目清单（项目排） '!$N$1:$W$65536,10,0)</f>
        <v>0</v>
      </c>
      <c r="R495" s="10">
        <f>VLOOKUP(N495,[3]“双百行动”共建项目清单!$N$1:$W$65536,10,0)</f>
        <v>0</v>
      </c>
      <c r="S495" s="10" t="str">
        <f>VLOOKUP(N495,[4]“双百行动”共建项目清单!$N$1:$W$65536,9,0)</f>
        <v>缺预算</v>
      </c>
      <c r="T495" s="12" t="e">
        <f>"1."&amp;#REF!&amp;"2."&amp;Q495&amp;"3."&amp;R495&amp;"4."&amp;S495</f>
        <v>#REF!</v>
      </c>
      <c r="U495" s="7" t="s">
        <v>281</v>
      </c>
      <c r="V495" s="12"/>
      <c r="W495" s="12"/>
      <c r="X495" s="12"/>
      <c r="Y495" s="12"/>
      <c r="Z495" s="12"/>
      <c r="AA495" s="12"/>
      <c r="AB495" s="12"/>
      <c r="AC495" s="13"/>
    </row>
    <row r="496" s="2" customFormat="1" ht="145.5" hidden="1" spans="1:29">
      <c r="A496" s="8">
        <v>492</v>
      </c>
      <c r="B496" s="20" t="s">
        <v>2088</v>
      </c>
      <c r="C496" s="20" t="s">
        <v>2270</v>
      </c>
      <c r="D496" s="20" t="s">
        <v>2271</v>
      </c>
      <c r="E496" s="166" t="s">
        <v>2272</v>
      </c>
      <c r="F496" s="166" t="s">
        <v>2450</v>
      </c>
      <c r="G496" s="166" t="s">
        <v>24</v>
      </c>
      <c r="H496" s="166" t="s">
        <v>49</v>
      </c>
      <c r="I496" s="126" t="s">
        <v>2270</v>
      </c>
      <c r="J496" s="166" t="s">
        <v>195</v>
      </c>
      <c r="K496" s="419" t="s">
        <v>2305</v>
      </c>
      <c r="L496" s="419" t="s">
        <v>2451</v>
      </c>
      <c r="M496" s="126" t="s">
        <v>2452</v>
      </c>
      <c r="N496" s="126" t="s">
        <v>2453</v>
      </c>
      <c r="O496" s="126" t="s">
        <v>2454</v>
      </c>
      <c r="P496" s="126" t="s">
        <v>2455</v>
      </c>
      <c r="Q496" s="10">
        <f>VLOOKUP(N496,'[2]“双百行动”共建项目清单（项目排） '!$N$1:$W$65536,10,0)</f>
        <v>0</v>
      </c>
      <c r="R496" s="10">
        <f>VLOOKUP(N496,[3]“双百行动”共建项目清单!$N$1:$W$65536,10,0)</f>
        <v>0</v>
      </c>
      <c r="S496" s="10" t="str">
        <f>VLOOKUP(N496,[4]“双百行动”共建项目清单!$N$1:$W$65536,9,0)</f>
        <v>缺预算</v>
      </c>
      <c r="T496" s="12" t="e">
        <f>"1."&amp;#REF!&amp;"2."&amp;Q496&amp;"3."&amp;R496&amp;"4."&amp;S496</f>
        <v>#REF!</v>
      </c>
      <c r="U496" s="7" t="s">
        <v>281</v>
      </c>
      <c r="V496" s="12"/>
      <c r="W496" s="12"/>
      <c r="X496" s="12"/>
      <c r="Y496" s="12"/>
      <c r="Z496" s="12"/>
      <c r="AA496" s="12"/>
      <c r="AB496" s="12"/>
      <c r="AC496" s="13"/>
    </row>
    <row r="497" s="2" customFormat="1" ht="90" hidden="1" spans="1:29">
      <c r="A497" s="8">
        <v>493</v>
      </c>
      <c r="B497" s="20" t="s">
        <v>2088</v>
      </c>
      <c r="C497" s="20" t="s">
        <v>2270</v>
      </c>
      <c r="D497" s="20" t="s">
        <v>2271</v>
      </c>
      <c r="E497" s="166" t="s">
        <v>2272</v>
      </c>
      <c r="F497" s="166" t="s">
        <v>2456</v>
      </c>
      <c r="G497" s="166" t="s">
        <v>24</v>
      </c>
      <c r="H497" s="166" t="s">
        <v>49</v>
      </c>
      <c r="I497" s="126" t="s">
        <v>2270</v>
      </c>
      <c r="J497" s="166" t="s">
        <v>195</v>
      </c>
      <c r="K497" s="420" t="s">
        <v>2457</v>
      </c>
      <c r="L497" s="420" t="s">
        <v>2458</v>
      </c>
      <c r="M497" s="126" t="s">
        <v>2459</v>
      </c>
      <c r="N497" s="126" t="s">
        <v>2460</v>
      </c>
      <c r="O497" s="126" t="s">
        <v>2461</v>
      </c>
      <c r="P497" s="126" t="s">
        <v>2462</v>
      </c>
      <c r="Q497" s="10">
        <f>VLOOKUP(N497,'[2]“双百行动”共建项目清单（项目排） '!$N$1:$W$65536,10,0)</f>
        <v>0</v>
      </c>
      <c r="R497" s="10">
        <f>VLOOKUP(N497,[3]“双百行动”共建项目清单!$N$1:$W$65536,10,0)</f>
        <v>0</v>
      </c>
      <c r="S497" s="10" t="str">
        <f>VLOOKUP(N497,[4]“双百行动”共建项目清单!$N$1:$W$65536,9,0)</f>
        <v>缺预算</v>
      </c>
      <c r="T497" s="12" t="e">
        <f>"1."&amp;#REF!&amp;"2."&amp;Q497&amp;"3."&amp;R497&amp;"4."&amp;S497</f>
        <v>#REF!</v>
      </c>
      <c r="U497" s="7" t="s">
        <v>281</v>
      </c>
      <c r="V497" s="12"/>
      <c r="W497" s="12"/>
      <c r="X497" s="12"/>
      <c r="Y497" s="12"/>
      <c r="Z497" s="12"/>
      <c r="AA497" s="12"/>
      <c r="AB497" s="12"/>
      <c r="AC497" s="13"/>
    </row>
    <row r="498" s="2" customFormat="1" ht="409.5" hidden="1" spans="1:29">
      <c r="A498" s="8">
        <v>494</v>
      </c>
      <c r="B498" s="20" t="s">
        <v>2088</v>
      </c>
      <c r="C498" s="20" t="s">
        <v>2463</v>
      </c>
      <c r="D498" s="22" t="s">
        <v>2464</v>
      </c>
      <c r="E498" s="142" t="s">
        <v>2464</v>
      </c>
      <c r="F498" s="142" t="s">
        <v>2465</v>
      </c>
      <c r="G498" s="142" t="s">
        <v>36</v>
      </c>
      <c r="H498" s="142" t="s">
        <v>25</v>
      </c>
      <c r="I498" s="128" t="s">
        <v>2466</v>
      </c>
      <c r="J498" s="142" t="s">
        <v>313</v>
      </c>
      <c r="K498" s="419" t="s">
        <v>2275</v>
      </c>
      <c r="L498" s="419" t="s">
        <v>2467</v>
      </c>
      <c r="M498" s="128" t="s">
        <v>2468</v>
      </c>
      <c r="N498" s="128" t="s">
        <v>2469</v>
      </c>
      <c r="O498" s="128" t="s">
        <v>2470</v>
      </c>
      <c r="P498" s="126" t="s">
        <v>2471</v>
      </c>
      <c r="Q498" s="10" t="e">
        <f>VLOOKUP(N498,'[2]“双百行动”共建项目清单（项目排） '!$N$1:$W$65536,10,0)</f>
        <v>#N/A</v>
      </c>
      <c r="R498" s="10" t="e">
        <f>VLOOKUP(N498,[3]“双百行动”共建项目清单!$N$1:$W$65536,10,0)</f>
        <v>#N/A</v>
      </c>
      <c r="S498" s="10" t="e">
        <f>VLOOKUP(N498,[4]“双百行动”共建项目清单!$N$1:$W$65536,9,0)</f>
        <v>#N/A</v>
      </c>
      <c r="T498" s="12" t="e">
        <f>"1."&amp;#REF!&amp;"2."&amp;Q498&amp;"3."&amp;R498&amp;"4."&amp;S498</f>
        <v>#REF!</v>
      </c>
      <c r="U498" s="7" t="s">
        <v>281</v>
      </c>
      <c r="V498" s="12"/>
      <c r="W498" s="12"/>
      <c r="X498" s="12"/>
      <c r="Y498" s="12"/>
      <c r="Z498" s="12"/>
      <c r="AA498" s="12"/>
      <c r="AB498" s="12"/>
      <c r="AC498" s="13"/>
    </row>
    <row r="499" s="2" customFormat="1" ht="228.75" hidden="1" spans="1:29">
      <c r="A499" s="8">
        <v>495</v>
      </c>
      <c r="B499" s="20" t="s">
        <v>2088</v>
      </c>
      <c r="C499" s="20" t="s">
        <v>2463</v>
      </c>
      <c r="D499" s="22" t="s">
        <v>2464</v>
      </c>
      <c r="E499" s="142" t="s">
        <v>2464</v>
      </c>
      <c r="F499" s="166" t="s">
        <v>2472</v>
      </c>
      <c r="G499" s="142" t="s">
        <v>36</v>
      </c>
      <c r="H499" s="142" t="s">
        <v>49</v>
      </c>
      <c r="I499" s="128" t="s">
        <v>2473</v>
      </c>
      <c r="J499" s="142" t="s">
        <v>37</v>
      </c>
      <c r="K499" s="418" t="s">
        <v>2474</v>
      </c>
      <c r="L499" s="418" t="s">
        <v>778</v>
      </c>
      <c r="M499" s="126" t="s">
        <v>2475</v>
      </c>
      <c r="N499" s="126" t="s">
        <v>2476</v>
      </c>
      <c r="O499" s="260" t="s">
        <v>2477</v>
      </c>
      <c r="P499" s="128" t="s">
        <v>2478</v>
      </c>
      <c r="Q499" s="10">
        <f>VLOOKUP(N499,'[2]“双百行动”共建项目清单（项目排） '!$N$1:$W$65536,10,0)</f>
        <v>0</v>
      </c>
      <c r="R499" s="10">
        <f>VLOOKUP(N499,[3]“双百行动”共建项目清单!$N$1:$W$65536,10,0)</f>
        <v>0</v>
      </c>
      <c r="S499" s="10">
        <f>VLOOKUP(N499,[4]“双百行动”共建项目清单!$N$1:$W$65536,9,0)</f>
        <v>0</v>
      </c>
      <c r="T499" s="12" t="e">
        <f>"1."&amp;#REF!&amp;"2."&amp;Q499&amp;"3."&amp;R499&amp;"4."&amp;S499</f>
        <v>#REF!</v>
      </c>
      <c r="U499" s="7"/>
      <c r="V499" s="12"/>
      <c r="W499" s="12"/>
      <c r="X499" s="12"/>
      <c r="Y499" s="12"/>
      <c r="Z499" s="12"/>
      <c r="AA499" s="12"/>
      <c r="AB499" s="12"/>
      <c r="AC499" s="13"/>
    </row>
    <row r="500" s="2" customFormat="1" ht="404.25" hidden="1" spans="1:29">
      <c r="A500" s="8">
        <v>496</v>
      </c>
      <c r="B500" s="20" t="s">
        <v>2088</v>
      </c>
      <c r="C500" s="20" t="s">
        <v>2463</v>
      </c>
      <c r="D500" s="22" t="s">
        <v>2464</v>
      </c>
      <c r="E500" s="142" t="s">
        <v>2464</v>
      </c>
      <c r="F500" s="142" t="s">
        <v>2479</v>
      </c>
      <c r="G500" s="142" t="s">
        <v>36</v>
      </c>
      <c r="H500" s="142" t="s">
        <v>49</v>
      </c>
      <c r="I500" s="128" t="s">
        <v>2480</v>
      </c>
      <c r="J500" s="142" t="s">
        <v>37</v>
      </c>
      <c r="K500" s="418" t="s">
        <v>630</v>
      </c>
      <c r="L500" s="418" t="s">
        <v>2481</v>
      </c>
      <c r="M500" s="128" t="s">
        <v>2482</v>
      </c>
      <c r="N500" s="128" t="s">
        <v>2483</v>
      </c>
      <c r="O500" s="260" t="s">
        <v>2484</v>
      </c>
      <c r="P500" s="128" t="s">
        <v>2485</v>
      </c>
      <c r="Q500" s="10" t="e">
        <f>VLOOKUP(N500,'[2]“双百行动”共建项目清单（项目排） '!$N$1:$W$65536,10,0)</f>
        <v>#N/A</v>
      </c>
      <c r="R500" s="10" t="e">
        <f>VLOOKUP(N500,[3]“双百行动”共建项目清单!$N$1:$W$65536,10,0)</f>
        <v>#N/A</v>
      </c>
      <c r="S500" s="10" t="e">
        <f>VLOOKUP(N500,[4]“双百行动”共建项目清单!$N$1:$W$65536,9,0)</f>
        <v>#N/A</v>
      </c>
      <c r="T500" s="12" t="e">
        <f>"1."&amp;#REF!&amp;"2."&amp;Q500&amp;"3."&amp;R500&amp;"4."&amp;S500</f>
        <v>#REF!</v>
      </c>
      <c r="U500" s="7"/>
      <c r="V500" s="12"/>
      <c r="W500" s="12"/>
      <c r="X500" s="12"/>
      <c r="Y500" s="12"/>
      <c r="Z500" s="12"/>
      <c r="AA500" s="12"/>
      <c r="AB500" s="12"/>
      <c r="AC500" s="13"/>
    </row>
    <row r="501" s="2" customFormat="1" ht="405.75" hidden="1" spans="1:29">
      <c r="A501" s="8">
        <v>497</v>
      </c>
      <c r="B501" s="20" t="s">
        <v>2088</v>
      </c>
      <c r="C501" s="20" t="s">
        <v>2463</v>
      </c>
      <c r="D501" s="22" t="s">
        <v>2464</v>
      </c>
      <c r="E501" s="142" t="s">
        <v>2464</v>
      </c>
      <c r="F501" s="142" t="s">
        <v>2486</v>
      </c>
      <c r="G501" s="142" t="s">
        <v>36</v>
      </c>
      <c r="H501" s="142" t="s">
        <v>49</v>
      </c>
      <c r="I501" s="128" t="s">
        <v>2487</v>
      </c>
      <c r="J501" s="142" t="s">
        <v>37</v>
      </c>
      <c r="K501" s="418" t="s">
        <v>1405</v>
      </c>
      <c r="L501" s="11" t="s">
        <v>2488</v>
      </c>
      <c r="M501" s="128" t="s">
        <v>2489</v>
      </c>
      <c r="N501" s="10" t="s">
        <v>2490</v>
      </c>
      <c r="O501" s="126" t="s">
        <v>2491</v>
      </c>
      <c r="P501" s="128" t="s">
        <v>2492</v>
      </c>
      <c r="Q501" s="10" t="e">
        <f>VLOOKUP(N501,'[2]“双百行动”共建项目清单（项目排） '!$N$1:$W$65536,10,0)</f>
        <v>#N/A</v>
      </c>
      <c r="R501" s="10" t="e">
        <f>VLOOKUP(N501,[3]“双百行动”共建项目清单!$N$1:$W$65536,10,0)</f>
        <v>#N/A</v>
      </c>
      <c r="S501" s="10" t="e">
        <f>VLOOKUP(N501,[4]“双百行动”共建项目清单!$N$1:$W$65536,9,0)</f>
        <v>#N/A</v>
      </c>
      <c r="T501" s="12" t="e">
        <f>"1."&amp;#REF!&amp;"2."&amp;Q501&amp;"3."&amp;R501&amp;"4."&amp;S501</f>
        <v>#REF!</v>
      </c>
      <c r="U501" s="7"/>
      <c r="V501" s="12"/>
      <c r="W501" s="12"/>
      <c r="X501" s="12"/>
      <c r="Y501" s="12"/>
      <c r="Z501" s="12"/>
      <c r="AA501" s="12"/>
      <c r="AB501" s="12"/>
      <c r="AC501" s="13"/>
    </row>
    <row r="502" s="2" customFormat="1" ht="165.75" hidden="1" spans="1:29">
      <c r="A502" s="8">
        <v>498</v>
      </c>
      <c r="B502" s="20" t="s">
        <v>2088</v>
      </c>
      <c r="C502" s="20" t="s">
        <v>2463</v>
      </c>
      <c r="D502" s="22" t="s">
        <v>2464</v>
      </c>
      <c r="E502" s="142" t="s">
        <v>2464</v>
      </c>
      <c r="F502" s="142" t="s">
        <v>2493</v>
      </c>
      <c r="G502" s="142" t="s">
        <v>36</v>
      </c>
      <c r="H502" s="142" t="s">
        <v>25</v>
      </c>
      <c r="I502" s="128" t="s">
        <v>2494</v>
      </c>
      <c r="J502" s="142" t="s">
        <v>71</v>
      </c>
      <c r="K502" s="418" t="s">
        <v>2474</v>
      </c>
      <c r="L502" s="418" t="s">
        <v>778</v>
      </c>
      <c r="M502" s="126" t="s">
        <v>2495</v>
      </c>
      <c r="N502" s="126" t="s">
        <v>2496</v>
      </c>
      <c r="O502" s="128" t="s">
        <v>2497</v>
      </c>
      <c r="P502" s="128" t="s">
        <v>2498</v>
      </c>
      <c r="Q502" s="10">
        <f>VLOOKUP(N502,'[2]“双百行动”共建项目清单（项目排） '!$N$1:$W$65536,10,0)</f>
        <v>0</v>
      </c>
      <c r="R502" s="10" t="str">
        <f>VLOOKUP(N502,[3]“双百行动”共建项目清单!$N$1:$W$65536,10,0)</f>
        <v>缺经费测算依据、缺经费预算</v>
      </c>
      <c r="S502" s="10">
        <f>VLOOKUP(N502,[4]“双百行动”共建项目清单!$N$1:$W$65536,9,0)</f>
        <v>0</v>
      </c>
      <c r="T502" s="12" t="e">
        <f>"1."&amp;#REF!&amp;"2."&amp;Q502&amp;"3."&amp;R502&amp;"4."&amp;S502</f>
        <v>#REF!</v>
      </c>
      <c r="U502" s="7" t="s">
        <v>281</v>
      </c>
      <c r="V502" s="12"/>
      <c r="W502" s="12"/>
      <c r="X502" s="12"/>
      <c r="Y502" s="12"/>
      <c r="Z502" s="12"/>
      <c r="AA502" s="12"/>
      <c r="AB502" s="12"/>
      <c r="AC502" s="13"/>
    </row>
    <row r="503" s="2" customFormat="1" ht="197.25" hidden="1" spans="1:29">
      <c r="A503" s="8">
        <v>499</v>
      </c>
      <c r="B503" s="20" t="s">
        <v>2088</v>
      </c>
      <c r="C503" s="20" t="s">
        <v>2463</v>
      </c>
      <c r="D503" s="22" t="s">
        <v>2464</v>
      </c>
      <c r="E503" s="142" t="s">
        <v>2464</v>
      </c>
      <c r="F503" s="142" t="s">
        <v>2499</v>
      </c>
      <c r="G503" s="142" t="s">
        <v>36</v>
      </c>
      <c r="H503" s="142" t="s">
        <v>25</v>
      </c>
      <c r="I503" s="128" t="s">
        <v>2500</v>
      </c>
      <c r="J503" s="142" t="s">
        <v>71</v>
      </c>
      <c r="K503" s="418" t="s">
        <v>2474</v>
      </c>
      <c r="L503" s="418" t="s">
        <v>778</v>
      </c>
      <c r="M503" s="126" t="s">
        <v>2501</v>
      </c>
      <c r="N503" s="128" t="s">
        <v>2502</v>
      </c>
      <c r="O503" s="128" t="s">
        <v>2503</v>
      </c>
      <c r="P503" s="128" t="s">
        <v>2498</v>
      </c>
      <c r="Q503" s="10">
        <f>VLOOKUP(N503,'[2]“双百行动”共建项目清单（项目排） '!$N$1:$W$65536,10,0)</f>
        <v>0</v>
      </c>
      <c r="R503" s="10" t="str">
        <f>VLOOKUP(N503,[3]“双百行动”共建项目清单!$N$1:$W$65536,10,0)</f>
        <v>缺经费测算依据、缺经费预算</v>
      </c>
      <c r="S503" s="10">
        <f>VLOOKUP(N503,[4]“双百行动”共建项目清单!$N$1:$W$65536,9,0)</f>
        <v>0</v>
      </c>
      <c r="T503" s="12" t="e">
        <f>"1."&amp;#REF!&amp;"2."&amp;Q503&amp;"3."&amp;R503&amp;"4."&amp;S503</f>
        <v>#REF!</v>
      </c>
      <c r="U503" s="7" t="s">
        <v>281</v>
      </c>
      <c r="V503" s="12"/>
      <c r="W503" s="12"/>
      <c r="X503" s="12"/>
      <c r="Y503" s="12"/>
      <c r="Z503" s="12"/>
      <c r="AA503" s="12"/>
      <c r="AB503" s="12"/>
      <c r="AC503" s="13"/>
    </row>
    <row r="504" s="2" customFormat="1" ht="165.75" hidden="1" spans="1:29">
      <c r="A504" s="8">
        <v>500</v>
      </c>
      <c r="B504" s="20" t="s">
        <v>2088</v>
      </c>
      <c r="C504" s="20" t="s">
        <v>2463</v>
      </c>
      <c r="D504" s="20" t="s">
        <v>2464</v>
      </c>
      <c r="E504" s="142" t="s">
        <v>2464</v>
      </c>
      <c r="F504" s="142" t="s">
        <v>2504</v>
      </c>
      <c r="G504" s="142" t="s">
        <v>24</v>
      </c>
      <c r="H504" s="142" t="s">
        <v>25</v>
      </c>
      <c r="I504" s="128" t="s">
        <v>2500</v>
      </c>
      <c r="J504" s="142" t="s">
        <v>195</v>
      </c>
      <c r="K504" s="122" t="s">
        <v>2505</v>
      </c>
      <c r="L504" s="406" t="s">
        <v>2506</v>
      </c>
      <c r="M504" s="128" t="s">
        <v>2507</v>
      </c>
      <c r="N504" s="128" t="s">
        <v>2508</v>
      </c>
      <c r="O504" s="128" t="s">
        <v>2509</v>
      </c>
      <c r="P504" s="128" t="s">
        <v>2510</v>
      </c>
      <c r="Q504" s="10">
        <f>VLOOKUP(N504,'[2]“双百行动”共建项目清单（项目排） '!$N$1:$W$65536,10,0)</f>
        <v>0</v>
      </c>
      <c r="R504" s="10">
        <f>VLOOKUP(N504,[3]“双百行动”共建项目清单!$N$1:$W$65536,10,0)</f>
        <v>0</v>
      </c>
      <c r="S504" s="10">
        <f>VLOOKUP(N504,[4]“双百行动”共建项目清单!$N$1:$W$65536,9,0)</f>
        <v>0</v>
      </c>
      <c r="T504" s="12" t="e">
        <f>"1."&amp;#REF!&amp;"2."&amp;Q504&amp;"3."&amp;R504&amp;"4."&amp;S504</f>
        <v>#REF!</v>
      </c>
      <c r="U504" s="7"/>
      <c r="V504" s="12"/>
      <c r="W504" s="12"/>
      <c r="X504" s="12"/>
      <c r="Y504" s="12"/>
      <c r="Z504" s="12"/>
      <c r="AA504" s="12"/>
      <c r="AB504" s="12"/>
      <c r="AC504" s="13"/>
    </row>
    <row r="505" s="2" customFormat="1" ht="281.25" hidden="1" spans="1:29">
      <c r="A505" s="8">
        <v>501</v>
      </c>
      <c r="B505" s="20" t="s">
        <v>2088</v>
      </c>
      <c r="C505" s="20" t="s">
        <v>2463</v>
      </c>
      <c r="D505" s="20" t="s">
        <v>2464</v>
      </c>
      <c r="E505" s="142" t="s">
        <v>2464</v>
      </c>
      <c r="F505" s="166" t="s">
        <v>2511</v>
      </c>
      <c r="G505" s="142" t="s">
        <v>36</v>
      </c>
      <c r="H505" s="142" t="s">
        <v>49</v>
      </c>
      <c r="I505" s="128" t="s">
        <v>2500</v>
      </c>
      <c r="J505" s="142" t="s">
        <v>195</v>
      </c>
      <c r="K505" s="419" t="s">
        <v>2423</v>
      </c>
      <c r="L505" s="419" t="s">
        <v>2441</v>
      </c>
      <c r="M505" s="126" t="s">
        <v>2512</v>
      </c>
      <c r="N505" s="128" t="s">
        <v>2513</v>
      </c>
      <c r="O505" s="126" t="s">
        <v>2514</v>
      </c>
      <c r="P505" s="128" t="s">
        <v>2515</v>
      </c>
      <c r="Q505" s="10" t="e">
        <f>VLOOKUP(N505,'[2]“双百行动”共建项目清单（项目排） '!$N$1:$W$65536,10,0)</f>
        <v>#N/A</v>
      </c>
      <c r="R505" s="10" t="e">
        <f>VLOOKUP(N505,[3]“双百行动”共建项目清单!$N$1:$W$65536,10,0)</f>
        <v>#N/A</v>
      </c>
      <c r="S505" s="10" t="e">
        <f>VLOOKUP(N505,[4]“双百行动”共建项目清单!$N$1:$W$65536,9,0)</f>
        <v>#N/A</v>
      </c>
      <c r="T505" s="12" t="e">
        <f>"1."&amp;#REF!&amp;"2."&amp;Q505&amp;"3."&amp;R505&amp;"4."&amp;S505</f>
        <v>#REF!</v>
      </c>
      <c r="U505" s="7" t="s">
        <v>281</v>
      </c>
      <c r="V505" s="12"/>
      <c r="W505" s="12"/>
      <c r="X505" s="12"/>
      <c r="Y505" s="12"/>
      <c r="Z505" s="12"/>
      <c r="AA505" s="12"/>
      <c r="AB505" s="12"/>
      <c r="AC505" s="13"/>
    </row>
    <row r="506" s="2" customFormat="1" ht="170.25" hidden="1" spans="1:29">
      <c r="A506" s="8">
        <v>502</v>
      </c>
      <c r="B506" s="20" t="s">
        <v>2516</v>
      </c>
      <c r="C506" s="20" t="s">
        <v>2517</v>
      </c>
      <c r="D506" s="22" t="s">
        <v>2518</v>
      </c>
      <c r="E506" s="142" t="s">
        <v>2519</v>
      </c>
      <c r="F506" s="142" t="s">
        <v>2520</v>
      </c>
      <c r="G506" s="142" t="s">
        <v>36</v>
      </c>
      <c r="H506" s="142" t="s">
        <v>25</v>
      </c>
      <c r="I506" s="128" t="s">
        <v>2521</v>
      </c>
      <c r="J506" s="142" t="s">
        <v>313</v>
      </c>
      <c r="K506" s="406" t="s">
        <v>2522</v>
      </c>
      <c r="L506" s="406" t="s">
        <v>2523</v>
      </c>
      <c r="M506" s="128" t="s">
        <v>2524</v>
      </c>
      <c r="N506" s="10" t="s">
        <v>2525</v>
      </c>
      <c r="O506" s="85" t="s">
        <v>2526</v>
      </c>
      <c r="P506" s="128" t="s">
        <v>2527</v>
      </c>
      <c r="Q506" s="10" t="str">
        <f>VLOOKUP(N506,'[2]“双百行动”共建项目清单（项目排） '!$N$1:$W$65536,10,0)</f>
        <v>建议进一步量化建设目标。</v>
      </c>
      <c r="R506" s="10">
        <f>VLOOKUP(N506,[3]“双百行动”共建项目清单!$N$1:$W$65536,10,0)</f>
        <v>0</v>
      </c>
      <c r="S506" s="10">
        <f>VLOOKUP(N506,[4]“双百行动”共建项目清单!$N$1:$W$65536,9,0)</f>
        <v>0</v>
      </c>
      <c r="T506" s="12" t="e">
        <f>"1."&amp;#REF!&amp;"2."&amp;Q506&amp;"3."&amp;R506&amp;"4."&amp;S506</f>
        <v>#REF!</v>
      </c>
      <c r="U506" s="7" t="s">
        <v>714</v>
      </c>
      <c r="V506" s="12"/>
      <c r="W506" s="12"/>
      <c r="X506" s="12"/>
      <c r="Y506" s="12"/>
      <c r="Z506" s="12"/>
      <c r="AA506" s="12"/>
      <c r="AB506" s="12"/>
      <c r="AC506" s="13"/>
    </row>
    <row r="507" s="2" customFormat="1" ht="162.75" hidden="1" spans="1:43">
      <c r="A507" s="8">
        <v>503</v>
      </c>
      <c r="B507" s="20" t="s">
        <v>2516</v>
      </c>
      <c r="C507" s="20" t="s">
        <v>2517</v>
      </c>
      <c r="D507" s="22" t="s">
        <v>2518</v>
      </c>
      <c r="E507" s="142" t="s">
        <v>2519</v>
      </c>
      <c r="F507" s="142" t="s">
        <v>2528</v>
      </c>
      <c r="G507" s="142" t="s">
        <v>36</v>
      </c>
      <c r="H507" s="142" t="s">
        <v>49</v>
      </c>
      <c r="I507" s="128" t="s">
        <v>294</v>
      </c>
      <c r="J507" s="142" t="s">
        <v>313</v>
      </c>
      <c r="K507" s="406" t="s">
        <v>2529</v>
      </c>
      <c r="L507" s="406" t="s">
        <v>2530</v>
      </c>
      <c r="M507" s="10" t="s">
        <v>2531</v>
      </c>
      <c r="N507" s="10" t="s">
        <v>2532</v>
      </c>
      <c r="O507" s="10" t="s">
        <v>2533</v>
      </c>
      <c r="P507" s="128" t="s">
        <v>2534</v>
      </c>
      <c r="Q507" s="10" t="str">
        <f>VLOOKUP(N507,'[2]“双百行动”共建项目清单（项目排） '!$N$1:$W$65536,10,0)</f>
        <v>无意见。</v>
      </c>
      <c r="R507" s="10">
        <f>VLOOKUP(N507,[3]“双百行动”共建项目清单!$N$1:$W$65536,10,0)</f>
        <v>0</v>
      </c>
      <c r="S507" s="10">
        <f>VLOOKUP(N507,[4]“双百行动”共建项目清单!$N$1:$W$65536,9,0)</f>
        <v>0</v>
      </c>
      <c r="T507" s="12" t="e">
        <f>"1."&amp;#REF!&amp;"2."&amp;Q507&amp;"3."&amp;R507&amp;"4."&amp;S507</f>
        <v>#REF!</v>
      </c>
      <c r="U507" s="7"/>
      <c r="V507" s="12"/>
      <c r="W507" s="12"/>
      <c r="X507" s="12"/>
      <c r="Y507" s="12"/>
      <c r="Z507" s="12"/>
      <c r="AA507" s="12"/>
      <c r="AB507" s="12"/>
      <c r="AC507" s="13"/>
      <c r="AD507" s="115"/>
      <c r="AE507" s="115"/>
      <c r="AF507" s="115"/>
      <c r="AG507" s="115"/>
      <c r="AH507" s="115"/>
      <c r="AI507" s="115"/>
      <c r="AJ507" s="115"/>
      <c r="AK507" s="115"/>
      <c r="AL507" s="115"/>
      <c r="AM507" s="115"/>
      <c r="AN507" s="115"/>
      <c r="AO507" s="115"/>
      <c r="AP507" s="115"/>
      <c r="AQ507" s="115"/>
    </row>
    <row r="508" s="2" customFormat="1" ht="409.5" hidden="1" spans="1:29">
      <c r="A508" s="8">
        <v>504</v>
      </c>
      <c r="B508" s="20" t="s">
        <v>2516</v>
      </c>
      <c r="C508" s="20" t="s">
        <v>2517</v>
      </c>
      <c r="D508" s="22" t="s">
        <v>2518</v>
      </c>
      <c r="E508" s="142" t="s">
        <v>2519</v>
      </c>
      <c r="F508" s="9" t="s">
        <v>2535</v>
      </c>
      <c r="G508" s="142" t="s">
        <v>36</v>
      </c>
      <c r="H508" s="142" t="s">
        <v>49</v>
      </c>
      <c r="I508" s="10"/>
      <c r="J508" s="142" t="s">
        <v>37</v>
      </c>
      <c r="K508" s="421" t="s">
        <v>2536</v>
      </c>
      <c r="L508" s="421" t="s">
        <v>2537</v>
      </c>
      <c r="M508" s="10" t="s">
        <v>2538</v>
      </c>
      <c r="N508" s="10" t="s">
        <v>2539</v>
      </c>
      <c r="O508" s="128" t="s">
        <v>2540</v>
      </c>
      <c r="P508" s="128" t="s">
        <v>2541</v>
      </c>
      <c r="Q508" s="10" t="str">
        <f>VLOOKUP(N508,'[2]“双百行动”共建项目清单（项目排） '!$N$1:$W$65536,10,0)</f>
        <v>无意见。</v>
      </c>
      <c r="R508" s="10">
        <f>VLOOKUP(N508,[3]“双百行动”共建项目清单!$N$1:$W$65536,10,0)</f>
        <v>0</v>
      </c>
      <c r="S508" s="10">
        <f>VLOOKUP(N508,[4]“双百行动”共建项目清单!$N$1:$W$65536,9,0)</f>
        <v>0</v>
      </c>
      <c r="T508" s="12" t="e">
        <f>"1."&amp;#REF!&amp;"2."&amp;Q508&amp;"3."&amp;R508&amp;"4."&amp;S508</f>
        <v>#REF!</v>
      </c>
      <c r="U508" s="7"/>
      <c r="V508" s="12"/>
      <c r="W508" s="12"/>
      <c r="X508" s="12"/>
      <c r="Y508" s="12"/>
      <c r="Z508" s="12"/>
      <c r="AA508" s="12"/>
      <c r="AB508" s="12"/>
      <c r="AC508" s="13"/>
    </row>
    <row r="509" s="2" customFormat="1" ht="211.5" hidden="1" spans="1:29">
      <c r="A509" s="8">
        <v>505</v>
      </c>
      <c r="B509" s="20" t="s">
        <v>2516</v>
      </c>
      <c r="C509" s="20" t="s">
        <v>2517</v>
      </c>
      <c r="D509" s="22" t="s">
        <v>2518</v>
      </c>
      <c r="E509" s="142" t="s">
        <v>2519</v>
      </c>
      <c r="F509" s="142" t="s">
        <v>2542</v>
      </c>
      <c r="G509" s="142" t="s">
        <v>36</v>
      </c>
      <c r="H509" s="142" t="s">
        <v>49</v>
      </c>
      <c r="I509" s="128" t="s">
        <v>294</v>
      </c>
      <c r="J509" s="142" t="s">
        <v>37</v>
      </c>
      <c r="K509" s="406" t="s">
        <v>662</v>
      </c>
      <c r="L509" s="406" t="s">
        <v>2530</v>
      </c>
      <c r="M509" s="10" t="s">
        <v>2538</v>
      </c>
      <c r="N509" s="10" t="s">
        <v>2543</v>
      </c>
      <c r="O509" s="128" t="s">
        <v>2544</v>
      </c>
      <c r="P509" s="128" t="s">
        <v>2545</v>
      </c>
      <c r="Q509" s="10" t="str">
        <f>VLOOKUP(N509,'[2]“双百行动”共建项目清单（项目排） '!$N$1:$W$65536,10,0)</f>
        <v>无意见。</v>
      </c>
      <c r="R509" s="10">
        <f>VLOOKUP(N509,[3]“双百行动”共建项目清单!$N$1:$W$65536,10,0)</f>
        <v>0</v>
      </c>
      <c r="S509" s="10">
        <f>VLOOKUP(N509,[4]“双百行动”共建项目清单!$N$1:$W$65536,9,0)</f>
        <v>0</v>
      </c>
      <c r="T509" s="12" t="e">
        <f>"1."&amp;#REF!&amp;"2."&amp;Q509&amp;"3."&amp;R509&amp;"4."&amp;S509</f>
        <v>#REF!</v>
      </c>
      <c r="U509" s="7"/>
      <c r="V509" s="12"/>
      <c r="W509" s="12"/>
      <c r="X509" s="12"/>
      <c r="Y509" s="12"/>
      <c r="Z509" s="12"/>
      <c r="AA509" s="12"/>
      <c r="AB509" s="12"/>
      <c r="AC509" s="13"/>
    </row>
    <row r="510" s="2" customFormat="1" ht="240" hidden="1" spans="1:29">
      <c r="A510" s="8">
        <v>506</v>
      </c>
      <c r="B510" s="20" t="s">
        <v>2516</v>
      </c>
      <c r="C510" s="20" t="s">
        <v>2517</v>
      </c>
      <c r="D510" s="22" t="s">
        <v>2518</v>
      </c>
      <c r="E510" s="142" t="s">
        <v>2519</v>
      </c>
      <c r="F510" s="142" t="s">
        <v>2546</v>
      </c>
      <c r="G510" s="142" t="s">
        <v>24</v>
      </c>
      <c r="H510" s="142" t="s">
        <v>25</v>
      </c>
      <c r="I510" s="128" t="s">
        <v>2547</v>
      </c>
      <c r="J510" s="142" t="s">
        <v>37</v>
      </c>
      <c r="K510" s="406" t="s">
        <v>2548</v>
      </c>
      <c r="L510" s="406" t="s">
        <v>2549</v>
      </c>
      <c r="M510" s="128" t="s">
        <v>2550</v>
      </c>
      <c r="N510" s="128" t="s">
        <v>2551</v>
      </c>
      <c r="O510" s="128" t="s">
        <v>2552</v>
      </c>
      <c r="P510" s="128" t="s">
        <v>2553</v>
      </c>
      <c r="Q510" s="10" t="str">
        <f>VLOOKUP(N510,'[2]“双百行动”共建项目清单（项目排） '!$N$1:$W$65536,10,0)</f>
        <v>无意见。</v>
      </c>
      <c r="R510" s="10">
        <f>VLOOKUP(N510,[3]“双百行动”共建项目清单!$N$1:$W$65536,10,0)</f>
        <v>0</v>
      </c>
      <c r="S510" s="10">
        <f>VLOOKUP(N510,[4]“双百行动”共建项目清单!$N$1:$W$65536,9,0)</f>
        <v>0</v>
      </c>
      <c r="T510" s="12" t="e">
        <f>"1."&amp;#REF!&amp;"2."&amp;Q510&amp;"3."&amp;R510&amp;"4."&amp;S510</f>
        <v>#REF!</v>
      </c>
      <c r="U510" s="7"/>
      <c r="V510" s="12"/>
      <c r="W510" s="12"/>
      <c r="X510" s="12"/>
      <c r="Y510" s="12"/>
      <c r="Z510" s="12"/>
      <c r="AA510" s="12"/>
      <c r="AB510" s="12"/>
      <c r="AC510" s="13"/>
    </row>
    <row r="511" s="2" customFormat="1" ht="409.5" hidden="1" spans="1:29">
      <c r="A511" s="8">
        <v>507</v>
      </c>
      <c r="B511" s="20" t="s">
        <v>2516</v>
      </c>
      <c r="C511" s="20" t="s">
        <v>2517</v>
      </c>
      <c r="D511" s="22" t="s">
        <v>2518</v>
      </c>
      <c r="E511" s="142" t="s">
        <v>2519</v>
      </c>
      <c r="F511" s="142" t="s">
        <v>2554</v>
      </c>
      <c r="G511" s="40"/>
      <c r="H511" s="142" t="s">
        <v>49</v>
      </c>
      <c r="I511" s="128" t="s">
        <v>2062</v>
      </c>
      <c r="J511" s="142" t="s">
        <v>37</v>
      </c>
      <c r="K511" s="406" t="s">
        <v>2522</v>
      </c>
      <c r="L511" s="406" t="s">
        <v>2530</v>
      </c>
      <c r="M511" s="10" t="s">
        <v>2555</v>
      </c>
      <c r="N511" s="10" t="s">
        <v>2556</v>
      </c>
      <c r="O511" s="128" t="s">
        <v>2557</v>
      </c>
      <c r="P511" s="128" t="s">
        <v>2558</v>
      </c>
      <c r="Q511" s="10" t="str">
        <f>VLOOKUP(N511,'[2]“双百行动”共建项目清单（项目排） '!$N$1:$W$65536,10,0)</f>
        <v>无意见。</v>
      </c>
      <c r="R511" s="10">
        <f>VLOOKUP(N511,[3]“双百行动”共建项目清单!$N$1:$W$65536,10,0)</f>
        <v>0</v>
      </c>
      <c r="S511" s="10">
        <f>VLOOKUP(N511,[4]“双百行动”共建项目清单!$N$1:$W$65536,9,0)</f>
        <v>0</v>
      </c>
      <c r="T511" s="12" t="e">
        <f>"1."&amp;#REF!&amp;"2."&amp;Q511&amp;"3."&amp;R511&amp;"4."&amp;S511</f>
        <v>#REF!</v>
      </c>
      <c r="U511" s="7" t="s">
        <v>2559</v>
      </c>
      <c r="V511" s="12"/>
      <c r="W511" s="12"/>
      <c r="X511" s="12"/>
      <c r="Y511" s="12"/>
      <c r="Z511" s="12"/>
      <c r="AA511" s="12"/>
      <c r="AB511" s="12"/>
      <c r="AC511" s="13"/>
    </row>
    <row r="512" s="2" customFormat="1" ht="148.5" hidden="1" spans="1:29">
      <c r="A512" s="8">
        <v>508</v>
      </c>
      <c r="B512" s="20" t="s">
        <v>2516</v>
      </c>
      <c r="C512" s="20" t="s">
        <v>2517</v>
      </c>
      <c r="D512" s="22" t="s">
        <v>2518</v>
      </c>
      <c r="E512" s="142" t="s">
        <v>2560</v>
      </c>
      <c r="F512" s="116" t="s">
        <v>2561</v>
      </c>
      <c r="G512" s="142" t="s">
        <v>275</v>
      </c>
      <c r="H512" s="142" t="s">
        <v>25</v>
      </c>
      <c r="I512" s="128" t="s">
        <v>49</v>
      </c>
      <c r="J512" s="142" t="s">
        <v>37</v>
      </c>
      <c r="K512" s="406" t="s">
        <v>2562</v>
      </c>
      <c r="L512" s="406" t="s">
        <v>2563</v>
      </c>
      <c r="M512" s="262" t="s">
        <v>2564</v>
      </c>
      <c r="N512" s="262" t="s">
        <v>2565</v>
      </c>
      <c r="O512" s="263" t="s">
        <v>2566</v>
      </c>
      <c r="P512" s="263" t="s">
        <v>2567</v>
      </c>
      <c r="Q512" s="10" t="str">
        <f>VLOOKUP(N512,'[2]“双百行动”共建项目清单（项目排） '!$N$1:$W$65536,10,0)</f>
        <v>无意见。</v>
      </c>
      <c r="R512" s="10">
        <f>VLOOKUP(N512,[3]“双百行动”共建项目清单!$N$1:$W$65536,10,0)</f>
        <v>0</v>
      </c>
      <c r="S512" s="10">
        <f>VLOOKUP(N512,[4]“双百行动”共建项目清单!$N$1:$W$65536,9,0)</f>
        <v>0</v>
      </c>
      <c r="T512" s="12" t="e">
        <f>"1."&amp;#REF!&amp;"2."&amp;Q512&amp;"3."&amp;R512&amp;"4."&amp;S512</f>
        <v>#REF!</v>
      </c>
      <c r="U512" s="7"/>
      <c r="V512" s="12"/>
      <c r="W512" s="12"/>
      <c r="X512" s="12"/>
      <c r="Y512" s="12"/>
      <c r="Z512" s="12"/>
      <c r="AA512" s="12"/>
      <c r="AB512" s="12"/>
      <c r="AC512" s="13"/>
    </row>
    <row r="513" s="2" customFormat="1" ht="150" hidden="1" spans="1:29">
      <c r="A513" s="8">
        <v>509</v>
      </c>
      <c r="B513" s="20" t="s">
        <v>2516</v>
      </c>
      <c r="C513" s="20" t="s">
        <v>2517</v>
      </c>
      <c r="D513" s="22" t="s">
        <v>2518</v>
      </c>
      <c r="E513" s="142" t="s">
        <v>2519</v>
      </c>
      <c r="F513" s="142" t="s">
        <v>2568</v>
      </c>
      <c r="G513" s="142" t="s">
        <v>275</v>
      </c>
      <c r="H513" s="142" t="s">
        <v>25</v>
      </c>
      <c r="I513" s="128" t="s">
        <v>2569</v>
      </c>
      <c r="J513" s="142" t="s">
        <v>71</v>
      </c>
      <c r="K513" s="406" t="s">
        <v>2570</v>
      </c>
      <c r="L513" s="406" t="s">
        <v>2571</v>
      </c>
      <c r="M513" s="128" t="s">
        <v>2572</v>
      </c>
      <c r="N513" s="128" t="s">
        <v>2573</v>
      </c>
      <c r="O513" s="128" t="s">
        <v>2574</v>
      </c>
      <c r="P513" s="45" t="s">
        <v>2575</v>
      </c>
      <c r="Q513" s="10">
        <f>VLOOKUP(N513,'[2]“双百行动”共建项目清单（项目排） '!$N$1:$W$65536,10,0)</f>
        <v>0</v>
      </c>
      <c r="R513" s="10">
        <f>VLOOKUP(N513,[3]“双百行动”共建项目清单!$N$1:$W$65536,10,0)</f>
        <v>0</v>
      </c>
      <c r="S513" s="10">
        <f>VLOOKUP(N513,[4]“双百行动”共建项目清单!$N$1:$W$65536,9,0)</f>
        <v>0</v>
      </c>
      <c r="T513" s="12" t="e">
        <f>"1."&amp;#REF!&amp;"2."&amp;Q513&amp;"3."&amp;R513&amp;"4."&amp;S513</f>
        <v>#REF!</v>
      </c>
      <c r="U513" s="7"/>
      <c r="V513" s="12"/>
      <c r="W513" s="12"/>
      <c r="X513" s="12"/>
      <c r="Y513" s="12"/>
      <c r="Z513" s="12"/>
      <c r="AA513" s="12"/>
      <c r="AB513" s="12"/>
      <c r="AC513" s="13"/>
    </row>
    <row r="514" s="2" customFormat="1" ht="254.25" hidden="1" spans="1:29">
      <c r="A514" s="8">
        <v>510</v>
      </c>
      <c r="B514" s="20" t="s">
        <v>2516</v>
      </c>
      <c r="C514" s="20" t="s">
        <v>2517</v>
      </c>
      <c r="D514" s="22" t="s">
        <v>2518</v>
      </c>
      <c r="E514" s="142" t="s">
        <v>2560</v>
      </c>
      <c r="F514" s="142" t="s">
        <v>2576</v>
      </c>
      <c r="G514" s="142" t="s">
        <v>275</v>
      </c>
      <c r="H514" s="142" t="s">
        <v>25</v>
      </c>
      <c r="I514" s="128" t="s">
        <v>49</v>
      </c>
      <c r="J514" s="142" t="s">
        <v>71</v>
      </c>
      <c r="K514" s="421" t="s">
        <v>2577</v>
      </c>
      <c r="L514" s="421" t="s">
        <v>2578</v>
      </c>
      <c r="M514" s="10" t="s">
        <v>2579</v>
      </c>
      <c r="N514" s="10" t="s">
        <v>2580</v>
      </c>
      <c r="O514" s="128" t="s">
        <v>2581</v>
      </c>
      <c r="P514" s="128" t="s">
        <v>2582</v>
      </c>
      <c r="Q514" s="10">
        <f>VLOOKUP(N514,'[2]“双百行动”共建项目清单（项目排） '!$N$1:$W$65536,10,0)</f>
        <v>0</v>
      </c>
      <c r="R514" s="10">
        <f>VLOOKUP(N514,[3]“双百行动”共建项目清单!$N$1:$W$65536,10,0)</f>
        <v>0</v>
      </c>
      <c r="S514" s="10">
        <f>VLOOKUP(N514,[4]“双百行动”共建项目清单!$N$1:$W$65536,9,0)</f>
        <v>0</v>
      </c>
      <c r="T514" s="12" t="e">
        <f>"1."&amp;#REF!&amp;"2."&amp;Q514&amp;"3."&amp;R514&amp;"4."&amp;S514</f>
        <v>#REF!</v>
      </c>
      <c r="U514" s="7"/>
      <c r="V514" s="12"/>
      <c r="W514" s="12"/>
      <c r="X514" s="12"/>
      <c r="Y514" s="12"/>
      <c r="Z514" s="12"/>
      <c r="AA514" s="12"/>
      <c r="AB514" s="12"/>
      <c r="AC514" s="13"/>
    </row>
    <row r="515" s="2" customFormat="1" ht="258.75" hidden="1" spans="1:29">
      <c r="A515" s="8">
        <v>511</v>
      </c>
      <c r="B515" s="20" t="s">
        <v>2516</v>
      </c>
      <c r="C515" s="20" t="s">
        <v>2517</v>
      </c>
      <c r="D515" s="20" t="s">
        <v>2518</v>
      </c>
      <c r="E515" s="142" t="s">
        <v>2519</v>
      </c>
      <c r="F515" s="142" t="s">
        <v>2583</v>
      </c>
      <c r="G515" s="142" t="s">
        <v>36</v>
      </c>
      <c r="H515" s="142" t="s">
        <v>25</v>
      </c>
      <c r="I515" s="128" t="s">
        <v>2584</v>
      </c>
      <c r="J515" s="142" t="s">
        <v>97</v>
      </c>
      <c r="K515" s="406" t="s">
        <v>2529</v>
      </c>
      <c r="L515" s="406" t="s">
        <v>1243</v>
      </c>
      <c r="M515" s="10" t="s">
        <v>2538</v>
      </c>
      <c r="N515" s="10" t="s">
        <v>2585</v>
      </c>
      <c r="O515" s="128" t="s">
        <v>2586</v>
      </c>
      <c r="P515" s="128" t="s">
        <v>2587</v>
      </c>
      <c r="Q515" s="10">
        <f>VLOOKUP(N515,'[2]“双百行动”共建项目清单（项目排） '!$N$1:$W$65536,10,0)</f>
        <v>0</v>
      </c>
      <c r="R515" s="10">
        <f>VLOOKUP(N515,[3]“双百行动”共建项目清单!$N$1:$W$65536,10,0)</f>
        <v>0</v>
      </c>
      <c r="S515" s="10">
        <f>VLOOKUP(N515,[4]“双百行动”共建项目清单!$N$1:$W$65536,9,0)</f>
        <v>0</v>
      </c>
      <c r="T515" s="12" t="e">
        <f>"1."&amp;#REF!&amp;"2."&amp;Q515&amp;"3."&amp;R515&amp;"4."&amp;S515</f>
        <v>#REF!</v>
      </c>
      <c r="U515" s="7"/>
      <c r="V515" s="12"/>
      <c r="W515" s="12"/>
      <c r="X515" s="12"/>
      <c r="Y515" s="12"/>
      <c r="Z515" s="12"/>
      <c r="AA515" s="12"/>
      <c r="AB515" s="12"/>
      <c r="AC515" s="13"/>
    </row>
    <row r="516" s="2" customFormat="1" ht="246" hidden="1" spans="1:29">
      <c r="A516" s="8">
        <v>512</v>
      </c>
      <c r="B516" s="20" t="s">
        <v>2516</v>
      </c>
      <c r="C516" s="20" t="s">
        <v>2517</v>
      </c>
      <c r="D516" s="20" t="s">
        <v>2518</v>
      </c>
      <c r="E516" s="142" t="s">
        <v>2560</v>
      </c>
      <c r="F516" s="142" t="s">
        <v>2588</v>
      </c>
      <c r="G516" s="142" t="s">
        <v>275</v>
      </c>
      <c r="H516" s="142" t="s">
        <v>25</v>
      </c>
      <c r="I516" s="128" t="s">
        <v>49</v>
      </c>
      <c r="J516" s="142" t="s">
        <v>97</v>
      </c>
      <c r="K516" s="406" t="s">
        <v>2589</v>
      </c>
      <c r="L516" s="406" t="s">
        <v>2590</v>
      </c>
      <c r="M516" s="10" t="s">
        <v>2579</v>
      </c>
      <c r="N516" s="10" t="s">
        <v>2591</v>
      </c>
      <c r="O516" s="128" t="s">
        <v>2592</v>
      </c>
      <c r="P516" s="128" t="s">
        <v>2582</v>
      </c>
      <c r="Q516" s="10">
        <f>VLOOKUP(N516,'[2]“双百行动”共建项目清单（项目排） '!$N$1:$W$65536,10,0)</f>
        <v>0</v>
      </c>
      <c r="R516" s="10">
        <f>VLOOKUP(N516,[3]“双百行动”共建项目清单!$N$1:$W$65536,10,0)</f>
        <v>0</v>
      </c>
      <c r="S516" s="10">
        <f>VLOOKUP(N516,[4]“双百行动”共建项目清单!$N$1:$W$65536,9,0)</f>
        <v>0</v>
      </c>
      <c r="T516" s="12" t="e">
        <f>"1."&amp;#REF!&amp;"2."&amp;Q516&amp;"3."&amp;R516&amp;"4."&amp;S516</f>
        <v>#REF!</v>
      </c>
      <c r="U516" s="7"/>
      <c r="V516" s="12"/>
      <c r="W516" s="12"/>
      <c r="X516" s="12"/>
      <c r="Y516" s="12"/>
      <c r="Z516" s="12"/>
      <c r="AA516" s="12"/>
      <c r="AB516" s="12"/>
      <c r="AC516" s="13"/>
    </row>
    <row r="517" s="2" customFormat="1" ht="140.25" hidden="1" spans="1:29">
      <c r="A517" s="8">
        <v>513</v>
      </c>
      <c r="B517" s="20" t="s">
        <v>2516</v>
      </c>
      <c r="C517" s="20" t="s">
        <v>2517</v>
      </c>
      <c r="D517" s="20" t="s">
        <v>2518</v>
      </c>
      <c r="E517" s="142" t="s">
        <v>2560</v>
      </c>
      <c r="F517" s="21" t="s">
        <v>2593</v>
      </c>
      <c r="G517" s="21" t="s">
        <v>275</v>
      </c>
      <c r="H517" s="142" t="s">
        <v>25</v>
      </c>
      <c r="I517" s="128" t="s">
        <v>2584</v>
      </c>
      <c r="J517" s="21" t="s">
        <v>125</v>
      </c>
      <c r="K517" s="407" t="s">
        <v>682</v>
      </c>
      <c r="L517" s="407" t="s">
        <v>2594</v>
      </c>
      <c r="M517" s="45" t="s">
        <v>2595</v>
      </c>
      <c r="N517" s="45" t="s">
        <v>2596</v>
      </c>
      <c r="O517" s="45" t="s">
        <v>2597</v>
      </c>
      <c r="P517" s="45" t="s">
        <v>2598</v>
      </c>
      <c r="Q517" s="10">
        <f>VLOOKUP(N517,'[2]“双百行动”共建项目清单（项目排） '!$N$1:$W$65536,10,0)</f>
        <v>0</v>
      </c>
      <c r="R517" s="10">
        <f>VLOOKUP(N517,[3]“双百行动”共建项目清单!$N$1:$W$65536,10,0)</f>
        <v>0</v>
      </c>
      <c r="S517" s="10">
        <f>VLOOKUP(N517,[4]“双百行动”共建项目清单!$N$1:$W$65536,9,0)</f>
        <v>0</v>
      </c>
      <c r="T517" s="12" t="e">
        <f>"1."&amp;#REF!&amp;"2."&amp;Q517&amp;"3."&amp;R517&amp;"4."&amp;S517</f>
        <v>#REF!</v>
      </c>
      <c r="U517" s="7"/>
      <c r="V517" s="12"/>
      <c r="W517" s="12"/>
      <c r="X517" s="12"/>
      <c r="Y517" s="12"/>
      <c r="Z517" s="12"/>
      <c r="AA517" s="12"/>
      <c r="AB517" s="12"/>
      <c r="AC517" s="13"/>
    </row>
    <row r="518" s="2" customFormat="1" ht="278.25" hidden="1" spans="1:29">
      <c r="A518" s="8">
        <v>514</v>
      </c>
      <c r="B518" s="20" t="s">
        <v>2516</v>
      </c>
      <c r="C518" s="20" t="s">
        <v>2517</v>
      </c>
      <c r="D518" s="20" t="s">
        <v>2518</v>
      </c>
      <c r="E518" s="142" t="s">
        <v>2519</v>
      </c>
      <c r="F518" s="142" t="s">
        <v>2599</v>
      </c>
      <c r="G518" s="142" t="s">
        <v>275</v>
      </c>
      <c r="H518" s="142" t="s">
        <v>25</v>
      </c>
      <c r="I518" s="128" t="s">
        <v>2600</v>
      </c>
      <c r="J518" s="142" t="s">
        <v>125</v>
      </c>
      <c r="K518" s="418" t="s">
        <v>682</v>
      </c>
      <c r="L518" s="406" t="s">
        <v>2523</v>
      </c>
      <c r="M518" s="128" t="s">
        <v>2601</v>
      </c>
      <c r="N518" s="10" t="s">
        <v>2602</v>
      </c>
      <c r="O518" s="128" t="s">
        <v>2603</v>
      </c>
      <c r="P518" s="128" t="s">
        <v>2604</v>
      </c>
      <c r="Q518" s="10" t="e">
        <f>VLOOKUP(N518,'[2]“双百行动”共建项目清单（项目排） '!$N$1:$W$65536,10,0)</f>
        <v>#N/A</v>
      </c>
      <c r="R518" s="10" t="e">
        <f>VLOOKUP(N518,[3]“双百行动”共建项目清单!$N$1:$W$65536,10,0)</f>
        <v>#N/A</v>
      </c>
      <c r="S518" s="10" t="e">
        <f>VLOOKUP(N518,[4]“双百行动”共建项目清单!$N$1:$W$65536,9,0)</f>
        <v>#N/A</v>
      </c>
      <c r="T518" s="12" t="e">
        <f>"1."&amp;#REF!&amp;"2."&amp;Q518&amp;"3."&amp;R518&amp;"4."&amp;S518</f>
        <v>#REF!</v>
      </c>
      <c r="U518" s="7"/>
      <c r="V518" s="12"/>
      <c r="W518" s="12"/>
      <c r="X518" s="12"/>
      <c r="Y518" s="12"/>
      <c r="Z518" s="12"/>
      <c r="AA518" s="12"/>
      <c r="AB518" s="12"/>
      <c r="AC518" s="13"/>
    </row>
    <row r="519" s="2" customFormat="1" ht="334.5" hidden="1" spans="1:29">
      <c r="A519" s="8">
        <v>515</v>
      </c>
      <c r="B519" s="20" t="s">
        <v>2516</v>
      </c>
      <c r="C519" s="20" t="s">
        <v>2517</v>
      </c>
      <c r="D519" s="20" t="s">
        <v>2518</v>
      </c>
      <c r="E519" s="142" t="s">
        <v>2519</v>
      </c>
      <c r="F519" s="142" t="s">
        <v>2605</v>
      </c>
      <c r="G519" s="142" t="s">
        <v>36</v>
      </c>
      <c r="H519" s="142" t="s">
        <v>49</v>
      </c>
      <c r="I519" s="10"/>
      <c r="J519" s="142" t="s">
        <v>195</v>
      </c>
      <c r="K519" s="422" t="s">
        <v>2529</v>
      </c>
      <c r="L519" s="422" t="s">
        <v>2530</v>
      </c>
      <c r="M519" s="10" t="s">
        <v>2538</v>
      </c>
      <c r="N519" s="10" t="s">
        <v>2606</v>
      </c>
      <c r="O519" s="128" t="s">
        <v>2607</v>
      </c>
      <c r="P519" s="128" t="s">
        <v>2608</v>
      </c>
      <c r="Q519" s="10">
        <f>VLOOKUP(N519,'[2]“双百行动”共建项目清单（项目排） '!$N$1:$W$65536,10,0)</f>
        <v>0</v>
      </c>
      <c r="R519" s="10">
        <f>VLOOKUP(N519,[3]“双百行动”共建项目清单!$N$1:$W$65536,10,0)</f>
        <v>0</v>
      </c>
      <c r="S519" s="10">
        <f>VLOOKUP(N519,[4]“双百行动”共建项目清单!$N$1:$W$65536,9,0)</f>
        <v>0</v>
      </c>
      <c r="T519" s="12" t="e">
        <f>"1."&amp;#REF!&amp;"2."&amp;Q519&amp;"3."&amp;R519&amp;"4."&amp;S519</f>
        <v>#REF!</v>
      </c>
      <c r="U519" s="7"/>
      <c r="V519" s="12"/>
      <c r="W519" s="12"/>
      <c r="X519" s="12"/>
      <c r="Y519" s="12"/>
      <c r="Z519" s="12"/>
      <c r="AA519" s="12"/>
      <c r="AB519" s="12"/>
      <c r="AC519" s="13"/>
    </row>
    <row r="520" s="2" customFormat="1" ht="85.5" hidden="1" spans="1:29">
      <c r="A520" s="8">
        <v>516</v>
      </c>
      <c r="B520" s="20" t="s">
        <v>2516</v>
      </c>
      <c r="C520" s="20" t="s">
        <v>2517</v>
      </c>
      <c r="D520" s="20" t="s">
        <v>2518</v>
      </c>
      <c r="E520" s="142" t="s">
        <v>2560</v>
      </c>
      <c r="F520" s="21" t="s">
        <v>2609</v>
      </c>
      <c r="G520" s="21" t="s">
        <v>24</v>
      </c>
      <c r="H520" s="142" t="s">
        <v>25</v>
      </c>
      <c r="I520" s="128" t="s">
        <v>2584</v>
      </c>
      <c r="J520" s="21" t="s">
        <v>195</v>
      </c>
      <c r="K520" s="408" t="s">
        <v>2610</v>
      </c>
      <c r="L520" s="408" t="s">
        <v>2611</v>
      </c>
      <c r="M520" s="45" t="s">
        <v>2612</v>
      </c>
      <c r="N520" s="45" t="s">
        <v>2613</v>
      </c>
      <c r="O520" s="45" t="s">
        <v>2614</v>
      </c>
      <c r="P520" s="45" t="s">
        <v>2615</v>
      </c>
      <c r="Q520" s="10">
        <f>VLOOKUP(N520,'[2]“双百行动”共建项目清单（项目排） '!$N$1:$W$65536,10,0)</f>
        <v>0</v>
      </c>
      <c r="R520" s="10">
        <f>VLOOKUP(N520,[3]“双百行动”共建项目清单!$N$1:$W$65536,10,0)</f>
        <v>0</v>
      </c>
      <c r="S520" s="10">
        <f>VLOOKUP(N520,[4]“双百行动”共建项目清单!$N$1:$W$65536,9,0)</f>
        <v>0</v>
      </c>
      <c r="T520" s="12" t="e">
        <f>"1."&amp;#REF!&amp;"2."&amp;Q520&amp;"3."&amp;R520&amp;"4."&amp;S520</f>
        <v>#REF!</v>
      </c>
      <c r="U520" s="7"/>
      <c r="V520" s="12"/>
      <c r="W520" s="12"/>
      <c r="X520" s="12"/>
      <c r="Y520" s="12"/>
      <c r="Z520" s="12"/>
      <c r="AA520" s="12"/>
      <c r="AB520" s="12"/>
      <c r="AC520" s="13"/>
    </row>
    <row r="521" s="2" customFormat="1" ht="85.5" hidden="1" spans="1:29">
      <c r="A521" s="8">
        <v>517</v>
      </c>
      <c r="B521" s="20" t="s">
        <v>2516</v>
      </c>
      <c r="C521" s="20" t="s">
        <v>2517</v>
      </c>
      <c r="D521" s="20" t="s">
        <v>2518</v>
      </c>
      <c r="E521" s="142" t="s">
        <v>2560</v>
      </c>
      <c r="F521" s="21" t="s">
        <v>2616</v>
      </c>
      <c r="G521" s="21" t="s">
        <v>24</v>
      </c>
      <c r="H521" s="142" t="s">
        <v>25</v>
      </c>
      <c r="I521" s="128" t="s">
        <v>2584</v>
      </c>
      <c r="J521" s="21" t="s">
        <v>195</v>
      </c>
      <c r="K521" s="408" t="s">
        <v>2610</v>
      </c>
      <c r="L521" s="408" t="s">
        <v>2611</v>
      </c>
      <c r="M521" s="45" t="s">
        <v>2612</v>
      </c>
      <c r="N521" s="45" t="s">
        <v>2617</v>
      </c>
      <c r="O521" s="84" t="s">
        <v>2618</v>
      </c>
      <c r="P521" s="45" t="s">
        <v>2615</v>
      </c>
      <c r="Q521" s="10">
        <f>VLOOKUP(N521,'[2]“双百行动”共建项目清单（项目排） '!$N$1:$W$65536,10,0)</f>
        <v>0</v>
      </c>
      <c r="R521" s="10">
        <f>VLOOKUP(N521,[3]“双百行动”共建项目清单!$N$1:$W$65536,10,0)</f>
        <v>0</v>
      </c>
      <c r="S521" s="10">
        <f>VLOOKUP(N521,[4]“双百行动”共建项目清单!$N$1:$W$65536,9,0)</f>
        <v>0</v>
      </c>
      <c r="T521" s="12" t="e">
        <f>"1."&amp;#REF!&amp;"2."&amp;Q521&amp;"3."&amp;R521&amp;"4."&amp;S521</f>
        <v>#REF!</v>
      </c>
      <c r="U521" s="7"/>
      <c r="V521" s="12"/>
      <c r="W521" s="12"/>
      <c r="X521" s="12"/>
      <c r="Y521" s="12"/>
      <c r="Z521" s="12"/>
      <c r="AA521" s="12"/>
      <c r="AB521" s="12"/>
      <c r="AC521" s="13"/>
    </row>
    <row r="522" s="2" customFormat="1" ht="85.5" hidden="1" spans="1:29">
      <c r="A522" s="8">
        <v>518</v>
      </c>
      <c r="B522" s="20" t="s">
        <v>2516</v>
      </c>
      <c r="C522" s="20" t="s">
        <v>2517</v>
      </c>
      <c r="D522" s="20" t="s">
        <v>2518</v>
      </c>
      <c r="E522" s="142" t="s">
        <v>2560</v>
      </c>
      <c r="F522" s="21" t="s">
        <v>2619</v>
      </c>
      <c r="G522" s="21" t="s">
        <v>24</v>
      </c>
      <c r="H522" s="142" t="s">
        <v>25</v>
      </c>
      <c r="I522" s="128" t="s">
        <v>2584</v>
      </c>
      <c r="J522" s="21" t="s">
        <v>195</v>
      </c>
      <c r="K522" s="408" t="s">
        <v>2610</v>
      </c>
      <c r="L522" s="408" t="s">
        <v>2611</v>
      </c>
      <c r="M522" s="45" t="s">
        <v>2612</v>
      </c>
      <c r="N522" s="45" t="s">
        <v>2620</v>
      </c>
      <c r="O522" s="45" t="s">
        <v>2621</v>
      </c>
      <c r="P522" s="45" t="s">
        <v>2615</v>
      </c>
      <c r="Q522" s="10">
        <f>VLOOKUP(N522,'[2]“双百行动”共建项目清单（项目排） '!$N$1:$W$65536,10,0)</f>
        <v>0</v>
      </c>
      <c r="R522" s="10">
        <f>VLOOKUP(N522,[3]“双百行动”共建项目清单!$N$1:$W$65536,10,0)</f>
        <v>0</v>
      </c>
      <c r="S522" s="10">
        <f>VLOOKUP(N522,[4]“双百行动”共建项目清单!$N$1:$W$65536,9,0)</f>
        <v>0</v>
      </c>
      <c r="T522" s="12" t="e">
        <f>"1."&amp;#REF!&amp;"2."&amp;Q522&amp;"3."&amp;R522&amp;"4."&amp;S522</f>
        <v>#REF!</v>
      </c>
      <c r="U522" s="7"/>
      <c r="V522" s="12"/>
      <c r="W522" s="12"/>
      <c r="X522" s="12"/>
      <c r="Y522" s="12"/>
      <c r="Z522" s="12"/>
      <c r="AA522" s="12"/>
      <c r="AB522" s="12"/>
      <c r="AC522" s="13"/>
    </row>
    <row r="523" s="2" customFormat="1" ht="189.75" hidden="1" spans="1:29">
      <c r="A523" s="8">
        <v>519</v>
      </c>
      <c r="B523" s="20" t="s">
        <v>2516</v>
      </c>
      <c r="C523" s="20" t="s">
        <v>2517</v>
      </c>
      <c r="D523" s="20" t="s">
        <v>2518</v>
      </c>
      <c r="E523" s="142" t="s">
        <v>2519</v>
      </c>
      <c r="F523" s="21" t="s">
        <v>2622</v>
      </c>
      <c r="G523" s="21" t="s">
        <v>36</v>
      </c>
      <c r="H523" s="21" t="s">
        <v>49</v>
      </c>
      <c r="I523" s="45" t="s">
        <v>294</v>
      </c>
      <c r="J523" s="21" t="s">
        <v>195</v>
      </c>
      <c r="K523" s="408" t="s">
        <v>2623</v>
      </c>
      <c r="L523" s="408" t="s">
        <v>2530</v>
      </c>
      <c r="M523" s="45" t="s">
        <v>2624</v>
      </c>
      <c r="N523" s="45" t="s">
        <v>2625</v>
      </c>
      <c r="O523" s="45" t="s">
        <v>2626</v>
      </c>
      <c r="P523" s="45" t="s">
        <v>2627</v>
      </c>
      <c r="Q523" s="10">
        <f>VLOOKUP(N523,'[2]“双百行动”共建项目清单（项目排） '!$N$1:$W$65536,10,0)</f>
        <v>0</v>
      </c>
      <c r="R523" s="10">
        <f>VLOOKUP(N523,[3]“双百行动”共建项目清单!$N$1:$W$65536,10,0)</f>
        <v>0</v>
      </c>
      <c r="S523" s="10">
        <f>VLOOKUP(N523,[4]“双百行动”共建项目清单!$N$1:$W$65536,9,0)</f>
        <v>0</v>
      </c>
      <c r="T523" s="12" t="e">
        <f>"1."&amp;#REF!&amp;"2."&amp;Q523&amp;"3."&amp;R523&amp;"4."&amp;S523</f>
        <v>#REF!</v>
      </c>
      <c r="U523" s="7"/>
      <c r="V523" s="12"/>
      <c r="W523" s="12"/>
      <c r="X523" s="12"/>
      <c r="Y523" s="12"/>
      <c r="Z523" s="12"/>
      <c r="AA523" s="12"/>
      <c r="AB523" s="12"/>
      <c r="AC523" s="13"/>
    </row>
    <row r="524" s="2" customFormat="1" ht="230.25" hidden="1" spans="1:29">
      <c r="A524" s="8">
        <v>520</v>
      </c>
      <c r="B524" s="20" t="s">
        <v>2516</v>
      </c>
      <c r="C524" s="20" t="s">
        <v>2517</v>
      </c>
      <c r="D524" s="20" t="s">
        <v>2518</v>
      </c>
      <c r="E524" s="142" t="s">
        <v>2519</v>
      </c>
      <c r="F524" s="142" t="s">
        <v>2628</v>
      </c>
      <c r="G524" s="142" t="s">
        <v>36</v>
      </c>
      <c r="H524" s="142" t="s">
        <v>49</v>
      </c>
      <c r="I524" s="128" t="s">
        <v>294</v>
      </c>
      <c r="J524" s="142" t="s">
        <v>195</v>
      </c>
      <c r="K524" s="406" t="s">
        <v>2629</v>
      </c>
      <c r="L524" s="406" t="s">
        <v>1243</v>
      </c>
      <c r="M524" s="10" t="s">
        <v>2538</v>
      </c>
      <c r="N524" s="10" t="s">
        <v>2630</v>
      </c>
      <c r="O524" s="128" t="s">
        <v>2631</v>
      </c>
      <c r="P524" s="128" t="s">
        <v>2632</v>
      </c>
      <c r="Q524" s="10">
        <f>VLOOKUP(N524,'[2]“双百行动”共建项目清单（项目排） '!$N$1:$W$65536,10,0)</f>
        <v>0</v>
      </c>
      <c r="R524" s="10">
        <f>VLOOKUP(N524,[3]“双百行动”共建项目清单!$N$1:$W$65536,10,0)</f>
        <v>0</v>
      </c>
      <c r="S524" s="10">
        <f>VLOOKUP(N524,[4]“双百行动”共建项目清单!$N$1:$W$65536,9,0)</f>
        <v>0</v>
      </c>
      <c r="T524" s="12" t="e">
        <f>"1."&amp;#REF!&amp;"2."&amp;Q524&amp;"3."&amp;R524&amp;"4."&amp;S524</f>
        <v>#REF!</v>
      </c>
      <c r="U524" s="7"/>
      <c r="V524" s="12"/>
      <c r="W524" s="12"/>
      <c r="X524" s="12"/>
      <c r="Y524" s="12"/>
      <c r="Z524" s="12"/>
      <c r="AA524" s="12"/>
      <c r="AB524" s="12"/>
      <c r="AC524" s="13"/>
    </row>
    <row r="525" s="2" customFormat="1" ht="222.75" hidden="1" spans="1:29">
      <c r="A525" s="8">
        <v>521</v>
      </c>
      <c r="B525" s="20" t="s">
        <v>2516</v>
      </c>
      <c r="C525" s="20" t="s">
        <v>2517</v>
      </c>
      <c r="D525" s="20" t="s">
        <v>2518</v>
      </c>
      <c r="E525" s="142" t="s">
        <v>2519</v>
      </c>
      <c r="F525" s="142" t="s">
        <v>2633</v>
      </c>
      <c r="G525" s="142" t="s">
        <v>36</v>
      </c>
      <c r="H525" s="142" t="s">
        <v>49</v>
      </c>
      <c r="I525" s="128" t="s">
        <v>294</v>
      </c>
      <c r="J525" s="142" t="s">
        <v>195</v>
      </c>
      <c r="K525" s="267" t="s">
        <v>2634</v>
      </c>
      <c r="L525" s="406" t="s">
        <v>2530</v>
      </c>
      <c r="M525" s="10" t="s">
        <v>2635</v>
      </c>
      <c r="N525" s="10" t="s">
        <v>2636</v>
      </c>
      <c r="O525" s="128" t="s">
        <v>2637</v>
      </c>
      <c r="P525" s="128" t="s">
        <v>2638</v>
      </c>
      <c r="Q525" s="10">
        <f>VLOOKUP(N525,'[2]“双百行动”共建项目清单（项目排） '!$N$1:$W$65536,10,0)</f>
        <v>0</v>
      </c>
      <c r="R525" s="10">
        <f>VLOOKUP(N525,[3]“双百行动”共建项目清单!$N$1:$W$65536,10,0)</f>
        <v>0</v>
      </c>
      <c r="S525" s="10">
        <f>VLOOKUP(N525,[4]“双百行动”共建项目清单!$N$1:$W$65536,9,0)</f>
        <v>0</v>
      </c>
      <c r="T525" s="12" t="e">
        <f>"1."&amp;#REF!&amp;"2."&amp;Q525&amp;"3."&amp;R525&amp;"4."&amp;S525</f>
        <v>#REF!</v>
      </c>
      <c r="U525" s="7"/>
      <c r="V525" s="12"/>
      <c r="W525" s="12"/>
      <c r="X525" s="12"/>
      <c r="Y525" s="12"/>
      <c r="Z525" s="12"/>
      <c r="AA525" s="12"/>
      <c r="AB525" s="12"/>
      <c r="AC525" s="13"/>
    </row>
    <row r="526" s="2" customFormat="1" ht="409.5" hidden="1" spans="1:29">
      <c r="A526" s="8">
        <v>522</v>
      </c>
      <c r="B526" s="20" t="s">
        <v>2516</v>
      </c>
      <c r="C526" s="20" t="s">
        <v>2517</v>
      </c>
      <c r="D526" s="20" t="s">
        <v>2518</v>
      </c>
      <c r="E526" s="142" t="s">
        <v>2519</v>
      </c>
      <c r="F526" s="142" t="s">
        <v>2639</v>
      </c>
      <c r="G526" s="142" t="s">
        <v>36</v>
      </c>
      <c r="H526" s="142" t="s">
        <v>49</v>
      </c>
      <c r="I526" s="128" t="s">
        <v>294</v>
      </c>
      <c r="J526" s="142" t="s">
        <v>195</v>
      </c>
      <c r="K526" s="418" t="s">
        <v>630</v>
      </c>
      <c r="L526" s="406" t="s">
        <v>2523</v>
      </c>
      <c r="M526" s="10" t="s">
        <v>2538</v>
      </c>
      <c r="N526" s="10" t="s">
        <v>2640</v>
      </c>
      <c r="O526" s="268" t="s">
        <v>2641</v>
      </c>
      <c r="P526" s="128" t="s">
        <v>2642</v>
      </c>
      <c r="Q526" s="10">
        <f>VLOOKUP(N526,'[2]“双百行动”共建项目清单（项目排） '!$N$1:$W$65536,10,0)</f>
        <v>0</v>
      </c>
      <c r="R526" s="10">
        <f>VLOOKUP(N526,[3]“双百行动”共建项目清单!$N$1:$W$65536,10,0)</f>
        <v>0</v>
      </c>
      <c r="S526" s="10">
        <f>VLOOKUP(N526,[4]“双百行动”共建项目清单!$N$1:$W$65536,9,0)</f>
        <v>0</v>
      </c>
      <c r="T526" s="12" t="e">
        <f>"1."&amp;#REF!&amp;"2."&amp;Q526&amp;"3."&amp;R526&amp;"4."&amp;S526</f>
        <v>#REF!</v>
      </c>
      <c r="U526" s="7"/>
      <c r="V526" s="12"/>
      <c r="W526" s="12"/>
      <c r="X526" s="12"/>
      <c r="Y526" s="12"/>
      <c r="Z526" s="12"/>
      <c r="AA526" s="12"/>
      <c r="AB526" s="12"/>
      <c r="AC526" s="13"/>
    </row>
    <row r="527" s="2" customFormat="1" ht="266.25" hidden="1" spans="1:29">
      <c r="A527" s="8">
        <v>523</v>
      </c>
      <c r="B527" s="20" t="s">
        <v>2516</v>
      </c>
      <c r="C527" s="20" t="s">
        <v>2643</v>
      </c>
      <c r="D527" s="22" t="s">
        <v>2644</v>
      </c>
      <c r="E527" s="142" t="s">
        <v>2644</v>
      </c>
      <c r="F527" s="142" t="s">
        <v>2645</v>
      </c>
      <c r="G527" s="142" t="s">
        <v>24</v>
      </c>
      <c r="H527" s="142" t="s">
        <v>49</v>
      </c>
      <c r="I527" s="128" t="s">
        <v>2646</v>
      </c>
      <c r="J527" s="142" t="s">
        <v>313</v>
      </c>
      <c r="K527" s="406" t="s">
        <v>662</v>
      </c>
      <c r="L527" s="406" t="s">
        <v>2523</v>
      </c>
      <c r="M527" s="10" t="s">
        <v>2647</v>
      </c>
      <c r="N527" s="128" t="s">
        <v>2648</v>
      </c>
      <c r="O527" s="128" t="s">
        <v>2649</v>
      </c>
      <c r="P527" s="128" t="s">
        <v>2650</v>
      </c>
      <c r="Q527" s="10">
        <f>VLOOKUP(N527,'[2]“双百行动”共建项目清单（项目排） '!$N$1:$W$65536,10,0)</f>
        <v>0</v>
      </c>
      <c r="R527" s="10">
        <f>VLOOKUP(N527,[3]“双百行动”共建项目清单!$N$1:$W$65536,10,0)</f>
        <v>0</v>
      </c>
      <c r="S527" s="10">
        <f>VLOOKUP(N527,[4]“双百行动”共建项目清单!$N$1:$W$65536,9,0)</f>
        <v>0</v>
      </c>
      <c r="T527" s="12" t="e">
        <f>"1."&amp;#REF!&amp;"2."&amp;Q527&amp;"3."&amp;R527&amp;"4."&amp;S527</f>
        <v>#REF!</v>
      </c>
      <c r="U527" s="7"/>
      <c r="V527" s="12"/>
      <c r="W527" s="12"/>
      <c r="X527" s="12"/>
      <c r="Y527" s="12"/>
      <c r="Z527" s="12"/>
      <c r="AA527" s="12"/>
      <c r="AB527" s="12"/>
      <c r="AC527" s="13"/>
    </row>
    <row r="528" s="2" customFormat="1" ht="222.75" hidden="1" spans="1:29">
      <c r="A528" s="8">
        <v>524</v>
      </c>
      <c r="B528" s="20" t="s">
        <v>2516</v>
      </c>
      <c r="C528" s="20" t="s">
        <v>2643</v>
      </c>
      <c r="D528" s="22" t="s">
        <v>2644</v>
      </c>
      <c r="E528" s="142" t="s">
        <v>2644</v>
      </c>
      <c r="F528" s="142" t="s">
        <v>2651</v>
      </c>
      <c r="G528" s="142" t="s">
        <v>275</v>
      </c>
      <c r="H528" s="142" t="s">
        <v>49</v>
      </c>
      <c r="I528" s="128" t="s">
        <v>2646</v>
      </c>
      <c r="J528" s="142" t="s">
        <v>71</v>
      </c>
      <c r="K528" s="406" t="s">
        <v>662</v>
      </c>
      <c r="L528" s="406" t="s">
        <v>1243</v>
      </c>
      <c r="M528" s="128" t="s">
        <v>2652</v>
      </c>
      <c r="N528" s="128" t="s">
        <v>2653</v>
      </c>
      <c r="O528" s="128" t="s">
        <v>2654</v>
      </c>
      <c r="P528" s="128" t="s">
        <v>2655</v>
      </c>
      <c r="Q528" s="10">
        <f>VLOOKUP(N528,'[2]“双百行动”共建项目清单（项目排） '!$N$1:$W$65536,10,0)</f>
        <v>0</v>
      </c>
      <c r="R528" s="10">
        <f>VLOOKUP(N528,[3]“双百行动”共建项目清单!$N$1:$W$65536,10,0)</f>
        <v>0</v>
      </c>
      <c r="S528" s="10">
        <f>VLOOKUP(N528,[4]“双百行动”共建项目清单!$N$1:$W$65536,9,0)</f>
        <v>0</v>
      </c>
      <c r="T528" s="12" t="e">
        <f>"1."&amp;#REF!&amp;"2."&amp;Q528&amp;"3."&amp;R528&amp;"4."&amp;S528</f>
        <v>#REF!</v>
      </c>
      <c r="U528" s="7"/>
      <c r="V528" s="12"/>
      <c r="W528" s="12"/>
      <c r="X528" s="12"/>
      <c r="Y528" s="12"/>
      <c r="Z528" s="12"/>
      <c r="AA528" s="12"/>
      <c r="AB528" s="12"/>
      <c r="AC528" s="13"/>
    </row>
    <row r="529" s="2" customFormat="1" ht="292.5" hidden="1" spans="1:30">
      <c r="A529" s="8">
        <v>525</v>
      </c>
      <c r="B529" s="20" t="s">
        <v>2516</v>
      </c>
      <c r="C529" s="20" t="s">
        <v>2643</v>
      </c>
      <c r="D529" s="20" t="s">
        <v>2644</v>
      </c>
      <c r="E529" s="142" t="s">
        <v>2644</v>
      </c>
      <c r="F529" s="142" t="s">
        <v>2656</v>
      </c>
      <c r="G529" s="142" t="s">
        <v>24</v>
      </c>
      <c r="H529" s="142" t="s">
        <v>25</v>
      </c>
      <c r="I529" s="128" t="s">
        <v>2646</v>
      </c>
      <c r="J529" s="142" t="s">
        <v>125</v>
      </c>
      <c r="K529" s="406" t="s">
        <v>662</v>
      </c>
      <c r="L529" s="406" t="s">
        <v>2523</v>
      </c>
      <c r="M529" s="128" t="s">
        <v>2657</v>
      </c>
      <c r="N529" s="128" t="s">
        <v>2658</v>
      </c>
      <c r="O529" s="10" t="s">
        <v>2659</v>
      </c>
      <c r="P529" s="128" t="s">
        <v>2660</v>
      </c>
      <c r="Q529" s="10">
        <f>VLOOKUP(N529,'[2]“双百行动”共建项目清单（项目排） '!$N$1:$W$65536,10,0)</f>
        <v>0</v>
      </c>
      <c r="R529" s="10">
        <f>VLOOKUP(N529,[3]“双百行动”共建项目清单!$N$1:$W$65536,10,0)</f>
        <v>0</v>
      </c>
      <c r="S529" s="10">
        <f>VLOOKUP(N529,[4]“双百行动”共建项目清单!$N$1:$W$65536,9,0)</f>
        <v>0</v>
      </c>
      <c r="T529" s="12" t="e">
        <f>"1."&amp;#REF!&amp;"2."&amp;Q529&amp;"3."&amp;R529&amp;"4."&amp;S529</f>
        <v>#REF!</v>
      </c>
      <c r="U529" s="7"/>
      <c r="V529" s="12"/>
      <c r="W529" s="12"/>
      <c r="X529" s="12"/>
      <c r="Y529" s="12"/>
      <c r="Z529" s="12"/>
      <c r="AA529" s="12"/>
      <c r="AB529" s="12"/>
      <c r="AC529" s="13"/>
      <c r="AD529" s="114"/>
    </row>
    <row r="530" s="2" customFormat="1" ht="118.5" hidden="1" spans="1:29">
      <c r="A530" s="8">
        <v>526</v>
      </c>
      <c r="B530" s="20" t="s">
        <v>2516</v>
      </c>
      <c r="C530" s="20" t="s">
        <v>2643</v>
      </c>
      <c r="D530" s="20" t="s">
        <v>2644</v>
      </c>
      <c r="E530" s="142" t="s">
        <v>2644</v>
      </c>
      <c r="F530" s="142" t="s">
        <v>2661</v>
      </c>
      <c r="G530" s="142" t="s">
        <v>275</v>
      </c>
      <c r="H530" s="142" t="s">
        <v>25</v>
      </c>
      <c r="I530" s="128" t="s">
        <v>2646</v>
      </c>
      <c r="J530" s="142" t="s">
        <v>125</v>
      </c>
      <c r="K530" s="406" t="s">
        <v>662</v>
      </c>
      <c r="L530" s="406" t="s">
        <v>2523</v>
      </c>
      <c r="M530" s="128" t="s">
        <v>2662</v>
      </c>
      <c r="N530" s="10" t="s">
        <v>2663</v>
      </c>
      <c r="O530" s="128" t="s">
        <v>2664</v>
      </c>
      <c r="P530" s="128" t="s">
        <v>2665</v>
      </c>
      <c r="Q530" s="10">
        <f>VLOOKUP(N530,'[2]“双百行动”共建项目清单（项目排） '!$N$1:$W$65536,10,0)</f>
        <v>0</v>
      </c>
      <c r="R530" s="10">
        <f>VLOOKUP(N530,[3]“双百行动”共建项目清单!$N$1:$W$65536,10,0)</f>
        <v>0</v>
      </c>
      <c r="S530" s="10">
        <f>VLOOKUP(N530,[4]“双百行动”共建项目清单!$N$1:$W$65536,9,0)</f>
        <v>0</v>
      </c>
      <c r="T530" s="12" t="e">
        <f>"1."&amp;#REF!&amp;"2."&amp;Q530&amp;"3."&amp;R530&amp;"4."&amp;S530</f>
        <v>#REF!</v>
      </c>
      <c r="U530" s="7"/>
      <c r="V530" s="12"/>
      <c r="W530" s="12"/>
      <c r="X530" s="12"/>
      <c r="Y530" s="12"/>
      <c r="Z530" s="12"/>
      <c r="AA530" s="12"/>
      <c r="AB530" s="12"/>
      <c r="AC530" s="13"/>
    </row>
    <row r="531" s="2" customFormat="1" ht="168.75" hidden="1" spans="1:29">
      <c r="A531" s="8">
        <v>527</v>
      </c>
      <c r="B531" s="20" t="s">
        <v>2516</v>
      </c>
      <c r="C531" s="20" t="s">
        <v>2643</v>
      </c>
      <c r="D531" s="20" t="s">
        <v>2644</v>
      </c>
      <c r="E531" s="142" t="s">
        <v>2644</v>
      </c>
      <c r="F531" s="142" t="s">
        <v>2666</v>
      </c>
      <c r="G531" s="142" t="s">
        <v>24</v>
      </c>
      <c r="H531" s="142" t="s">
        <v>49</v>
      </c>
      <c r="I531" s="128" t="s">
        <v>2646</v>
      </c>
      <c r="J531" s="142" t="s">
        <v>125</v>
      </c>
      <c r="K531" s="406" t="s">
        <v>662</v>
      </c>
      <c r="L531" s="406" t="s">
        <v>2523</v>
      </c>
      <c r="M531" s="128" t="s">
        <v>2667</v>
      </c>
      <c r="N531" s="10" t="s">
        <v>2668</v>
      </c>
      <c r="O531" s="128" t="s">
        <v>2669</v>
      </c>
      <c r="P531" s="128" t="s">
        <v>2670</v>
      </c>
      <c r="Q531" s="10">
        <f>VLOOKUP(N531,'[2]“双百行动”共建项目清单（项目排） '!$N$1:$W$65536,10,0)</f>
        <v>0</v>
      </c>
      <c r="R531" s="10">
        <f>VLOOKUP(N531,[3]“双百行动”共建项目清单!$N$1:$W$65536,10,0)</f>
        <v>0</v>
      </c>
      <c r="S531" s="10">
        <f>VLOOKUP(N531,[4]“双百行动”共建项目清单!$N$1:$W$65536,9,0)</f>
        <v>0</v>
      </c>
      <c r="T531" s="12" t="e">
        <f>"1."&amp;#REF!&amp;"2."&amp;Q531&amp;"3."&amp;R531&amp;"4."&amp;S531</f>
        <v>#REF!</v>
      </c>
      <c r="U531" s="7"/>
      <c r="V531" s="12"/>
      <c r="W531" s="12"/>
      <c r="X531" s="12"/>
      <c r="Y531" s="12"/>
      <c r="Z531" s="12"/>
      <c r="AA531" s="12"/>
      <c r="AB531" s="12"/>
      <c r="AC531" s="13"/>
    </row>
    <row r="532" s="5" customFormat="1" ht="123" hidden="1" spans="1:29">
      <c r="A532" s="8">
        <v>528</v>
      </c>
      <c r="B532" s="20" t="s">
        <v>2516</v>
      </c>
      <c r="C532" s="20" t="s">
        <v>2643</v>
      </c>
      <c r="D532" s="20" t="s">
        <v>2644</v>
      </c>
      <c r="E532" s="142" t="s">
        <v>2644</v>
      </c>
      <c r="F532" s="166" t="s">
        <v>2671</v>
      </c>
      <c r="G532" s="142" t="s">
        <v>275</v>
      </c>
      <c r="H532" s="142" t="s">
        <v>25</v>
      </c>
      <c r="I532" s="128" t="s">
        <v>2646</v>
      </c>
      <c r="J532" s="142" t="s">
        <v>125</v>
      </c>
      <c r="K532" s="406" t="s">
        <v>662</v>
      </c>
      <c r="L532" s="423" t="s">
        <v>2523</v>
      </c>
      <c r="M532" s="126" t="s">
        <v>2672</v>
      </c>
      <c r="N532" s="10" t="s">
        <v>2673</v>
      </c>
      <c r="O532" s="10" t="s">
        <v>2674</v>
      </c>
      <c r="P532" s="128" t="s">
        <v>2675</v>
      </c>
      <c r="Q532" s="10">
        <f>VLOOKUP(N532,'[2]“双百行动”共建项目清单（项目排） '!$N$1:$W$65536,10,0)</f>
        <v>0</v>
      </c>
      <c r="R532" s="10">
        <f>VLOOKUP(N532,[3]“双百行动”共建项目清单!$N$1:$W$65536,10,0)</f>
        <v>0</v>
      </c>
      <c r="S532" s="10">
        <f>VLOOKUP(N532,[4]“双百行动”共建项目清单!$N$1:$W$65536,9,0)</f>
        <v>0</v>
      </c>
      <c r="T532" s="12" t="e">
        <f>"1."&amp;#REF!&amp;"2."&amp;Q532&amp;"3."&amp;R532&amp;"4."&amp;S532</f>
        <v>#REF!</v>
      </c>
      <c r="U532" s="7"/>
      <c r="V532" s="137"/>
      <c r="W532" s="137"/>
      <c r="X532" s="137"/>
      <c r="Y532" s="137"/>
      <c r="Z532" s="137"/>
      <c r="AA532" s="137"/>
      <c r="AB532" s="137"/>
      <c r="AC532" s="140"/>
    </row>
    <row r="533" s="2" customFormat="1" ht="118.5" hidden="1" spans="1:29">
      <c r="A533" s="8">
        <v>529</v>
      </c>
      <c r="B533" s="20" t="s">
        <v>2516</v>
      </c>
      <c r="C533" s="20" t="s">
        <v>2643</v>
      </c>
      <c r="D533" s="20" t="s">
        <v>2644</v>
      </c>
      <c r="E533" s="142" t="s">
        <v>2644</v>
      </c>
      <c r="F533" s="142" t="s">
        <v>2676</v>
      </c>
      <c r="G533" s="142" t="s">
        <v>275</v>
      </c>
      <c r="H533" s="142" t="s">
        <v>49</v>
      </c>
      <c r="I533" s="128" t="s">
        <v>2646</v>
      </c>
      <c r="J533" s="142" t="s">
        <v>125</v>
      </c>
      <c r="K533" s="406" t="s">
        <v>662</v>
      </c>
      <c r="L533" s="406" t="s">
        <v>2523</v>
      </c>
      <c r="M533" s="128" t="s">
        <v>2677</v>
      </c>
      <c r="N533" s="10" t="s">
        <v>2678</v>
      </c>
      <c r="O533" s="10" t="s">
        <v>2679</v>
      </c>
      <c r="P533" s="128" t="s">
        <v>2680</v>
      </c>
      <c r="Q533" s="10">
        <f>VLOOKUP(N533,'[2]“双百行动”共建项目清单（项目排） '!$N$1:$W$65536,10,0)</f>
        <v>0</v>
      </c>
      <c r="R533" s="10">
        <f>VLOOKUP(N533,[3]“双百行动”共建项目清单!$N$1:$W$65536,10,0)</f>
        <v>0</v>
      </c>
      <c r="S533" s="10">
        <f>VLOOKUP(N533,[4]“双百行动”共建项目清单!$N$1:$W$65536,9,0)</f>
        <v>0</v>
      </c>
      <c r="T533" s="12" t="e">
        <f>"1."&amp;#REF!&amp;"2."&amp;Q533&amp;"3."&amp;R533&amp;"4."&amp;S533</f>
        <v>#REF!</v>
      </c>
      <c r="U533" s="7"/>
      <c r="V533" s="12"/>
      <c r="W533" s="12"/>
      <c r="X533" s="12"/>
      <c r="Y533" s="12"/>
      <c r="Z533" s="12"/>
      <c r="AA533" s="12"/>
      <c r="AB533" s="12"/>
      <c r="AC533" s="13"/>
    </row>
    <row r="534" s="2" customFormat="1" ht="409.5" hidden="1" spans="1:29">
      <c r="A534" s="8">
        <v>530</v>
      </c>
      <c r="B534" s="20" t="s">
        <v>2516</v>
      </c>
      <c r="C534" s="20" t="s">
        <v>2643</v>
      </c>
      <c r="D534" s="20" t="s">
        <v>2644</v>
      </c>
      <c r="E534" s="142" t="s">
        <v>2644</v>
      </c>
      <c r="F534" s="142" t="s">
        <v>2681</v>
      </c>
      <c r="G534" s="142" t="s">
        <v>275</v>
      </c>
      <c r="H534" s="142" t="s">
        <v>25</v>
      </c>
      <c r="I534" s="128" t="s">
        <v>2646</v>
      </c>
      <c r="J534" s="142" t="s">
        <v>125</v>
      </c>
      <c r="K534" s="406" t="s">
        <v>662</v>
      </c>
      <c r="L534" s="406" t="s">
        <v>2523</v>
      </c>
      <c r="M534" s="128" t="s">
        <v>2682</v>
      </c>
      <c r="N534" s="10" t="s">
        <v>2683</v>
      </c>
      <c r="O534" s="128" t="s">
        <v>2684</v>
      </c>
      <c r="P534" s="128" t="s">
        <v>2685</v>
      </c>
      <c r="Q534" s="10" t="e">
        <f>VLOOKUP(N534,'[2]“双百行动”共建项目清单（项目排） '!$N$1:$W$65536,10,0)</f>
        <v>#N/A</v>
      </c>
      <c r="R534" s="10" t="e">
        <f>VLOOKUP(N534,[3]“双百行动”共建项目清单!$N$1:$W$65536,10,0)</f>
        <v>#N/A</v>
      </c>
      <c r="S534" s="10" t="e">
        <f>VLOOKUP(N534,[4]“双百行动”共建项目清单!$N$1:$W$65536,9,0)</f>
        <v>#N/A</v>
      </c>
      <c r="T534" s="12" t="e">
        <f>"1."&amp;#REF!&amp;"2."&amp;Q534&amp;"3."&amp;R534&amp;"4."&amp;S534</f>
        <v>#REF!</v>
      </c>
      <c r="U534" s="7"/>
      <c r="V534" s="12"/>
      <c r="W534" s="12"/>
      <c r="X534" s="12"/>
      <c r="Y534" s="12"/>
      <c r="Z534" s="12"/>
      <c r="AA534" s="12"/>
      <c r="AB534" s="12"/>
      <c r="AC534" s="13"/>
    </row>
    <row r="535" s="2" customFormat="1" ht="268.5" hidden="1" spans="1:29">
      <c r="A535" s="8">
        <v>531</v>
      </c>
      <c r="B535" s="20" t="s">
        <v>2516</v>
      </c>
      <c r="C535" s="20" t="s">
        <v>2643</v>
      </c>
      <c r="D535" s="20" t="s">
        <v>2644</v>
      </c>
      <c r="E535" s="142" t="s">
        <v>2644</v>
      </c>
      <c r="F535" s="142" t="s">
        <v>2686</v>
      </c>
      <c r="G535" s="142" t="s">
        <v>275</v>
      </c>
      <c r="H535" s="142" t="s">
        <v>49</v>
      </c>
      <c r="I535" s="128" t="s">
        <v>2646</v>
      </c>
      <c r="J535" s="142" t="s">
        <v>195</v>
      </c>
      <c r="K535" s="406" t="s">
        <v>662</v>
      </c>
      <c r="L535" s="406" t="s">
        <v>2523</v>
      </c>
      <c r="M535" s="128" t="s">
        <v>2687</v>
      </c>
      <c r="N535" s="10" t="s">
        <v>2688</v>
      </c>
      <c r="O535" s="10" t="s">
        <v>2689</v>
      </c>
      <c r="P535" s="128" t="s">
        <v>2690</v>
      </c>
      <c r="Q535" s="10" t="e">
        <f>VLOOKUP(N535,'[2]“双百行动”共建项目清单（项目排） '!$N$1:$W$65536,10,0)</f>
        <v>#N/A</v>
      </c>
      <c r="R535" s="10" t="e">
        <f>VLOOKUP(N535,[3]“双百行动”共建项目清单!$N$1:$W$65536,10,0)</f>
        <v>#N/A</v>
      </c>
      <c r="S535" s="10" t="e">
        <f>VLOOKUP(N535,[4]“双百行动”共建项目清单!$N$1:$W$65536,9,0)</f>
        <v>#N/A</v>
      </c>
      <c r="T535" s="12" t="e">
        <f>"1."&amp;#REF!&amp;"2."&amp;Q535&amp;"3."&amp;R535&amp;"4."&amp;S535</f>
        <v>#REF!</v>
      </c>
      <c r="U535" s="7"/>
      <c r="V535" s="12"/>
      <c r="W535" s="12"/>
      <c r="X535" s="12"/>
      <c r="Y535" s="12"/>
      <c r="Z535" s="12"/>
      <c r="AA535" s="12"/>
      <c r="AB535" s="12"/>
      <c r="AC535" s="13"/>
    </row>
    <row r="536" s="2" customFormat="1" ht="343.5" hidden="1" spans="1:29">
      <c r="A536" s="8">
        <v>532</v>
      </c>
      <c r="B536" s="20" t="s">
        <v>2516</v>
      </c>
      <c r="C536" s="20" t="s">
        <v>2643</v>
      </c>
      <c r="D536" s="20" t="s">
        <v>2644</v>
      </c>
      <c r="E536" s="142" t="s">
        <v>2644</v>
      </c>
      <c r="F536" s="142" t="s">
        <v>2691</v>
      </c>
      <c r="G536" s="142" t="s">
        <v>275</v>
      </c>
      <c r="H536" s="142" t="s">
        <v>25</v>
      </c>
      <c r="I536" s="128" t="s">
        <v>2692</v>
      </c>
      <c r="J536" s="142" t="s">
        <v>195</v>
      </c>
      <c r="K536" s="406" t="s">
        <v>662</v>
      </c>
      <c r="L536" s="406" t="s">
        <v>2523</v>
      </c>
      <c r="M536" s="128" t="s">
        <v>2693</v>
      </c>
      <c r="N536" s="128" t="s">
        <v>2694</v>
      </c>
      <c r="O536" s="270" t="s">
        <v>2695</v>
      </c>
      <c r="P536" s="128" t="s">
        <v>2696</v>
      </c>
      <c r="Q536" s="10" t="e">
        <f>VLOOKUP(N536,'[2]“双百行动”共建项目清单（项目排） '!$N$1:$W$65536,10,0)</f>
        <v>#N/A</v>
      </c>
      <c r="R536" s="10" t="e">
        <f>VLOOKUP(N536,[3]“双百行动”共建项目清单!$N$1:$W$65536,10,0)</f>
        <v>#N/A</v>
      </c>
      <c r="S536" s="10" t="e">
        <f>VLOOKUP(N536,[4]“双百行动”共建项目清单!$N$1:$W$65536,9,0)</f>
        <v>#N/A</v>
      </c>
      <c r="T536" s="12" t="e">
        <f>"1."&amp;#REF!&amp;"2."&amp;Q536&amp;"3."&amp;R536&amp;"4."&amp;S536</f>
        <v>#REF!</v>
      </c>
      <c r="U536" s="7"/>
      <c r="V536" s="12"/>
      <c r="W536" s="12"/>
      <c r="X536" s="12"/>
      <c r="Y536" s="12"/>
      <c r="Z536" s="12"/>
      <c r="AA536" s="12"/>
      <c r="AB536" s="12"/>
      <c r="AC536" s="13"/>
    </row>
    <row r="537" s="2" customFormat="1" ht="57" hidden="1" spans="1:29">
      <c r="A537" s="8">
        <v>533</v>
      </c>
      <c r="B537" s="20" t="s">
        <v>2697</v>
      </c>
      <c r="C537" s="20" t="s">
        <v>2698</v>
      </c>
      <c r="D537" s="264" t="s">
        <v>2699</v>
      </c>
      <c r="E537" s="21" t="s">
        <v>2700</v>
      </c>
      <c r="F537" s="21" t="s">
        <v>2701</v>
      </c>
      <c r="G537" s="21" t="s">
        <v>24</v>
      </c>
      <c r="H537" s="21" t="s">
        <v>25</v>
      </c>
      <c r="I537" s="45" t="s">
        <v>2702</v>
      </c>
      <c r="J537" s="21" t="s">
        <v>37</v>
      </c>
      <c r="K537" s="56">
        <v>45200</v>
      </c>
      <c r="L537" s="56">
        <v>46295</v>
      </c>
      <c r="M537" s="45" t="s">
        <v>2703</v>
      </c>
      <c r="N537" s="45" t="s">
        <v>2704</v>
      </c>
      <c r="O537" s="45" t="s">
        <v>2705</v>
      </c>
      <c r="P537" s="45" t="s">
        <v>2706</v>
      </c>
      <c r="Q537" s="10" t="str">
        <f>VLOOKUP(N537,'[2]“双百行动”共建项目清单（项目排） '!$N$1:$W$65536,10,0)</f>
        <v>无意见。</v>
      </c>
      <c r="R537" s="10">
        <f>VLOOKUP(N537,[3]“双百行动”共建项目清单!$N$1:$W$65536,10,0)</f>
        <v>0</v>
      </c>
      <c r="S537" s="10">
        <f>VLOOKUP(N537,[4]“双百行动”共建项目清单!$N$1:$W$65536,9,0)</f>
        <v>0</v>
      </c>
      <c r="T537" s="12" t="e">
        <f>"1."&amp;#REF!&amp;"2."&amp;Q537&amp;"3."&amp;R537&amp;"4."&amp;S537</f>
        <v>#REF!</v>
      </c>
      <c r="U537" s="7"/>
      <c r="V537" s="12"/>
      <c r="W537" s="12"/>
      <c r="X537" s="12"/>
      <c r="Y537" s="12"/>
      <c r="Z537" s="12"/>
      <c r="AA537" s="12"/>
      <c r="AB537" s="12"/>
      <c r="AC537" s="13"/>
    </row>
    <row r="538" s="2" customFormat="1" ht="90" hidden="1" spans="1:29">
      <c r="A538" s="8">
        <v>534</v>
      </c>
      <c r="B538" s="20" t="s">
        <v>2697</v>
      </c>
      <c r="C538" s="20" t="s">
        <v>2698</v>
      </c>
      <c r="D538" s="264" t="s">
        <v>2699</v>
      </c>
      <c r="E538" s="21" t="s">
        <v>2700</v>
      </c>
      <c r="F538" s="21" t="s">
        <v>2707</v>
      </c>
      <c r="G538" s="21" t="s">
        <v>24</v>
      </c>
      <c r="H538" s="21" t="s">
        <v>25</v>
      </c>
      <c r="I538" s="45" t="s">
        <v>2708</v>
      </c>
      <c r="J538" s="21" t="s">
        <v>37</v>
      </c>
      <c r="K538" s="56">
        <v>45200</v>
      </c>
      <c r="L538" s="56">
        <v>46295</v>
      </c>
      <c r="M538" s="45" t="s">
        <v>2709</v>
      </c>
      <c r="N538" s="45" t="s">
        <v>2710</v>
      </c>
      <c r="O538" s="45" t="s">
        <v>2711</v>
      </c>
      <c r="P538" s="45" t="s">
        <v>2712</v>
      </c>
      <c r="Q538" s="10" t="str">
        <f>VLOOKUP(N538,'[2]“双百行动”共建项目清单（项目排） '!$N$1:$W$65536,10,0)</f>
        <v>无意见。</v>
      </c>
      <c r="R538" s="10">
        <f>VLOOKUP(N538,[3]“双百行动”共建项目清单!$N$1:$W$65536,10,0)</f>
        <v>0</v>
      </c>
      <c r="S538" s="10">
        <f>VLOOKUP(N538,[4]“双百行动”共建项目清单!$N$1:$W$65536,9,0)</f>
        <v>0</v>
      </c>
      <c r="T538" s="12" t="e">
        <f>"1."&amp;#REF!&amp;"2."&amp;Q538&amp;"3."&amp;R538&amp;"4."&amp;S538</f>
        <v>#REF!</v>
      </c>
      <c r="U538" s="7"/>
      <c r="V538" s="12"/>
      <c r="W538" s="12"/>
      <c r="X538" s="12"/>
      <c r="Y538" s="12"/>
      <c r="Z538" s="12"/>
      <c r="AA538" s="12"/>
      <c r="AB538" s="12"/>
      <c r="AC538" s="13"/>
    </row>
    <row r="539" s="2" customFormat="1" ht="90" hidden="1" spans="1:29">
      <c r="A539" s="8">
        <v>535</v>
      </c>
      <c r="B539" s="20" t="s">
        <v>2697</v>
      </c>
      <c r="C539" s="20" t="s">
        <v>2698</v>
      </c>
      <c r="D539" s="264" t="s">
        <v>2699</v>
      </c>
      <c r="E539" s="21" t="s">
        <v>2700</v>
      </c>
      <c r="F539" s="21" t="s">
        <v>2713</v>
      </c>
      <c r="G539" s="21" t="s">
        <v>24</v>
      </c>
      <c r="H539" s="21" t="s">
        <v>25</v>
      </c>
      <c r="I539" s="45" t="s">
        <v>2702</v>
      </c>
      <c r="J539" s="21" t="s">
        <v>37</v>
      </c>
      <c r="K539" s="56">
        <v>45200</v>
      </c>
      <c r="L539" s="56">
        <v>46295</v>
      </c>
      <c r="M539" s="45" t="s">
        <v>2714</v>
      </c>
      <c r="N539" s="45" t="s">
        <v>2715</v>
      </c>
      <c r="O539" s="45" t="s">
        <v>2716</v>
      </c>
      <c r="P539" s="45" t="s">
        <v>2717</v>
      </c>
      <c r="Q539" s="10" t="str">
        <f>VLOOKUP(N539,'[2]“双百行动”共建项目清单（项目排） '!$N$1:$W$65536,10,0)</f>
        <v>无意见。</v>
      </c>
      <c r="R539" s="10">
        <f>VLOOKUP(N539,[3]“双百行动”共建项目清单!$N$1:$W$65536,10,0)</f>
        <v>0</v>
      </c>
      <c r="S539" s="10">
        <f>VLOOKUP(N539,[4]“双百行动”共建项目清单!$N$1:$W$65536,9,0)</f>
        <v>0</v>
      </c>
      <c r="T539" s="12" t="e">
        <f>"1."&amp;#REF!&amp;"2."&amp;Q539&amp;"3."&amp;R539&amp;"4."&amp;S539</f>
        <v>#REF!</v>
      </c>
      <c r="U539" s="7"/>
      <c r="V539" s="12"/>
      <c r="W539" s="12"/>
      <c r="X539" s="12"/>
      <c r="Y539" s="12"/>
      <c r="Z539" s="12"/>
      <c r="AA539" s="12"/>
      <c r="AB539" s="12"/>
      <c r="AC539" s="13"/>
    </row>
    <row r="540" s="2" customFormat="1" ht="77.25" hidden="1" spans="1:29">
      <c r="A540" s="8">
        <v>536</v>
      </c>
      <c r="B540" s="20" t="s">
        <v>2697</v>
      </c>
      <c r="C540" s="20" t="s">
        <v>2698</v>
      </c>
      <c r="D540" s="264" t="s">
        <v>2699</v>
      </c>
      <c r="E540" s="21" t="s">
        <v>2700</v>
      </c>
      <c r="F540" s="21" t="s">
        <v>2718</v>
      </c>
      <c r="G540" s="21" t="s">
        <v>24</v>
      </c>
      <c r="H540" s="21" t="s">
        <v>25</v>
      </c>
      <c r="I540" s="45" t="s">
        <v>2702</v>
      </c>
      <c r="J540" s="21" t="s">
        <v>37</v>
      </c>
      <c r="K540" s="56">
        <v>45200</v>
      </c>
      <c r="L540" s="56">
        <v>46295</v>
      </c>
      <c r="M540" s="45" t="s">
        <v>2719</v>
      </c>
      <c r="N540" s="45" t="s">
        <v>2720</v>
      </c>
      <c r="O540" s="45" t="s">
        <v>2721</v>
      </c>
      <c r="P540" s="45" t="s">
        <v>2722</v>
      </c>
      <c r="Q540" s="10" t="str">
        <f>VLOOKUP(N540,'[2]“双百行动”共建项目清单（项目排） '!$N$1:$W$65536,10,0)</f>
        <v>无意见。</v>
      </c>
      <c r="R540" s="10">
        <f>VLOOKUP(N540,[3]“双百行动”共建项目清单!$N$1:$W$65536,10,0)</f>
        <v>0</v>
      </c>
      <c r="S540" s="10">
        <f>VLOOKUP(N540,[4]“双百行动”共建项目清单!$N$1:$W$65536,9,0)</f>
        <v>0</v>
      </c>
      <c r="T540" s="12" t="e">
        <f>"1."&amp;#REF!&amp;"2."&amp;Q540&amp;"3."&amp;R540&amp;"4."&amp;S540</f>
        <v>#REF!</v>
      </c>
      <c r="U540" s="7"/>
      <c r="V540" s="12"/>
      <c r="W540" s="12"/>
      <c r="X540" s="12"/>
      <c r="Y540" s="12"/>
      <c r="Z540" s="12"/>
      <c r="AA540" s="12"/>
      <c r="AB540" s="12"/>
      <c r="AC540" s="13"/>
    </row>
    <row r="541" s="2" customFormat="1" ht="77.25" hidden="1" spans="1:29">
      <c r="A541" s="8">
        <v>537</v>
      </c>
      <c r="B541" s="20" t="s">
        <v>2697</v>
      </c>
      <c r="C541" s="20" t="s">
        <v>2698</v>
      </c>
      <c r="D541" s="264" t="s">
        <v>2699</v>
      </c>
      <c r="E541" s="21" t="s">
        <v>2700</v>
      </c>
      <c r="F541" s="21" t="s">
        <v>2723</v>
      </c>
      <c r="G541" s="21" t="s">
        <v>24</v>
      </c>
      <c r="H541" s="21" t="s">
        <v>25</v>
      </c>
      <c r="I541" s="45" t="s">
        <v>2708</v>
      </c>
      <c r="J541" s="21" t="s">
        <v>37</v>
      </c>
      <c r="K541" s="56">
        <v>45200</v>
      </c>
      <c r="L541" s="56">
        <v>46295</v>
      </c>
      <c r="M541" s="45" t="s">
        <v>2724</v>
      </c>
      <c r="N541" s="45" t="s">
        <v>2725</v>
      </c>
      <c r="O541" s="45" t="s">
        <v>2726</v>
      </c>
      <c r="P541" s="45" t="s">
        <v>2727</v>
      </c>
      <c r="Q541" s="10" t="str">
        <f>VLOOKUP(N541,'[2]“双百行动”共建项目清单（项目排） '!$N$1:$W$65536,10,0)</f>
        <v>无意见。</v>
      </c>
      <c r="R541" s="10">
        <f>VLOOKUP(N541,[3]“双百行动”共建项目清单!$N$1:$W$65536,10,0)</f>
        <v>0</v>
      </c>
      <c r="S541" s="10">
        <f>VLOOKUP(N541,[4]“双百行动”共建项目清单!$N$1:$W$65536,9,0)</f>
        <v>0</v>
      </c>
      <c r="T541" s="12" t="e">
        <f>"1."&amp;#REF!&amp;"2."&amp;Q541&amp;"3."&amp;R541&amp;"4."&amp;S541</f>
        <v>#REF!</v>
      </c>
      <c r="U541" s="7"/>
      <c r="V541" s="12"/>
      <c r="W541" s="12"/>
      <c r="X541" s="12"/>
      <c r="Y541" s="12"/>
      <c r="Z541" s="12"/>
      <c r="AA541" s="12"/>
      <c r="AB541" s="12"/>
      <c r="AC541" s="13"/>
    </row>
    <row r="542" s="2" customFormat="1" ht="110.25" hidden="1" spans="1:43">
      <c r="A542" s="8">
        <v>538</v>
      </c>
      <c r="B542" s="20" t="s">
        <v>2697</v>
      </c>
      <c r="C542" s="20" t="s">
        <v>2698</v>
      </c>
      <c r="D542" s="264" t="s">
        <v>2699</v>
      </c>
      <c r="E542" s="21" t="s">
        <v>2700</v>
      </c>
      <c r="F542" s="21" t="s">
        <v>2728</v>
      </c>
      <c r="G542" s="21" t="s">
        <v>24</v>
      </c>
      <c r="H542" s="21" t="s">
        <v>25</v>
      </c>
      <c r="I542" s="45" t="s">
        <v>2729</v>
      </c>
      <c r="J542" s="21" t="s">
        <v>37</v>
      </c>
      <c r="K542" s="56">
        <v>45200</v>
      </c>
      <c r="L542" s="56">
        <v>46295</v>
      </c>
      <c r="M542" s="45" t="s">
        <v>2730</v>
      </c>
      <c r="N542" s="45" t="s">
        <v>2731</v>
      </c>
      <c r="O542" s="45" t="s">
        <v>2732</v>
      </c>
      <c r="P542" s="45" t="s">
        <v>2733</v>
      </c>
      <c r="Q542" s="10" t="str">
        <f>VLOOKUP(N542,'[2]“双百行动”共建项目清单（项目排） '!$N$1:$W$65536,10,0)</f>
        <v>无意见。</v>
      </c>
      <c r="R542" s="10">
        <f>VLOOKUP(N542,[3]“双百行动”共建项目清单!$N$1:$W$65536,10,0)</f>
        <v>0</v>
      </c>
      <c r="S542" s="10">
        <f>VLOOKUP(N542,[4]“双百行动”共建项目清单!$N$1:$W$65536,9,0)</f>
        <v>0</v>
      </c>
      <c r="T542" s="12" t="e">
        <f>"1."&amp;#REF!&amp;"2."&amp;Q542&amp;"3."&amp;R542&amp;"4."&amp;S542</f>
        <v>#REF!</v>
      </c>
      <c r="U542" s="7"/>
      <c r="V542" s="12"/>
      <c r="W542" s="12"/>
      <c r="X542" s="12"/>
      <c r="Y542" s="12"/>
      <c r="Z542" s="12"/>
      <c r="AA542" s="12"/>
      <c r="AB542" s="12"/>
      <c r="AC542" s="13"/>
      <c r="AD542" s="114"/>
      <c r="AE542" s="114"/>
      <c r="AF542" s="114"/>
      <c r="AG542" s="114"/>
      <c r="AH542" s="114"/>
      <c r="AI542" s="114"/>
      <c r="AJ542" s="114"/>
      <c r="AK542" s="114"/>
      <c r="AL542" s="114"/>
      <c r="AM542" s="114"/>
      <c r="AN542" s="114"/>
      <c r="AO542" s="114"/>
      <c r="AP542" s="114"/>
      <c r="AQ542" s="114"/>
    </row>
    <row r="543" s="2" customFormat="1" ht="94.5" hidden="1" spans="1:43">
      <c r="A543" s="8">
        <v>539</v>
      </c>
      <c r="B543" s="20" t="s">
        <v>2697</v>
      </c>
      <c r="C543" s="20" t="s">
        <v>2698</v>
      </c>
      <c r="D543" s="264" t="s">
        <v>2699</v>
      </c>
      <c r="E543" s="21" t="s">
        <v>2700</v>
      </c>
      <c r="F543" s="21" t="s">
        <v>2734</v>
      </c>
      <c r="G543" s="21" t="s">
        <v>24</v>
      </c>
      <c r="H543" s="21" t="s">
        <v>25</v>
      </c>
      <c r="I543" s="45" t="s">
        <v>2729</v>
      </c>
      <c r="J543" s="21" t="s">
        <v>71</v>
      </c>
      <c r="K543" s="56">
        <v>45200</v>
      </c>
      <c r="L543" s="56">
        <v>46295</v>
      </c>
      <c r="M543" s="45" t="s">
        <v>2735</v>
      </c>
      <c r="N543" s="120" t="s">
        <v>2736</v>
      </c>
      <c r="O543" s="120" t="s">
        <v>2737</v>
      </c>
      <c r="P543" s="45" t="s">
        <v>2738</v>
      </c>
      <c r="Q543" s="10">
        <f>VLOOKUP(N543,'[2]“双百行动”共建项目清单（项目排） '!$N$1:$W$65536,10,0)</f>
        <v>0</v>
      </c>
      <c r="R543" s="10" t="str">
        <f>VLOOKUP(N543,[3]“双百行动”共建项目清单!$N$1:$W$65536,10,0)</f>
        <v>项目内容、举措、经费测算建议细化</v>
      </c>
      <c r="S543" s="10">
        <f>VLOOKUP(N543,[4]“双百行动”共建项目清单!$N$1:$W$65536,9,0)</f>
        <v>0</v>
      </c>
      <c r="T543" s="12" t="e">
        <f>"1."&amp;#REF!&amp;"2."&amp;Q543&amp;"3."&amp;R543&amp;"4."&amp;S543</f>
        <v>#REF!</v>
      </c>
      <c r="U543" s="7" t="s">
        <v>2739</v>
      </c>
      <c r="V543" s="12"/>
      <c r="W543" s="12"/>
      <c r="X543" s="12"/>
      <c r="Y543" s="12"/>
      <c r="Z543" s="12"/>
      <c r="AA543" s="12"/>
      <c r="AB543" s="12"/>
      <c r="AC543" s="13"/>
      <c r="AD543" s="114"/>
      <c r="AE543" s="114"/>
      <c r="AF543" s="114"/>
      <c r="AG543" s="114"/>
      <c r="AH543" s="114"/>
      <c r="AI543" s="114"/>
      <c r="AJ543" s="114"/>
      <c r="AK543" s="114"/>
      <c r="AL543" s="114"/>
      <c r="AM543" s="114"/>
      <c r="AN543" s="114"/>
      <c r="AO543" s="114"/>
      <c r="AP543" s="114"/>
      <c r="AQ543" s="114"/>
    </row>
    <row r="544" s="2" customFormat="1" ht="94.5" hidden="1" spans="1:43">
      <c r="A544" s="8">
        <v>540</v>
      </c>
      <c r="B544" s="20" t="s">
        <v>2697</v>
      </c>
      <c r="C544" s="20" t="s">
        <v>2698</v>
      </c>
      <c r="D544" s="264" t="s">
        <v>2699</v>
      </c>
      <c r="E544" s="21" t="s">
        <v>2700</v>
      </c>
      <c r="F544" s="21" t="s">
        <v>2734</v>
      </c>
      <c r="G544" s="21" t="s">
        <v>24</v>
      </c>
      <c r="H544" s="21" t="s">
        <v>25</v>
      </c>
      <c r="I544" s="45" t="s">
        <v>2702</v>
      </c>
      <c r="J544" s="21" t="s">
        <v>71</v>
      </c>
      <c r="K544" s="56">
        <v>45200</v>
      </c>
      <c r="L544" s="56">
        <v>46295</v>
      </c>
      <c r="M544" s="45" t="s">
        <v>2740</v>
      </c>
      <c r="N544" s="120" t="s">
        <v>2741</v>
      </c>
      <c r="O544" s="120" t="s">
        <v>2737</v>
      </c>
      <c r="P544" s="45" t="s">
        <v>2742</v>
      </c>
      <c r="Q544" s="10">
        <f>VLOOKUP(N544,'[2]“双百行动”共建项目清单（项目排） '!$N$1:$W$65536,10,0)</f>
        <v>0</v>
      </c>
      <c r="R544" s="10" t="str">
        <f>VLOOKUP(N544,[3]“双百行动”共建项目清单!$N$1:$W$65536,10,0)</f>
        <v>项目内容、举措、经费测算建议细化</v>
      </c>
      <c r="S544" s="10">
        <f>VLOOKUP(N544,[4]“双百行动”共建项目清单!$N$1:$W$65536,9,0)</f>
        <v>0</v>
      </c>
      <c r="T544" s="12" t="e">
        <f>"1."&amp;#REF!&amp;"2."&amp;Q544&amp;"3."&amp;R544&amp;"4."&amp;S544</f>
        <v>#REF!</v>
      </c>
      <c r="U544" s="7" t="s">
        <v>2739</v>
      </c>
      <c r="V544" s="12"/>
      <c r="W544" s="12"/>
      <c r="X544" s="12"/>
      <c r="Y544" s="12"/>
      <c r="Z544" s="12"/>
      <c r="AA544" s="12"/>
      <c r="AB544" s="12"/>
      <c r="AC544" s="13"/>
      <c r="AD544" s="114"/>
      <c r="AE544" s="114"/>
      <c r="AF544" s="114"/>
      <c r="AG544" s="114"/>
      <c r="AH544" s="114"/>
      <c r="AI544" s="114"/>
      <c r="AJ544" s="114"/>
      <c r="AK544" s="114"/>
      <c r="AL544" s="114"/>
      <c r="AM544" s="114"/>
      <c r="AN544" s="114"/>
      <c r="AO544" s="114"/>
      <c r="AP544" s="114"/>
      <c r="AQ544" s="114"/>
    </row>
    <row r="545" s="2" customFormat="1" ht="105.75" hidden="1" spans="1:43">
      <c r="A545" s="8">
        <v>541</v>
      </c>
      <c r="B545" s="20" t="s">
        <v>2697</v>
      </c>
      <c r="C545" s="20" t="s">
        <v>2698</v>
      </c>
      <c r="D545" s="264" t="s">
        <v>2699</v>
      </c>
      <c r="E545" s="21" t="s">
        <v>2700</v>
      </c>
      <c r="F545" s="21" t="s">
        <v>2743</v>
      </c>
      <c r="G545" s="21" t="s">
        <v>24</v>
      </c>
      <c r="H545" s="21" t="s">
        <v>25</v>
      </c>
      <c r="I545" s="45" t="s">
        <v>2698</v>
      </c>
      <c r="J545" s="21" t="s">
        <v>125</v>
      </c>
      <c r="K545" s="56">
        <v>45200</v>
      </c>
      <c r="L545" s="56">
        <v>46295</v>
      </c>
      <c r="M545" s="45" t="s">
        <v>2744</v>
      </c>
      <c r="N545" s="45" t="s">
        <v>2745</v>
      </c>
      <c r="O545" s="45" t="s">
        <v>2746</v>
      </c>
      <c r="P545" s="45" t="s">
        <v>2747</v>
      </c>
      <c r="Q545" s="10">
        <f>VLOOKUP(N545,'[2]“双百行动”共建项目清单（项目排） '!$N$1:$W$65536,10,0)</f>
        <v>0</v>
      </c>
      <c r="R545" s="10">
        <f>VLOOKUP(N545,[3]“双百行动”共建项目清单!$N$1:$W$65536,10,0)</f>
        <v>0</v>
      </c>
      <c r="S545" s="10">
        <f>VLOOKUP(N545,[4]“双百行动”共建项目清单!$N$1:$W$65536,9,0)</f>
        <v>0</v>
      </c>
      <c r="T545" s="12" t="e">
        <f>"1."&amp;#REF!&amp;"2."&amp;Q545&amp;"3."&amp;R545&amp;"4."&amp;S545</f>
        <v>#REF!</v>
      </c>
      <c r="U545" s="7"/>
      <c r="V545" s="12"/>
      <c r="W545" s="12"/>
      <c r="X545" s="12"/>
      <c r="Y545" s="12"/>
      <c r="Z545" s="12"/>
      <c r="AA545" s="12"/>
      <c r="AB545" s="12"/>
      <c r="AC545" s="13"/>
      <c r="AD545" s="114"/>
      <c r="AE545" s="114"/>
      <c r="AF545" s="114"/>
      <c r="AG545" s="114"/>
      <c r="AH545" s="114"/>
      <c r="AI545" s="114"/>
      <c r="AJ545" s="114"/>
      <c r="AK545" s="114"/>
      <c r="AL545" s="114"/>
      <c r="AM545" s="114"/>
      <c r="AN545" s="114"/>
      <c r="AO545" s="114"/>
      <c r="AP545" s="114"/>
      <c r="AQ545" s="114"/>
    </row>
    <row r="546" s="2" customFormat="1" ht="57" hidden="1" spans="1:43">
      <c r="A546" s="8">
        <v>542</v>
      </c>
      <c r="B546" s="20" t="s">
        <v>2697</v>
      </c>
      <c r="C546" s="20" t="s">
        <v>2698</v>
      </c>
      <c r="D546" s="264" t="s">
        <v>2699</v>
      </c>
      <c r="E546" s="21" t="s">
        <v>2700</v>
      </c>
      <c r="F546" s="21" t="s">
        <v>2748</v>
      </c>
      <c r="G546" s="21" t="s">
        <v>24</v>
      </c>
      <c r="H546" s="21" t="s">
        <v>25</v>
      </c>
      <c r="I546" s="45" t="s">
        <v>2698</v>
      </c>
      <c r="J546" s="21" t="s">
        <v>195</v>
      </c>
      <c r="K546" s="56">
        <v>45200</v>
      </c>
      <c r="L546" s="56">
        <v>46295</v>
      </c>
      <c r="M546" s="45" t="s">
        <v>2749</v>
      </c>
      <c r="N546" s="45" t="s">
        <v>2750</v>
      </c>
      <c r="O546" s="45" t="s">
        <v>2751</v>
      </c>
      <c r="P546" s="45" t="s">
        <v>2752</v>
      </c>
      <c r="Q546" s="10">
        <f>VLOOKUP(N546,'[2]“双百行动”共建项目清单（项目排） '!$N$1:$W$65536,10,0)</f>
        <v>0</v>
      </c>
      <c r="R546" s="10">
        <f>VLOOKUP(N546,[3]“双百行动”共建项目清单!$N$1:$W$65536,10,0)</f>
        <v>0</v>
      </c>
      <c r="S546" s="10">
        <f>VLOOKUP(N546,[4]“双百行动”共建项目清单!$N$1:$W$65536,9,0)</f>
        <v>0</v>
      </c>
      <c r="T546" s="12" t="e">
        <f>"1."&amp;#REF!&amp;"2."&amp;Q546&amp;"3."&amp;R546&amp;"4."&amp;S546</f>
        <v>#REF!</v>
      </c>
      <c r="U546" s="7"/>
      <c r="V546" s="12"/>
      <c r="W546" s="12"/>
      <c r="X546" s="12"/>
      <c r="Y546" s="12"/>
      <c r="Z546" s="12"/>
      <c r="AA546" s="12"/>
      <c r="AB546" s="12"/>
      <c r="AC546" s="13"/>
      <c r="AD546" s="114"/>
      <c r="AE546" s="114"/>
      <c r="AF546" s="114"/>
      <c r="AG546" s="114"/>
      <c r="AH546" s="114"/>
      <c r="AI546" s="114"/>
      <c r="AJ546" s="114"/>
      <c r="AK546" s="114"/>
      <c r="AL546" s="114"/>
      <c r="AM546" s="114"/>
      <c r="AN546" s="114"/>
      <c r="AO546" s="114"/>
      <c r="AP546" s="114"/>
      <c r="AQ546" s="114"/>
    </row>
    <row r="547" s="2" customFormat="1" ht="174" hidden="1" spans="1:43">
      <c r="A547" s="8">
        <v>543</v>
      </c>
      <c r="B547" s="20" t="s">
        <v>2697</v>
      </c>
      <c r="C547" s="20" t="s">
        <v>2753</v>
      </c>
      <c r="D547" s="20" t="s">
        <v>2754</v>
      </c>
      <c r="E547" s="142" t="s">
        <v>2754</v>
      </c>
      <c r="F547" s="142" t="s">
        <v>2755</v>
      </c>
      <c r="G547" s="142" t="s">
        <v>24</v>
      </c>
      <c r="H547" s="142" t="s">
        <v>25</v>
      </c>
      <c r="I547" s="10"/>
      <c r="J547" s="142" t="s">
        <v>27</v>
      </c>
      <c r="K547" s="418" t="s">
        <v>2756</v>
      </c>
      <c r="L547" s="11" t="s">
        <v>2246</v>
      </c>
      <c r="M547" s="128" t="s">
        <v>2757</v>
      </c>
      <c r="N547" s="47" t="s">
        <v>2758</v>
      </c>
      <c r="O547" s="47" t="s">
        <v>2759</v>
      </c>
      <c r="P547" s="128" t="s">
        <v>2760</v>
      </c>
      <c r="Q547" s="10">
        <f>VLOOKUP(N547,'[2]“双百行动”共建项目清单（项目排） '!$N$1:$W$65536,10,0)</f>
        <v>0</v>
      </c>
      <c r="R547" s="10">
        <f>VLOOKUP(N547,[3]“双百行动”共建项目清单!$N$1:$W$65536,10,0)</f>
        <v>0</v>
      </c>
      <c r="S547" s="10">
        <f>VLOOKUP(N547,[4]“双百行动”共建项目清单!$N$1:$W$65536,9,0)</f>
        <v>0</v>
      </c>
      <c r="T547" s="12" t="e">
        <f>"1."&amp;#REF!&amp;"2."&amp;Q547&amp;"3."&amp;R547&amp;"4."&amp;S547</f>
        <v>#REF!</v>
      </c>
      <c r="U547" s="7"/>
      <c r="V547" s="12"/>
      <c r="W547" s="12"/>
      <c r="X547" s="12"/>
      <c r="Y547" s="12"/>
      <c r="Z547" s="12"/>
      <c r="AA547" s="12"/>
      <c r="AB547" s="12"/>
      <c r="AC547" s="13"/>
      <c r="AD547" s="114"/>
      <c r="AE547" s="114"/>
      <c r="AF547" s="114"/>
      <c r="AG547" s="114"/>
      <c r="AH547" s="114"/>
      <c r="AI547" s="114"/>
      <c r="AJ547" s="114"/>
      <c r="AK547" s="114"/>
      <c r="AL547" s="114"/>
      <c r="AM547" s="114"/>
      <c r="AN547" s="114"/>
      <c r="AO547" s="114"/>
      <c r="AP547" s="114"/>
      <c r="AQ547" s="114"/>
    </row>
    <row r="548" s="2" customFormat="1" ht="147" hidden="1" spans="1:29">
      <c r="A548" s="8">
        <v>544</v>
      </c>
      <c r="B548" s="20" t="s">
        <v>2697</v>
      </c>
      <c r="C548" s="20" t="s">
        <v>2753</v>
      </c>
      <c r="D548" s="22" t="s">
        <v>2754</v>
      </c>
      <c r="E548" s="142" t="s">
        <v>2754</v>
      </c>
      <c r="F548" s="142" t="s">
        <v>2761</v>
      </c>
      <c r="G548" s="142" t="s">
        <v>24</v>
      </c>
      <c r="H548" s="142" t="s">
        <v>25</v>
      </c>
      <c r="I548" s="10"/>
      <c r="J548" s="142" t="s">
        <v>313</v>
      </c>
      <c r="K548" s="418" t="s">
        <v>2756</v>
      </c>
      <c r="L548" s="11" t="s">
        <v>2246</v>
      </c>
      <c r="M548" s="128" t="s">
        <v>2757</v>
      </c>
      <c r="N548" s="47" t="s">
        <v>2762</v>
      </c>
      <c r="O548" s="47" t="s">
        <v>2763</v>
      </c>
      <c r="P548" s="128" t="s">
        <v>2764</v>
      </c>
      <c r="Q548" s="10">
        <f>VLOOKUP(N548,'[2]“双百行动”共建项目清单（项目排） '!$N$1:$W$65536,10,0)</f>
        <v>0</v>
      </c>
      <c r="R548" s="10">
        <f>VLOOKUP(N548,[3]“双百行动”共建项目清单!$N$1:$W$65536,10,0)</f>
        <v>0</v>
      </c>
      <c r="S548" s="10">
        <f>VLOOKUP(N548,[4]“双百行动”共建项目清单!$N$1:$W$65536,9,0)</f>
        <v>0</v>
      </c>
      <c r="T548" s="12" t="e">
        <f>"1."&amp;#REF!&amp;"2."&amp;Q548&amp;"3."&amp;R548&amp;"4."&amp;S548</f>
        <v>#REF!</v>
      </c>
      <c r="U548" s="7" t="s">
        <v>281</v>
      </c>
      <c r="V548" s="12"/>
      <c r="W548" s="12"/>
      <c r="X548" s="12"/>
      <c r="Y548" s="12"/>
      <c r="Z548" s="12"/>
      <c r="AA548" s="12"/>
      <c r="AB548" s="12"/>
      <c r="AC548" s="13"/>
    </row>
    <row r="549" s="2" customFormat="1" ht="183" hidden="1" spans="1:43">
      <c r="A549" s="8">
        <v>545</v>
      </c>
      <c r="B549" s="20" t="s">
        <v>2697</v>
      </c>
      <c r="C549" s="20" t="s">
        <v>2753</v>
      </c>
      <c r="D549" s="22" t="s">
        <v>2754</v>
      </c>
      <c r="E549" s="142" t="s">
        <v>2754</v>
      </c>
      <c r="F549" s="142" t="s">
        <v>2765</v>
      </c>
      <c r="G549" s="142" t="s">
        <v>24</v>
      </c>
      <c r="H549" s="142" t="s">
        <v>25</v>
      </c>
      <c r="I549" s="128" t="s">
        <v>2766</v>
      </c>
      <c r="J549" s="142" t="s">
        <v>37</v>
      </c>
      <c r="K549" s="418" t="s">
        <v>2756</v>
      </c>
      <c r="L549" s="11" t="s">
        <v>2246</v>
      </c>
      <c r="M549" s="128" t="s">
        <v>2757</v>
      </c>
      <c r="N549" s="47" t="s">
        <v>2767</v>
      </c>
      <c r="O549" s="47" t="s">
        <v>2768</v>
      </c>
      <c r="P549" s="128" t="s">
        <v>2769</v>
      </c>
      <c r="Q549" s="10" t="str">
        <f>VLOOKUP(N549,'[2]“双百行动”共建项目清单（项目排） '!$N$1:$W$65536,10,0)</f>
        <v>建议补充经费预算。</v>
      </c>
      <c r="R549" s="10">
        <f>VLOOKUP(N549,[3]“双百行动”共建项目清单!$N$1:$W$65536,10,0)</f>
        <v>0</v>
      </c>
      <c r="S549" s="10">
        <f>VLOOKUP(N549,[4]“双百行动”共建项目清单!$N$1:$W$65536,9,0)</f>
        <v>0</v>
      </c>
      <c r="T549" s="12" t="e">
        <f>"1."&amp;#REF!&amp;"2."&amp;Q549&amp;"3."&amp;R549&amp;"4."&amp;S549</f>
        <v>#REF!</v>
      </c>
      <c r="U549" s="7" t="s">
        <v>281</v>
      </c>
      <c r="V549" s="12"/>
      <c r="W549" s="12"/>
      <c r="X549" s="12"/>
      <c r="Y549" s="12"/>
      <c r="Z549" s="12"/>
      <c r="AA549" s="12"/>
      <c r="AB549" s="12"/>
      <c r="AC549" s="13"/>
      <c r="AD549" s="114"/>
      <c r="AE549" s="114"/>
      <c r="AF549" s="114"/>
      <c r="AG549" s="114"/>
      <c r="AH549" s="114"/>
      <c r="AI549" s="114"/>
      <c r="AJ549" s="114"/>
      <c r="AK549" s="114"/>
      <c r="AL549" s="114"/>
      <c r="AM549" s="114"/>
      <c r="AN549" s="114"/>
      <c r="AO549" s="114"/>
      <c r="AP549" s="114"/>
      <c r="AQ549" s="114"/>
    </row>
    <row r="550" s="2" customFormat="1" ht="398.25" hidden="1" spans="1:43">
      <c r="A550" s="8">
        <v>546</v>
      </c>
      <c r="B550" s="20" t="s">
        <v>2697</v>
      </c>
      <c r="C550" s="20" t="s">
        <v>2753</v>
      </c>
      <c r="D550" s="22" t="s">
        <v>2754</v>
      </c>
      <c r="E550" s="142" t="s">
        <v>2754</v>
      </c>
      <c r="F550" s="142" t="s">
        <v>2770</v>
      </c>
      <c r="G550" s="142" t="s">
        <v>36</v>
      </c>
      <c r="H550" s="142" t="s">
        <v>25</v>
      </c>
      <c r="I550" s="10"/>
      <c r="J550" s="142" t="s">
        <v>37</v>
      </c>
      <c r="K550" s="418" t="s">
        <v>2756</v>
      </c>
      <c r="L550" s="11" t="s">
        <v>2246</v>
      </c>
      <c r="M550" s="128" t="s">
        <v>2757</v>
      </c>
      <c r="N550" s="45" t="s">
        <v>2771</v>
      </c>
      <c r="O550" s="66" t="s">
        <v>2772</v>
      </c>
      <c r="P550" s="45" t="s">
        <v>2773</v>
      </c>
      <c r="Q550" s="10" t="str">
        <f>VLOOKUP(N550,'[2]“双百行动”共建项目清单（项目排） '!$N$1:$W$65536,10,0)</f>
        <v>建议补充经费预算。</v>
      </c>
      <c r="R550" s="10">
        <f>VLOOKUP(N550,[3]“双百行动”共建项目清单!$N$1:$W$65536,10,0)</f>
        <v>0</v>
      </c>
      <c r="S550" s="10">
        <f>VLOOKUP(N550,[4]“双百行动”共建项目清单!$N$1:$W$65536,9,0)</f>
        <v>0</v>
      </c>
      <c r="T550" s="12" t="e">
        <f>"1."&amp;#REF!&amp;"2."&amp;Q550&amp;"3."&amp;R550&amp;"4."&amp;S550</f>
        <v>#REF!</v>
      </c>
      <c r="U550" s="7" t="s">
        <v>281</v>
      </c>
      <c r="V550" s="12"/>
      <c r="W550" s="12"/>
      <c r="X550" s="12"/>
      <c r="Y550" s="12"/>
      <c r="Z550" s="12"/>
      <c r="AA550" s="12"/>
      <c r="AB550" s="12"/>
      <c r="AC550" s="13"/>
      <c r="AD550" s="114"/>
      <c r="AE550" s="114"/>
      <c r="AF550" s="114"/>
      <c r="AG550" s="114"/>
      <c r="AH550" s="114"/>
      <c r="AI550" s="114"/>
      <c r="AJ550" s="114"/>
      <c r="AK550" s="114"/>
      <c r="AL550" s="114"/>
      <c r="AM550" s="114"/>
      <c r="AN550" s="114"/>
      <c r="AO550" s="114"/>
      <c r="AP550" s="114"/>
      <c r="AQ550" s="114"/>
    </row>
    <row r="551" s="2" customFormat="1" ht="118.5" hidden="1" spans="1:43">
      <c r="A551" s="8">
        <v>547</v>
      </c>
      <c r="B551" s="20" t="s">
        <v>2697</v>
      </c>
      <c r="C551" s="20" t="s">
        <v>2753</v>
      </c>
      <c r="D551" s="22" t="s">
        <v>2754</v>
      </c>
      <c r="E551" s="142" t="s">
        <v>2754</v>
      </c>
      <c r="F551" s="142" t="s">
        <v>2774</v>
      </c>
      <c r="G551" s="142" t="s">
        <v>24</v>
      </c>
      <c r="H551" s="142" t="s">
        <v>25</v>
      </c>
      <c r="I551" s="10"/>
      <c r="J551" s="142" t="s">
        <v>37</v>
      </c>
      <c r="K551" s="418" t="s">
        <v>2756</v>
      </c>
      <c r="L551" s="11" t="s">
        <v>2246</v>
      </c>
      <c r="M551" s="128" t="s">
        <v>2757</v>
      </c>
      <c r="N551" s="47" t="s">
        <v>2775</v>
      </c>
      <c r="O551" s="47" t="s">
        <v>2776</v>
      </c>
      <c r="P551" s="128" t="s">
        <v>2777</v>
      </c>
      <c r="Q551" s="10" t="str">
        <f>VLOOKUP(N551,'[2]“双百行动”共建项目清单（项目排） '!$N$1:$W$65536,10,0)</f>
        <v>建议补充经费预算。</v>
      </c>
      <c r="R551" s="10">
        <f>VLOOKUP(N551,[3]“双百行动”共建项目清单!$N$1:$W$65536,10,0)</f>
        <v>0</v>
      </c>
      <c r="S551" s="10">
        <f>VLOOKUP(N551,[4]“双百行动”共建项目清单!$N$1:$W$65536,9,0)</f>
        <v>0</v>
      </c>
      <c r="T551" s="12" t="e">
        <f>"1."&amp;#REF!&amp;"2."&amp;Q551&amp;"3."&amp;R551&amp;"4."&amp;S551</f>
        <v>#REF!</v>
      </c>
      <c r="U551" s="7" t="s">
        <v>281</v>
      </c>
      <c r="V551" s="12"/>
      <c r="W551" s="12"/>
      <c r="X551" s="12"/>
      <c r="Y551" s="12"/>
      <c r="Z551" s="12"/>
      <c r="AA551" s="12"/>
      <c r="AB551" s="12"/>
      <c r="AC551" s="13"/>
      <c r="AD551" s="114"/>
      <c r="AE551" s="114"/>
      <c r="AF551" s="114"/>
      <c r="AG551" s="114"/>
      <c r="AH551" s="114"/>
      <c r="AI551" s="114"/>
      <c r="AJ551" s="114"/>
      <c r="AK551" s="114"/>
      <c r="AL551" s="114"/>
      <c r="AM551" s="114"/>
      <c r="AN551" s="114"/>
      <c r="AO551" s="114"/>
      <c r="AP551" s="114"/>
      <c r="AQ551" s="114"/>
    </row>
    <row r="552" s="2" customFormat="1" ht="265.5" hidden="1" spans="1:29">
      <c r="A552" s="8">
        <v>548</v>
      </c>
      <c r="B552" s="20" t="s">
        <v>2697</v>
      </c>
      <c r="C552" s="20" t="s">
        <v>2753</v>
      </c>
      <c r="D552" s="22" t="s">
        <v>2754</v>
      </c>
      <c r="E552" s="142" t="s">
        <v>2754</v>
      </c>
      <c r="F552" s="142" t="s">
        <v>2778</v>
      </c>
      <c r="G552" s="142" t="s">
        <v>24</v>
      </c>
      <c r="H552" s="142" t="s">
        <v>25</v>
      </c>
      <c r="I552" s="10"/>
      <c r="J552" s="142" t="s">
        <v>37</v>
      </c>
      <c r="K552" s="418" t="s">
        <v>2756</v>
      </c>
      <c r="L552" s="11" t="s">
        <v>2246</v>
      </c>
      <c r="M552" s="128" t="s">
        <v>2757</v>
      </c>
      <c r="N552" s="47" t="s">
        <v>2779</v>
      </c>
      <c r="O552" s="66" t="s">
        <v>2780</v>
      </c>
      <c r="P552" s="128" t="s">
        <v>2781</v>
      </c>
      <c r="Q552" s="10" t="str">
        <f>VLOOKUP(N552,'[2]“双百行动”共建项目清单（项目排） '!$N$1:$W$65536,10,0)</f>
        <v>建议补充经费预算。</v>
      </c>
      <c r="R552" s="10">
        <f>VLOOKUP(N552,[3]“双百行动”共建项目清单!$N$1:$W$65536,10,0)</f>
        <v>0</v>
      </c>
      <c r="S552" s="10">
        <f>VLOOKUP(N552,[4]“双百行动”共建项目清单!$N$1:$W$65536,9,0)</f>
        <v>0</v>
      </c>
      <c r="T552" s="12" t="e">
        <f>"1."&amp;#REF!&amp;"2."&amp;Q552&amp;"3."&amp;R552&amp;"4."&amp;S552</f>
        <v>#REF!</v>
      </c>
      <c r="U552" s="7" t="s">
        <v>281</v>
      </c>
      <c r="V552" s="12"/>
      <c r="W552" s="12"/>
      <c r="X552" s="12"/>
      <c r="Y552" s="12"/>
      <c r="Z552" s="12"/>
      <c r="AA552" s="12"/>
      <c r="AB552" s="12"/>
      <c r="AC552" s="13"/>
    </row>
    <row r="553" s="2" customFormat="1" ht="118.5" hidden="1" spans="1:29">
      <c r="A553" s="8">
        <v>549</v>
      </c>
      <c r="B553" s="20" t="s">
        <v>2697</v>
      </c>
      <c r="C553" s="20" t="s">
        <v>2753</v>
      </c>
      <c r="D553" s="22" t="s">
        <v>2754</v>
      </c>
      <c r="E553" s="142" t="s">
        <v>2754</v>
      </c>
      <c r="F553" s="142" t="s">
        <v>2782</v>
      </c>
      <c r="G553" s="142" t="s">
        <v>24</v>
      </c>
      <c r="H553" s="142" t="s">
        <v>25</v>
      </c>
      <c r="I553" s="10"/>
      <c r="J553" s="142" t="s">
        <v>37</v>
      </c>
      <c r="K553" s="418" t="s">
        <v>2756</v>
      </c>
      <c r="L553" s="11" t="s">
        <v>2246</v>
      </c>
      <c r="M553" s="128" t="s">
        <v>2757</v>
      </c>
      <c r="N553" s="47" t="s">
        <v>2775</v>
      </c>
      <c r="O553" s="47" t="s">
        <v>2776</v>
      </c>
      <c r="P553" s="128" t="s">
        <v>2777</v>
      </c>
      <c r="Q553" s="10" t="str">
        <f>VLOOKUP(N553,'[2]“双百行动”共建项目清单（项目排） '!$N$1:$W$65536,10,0)</f>
        <v>建议补充经费预算。</v>
      </c>
      <c r="R553" s="10">
        <f>VLOOKUP(N553,[3]“双百行动”共建项目清单!$N$1:$W$65536,10,0)</f>
        <v>0</v>
      </c>
      <c r="S553" s="10">
        <f>VLOOKUP(N553,[4]“双百行动”共建项目清单!$N$1:$W$65536,9,0)</f>
        <v>0</v>
      </c>
      <c r="T553" s="12" t="e">
        <f>"1."&amp;#REF!&amp;"2."&amp;Q553&amp;"3."&amp;R553&amp;"4."&amp;S553</f>
        <v>#REF!</v>
      </c>
      <c r="U553" s="7" t="s">
        <v>281</v>
      </c>
      <c r="V553" s="12"/>
      <c r="W553" s="12"/>
      <c r="X553" s="12"/>
      <c r="Y553" s="12"/>
      <c r="Z553" s="12"/>
      <c r="AA553" s="12"/>
      <c r="AB553" s="12"/>
      <c r="AC553" s="13"/>
    </row>
    <row r="554" s="2" customFormat="1" ht="118.5" hidden="1" spans="1:29">
      <c r="A554" s="8">
        <v>550</v>
      </c>
      <c r="B554" s="20" t="s">
        <v>2697</v>
      </c>
      <c r="C554" s="20" t="s">
        <v>2753</v>
      </c>
      <c r="D554" s="22" t="s">
        <v>2754</v>
      </c>
      <c r="E554" s="142" t="s">
        <v>2754</v>
      </c>
      <c r="F554" s="142" t="s">
        <v>2783</v>
      </c>
      <c r="G554" s="142" t="s">
        <v>24</v>
      </c>
      <c r="H554" s="142" t="s">
        <v>25</v>
      </c>
      <c r="I554" s="10"/>
      <c r="J554" s="142" t="s">
        <v>37</v>
      </c>
      <c r="K554" s="418" t="s">
        <v>2756</v>
      </c>
      <c r="L554" s="11" t="s">
        <v>2246</v>
      </c>
      <c r="M554" s="128" t="s">
        <v>2757</v>
      </c>
      <c r="N554" s="47" t="s">
        <v>2775</v>
      </c>
      <c r="O554" s="47" t="s">
        <v>2776</v>
      </c>
      <c r="P554" s="128" t="s">
        <v>2777</v>
      </c>
      <c r="Q554" s="10" t="str">
        <f>VLOOKUP(N554,'[2]“双百行动”共建项目清单（项目排） '!$N$1:$W$65536,10,0)</f>
        <v>建议补充经费预算。</v>
      </c>
      <c r="R554" s="10">
        <f>VLOOKUP(N554,[3]“双百行动”共建项目清单!$N$1:$W$65536,10,0)</f>
        <v>0</v>
      </c>
      <c r="S554" s="10">
        <f>VLOOKUP(N554,[4]“双百行动”共建项目清单!$N$1:$W$65536,9,0)</f>
        <v>0</v>
      </c>
      <c r="T554" s="12" t="e">
        <f>"1."&amp;#REF!&amp;"2."&amp;Q554&amp;"3."&amp;R554&amp;"4."&amp;S554</f>
        <v>#REF!</v>
      </c>
      <c r="U554" s="7" t="s">
        <v>281</v>
      </c>
      <c r="V554" s="12"/>
      <c r="W554" s="12"/>
      <c r="X554" s="12"/>
      <c r="Y554" s="12"/>
      <c r="Z554" s="12"/>
      <c r="AA554" s="12"/>
      <c r="AB554" s="12"/>
      <c r="AC554" s="13"/>
    </row>
    <row r="555" s="2" customFormat="1" ht="118.5" hidden="1" spans="1:29">
      <c r="A555" s="8">
        <v>551</v>
      </c>
      <c r="B555" s="20" t="s">
        <v>2697</v>
      </c>
      <c r="C555" s="20" t="s">
        <v>2753</v>
      </c>
      <c r="D555" s="22" t="s">
        <v>2754</v>
      </c>
      <c r="E555" s="142" t="s">
        <v>2754</v>
      </c>
      <c r="F555" s="142" t="s">
        <v>2784</v>
      </c>
      <c r="G555" s="142" t="s">
        <v>24</v>
      </c>
      <c r="H555" s="142" t="s">
        <v>25</v>
      </c>
      <c r="I555" s="128" t="s">
        <v>2785</v>
      </c>
      <c r="J555" s="142" t="s">
        <v>37</v>
      </c>
      <c r="K555" s="418" t="s">
        <v>2756</v>
      </c>
      <c r="L555" s="11" t="s">
        <v>2246</v>
      </c>
      <c r="M555" s="128" t="s">
        <v>2757</v>
      </c>
      <c r="N555" s="47" t="s">
        <v>2775</v>
      </c>
      <c r="O555" s="47" t="s">
        <v>2776</v>
      </c>
      <c r="P555" s="128" t="s">
        <v>2777</v>
      </c>
      <c r="Q555" s="10" t="str">
        <f>VLOOKUP(N555,'[2]“双百行动”共建项目清单（项目排） '!$N$1:$W$65536,10,0)</f>
        <v>建议补充经费预算。</v>
      </c>
      <c r="R555" s="10">
        <f>VLOOKUP(N555,[3]“双百行动”共建项目清单!$N$1:$W$65536,10,0)</f>
        <v>0</v>
      </c>
      <c r="S555" s="10">
        <f>VLOOKUP(N555,[4]“双百行动”共建项目清单!$N$1:$W$65536,9,0)</f>
        <v>0</v>
      </c>
      <c r="T555" s="12" t="e">
        <f>"1."&amp;#REF!&amp;"2."&amp;Q555&amp;"3."&amp;R555&amp;"4."&amp;S555</f>
        <v>#REF!</v>
      </c>
      <c r="U555" s="7" t="s">
        <v>281</v>
      </c>
      <c r="V555" s="12"/>
      <c r="W555" s="12"/>
      <c r="X555" s="12"/>
      <c r="Y555" s="12"/>
      <c r="Z555" s="12"/>
      <c r="AA555" s="12"/>
      <c r="AB555" s="12"/>
      <c r="AC555" s="13"/>
    </row>
    <row r="556" s="2" customFormat="1" ht="195.75" hidden="1" spans="1:29">
      <c r="A556" s="8">
        <v>552</v>
      </c>
      <c r="B556" s="20" t="s">
        <v>2697</v>
      </c>
      <c r="C556" s="20" t="s">
        <v>2753</v>
      </c>
      <c r="D556" s="22" t="s">
        <v>2754</v>
      </c>
      <c r="E556" s="142" t="s">
        <v>2754</v>
      </c>
      <c r="F556" s="142" t="s">
        <v>2786</v>
      </c>
      <c r="G556" s="142" t="s">
        <v>24</v>
      </c>
      <c r="H556" s="142" t="s">
        <v>25</v>
      </c>
      <c r="I556" s="10"/>
      <c r="J556" s="142" t="s">
        <v>37</v>
      </c>
      <c r="K556" s="418" t="s">
        <v>2756</v>
      </c>
      <c r="L556" s="11" t="s">
        <v>2246</v>
      </c>
      <c r="M556" s="128" t="s">
        <v>2757</v>
      </c>
      <c r="N556" s="47" t="s">
        <v>2787</v>
      </c>
      <c r="O556" s="66" t="s">
        <v>2788</v>
      </c>
      <c r="P556" s="128" t="s">
        <v>2789</v>
      </c>
      <c r="Q556" s="10" t="str">
        <f>VLOOKUP(N556,'[2]“双百行动”共建项目清单（项目排） '!$N$1:$W$65536,10,0)</f>
        <v>建议补充经费预算。</v>
      </c>
      <c r="R556" s="10">
        <f>VLOOKUP(N556,[3]“双百行动”共建项目清单!$N$1:$W$65536,10,0)</f>
        <v>0</v>
      </c>
      <c r="S556" s="10">
        <f>VLOOKUP(N556,[4]“双百行动”共建项目清单!$N$1:$W$65536,9,0)</f>
        <v>0</v>
      </c>
      <c r="T556" s="12" t="e">
        <f>"1."&amp;#REF!&amp;"2."&amp;Q556&amp;"3."&amp;R556&amp;"4."&amp;S556</f>
        <v>#REF!</v>
      </c>
      <c r="U556" s="7" t="s">
        <v>281</v>
      </c>
      <c r="V556" s="12"/>
      <c r="W556" s="12"/>
      <c r="X556" s="12"/>
      <c r="Y556" s="12"/>
      <c r="Z556" s="12"/>
      <c r="AA556" s="12"/>
      <c r="AB556" s="12"/>
      <c r="AC556" s="13"/>
    </row>
    <row r="557" s="2" customFormat="1" ht="162.75" hidden="1" spans="1:29">
      <c r="A557" s="8">
        <v>553</v>
      </c>
      <c r="B557" s="20" t="s">
        <v>2697</v>
      </c>
      <c r="C557" s="20" t="s">
        <v>2753</v>
      </c>
      <c r="D557" s="22" t="s">
        <v>2754</v>
      </c>
      <c r="E557" s="142" t="s">
        <v>2754</v>
      </c>
      <c r="F557" s="142" t="s">
        <v>2790</v>
      </c>
      <c r="G557" s="142" t="s">
        <v>24</v>
      </c>
      <c r="H557" s="142" t="s">
        <v>25</v>
      </c>
      <c r="I557" s="10"/>
      <c r="J557" s="142" t="s">
        <v>37</v>
      </c>
      <c r="K557" s="418" t="s">
        <v>2756</v>
      </c>
      <c r="L557" s="11" t="s">
        <v>2246</v>
      </c>
      <c r="M557" s="128" t="s">
        <v>2757</v>
      </c>
      <c r="N557" s="47" t="s">
        <v>2791</v>
      </c>
      <c r="O557" s="66" t="s">
        <v>2792</v>
      </c>
      <c r="P557" s="128" t="s">
        <v>2793</v>
      </c>
      <c r="Q557" s="10" t="str">
        <f>VLOOKUP(N557,'[2]“双百行动”共建项目清单（项目排） '!$N$1:$W$65536,10,0)</f>
        <v>建议补充经费预算。</v>
      </c>
      <c r="R557" s="10">
        <f>VLOOKUP(N557,[3]“双百行动”共建项目清单!$N$1:$W$65536,10,0)</f>
        <v>0</v>
      </c>
      <c r="S557" s="10">
        <f>VLOOKUP(N557,[4]“双百行动”共建项目清单!$N$1:$W$65536,9,0)</f>
        <v>0</v>
      </c>
      <c r="T557" s="12" t="e">
        <f>"1."&amp;#REF!&amp;"2."&amp;Q557&amp;"3."&amp;R557&amp;"4."&amp;S557</f>
        <v>#REF!</v>
      </c>
      <c r="U557" s="7" t="s">
        <v>281</v>
      </c>
      <c r="V557" s="12"/>
      <c r="W557" s="12"/>
      <c r="X557" s="12"/>
      <c r="Y557" s="12"/>
      <c r="Z557" s="12"/>
      <c r="AA557" s="12"/>
      <c r="AB557" s="12"/>
      <c r="AC557" s="13"/>
    </row>
    <row r="558" s="2" customFormat="1" ht="208.5" hidden="1" spans="1:29">
      <c r="A558" s="8">
        <v>554</v>
      </c>
      <c r="B558" s="20" t="s">
        <v>2697</v>
      </c>
      <c r="C558" s="20" t="s">
        <v>2753</v>
      </c>
      <c r="D558" s="22" t="s">
        <v>2754</v>
      </c>
      <c r="E558" s="142" t="s">
        <v>2754</v>
      </c>
      <c r="F558" s="142" t="s">
        <v>2794</v>
      </c>
      <c r="G558" s="142" t="s">
        <v>24</v>
      </c>
      <c r="H558" s="142" t="s">
        <v>25</v>
      </c>
      <c r="I558" s="10"/>
      <c r="J558" s="142" t="s">
        <v>37</v>
      </c>
      <c r="K558" s="418" t="s">
        <v>2756</v>
      </c>
      <c r="L558" s="11" t="s">
        <v>2246</v>
      </c>
      <c r="M558" s="128" t="s">
        <v>2757</v>
      </c>
      <c r="N558" s="47" t="s">
        <v>2795</v>
      </c>
      <c r="O558" s="66" t="s">
        <v>2796</v>
      </c>
      <c r="P558" s="128" t="s">
        <v>2797</v>
      </c>
      <c r="Q558" s="10" t="str">
        <f>VLOOKUP(N558,'[2]“双百行动”共建项目清单（项目排） '!$N$1:$W$65536,10,0)</f>
        <v>建议补充经费预算。</v>
      </c>
      <c r="R558" s="10">
        <f>VLOOKUP(N558,[3]“双百行动”共建项目清单!$N$1:$W$65536,10,0)</f>
        <v>0</v>
      </c>
      <c r="S558" s="10">
        <f>VLOOKUP(N558,[4]“双百行动”共建项目清单!$N$1:$W$65536,9,0)</f>
        <v>0</v>
      </c>
      <c r="T558" s="12" t="e">
        <f>"1."&amp;#REF!&amp;"2."&amp;Q558&amp;"3."&amp;R558&amp;"4."&amp;S558</f>
        <v>#REF!</v>
      </c>
      <c r="U558" s="7" t="s">
        <v>281</v>
      </c>
      <c r="V558" s="12"/>
      <c r="W558" s="12"/>
      <c r="X558" s="12"/>
      <c r="Y558" s="12"/>
      <c r="Z558" s="12"/>
      <c r="AA558" s="12"/>
      <c r="AB558" s="12"/>
      <c r="AC558" s="13"/>
    </row>
    <row r="559" s="2" customFormat="1" ht="268.5" hidden="1" spans="1:29">
      <c r="A559" s="8">
        <v>555</v>
      </c>
      <c r="B559" s="20" t="s">
        <v>2697</v>
      </c>
      <c r="C559" s="20" t="s">
        <v>2753</v>
      </c>
      <c r="D559" s="22" t="s">
        <v>2754</v>
      </c>
      <c r="E559" s="142" t="s">
        <v>2754</v>
      </c>
      <c r="F559" s="142" t="s">
        <v>2798</v>
      </c>
      <c r="G559" s="142" t="s">
        <v>36</v>
      </c>
      <c r="H559" s="142" t="s">
        <v>25</v>
      </c>
      <c r="I559" s="10"/>
      <c r="J559" s="142" t="s">
        <v>37</v>
      </c>
      <c r="K559" s="418" t="s">
        <v>2756</v>
      </c>
      <c r="L559" s="11" t="s">
        <v>2246</v>
      </c>
      <c r="M559" s="128" t="s">
        <v>2757</v>
      </c>
      <c r="N559" s="47" t="s">
        <v>2799</v>
      </c>
      <c r="O559" s="66" t="s">
        <v>2800</v>
      </c>
      <c r="P559" s="47" t="s">
        <v>2801</v>
      </c>
      <c r="Q559" s="10" t="str">
        <f>VLOOKUP(N559,'[2]“双百行动”共建项目清单（项目排） '!$N$1:$W$65536,10,0)</f>
        <v>建议补充经费预算。</v>
      </c>
      <c r="R559" s="10">
        <f>VLOOKUP(N559,[3]“双百行动”共建项目清单!$N$1:$W$65536,10,0)</f>
        <v>0</v>
      </c>
      <c r="S559" s="10">
        <f>VLOOKUP(N559,[4]“双百行动”共建项目清单!$N$1:$W$65536,9,0)</f>
        <v>0</v>
      </c>
      <c r="T559" s="12" t="e">
        <f>"1."&amp;#REF!&amp;"2."&amp;Q559&amp;"3."&amp;R559&amp;"4."&amp;S559</f>
        <v>#REF!</v>
      </c>
      <c r="U559" s="7" t="s">
        <v>281</v>
      </c>
      <c r="V559" s="12"/>
      <c r="W559" s="12"/>
      <c r="X559" s="12"/>
      <c r="Y559" s="12"/>
      <c r="Z559" s="12"/>
      <c r="AA559" s="12"/>
      <c r="AB559" s="12"/>
      <c r="AC559" s="13"/>
    </row>
    <row r="560" s="2" customFormat="1" ht="148.5" hidden="1" spans="1:29">
      <c r="A560" s="8">
        <v>556</v>
      </c>
      <c r="B560" s="20" t="s">
        <v>2697</v>
      </c>
      <c r="C560" s="20" t="s">
        <v>2753</v>
      </c>
      <c r="D560" s="22" t="s">
        <v>2754</v>
      </c>
      <c r="E560" s="142" t="s">
        <v>2754</v>
      </c>
      <c r="F560" s="142" t="s">
        <v>2802</v>
      </c>
      <c r="G560" s="142" t="s">
        <v>24</v>
      </c>
      <c r="H560" s="142" t="s">
        <v>25</v>
      </c>
      <c r="I560" s="128" t="s">
        <v>2785</v>
      </c>
      <c r="J560" s="142" t="s">
        <v>37</v>
      </c>
      <c r="K560" s="418" t="s">
        <v>2756</v>
      </c>
      <c r="L560" s="11" t="s">
        <v>2246</v>
      </c>
      <c r="M560" s="128" t="s">
        <v>2757</v>
      </c>
      <c r="N560" s="128" t="s">
        <v>2803</v>
      </c>
      <c r="O560" s="128" t="s">
        <v>2804</v>
      </c>
      <c r="P560" s="128" t="s">
        <v>2805</v>
      </c>
      <c r="Q560" s="10" t="str">
        <f>VLOOKUP(N560,'[2]“双百行动”共建项目清单（项目排） '!$N$1:$W$65536,10,0)</f>
        <v>建议补充经费预算。</v>
      </c>
      <c r="R560" s="10">
        <f>VLOOKUP(N560,[3]“双百行动”共建项目清单!$N$1:$W$65536,10,0)</f>
        <v>0</v>
      </c>
      <c r="S560" s="10">
        <f>VLOOKUP(N560,[4]“双百行动”共建项目清单!$N$1:$W$65536,9,0)</f>
        <v>0</v>
      </c>
      <c r="T560" s="12" t="e">
        <f>"1."&amp;#REF!&amp;"2."&amp;Q560&amp;"3."&amp;R560&amp;"4."&amp;S560</f>
        <v>#REF!</v>
      </c>
      <c r="U560" s="7" t="s">
        <v>281</v>
      </c>
      <c r="V560" s="12"/>
      <c r="W560" s="12"/>
      <c r="X560" s="12"/>
      <c r="Y560" s="12"/>
      <c r="Z560" s="12"/>
      <c r="AA560" s="12"/>
      <c r="AB560" s="12"/>
      <c r="AC560" s="13"/>
    </row>
    <row r="561" s="2" customFormat="1" ht="118.5" hidden="1" spans="1:29">
      <c r="A561" s="8">
        <v>557</v>
      </c>
      <c r="B561" s="20" t="s">
        <v>2697</v>
      </c>
      <c r="C561" s="20" t="s">
        <v>2753</v>
      </c>
      <c r="D561" s="22" t="s">
        <v>2754</v>
      </c>
      <c r="E561" s="142" t="s">
        <v>2754</v>
      </c>
      <c r="F561" s="142" t="s">
        <v>2806</v>
      </c>
      <c r="G561" s="142" t="s">
        <v>24</v>
      </c>
      <c r="H561" s="142" t="s">
        <v>25</v>
      </c>
      <c r="I561" s="10"/>
      <c r="J561" s="142" t="s">
        <v>37</v>
      </c>
      <c r="K561" s="418" t="s">
        <v>2756</v>
      </c>
      <c r="L561" s="11" t="s">
        <v>2246</v>
      </c>
      <c r="M561" s="128" t="s">
        <v>2757</v>
      </c>
      <c r="N561" s="47" t="s">
        <v>2775</v>
      </c>
      <c r="O561" s="47" t="s">
        <v>2776</v>
      </c>
      <c r="P561" s="128" t="s">
        <v>2777</v>
      </c>
      <c r="Q561" s="10" t="str">
        <f>VLOOKUP(N561,'[2]“双百行动”共建项目清单（项目排） '!$N$1:$W$65536,10,0)</f>
        <v>建议补充经费预算。</v>
      </c>
      <c r="R561" s="10">
        <f>VLOOKUP(N561,[3]“双百行动”共建项目清单!$N$1:$W$65536,10,0)</f>
        <v>0</v>
      </c>
      <c r="S561" s="10">
        <f>VLOOKUP(N561,[4]“双百行动”共建项目清单!$N$1:$W$65536,9,0)</f>
        <v>0</v>
      </c>
      <c r="T561" s="12" t="e">
        <f>"1."&amp;#REF!&amp;"2."&amp;Q561&amp;"3."&amp;R561&amp;"4."&amp;S561</f>
        <v>#REF!</v>
      </c>
      <c r="U561" s="7" t="s">
        <v>281</v>
      </c>
      <c r="V561" s="12"/>
      <c r="W561" s="12"/>
      <c r="X561" s="12"/>
      <c r="Y561" s="12"/>
      <c r="Z561" s="12"/>
      <c r="AA561" s="12"/>
      <c r="AB561" s="12"/>
      <c r="AC561" s="13"/>
    </row>
    <row r="562" s="2" customFormat="1" ht="118.5" hidden="1" spans="1:29">
      <c r="A562" s="8">
        <v>558</v>
      </c>
      <c r="B562" s="20" t="s">
        <v>2697</v>
      </c>
      <c r="C562" s="20" t="s">
        <v>2753</v>
      </c>
      <c r="D562" s="22" t="s">
        <v>2754</v>
      </c>
      <c r="E562" s="142" t="s">
        <v>2754</v>
      </c>
      <c r="F562" s="142" t="s">
        <v>2807</v>
      </c>
      <c r="G562" s="142" t="s">
        <v>24</v>
      </c>
      <c r="H562" s="142" t="s">
        <v>25</v>
      </c>
      <c r="I562" s="10"/>
      <c r="J562" s="142" t="s">
        <v>37</v>
      </c>
      <c r="K562" s="418" t="s">
        <v>2756</v>
      </c>
      <c r="L562" s="11" t="s">
        <v>2246</v>
      </c>
      <c r="M562" s="128" t="s">
        <v>2757</v>
      </c>
      <c r="N562" s="47" t="s">
        <v>2775</v>
      </c>
      <c r="O562" s="47" t="s">
        <v>2776</v>
      </c>
      <c r="P562" s="128" t="s">
        <v>2777</v>
      </c>
      <c r="Q562" s="10" t="str">
        <f>VLOOKUP(N562,'[2]“双百行动”共建项目清单（项目排） '!$N$1:$W$65536,10,0)</f>
        <v>建议补充经费预算。</v>
      </c>
      <c r="R562" s="10">
        <f>VLOOKUP(N562,[3]“双百行动”共建项目清单!$N$1:$W$65536,10,0)</f>
        <v>0</v>
      </c>
      <c r="S562" s="10">
        <f>VLOOKUP(N562,[4]“双百行动”共建项目清单!$N$1:$W$65536,9,0)</f>
        <v>0</v>
      </c>
      <c r="T562" s="12" t="e">
        <f>"1."&amp;#REF!&amp;"2."&amp;Q562&amp;"3."&amp;R562&amp;"4."&amp;S562</f>
        <v>#REF!</v>
      </c>
      <c r="U562" s="7" t="s">
        <v>281</v>
      </c>
      <c r="V562" s="12"/>
      <c r="W562" s="12"/>
      <c r="X562" s="12"/>
      <c r="Y562" s="12"/>
      <c r="Z562" s="12"/>
      <c r="AA562" s="12"/>
      <c r="AB562" s="12"/>
      <c r="AC562" s="13"/>
    </row>
    <row r="563" s="2" customFormat="1" ht="408" hidden="1" spans="1:29">
      <c r="A563" s="8">
        <v>559</v>
      </c>
      <c r="B563" s="20" t="s">
        <v>2697</v>
      </c>
      <c r="C563" s="20" t="s">
        <v>2753</v>
      </c>
      <c r="D563" s="22" t="s">
        <v>2754</v>
      </c>
      <c r="E563" s="142" t="s">
        <v>2754</v>
      </c>
      <c r="F563" s="142" t="s">
        <v>2808</v>
      </c>
      <c r="G563" s="142" t="s">
        <v>36</v>
      </c>
      <c r="H563" s="142" t="s">
        <v>25</v>
      </c>
      <c r="I563" s="10"/>
      <c r="J563" s="142" t="s">
        <v>37</v>
      </c>
      <c r="K563" s="418" t="s">
        <v>2756</v>
      </c>
      <c r="L563" s="11" t="s">
        <v>2246</v>
      </c>
      <c r="M563" s="128" t="s">
        <v>2757</v>
      </c>
      <c r="N563" s="47" t="s">
        <v>2809</v>
      </c>
      <c r="O563" s="47" t="s">
        <v>2810</v>
      </c>
      <c r="P563" s="45" t="s">
        <v>2811</v>
      </c>
      <c r="Q563" s="10" t="str">
        <f>VLOOKUP(N563,'[2]“双百行动”共建项目清单（项目排） '!$N$1:$W$65536,10,0)</f>
        <v>建议补充经费预算。</v>
      </c>
      <c r="R563" s="10">
        <f>VLOOKUP(N563,[3]“双百行动”共建项目清单!$N$1:$W$65536,10,0)</f>
        <v>0</v>
      </c>
      <c r="S563" s="10">
        <f>VLOOKUP(N563,[4]“双百行动”共建项目清单!$N$1:$W$65536,9,0)</f>
        <v>0</v>
      </c>
      <c r="T563" s="12" t="e">
        <f>"1."&amp;#REF!&amp;"2."&amp;Q563&amp;"3."&amp;R563&amp;"4."&amp;S563</f>
        <v>#REF!</v>
      </c>
      <c r="U563" s="7" t="s">
        <v>281</v>
      </c>
      <c r="V563" s="12"/>
      <c r="W563" s="12"/>
      <c r="X563" s="12"/>
      <c r="Y563" s="12"/>
      <c r="Z563" s="12"/>
      <c r="AA563" s="12"/>
      <c r="AB563" s="12"/>
      <c r="AC563" s="13"/>
    </row>
    <row r="564" s="2" customFormat="1" ht="108" hidden="1" spans="1:29">
      <c r="A564" s="8">
        <v>560</v>
      </c>
      <c r="B564" s="20" t="s">
        <v>2697</v>
      </c>
      <c r="C564" s="20" t="s">
        <v>2753</v>
      </c>
      <c r="D564" s="22" t="s">
        <v>2754</v>
      </c>
      <c r="E564" s="265" t="s">
        <v>2700</v>
      </c>
      <c r="F564" s="265" t="s">
        <v>2734</v>
      </c>
      <c r="G564" s="265" t="s">
        <v>24</v>
      </c>
      <c r="H564" s="265" t="s">
        <v>25</v>
      </c>
      <c r="I564" s="271" t="s">
        <v>2812</v>
      </c>
      <c r="J564" s="265" t="s">
        <v>71</v>
      </c>
      <c r="K564" s="272">
        <v>45200</v>
      </c>
      <c r="L564" s="272">
        <v>46295</v>
      </c>
      <c r="M564" s="271" t="s">
        <v>2813</v>
      </c>
      <c r="N564" s="271" t="s">
        <v>2814</v>
      </c>
      <c r="O564" s="271" t="s">
        <v>2815</v>
      </c>
      <c r="P564" s="271" t="s">
        <v>2816</v>
      </c>
      <c r="Q564" s="10">
        <f>VLOOKUP(N564,'[2]“双百行动”共建项目清单（项目排） '!$N$1:$W$65536,10,0)</f>
        <v>0</v>
      </c>
      <c r="R564" s="10" t="str">
        <f>VLOOKUP(N564,[3]“双百行动”共建项目清单!$N$1:$W$65536,10,0)</f>
        <v>经费测算需细化，测速依据与总金额不符</v>
      </c>
      <c r="S564" s="10">
        <f>VLOOKUP(N564,[4]“双百行动”共建项目清单!$N$1:$W$65536,9,0)</f>
        <v>0</v>
      </c>
      <c r="T564" s="12" t="e">
        <f>"1."&amp;#REF!&amp;"2."&amp;Q564&amp;"3."&amp;R564&amp;"4."&amp;S564</f>
        <v>#REF!</v>
      </c>
      <c r="U564" s="7" t="s">
        <v>1043</v>
      </c>
      <c r="V564" s="12"/>
      <c r="W564" s="12"/>
      <c r="X564" s="12"/>
      <c r="Y564" s="12"/>
      <c r="Z564" s="12"/>
      <c r="AA564" s="12"/>
      <c r="AB564" s="12"/>
      <c r="AC564" s="13"/>
    </row>
    <row r="565" s="2" customFormat="1" ht="108" hidden="1" spans="1:29">
      <c r="A565" s="8">
        <v>561</v>
      </c>
      <c r="B565" s="20" t="s">
        <v>2697</v>
      </c>
      <c r="C565" s="20" t="s">
        <v>2753</v>
      </c>
      <c r="D565" s="22" t="s">
        <v>2754</v>
      </c>
      <c r="E565" s="265" t="s">
        <v>2700</v>
      </c>
      <c r="F565" s="265" t="s">
        <v>2734</v>
      </c>
      <c r="G565" s="265" t="s">
        <v>24</v>
      </c>
      <c r="H565" s="265" t="s">
        <v>25</v>
      </c>
      <c r="I565" s="271" t="s">
        <v>2817</v>
      </c>
      <c r="J565" s="265" t="s">
        <v>71</v>
      </c>
      <c r="K565" s="272">
        <v>45200</v>
      </c>
      <c r="L565" s="272">
        <v>46295</v>
      </c>
      <c r="M565" s="271" t="s">
        <v>2818</v>
      </c>
      <c r="N565" s="271" t="s">
        <v>2819</v>
      </c>
      <c r="O565" s="271" t="s">
        <v>2815</v>
      </c>
      <c r="P565" s="271" t="s">
        <v>2820</v>
      </c>
      <c r="Q565" s="10">
        <f>VLOOKUP(N565,'[2]“双百行动”共建项目清单（项目排） '!$N$1:$W$65536,10,0)</f>
        <v>0</v>
      </c>
      <c r="R565" s="10" t="str">
        <f>VLOOKUP(N565,[3]“双百行动”共建项目清单!$N$1:$W$65536,10,0)</f>
        <v>经费测算需细化，测速依据与总金额不符</v>
      </c>
      <c r="S565" s="10">
        <f>VLOOKUP(N565,[4]“双百行动”共建项目清单!$N$1:$W$65536,9,0)</f>
        <v>0</v>
      </c>
      <c r="T565" s="12" t="e">
        <f>"1."&amp;#REF!&amp;"2."&amp;Q565&amp;"3."&amp;R565&amp;"4."&amp;S565</f>
        <v>#REF!</v>
      </c>
      <c r="U565" s="7" t="s">
        <v>1043</v>
      </c>
      <c r="V565" s="12"/>
      <c r="W565" s="12"/>
      <c r="X565" s="12"/>
      <c r="Y565" s="12"/>
      <c r="Z565" s="12"/>
      <c r="AA565" s="12"/>
      <c r="AB565" s="12"/>
      <c r="AC565" s="13"/>
    </row>
    <row r="566" s="2" customFormat="1" ht="389.25" hidden="1" spans="1:29">
      <c r="A566" s="8">
        <v>562</v>
      </c>
      <c r="B566" s="20" t="s">
        <v>2697</v>
      </c>
      <c r="C566" s="20" t="s">
        <v>2753</v>
      </c>
      <c r="D566" s="20" t="s">
        <v>2754</v>
      </c>
      <c r="E566" s="142" t="s">
        <v>2754</v>
      </c>
      <c r="F566" s="142" t="s">
        <v>97</v>
      </c>
      <c r="G566" s="142" t="s">
        <v>24</v>
      </c>
      <c r="H566" s="142" t="s">
        <v>25</v>
      </c>
      <c r="I566" s="10"/>
      <c r="J566" s="142" t="s">
        <v>97</v>
      </c>
      <c r="K566" s="418" t="s">
        <v>2756</v>
      </c>
      <c r="L566" s="11" t="s">
        <v>2246</v>
      </c>
      <c r="M566" s="128" t="s">
        <v>2757</v>
      </c>
      <c r="N566" s="128" t="s">
        <v>2821</v>
      </c>
      <c r="O566" s="10" t="s">
        <v>2822</v>
      </c>
      <c r="P566" s="128" t="s">
        <v>2823</v>
      </c>
      <c r="Q566" s="10">
        <f>VLOOKUP(N566,'[2]“双百行动”共建项目清单（项目排） '!$N$1:$W$65536,10,0)</f>
        <v>0</v>
      </c>
      <c r="R566" s="10">
        <f>VLOOKUP(N566,[3]“双百行动”共建项目清单!$N$1:$W$65536,10,0)</f>
        <v>0</v>
      </c>
      <c r="S566" s="10" t="str">
        <f>VLOOKUP(N566,[4]“双百行动”共建项目清单!$N$1:$W$65536,9,0)</f>
        <v>缺预算</v>
      </c>
      <c r="T566" s="12" t="e">
        <f>"1."&amp;#REF!&amp;"2."&amp;Q566&amp;"3."&amp;R566&amp;"4."&amp;S566</f>
        <v>#REF!</v>
      </c>
      <c r="U566" s="7" t="s">
        <v>281</v>
      </c>
      <c r="V566" s="12"/>
      <c r="W566" s="12"/>
      <c r="X566" s="12"/>
      <c r="Y566" s="12"/>
      <c r="Z566" s="12"/>
      <c r="AA566" s="12"/>
      <c r="AB566" s="12"/>
      <c r="AC566" s="13"/>
    </row>
    <row r="567" s="2" customFormat="1" ht="94.5" hidden="1" spans="1:29">
      <c r="A567" s="8">
        <v>563</v>
      </c>
      <c r="B567" s="20" t="s">
        <v>2697</v>
      </c>
      <c r="C567" s="20" t="s">
        <v>2753</v>
      </c>
      <c r="D567" s="20" t="s">
        <v>2754</v>
      </c>
      <c r="E567" s="265" t="s">
        <v>2700</v>
      </c>
      <c r="F567" s="265" t="s">
        <v>2743</v>
      </c>
      <c r="G567" s="265" t="s">
        <v>24</v>
      </c>
      <c r="H567" s="265" t="s">
        <v>25</v>
      </c>
      <c r="I567" s="271" t="s">
        <v>2824</v>
      </c>
      <c r="J567" s="265" t="s">
        <v>125</v>
      </c>
      <c r="K567" s="272">
        <v>45200</v>
      </c>
      <c r="L567" s="272">
        <v>46295</v>
      </c>
      <c r="M567" s="271" t="s">
        <v>2825</v>
      </c>
      <c r="N567" s="271" t="s">
        <v>2826</v>
      </c>
      <c r="O567" s="271" t="s">
        <v>2827</v>
      </c>
      <c r="P567" s="271" t="s">
        <v>2828</v>
      </c>
      <c r="Q567" s="10">
        <f>VLOOKUP(N567,'[2]“双百行动”共建项目清单（项目排） '!$N$1:$W$65536,10,0)</f>
        <v>0</v>
      </c>
      <c r="R567" s="10">
        <f>VLOOKUP(N567,[3]“双百行动”共建项目清单!$N$1:$W$65536,10,0)</f>
        <v>0</v>
      </c>
      <c r="S567" s="10">
        <f>VLOOKUP(N567,[4]“双百行动”共建项目清单!$N$1:$W$65536,9,0)</f>
        <v>0</v>
      </c>
      <c r="T567" s="12" t="e">
        <f>"1."&amp;#REF!&amp;"2."&amp;Q567&amp;"3."&amp;R567&amp;"4."&amp;S567</f>
        <v>#REF!</v>
      </c>
      <c r="U567" s="7"/>
      <c r="V567" s="12"/>
      <c r="W567" s="12"/>
      <c r="X567" s="12"/>
      <c r="Y567" s="12"/>
      <c r="Z567" s="12"/>
      <c r="AA567" s="12"/>
      <c r="AB567" s="12"/>
      <c r="AC567" s="13"/>
    </row>
    <row r="568" s="2" customFormat="1" ht="177" hidden="1" spans="1:29">
      <c r="A568" s="8">
        <v>564</v>
      </c>
      <c r="B568" s="20" t="s">
        <v>2697</v>
      </c>
      <c r="C568" s="20" t="s">
        <v>2753</v>
      </c>
      <c r="D568" s="20" t="s">
        <v>2754</v>
      </c>
      <c r="E568" s="142" t="s">
        <v>2754</v>
      </c>
      <c r="F568" s="142" t="s">
        <v>2829</v>
      </c>
      <c r="G568" s="142" t="s">
        <v>24</v>
      </c>
      <c r="H568" s="142" t="s">
        <v>25</v>
      </c>
      <c r="I568" s="10"/>
      <c r="J568" s="142" t="s">
        <v>125</v>
      </c>
      <c r="K568" s="418" t="s">
        <v>2756</v>
      </c>
      <c r="L568" s="11" t="s">
        <v>2246</v>
      </c>
      <c r="M568" s="128" t="s">
        <v>2757</v>
      </c>
      <c r="N568" s="47" t="s">
        <v>2830</v>
      </c>
      <c r="O568" s="47" t="s">
        <v>2831</v>
      </c>
      <c r="P568" s="128" t="s">
        <v>2832</v>
      </c>
      <c r="Q568" s="10">
        <f>VLOOKUP(N568,'[2]“双百行动”共建项目清单（项目排） '!$N$1:$W$65536,10,0)</f>
        <v>0</v>
      </c>
      <c r="R568" s="10">
        <f>VLOOKUP(N568,[3]“双百行动”共建项目清单!$N$1:$W$65536,10,0)</f>
        <v>0</v>
      </c>
      <c r="S568" s="10" t="str">
        <f>VLOOKUP(N568,[4]“双百行动”共建项目清单!$N$1:$W$65536,9,0)</f>
        <v>缺预算</v>
      </c>
      <c r="T568" s="12" t="e">
        <f>"1."&amp;#REF!&amp;"2."&amp;Q568&amp;"3."&amp;R568&amp;"4."&amp;S568</f>
        <v>#REF!</v>
      </c>
      <c r="U568" s="7" t="s">
        <v>281</v>
      </c>
      <c r="V568" s="12"/>
      <c r="W568" s="12"/>
      <c r="X568" s="12"/>
      <c r="Y568" s="12"/>
      <c r="Z568" s="12"/>
      <c r="AA568" s="12"/>
      <c r="AB568" s="12"/>
      <c r="AC568" s="13"/>
    </row>
    <row r="569" s="2" customFormat="1" ht="118.5" hidden="1" spans="1:29">
      <c r="A569" s="8">
        <v>565</v>
      </c>
      <c r="B569" s="20" t="s">
        <v>2697</v>
      </c>
      <c r="C569" s="20" t="s">
        <v>2753</v>
      </c>
      <c r="D569" s="20" t="s">
        <v>2754</v>
      </c>
      <c r="E569" s="142" t="s">
        <v>2754</v>
      </c>
      <c r="F569" s="142" t="s">
        <v>2833</v>
      </c>
      <c r="G569" s="142" t="s">
        <v>24</v>
      </c>
      <c r="H569" s="142" t="s">
        <v>25</v>
      </c>
      <c r="I569" s="10"/>
      <c r="J569" s="142" t="s">
        <v>125</v>
      </c>
      <c r="K569" s="418" t="s">
        <v>2756</v>
      </c>
      <c r="L569" s="11" t="s">
        <v>2246</v>
      </c>
      <c r="M569" s="128" t="s">
        <v>2757</v>
      </c>
      <c r="N569" s="47" t="s">
        <v>2834</v>
      </c>
      <c r="O569" s="47" t="s">
        <v>2835</v>
      </c>
      <c r="P569" s="128" t="s">
        <v>2836</v>
      </c>
      <c r="Q569" s="10">
        <f>VLOOKUP(N569,'[2]“双百行动”共建项目清单（项目排） '!$N$1:$W$65536,10,0)</f>
        <v>0</v>
      </c>
      <c r="R569" s="10">
        <f>VLOOKUP(N569,[3]“双百行动”共建项目清单!$N$1:$W$65536,10,0)</f>
        <v>0</v>
      </c>
      <c r="S569" s="10" t="str">
        <f>VLOOKUP(N569,[4]“双百行动”共建项目清单!$N$1:$W$65536,9,0)</f>
        <v>缺预算</v>
      </c>
      <c r="T569" s="12" t="e">
        <f>"1."&amp;#REF!&amp;"2."&amp;Q569&amp;"3."&amp;R569&amp;"4."&amp;S569</f>
        <v>#REF!</v>
      </c>
      <c r="U569" s="7" t="s">
        <v>281</v>
      </c>
      <c r="V569" s="12"/>
      <c r="W569" s="12"/>
      <c r="X569" s="12"/>
      <c r="Y569" s="12"/>
      <c r="Z569" s="12"/>
      <c r="AA569" s="12"/>
      <c r="AB569" s="12"/>
      <c r="AC569" s="13"/>
    </row>
    <row r="570" s="2" customFormat="1" ht="281.25" hidden="1" spans="1:29">
      <c r="A570" s="8">
        <v>566</v>
      </c>
      <c r="B570" s="20" t="s">
        <v>2697</v>
      </c>
      <c r="C570" s="20" t="s">
        <v>2753</v>
      </c>
      <c r="D570" s="20" t="s">
        <v>2754</v>
      </c>
      <c r="E570" s="142" t="s">
        <v>2754</v>
      </c>
      <c r="F570" s="142" t="s">
        <v>2837</v>
      </c>
      <c r="G570" s="142" t="s">
        <v>275</v>
      </c>
      <c r="H570" s="142" t="s">
        <v>25</v>
      </c>
      <c r="I570" s="128" t="s">
        <v>2838</v>
      </c>
      <c r="J570" s="142" t="s">
        <v>125</v>
      </c>
      <c r="K570" s="418" t="s">
        <v>2756</v>
      </c>
      <c r="L570" s="11" t="s">
        <v>2246</v>
      </c>
      <c r="M570" s="128" t="s">
        <v>2757</v>
      </c>
      <c r="N570" s="128" t="s">
        <v>2839</v>
      </c>
      <c r="O570" s="128" t="s">
        <v>2840</v>
      </c>
      <c r="P570" s="128" t="s">
        <v>2841</v>
      </c>
      <c r="Q570" s="10">
        <f>VLOOKUP(N570,'[2]“双百行动”共建项目清单（项目排） '!$N$1:$W$65536,10,0)</f>
        <v>0</v>
      </c>
      <c r="R570" s="10">
        <f>VLOOKUP(N570,[3]“双百行动”共建项目清单!$N$1:$W$65536,10,0)</f>
        <v>0</v>
      </c>
      <c r="S570" s="10" t="str">
        <f>VLOOKUP(N570,[4]“双百行动”共建项目清单!$N$1:$W$65536,9,0)</f>
        <v>缺预算</v>
      </c>
      <c r="T570" s="12" t="e">
        <f>"1."&amp;#REF!&amp;"2."&amp;Q570&amp;"3."&amp;R570&amp;"4."&amp;S570</f>
        <v>#REF!</v>
      </c>
      <c r="U570" s="7" t="s">
        <v>281</v>
      </c>
      <c r="V570" s="12"/>
      <c r="W570" s="12"/>
      <c r="X570" s="12"/>
      <c r="Y570" s="12"/>
      <c r="Z570" s="12"/>
      <c r="AA570" s="12"/>
      <c r="AB570" s="12"/>
      <c r="AC570" s="13"/>
    </row>
    <row r="571" s="2" customFormat="1" ht="99.75" hidden="1" spans="1:29">
      <c r="A571" s="8">
        <v>567</v>
      </c>
      <c r="B571" s="20" t="s">
        <v>2697</v>
      </c>
      <c r="C571" s="20" t="s">
        <v>2753</v>
      </c>
      <c r="D571" s="20" t="s">
        <v>2754</v>
      </c>
      <c r="E571" s="142" t="s">
        <v>2754</v>
      </c>
      <c r="F571" s="142" t="s">
        <v>2842</v>
      </c>
      <c r="G571" s="142" t="s">
        <v>24</v>
      </c>
      <c r="H571" s="142" t="s">
        <v>25</v>
      </c>
      <c r="I571" s="128" t="s">
        <v>2838</v>
      </c>
      <c r="J571" s="142" t="s">
        <v>125</v>
      </c>
      <c r="K571" s="418" t="s">
        <v>2756</v>
      </c>
      <c r="L571" s="11" t="s">
        <v>2246</v>
      </c>
      <c r="M571" s="128" t="s">
        <v>2757</v>
      </c>
      <c r="N571" s="47" t="s">
        <v>2843</v>
      </c>
      <c r="O571" s="47" t="s">
        <v>2844</v>
      </c>
      <c r="P571" s="128" t="s">
        <v>2845</v>
      </c>
      <c r="Q571" s="10">
        <f>VLOOKUP(N571,'[2]“双百行动”共建项目清单（项目排） '!$N$1:$W$65536,10,0)</f>
        <v>0</v>
      </c>
      <c r="R571" s="10">
        <f>VLOOKUP(N571,[3]“双百行动”共建项目清单!$N$1:$W$65536,10,0)</f>
        <v>0</v>
      </c>
      <c r="S571" s="10" t="str">
        <f>VLOOKUP(N571,[4]“双百行动”共建项目清单!$N$1:$W$65536,9,0)</f>
        <v>缺预算</v>
      </c>
      <c r="T571" s="12" t="e">
        <f>"1."&amp;#REF!&amp;"2."&amp;Q571&amp;"3."&amp;R571&amp;"4."&amp;S571</f>
        <v>#REF!</v>
      </c>
      <c r="U571" s="7" t="s">
        <v>281</v>
      </c>
      <c r="V571" s="12"/>
      <c r="W571" s="12"/>
      <c r="X571" s="12"/>
      <c r="Y571" s="12"/>
      <c r="Z571" s="12"/>
      <c r="AA571" s="12"/>
      <c r="AB571" s="12"/>
      <c r="AC571" s="13"/>
    </row>
    <row r="572" s="2" customFormat="1" ht="278.25" hidden="1" spans="1:29">
      <c r="A572" s="8">
        <v>568</v>
      </c>
      <c r="B572" s="20" t="s">
        <v>2697</v>
      </c>
      <c r="C572" s="20" t="s">
        <v>2753</v>
      </c>
      <c r="D572" s="20" t="s">
        <v>2754</v>
      </c>
      <c r="E572" s="142" t="s">
        <v>2754</v>
      </c>
      <c r="F572" s="142" t="s">
        <v>2846</v>
      </c>
      <c r="G572" s="142" t="s">
        <v>24</v>
      </c>
      <c r="H572" s="142" t="s">
        <v>25</v>
      </c>
      <c r="I572" s="128" t="s">
        <v>2838</v>
      </c>
      <c r="J572" s="142" t="s">
        <v>125</v>
      </c>
      <c r="K572" s="418" t="s">
        <v>2756</v>
      </c>
      <c r="L572" s="11" t="s">
        <v>2246</v>
      </c>
      <c r="M572" s="128" t="s">
        <v>2757</v>
      </c>
      <c r="N572" s="47" t="s">
        <v>2847</v>
      </c>
      <c r="O572" s="66" t="s">
        <v>2848</v>
      </c>
      <c r="P572" s="128" t="s">
        <v>2849</v>
      </c>
      <c r="Q572" s="10">
        <f>VLOOKUP(N572,'[2]“双百行动”共建项目清单（项目排） '!$N$1:$W$65536,10,0)</f>
        <v>0</v>
      </c>
      <c r="R572" s="10">
        <f>VLOOKUP(N572,[3]“双百行动”共建项目清单!$N$1:$W$65536,10,0)</f>
        <v>0</v>
      </c>
      <c r="S572" s="10" t="str">
        <f>VLOOKUP(N572,[4]“双百行动”共建项目清单!$N$1:$W$65536,9,0)</f>
        <v>缺预算</v>
      </c>
      <c r="T572" s="12" t="e">
        <f>"1."&amp;#REF!&amp;"2."&amp;Q572&amp;"3."&amp;R572&amp;"4."&amp;S572</f>
        <v>#REF!</v>
      </c>
      <c r="U572" s="7" t="s">
        <v>281</v>
      </c>
      <c r="V572" s="12"/>
      <c r="W572" s="12"/>
      <c r="X572" s="12"/>
      <c r="Y572" s="12"/>
      <c r="Z572" s="12"/>
      <c r="AA572" s="12"/>
      <c r="AB572" s="12"/>
      <c r="AC572" s="13"/>
    </row>
    <row r="573" s="2" customFormat="1" ht="409.5" hidden="1" spans="1:29">
      <c r="A573" s="8">
        <v>569</v>
      </c>
      <c r="B573" s="20" t="s">
        <v>2697</v>
      </c>
      <c r="C573" s="20" t="s">
        <v>2753</v>
      </c>
      <c r="D573" s="20" t="s">
        <v>2754</v>
      </c>
      <c r="E573" s="142" t="s">
        <v>2754</v>
      </c>
      <c r="F573" s="142" t="s">
        <v>2850</v>
      </c>
      <c r="G573" s="142" t="s">
        <v>275</v>
      </c>
      <c r="H573" s="142" t="s">
        <v>25</v>
      </c>
      <c r="I573" s="128" t="s">
        <v>2838</v>
      </c>
      <c r="J573" s="142" t="s">
        <v>125</v>
      </c>
      <c r="K573" s="418" t="s">
        <v>2756</v>
      </c>
      <c r="L573" s="11" t="s">
        <v>2246</v>
      </c>
      <c r="M573" s="128" t="s">
        <v>2757</v>
      </c>
      <c r="N573" s="128" t="s">
        <v>2851</v>
      </c>
      <c r="O573" s="128" t="s">
        <v>2852</v>
      </c>
      <c r="P573" s="45" t="s">
        <v>2853</v>
      </c>
      <c r="Q573" s="10" t="e">
        <f>VLOOKUP(N573,'[2]“双百行动”共建项目清单（项目排） '!$N$1:$W$65536,10,0)</f>
        <v>#N/A</v>
      </c>
      <c r="R573" s="10" t="e">
        <f>VLOOKUP(N573,[3]“双百行动”共建项目清单!$N$1:$W$65536,10,0)</f>
        <v>#N/A</v>
      </c>
      <c r="S573" s="10" t="e">
        <f>VLOOKUP(N573,[4]“双百行动”共建项目清单!$N$1:$W$65536,9,0)</f>
        <v>#N/A</v>
      </c>
      <c r="T573" s="12" t="e">
        <f>"1."&amp;#REF!&amp;"2."&amp;Q573&amp;"3."&amp;R573&amp;"4."&amp;S573</f>
        <v>#REF!</v>
      </c>
      <c r="U573" s="7" t="s">
        <v>281</v>
      </c>
      <c r="V573" s="12"/>
      <c r="W573" s="12"/>
      <c r="X573" s="12"/>
      <c r="Y573" s="12"/>
      <c r="Z573" s="12"/>
      <c r="AA573" s="12"/>
      <c r="AB573" s="12"/>
      <c r="AC573" s="13"/>
    </row>
    <row r="574" s="2" customFormat="1" ht="162.75" hidden="1" spans="1:43">
      <c r="A574" s="8">
        <v>570</v>
      </c>
      <c r="B574" s="20" t="s">
        <v>2697</v>
      </c>
      <c r="C574" s="20" t="s">
        <v>2753</v>
      </c>
      <c r="D574" s="20" t="s">
        <v>2754</v>
      </c>
      <c r="E574" s="142" t="s">
        <v>2754</v>
      </c>
      <c r="F574" s="142" t="s">
        <v>2854</v>
      </c>
      <c r="G574" s="142" t="s">
        <v>24</v>
      </c>
      <c r="H574" s="142" t="s">
        <v>25</v>
      </c>
      <c r="I574" s="10"/>
      <c r="J574" s="142" t="s">
        <v>195</v>
      </c>
      <c r="K574" s="418" t="s">
        <v>2756</v>
      </c>
      <c r="L574" s="11" t="s">
        <v>2246</v>
      </c>
      <c r="M574" s="128" t="s">
        <v>2757</v>
      </c>
      <c r="N574" s="47" t="s">
        <v>2855</v>
      </c>
      <c r="O574" s="47" t="s">
        <v>2856</v>
      </c>
      <c r="P574" s="128" t="s">
        <v>2857</v>
      </c>
      <c r="Q574" s="10">
        <f>VLOOKUP(N574,'[2]“双百行动”共建项目清单（项目排） '!$N$1:$W$65536,10,0)</f>
        <v>0</v>
      </c>
      <c r="R574" s="10">
        <f>VLOOKUP(N574,[3]“双百行动”共建项目清单!$N$1:$W$65536,10,0)</f>
        <v>0</v>
      </c>
      <c r="S574" s="10">
        <f>VLOOKUP(N574,[4]“双百行动”共建项目清单!$N$1:$W$65536,9,0)</f>
        <v>0</v>
      </c>
      <c r="T574" s="12" t="e">
        <f>"1."&amp;#REF!&amp;"2."&amp;Q574&amp;"3."&amp;R574&amp;"4."&amp;S574</f>
        <v>#REF!</v>
      </c>
      <c r="U574" s="7"/>
      <c r="V574" s="12"/>
      <c r="W574" s="12"/>
      <c r="X574" s="12"/>
      <c r="Y574" s="12"/>
      <c r="Z574" s="12"/>
      <c r="AA574" s="12"/>
      <c r="AB574" s="12"/>
      <c r="AC574" s="13"/>
      <c r="AD574" s="115"/>
      <c r="AE574" s="115"/>
      <c r="AF574" s="115"/>
      <c r="AG574" s="115"/>
      <c r="AH574" s="115"/>
      <c r="AI574" s="115"/>
      <c r="AJ574" s="115"/>
      <c r="AK574" s="115"/>
      <c r="AL574" s="115"/>
      <c r="AM574" s="115"/>
      <c r="AN574" s="115"/>
      <c r="AO574" s="115"/>
      <c r="AP574" s="115"/>
      <c r="AQ574" s="115"/>
    </row>
    <row r="575" s="2" customFormat="1" ht="118.5" hidden="1" spans="1:29">
      <c r="A575" s="8">
        <v>571</v>
      </c>
      <c r="B575" s="20" t="s">
        <v>2697</v>
      </c>
      <c r="C575" s="20" t="s">
        <v>2753</v>
      </c>
      <c r="D575" s="20" t="s">
        <v>2754</v>
      </c>
      <c r="E575" s="142" t="s">
        <v>2754</v>
      </c>
      <c r="F575" s="142" t="s">
        <v>2858</v>
      </c>
      <c r="G575" s="142" t="s">
        <v>24</v>
      </c>
      <c r="H575" s="142" t="s">
        <v>25</v>
      </c>
      <c r="I575" s="10"/>
      <c r="J575" s="142" t="s">
        <v>195</v>
      </c>
      <c r="K575" s="418" t="s">
        <v>2756</v>
      </c>
      <c r="L575" s="11" t="s">
        <v>2246</v>
      </c>
      <c r="M575" s="128" t="s">
        <v>2757</v>
      </c>
      <c r="N575" s="47" t="s">
        <v>2859</v>
      </c>
      <c r="O575" s="47" t="s">
        <v>2860</v>
      </c>
      <c r="P575" s="128" t="s">
        <v>2777</v>
      </c>
      <c r="Q575" s="10">
        <f>VLOOKUP(N575,'[2]“双百行动”共建项目清单（项目排） '!$N$1:$W$65536,10,0)</f>
        <v>0</v>
      </c>
      <c r="R575" s="10">
        <f>VLOOKUP(N575,[3]“双百行动”共建项目清单!$N$1:$W$65536,10,0)</f>
        <v>0</v>
      </c>
      <c r="S575" s="10" t="str">
        <f>VLOOKUP(N575,[4]“双百行动”共建项目清单!$N$1:$W$65536,9,0)</f>
        <v>缺预算</v>
      </c>
      <c r="T575" s="12" t="e">
        <f>"1."&amp;#REF!&amp;"2."&amp;Q575&amp;"3."&amp;R575&amp;"4."&amp;S575</f>
        <v>#REF!</v>
      </c>
      <c r="U575" s="7" t="s">
        <v>281</v>
      </c>
      <c r="V575" s="12"/>
      <c r="W575" s="12"/>
      <c r="X575" s="12"/>
      <c r="Y575" s="12"/>
      <c r="Z575" s="12"/>
      <c r="AA575" s="12"/>
      <c r="AB575" s="12"/>
      <c r="AC575" s="13"/>
    </row>
    <row r="576" s="2" customFormat="1" ht="162.75" hidden="1" spans="1:29">
      <c r="A576" s="8">
        <v>572</v>
      </c>
      <c r="B576" s="20" t="s">
        <v>2697</v>
      </c>
      <c r="C576" s="20" t="s">
        <v>2753</v>
      </c>
      <c r="D576" s="20" t="s">
        <v>2754</v>
      </c>
      <c r="E576" s="142" t="s">
        <v>2754</v>
      </c>
      <c r="F576" s="142" t="s">
        <v>2861</v>
      </c>
      <c r="G576" s="142" t="s">
        <v>24</v>
      </c>
      <c r="H576" s="142" t="s">
        <v>25</v>
      </c>
      <c r="I576" s="10"/>
      <c r="J576" s="142" t="s">
        <v>195</v>
      </c>
      <c r="K576" s="418" t="s">
        <v>2756</v>
      </c>
      <c r="L576" s="11" t="s">
        <v>2246</v>
      </c>
      <c r="M576" s="128" t="s">
        <v>2757</v>
      </c>
      <c r="N576" s="47" t="s">
        <v>2862</v>
      </c>
      <c r="O576" s="47" t="s">
        <v>2863</v>
      </c>
      <c r="P576" s="128" t="s">
        <v>2864</v>
      </c>
      <c r="Q576" s="10">
        <f>VLOOKUP(N576,'[2]“双百行动”共建项目清单（项目排） '!$N$1:$W$65536,10,0)</f>
        <v>0</v>
      </c>
      <c r="R576" s="10">
        <f>VLOOKUP(N576,[3]“双百行动”共建项目清单!$N$1:$W$65536,10,0)</f>
        <v>0</v>
      </c>
      <c r="S576" s="10" t="str">
        <f>VLOOKUP(N576,[4]“双百行动”共建项目清单!$N$1:$W$65536,9,0)</f>
        <v>缺预算</v>
      </c>
      <c r="T576" s="12" t="e">
        <f>"1."&amp;#REF!&amp;"2."&amp;Q576&amp;"3."&amp;R576&amp;"4."&amp;S576</f>
        <v>#REF!</v>
      </c>
      <c r="U576" s="7" t="s">
        <v>281</v>
      </c>
      <c r="V576" s="12"/>
      <c r="W576" s="12"/>
      <c r="X576" s="12"/>
      <c r="Y576" s="12"/>
      <c r="Z576" s="12"/>
      <c r="AA576" s="12"/>
      <c r="AB576" s="12"/>
      <c r="AC576" s="13"/>
    </row>
    <row r="577" s="2" customFormat="1" ht="258" hidden="1" spans="1:29">
      <c r="A577" s="8">
        <v>573</v>
      </c>
      <c r="B577" s="20" t="s">
        <v>2697</v>
      </c>
      <c r="C577" s="20" t="s">
        <v>2753</v>
      </c>
      <c r="D577" s="20" t="s">
        <v>2754</v>
      </c>
      <c r="E577" s="142" t="s">
        <v>2754</v>
      </c>
      <c r="F577" s="142" t="s">
        <v>2865</v>
      </c>
      <c r="G577" s="142" t="s">
        <v>275</v>
      </c>
      <c r="H577" s="142" t="s">
        <v>25</v>
      </c>
      <c r="I577" s="10"/>
      <c r="J577" s="142" t="s">
        <v>195</v>
      </c>
      <c r="K577" s="418" t="s">
        <v>2756</v>
      </c>
      <c r="L577" s="11" t="s">
        <v>2246</v>
      </c>
      <c r="M577" s="128" t="s">
        <v>2757</v>
      </c>
      <c r="N577" s="47" t="s">
        <v>2866</v>
      </c>
      <c r="O577" s="47" t="s">
        <v>2867</v>
      </c>
      <c r="P577" s="128" t="s">
        <v>2868</v>
      </c>
      <c r="Q577" s="10">
        <f>VLOOKUP(N577,'[2]“双百行动”共建项目清单（项目排） '!$N$1:$W$65536,10,0)</f>
        <v>0</v>
      </c>
      <c r="R577" s="10">
        <f>VLOOKUP(N577,[3]“双百行动”共建项目清单!$N$1:$W$65536,10,0)</f>
        <v>0</v>
      </c>
      <c r="S577" s="10" t="str">
        <f>VLOOKUP(N577,[4]“双百行动”共建项目清单!$N$1:$W$65536,9,0)</f>
        <v>缺预算</v>
      </c>
      <c r="T577" s="12" t="e">
        <f>"1."&amp;#REF!&amp;"2."&amp;Q577&amp;"3."&amp;R577&amp;"4."&amp;S577</f>
        <v>#REF!</v>
      </c>
      <c r="U577" s="7" t="s">
        <v>281</v>
      </c>
      <c r="V577" s="12"/>
      <c r="W577" s="12"/>
      <c r="X577" s="12"/>
      <c r="Y577" s="12"/>
      <c r="Z577" s="12"/>
      <c r="AA577" s="12"/>
      <c r="AB577" s="12"/>
      <c r="AC577" s="13"/>
    </row>
    <row r="578" s="2" customFormat="1" ht="235.5" hidden="1" spans="1:29">
      <c r="A578" s="8">
        <v>574</v>
      </c>
      <c r="B578" s="20" t="s">
        <v>2697</v>
      </c>
      <c r="C578" s="20" t="s">
        <v>2753</v>
      </c>
      <c r="D578" s="20" t="s">
        <v>2754</v>
      </c>
      <c r="E578" s="142" t="s">
        <v>2754</v>
      </c>
      <c r="F578" s="142" t="s">
        <v>2869</v>
      </c>
      <c r="G578" s="142" t="s">
        <v>24</v>
      </c>
      <c r="H578" s="142" t="s">
        <v>25</v>
      </c>
      <c r="I578" s="10"/>
      <c r="J578" s="142" t="s">
        <v>195</v>
      </c>
      <c r="K578" s="418" t="s">
        <v>2756</v>
      </c>
      <c r="L578" s="11" t="s">
        <v>2246</v>
      </c>
      <c r="M578" s="128" t="s">
        <v>2757</v>
      </c>
      <c r="N578" s="47" t="s">
        <v>2870</v>
      </c>
      <c r="O578" s="47" t="s">
        <v>2871</v>
      </c>
      <c r="P578" s="128" t="s">
        <v>2872</v>
      </c>
      <c r="Q578" s="10">
        <f>VLOOKUP(N578,'[2]“双百行动”共建项目清单（项目排） '!$N$1:$W$65536,10,0)</f>
        <v>0</v>
      </c>
      <c r="R578" s="10">
        <f>VLOOKUP(N578,[3]“双百行动”共建项目清单!$N$1:$W$65536,10,0)</f>
        <v>0</v>
      </c>
      <c r="S578" s="10" t="str">
        <f>VLOOKUP(N578,[4]“双百行动”共建项目清单!$N$1:$W$65536,9,0)</f>
        <v>缺预算</v>
      </c>
      <c r="T578" s="12" t="e">
        <f>"1."&amp;#REF!&amp;"2."&amp;Q578&amp;"3."&amp;R578&amp;"4."&amp;S578</f>
        <v>#REF!</v>
      </c>
      <c r="U578" s="7" t="s">
        <v>281</v>
      </c>
      <c r="V578" s="12"/>
      <c r="W578" s="12"/>
      <c r="X578" s="12"/>
      <c r="Y578" s="12"/>
      <c r="Z578" s="12"/>
      <c r="AA578" s="12"/>
      <c r="AB578" s="12"/>
      <c r="AC578" s="13"/>
    </row>
    <row r="579" s="2" customFormat="1" ht="409.5" hidden="1" spans="1:29">
      <c r="A579" s="8">
        <v>575</v>
      </c>
      <c r="B579" s="20" t="s">
        <v>2697</v>
      </c>
      <c r="C579" s="20" t="s">
        <v>2753</v>
      </c>
      <c r="D579" s="20" t="s">
        <v>2754</v>
      </c>
      <c r="E579" s="142" t="s">
        <v>2754</v>
      </c>
      <c r="F579" s="142" t="s">
        <v>2873</v>
      </c>
      <c r="G579" s="142" t="s">
        <v>275</v>
      </c>
      <c r="H579" s="142" t="s">
        <v>25</v>
      </c>
      <c r="I579" s="10"/>
      <c r="J579" s="142" t="s">
        <v>195</v>
      </c>
      <c r="K579" s="418" t="s">
        <v>2756</v>
      </c>
      <c r="L579" s="11" t="s">
        <v>2246</v>
      </c>
      <c r="M579" s="128" t="s">
        <v>2757</v>
      </c>
      <c r="N579" s="128" t="s">
        <v>2874</v>
      </c>
      <c r="O579" s="10" t="s">
        <v>2875</v>
      </c>
      <c r="P579" s="128" t="s">
        <v>2876</v>
      </c>
      <c r="Q579" s="10">
        <f>VLOOKUP(N579,'[2]“双百行动”共建项目清单（项目排） '!$N$1:$W$65536,10,0)</f>
        <v>0</v>
      </c>
      <c r="R579" s="10">
        <f>VLOOKUP(N579,[3]“双百行动”共建项目清单!$N$1:$W$65536,10,0)</f>
        <v>0</v>
      </c>
      <c r="S579" s="10" t="str">
        <f>VLOOKUP(N579,[4]“双百行动”共建项目清单!$N$1:$W$65536,9,0)</f>
        <v>缺预算</v>
      </c>
      <c r="T579" s="12" t="e">
        <f>"1."&amp;#REF!&amp;"2."&amp;Q579&amp;"3."&amp;R579&amp;"4."&amp;S579</f>
        <v>#REF!</v>
      </c>
      <c r="U579" s="7" t="s">
        <v>281</v>
      </c>
      <c r="V579" s="12"/>
      <c r="W579" s="12"/>
      <c r="X579" s="12"/>
      <c r="Y579" s="12"/>
      <c r="Z579" s="12"/>
      <c r="AA579" s="12"/>
      <c r="AB579" s="12"/>
      <c r="AC579" s="13"/>
    </row>
    <row r="580" s="2" customFormat="1" ht="118.5" hidden="1" spans="1:29">
      <c r="A580" s="8">
        <v>576</v>
      </c>
      <c r="B580" s="20" t="s">
        <v>2697</v>
      </c>
      <c r="C580" s="20" t="s">
        <v>2753</v>
      </c>
      <c r="D580" s="20" t="s">
        <v>2754</v>
      </c>
      <c r="E580" s="142" t="s">
        <v>2754</v>
      </c>
      <c r="F580" s="142" t="s">
        <v>2877</v>
      </c>
      <c r="G580" s="142" t="s">
        <v>24</v>
      </c>
      <c r="H580" s="142" t="s">
        <v>25</v>
      </c>
      <c r="I580" s="10"/>
      <c r="J580" s="142" t="s">
        <v>195</v>
      </c>
      <c r="K580" s="418" t="s">
        <v>2756</v>
      </c>
      <c r="L580" s="11" t="s">
        <v>2246</v>
      </c>
      <c r="M580" s="128" t="s">
        <v>2757</v>
      </c>
      <c r="N580" s="47" t="s">
        <v>2878</v>
      </c>
      <c r="O580" s="47" t="s">
        <v>2879</v>
      </c>
      <c r="P580" s="128" t="s">
        <v>2880</v>
      </c>
      <c r="Q580" s="10">
        <f>VLOOKUP(N580,'[2]“双百行动”共建项目清单（项目排） '!$N$1:$W$65536,10,0)</f>
        <v>0</v>
      </c>
      <c r="R580" s="10">
        <f>VLOOKUP(N580,[3]“双百行动”共建项目清单!$N$1:$W$65536,10,0)</f>
        <v>0</v>
      </c>
      <c r="S580" s="10" t="str">
        <f>VLOOKUP(N580,[4]“双百行动”共建项目清单!$N$1:$W$65536,9,0)</f>
        <v>缺预算</v>
      </c>
      <c r="T580" s="12" t="e">
        <f>"1."&amp;#REF!&amp;"2."&amp;Q580&amp;"3."&amp;R580&amp;"4."&amp;S580</f>
        <v>#REF!</v>
      </c>
      <c r="U580" s="7" t="s">
        <v>281</v>
      </c>
      <c r="V580" s="12"/>
      <c r="W580" s="12"/>
      <c r="X580" s="12"/>
      <c r="Y580" s="12"/>
      <c r="Z580" s="12"/>
      <c r="AA580" s="12"/>
      <c r="AB580" s="12"/>
      <c r="AC580" s="13"/>
    </row>
    <row r="581" s="2" customFormat="1" ht="159.75" hidden="1" spans="1:29">
      <c r="A581" s="8">
        <v>577</v>
      </c>
      <c r="B581" s="20" t="s">
        <v>2697</v>
      </c>
      <c r="C581" s="20" t="s">
        <v>2881</v>
      </c>
      <c r="D581" s="20" t="s">
        <v>2882</v>
      </c>
      <c r="E581" s="34" t="s">
        <v>2883</v>
      </c>
      <c r="F581" s="34" t="s">
        <v>2884</v>
      </c>
      <c r="G581" s="34" t="s">
        <v>275</v>
      </c>
      <c r="H581" s="34" t="s">
        <v>49</v>
      </c>
      <c r="I581" s="148"/>
      <c r="J581" s="34" t="s">
        <v>27</v>
      </c>
      <c r="K581" s="417" t="s">
        <v>2885</v>
      </c>
      <c r="L581" s="417" t="s">
        <v>2886</v>
      </c>
      <c r="M581" s="79" t="s">
        <v>2887</v>
      </c>
      <c r="N581" s="79" t="s">
        <v>2888</v>
      </c>
      <c r="O581" s="79" t="s">
        <v>2889</v>
      </c>
      <c r="P581" s="79" t="s">
        <v>2890</v>
      </c>
      <c r="Q581" s="10">
        <f>VLOOKUP(N581,'[2]“双百行动”共建项目清单（项目排） '!$N$1:$W$65536,10,0)</f>
        <v>0</v>
      </c>
      <c r="R581" s="10">
        <f>VLOOKUP(N581,[3]“双百行动”共建项目清单!$N$1:$W$65536,10,0)</f>
        <v>0</v>
      </c>
      <c r="S581" s="10">
        <f>VLOOKUP(N581,[4]“双百行动”共建项目清单!$N$1:$W$65536,9,0)</f>
        <v>0</v>
      </c>
      <c r="T581" s="12" t="e">
        <f>"1."&amp;#REF!&amp;"2."&amp;Q581&amp;"3."&amp;R581&amp;"4."&amp;S581</f>
        <v>#REF!</v>
      </c>
      <c r="U581" s="7"/>
      <c r="V581" s="12"/>
      <c r="W581" s="12"/>
      <c r="X581" s="12"/>
      <c r="Y581" s="12"/>
      <c r="Z581" s="12"/>
      <c r="AA581" s="12"/>
      <c r="AB581" s="12"/>
      <c r="AC581" s="13"/>
    </row>
    <row r="582" s="2" customFormat="1" ht="72.75" hidden="1" spans="1:29">
      <c r="A582" s="8">
        <v>578</v>
      </c>
      <c r="B582" s="20" t="s">
        <v>2697</v>
      </c>
      <c r="C582" s="20" t="s">
        <v>2881</v>
      </c>
      <c r="D582" s="22" t="s">
        <v>2882</v>
      </c>
      <c r="E582" s="34" t="s">
        <v>2883</v>
      </c>
      <c r="F582" s="34" t="s">
        <v>2891</v>
      </c>
      <c r="G582" s="34" t="s">
        <v>275</v>
      </c>
      <c r="H582" s="34" t="s">
        <v>25</v>
      </c>
      <c r="I582" s="148"/>
      <c r="J582" s="167" t="s">
        <v>313</v>
      </c>
      <c r="K582" s="417" t="s">
        <v>2885</v>
      </c>
      <c r="L582" s="417" t="s">
        <v>2886</v>
      </c>
      <c r="M582" s="79" t="s">
        <v>2892</v>
      </c>
      <c r="N582" s="277" t="s">
        <v>2893</v>
      </c>
      <c r="O582" s="79" t="s">
        <v>2894</v>
      </c>
      <c r="P582" s="79" t="s">
        <v>2890</v>
      </c>
      <c r="Q582" s="10">
        <f>VLOOKUP(N582,'[2]“双百行动”共建项目清单（项目排） '!$N$1:$W$65536,10,0)</f>
        <v>0</v>
      </c>
      <c r="R582" s="10">
        <f>VLOOKUP(N582,[3]“双百行动”共建项目清单!$N$1:$W$65536,10,0)</f>
        <v>0</v>
      </c>
      <c r="S582" s="10">
        <f>VLOOKUP(N582,[4]“双百行动”共建项目清单!$N$1:$W$65536,9,0)</f>
        <v>0</v>
      </c>
      <c r="T582" s="12" t="e">
        <f>"1."&amp;#REF!&amp;"2."&amp;Q582&amp;"3."&amp;R582&amp;"4."&amp;S582</f>
        <v>#REF!</v>
      </c>
      <c r="U582" s="7" t="s">
        <v>2895</v>
      </c>
      <c r="V582" s="12"/>
      <c r="W582" s="12"/>
      <c r="X582" s="12"/>
      <c r="Y582" s="12"/>
      <c r="Z582" s="12"/>
      <c r="AA582" s="12"/>
      <c r="AB582" s="12"/>
      <c r="AC582" s="13"/>
    </row>
    <row r="583" s="2" customFormat="1" ht="114" hidden="1" spans="1:29">
      <c r="A583" s="8">
        <v>579</v>
      </c>
      <c r="B583" s="20" t="s">
        <v>2697</v>
      </c>
      <c r="C583" s="20" t="s">
        <v>2881</v>
      </c>
      <c r="D583" s="22" t="s">
        <v>2882</v>
      </c>
      <c r="E583" s="34" t="s">
        <v>2883</v>
      </c>
      <c r="F583" s="34" t="s">
        <v>2896</v>
      </c>
      <c r="G583" s="34" t="s">
        <v>275</v>
      </c>
      <c r="H583" s="34" t="s">
        <v>25</v>
      </c>
      <c r="I583" s="148"/>
      <c r="J583" s="167" t="s">
        <v>313</v>
      </c>
      <c r="K583" s="417" t="s">
        <v>2885</v>
      </c>
      <c r="L583" s="417" t="s">
        <v>2886</v>
      </c>
      <c r="M583" s="79" t="s">
        <v>2897</v>
      </c>
      <c r="N583" s="277" t="s">
        <v>2898</v>
      </c>
      <c r="O583" s="79" t="s">
        <v>2899</v>
      </c>
      <c r="P583" s="79" t="s">
        <v>2890</v>
      </c>
      <c r="Q583" s="10">
        <f>VLOOKUP(N583,'[2]“双百行动”共建项目清单（项目排） '!$N$1:$W$65536,10,0)</f>
        <v>0</v>
      </c>
      <c r="R583" s="10">
        <f>VLOOKUP(N583,[3]“双百行动”共建项目清单!$N$1:$W$65536,10,0)</f>
        <v>0</v>
      </c>
      <c r="S583" s="10">
        <f>VLOOKUP(N583,[4]“双百行动”共建项目清单!$N$1:$W$65536,9,0)</f>
        <v>0</v>
      </c>
      <c r="T583" s="12" t="e">
        <f>"1."&amp;#REF!&amp;"2."&amp;Q583&amp;"3."&amp;R583&amp;"4."&amp;S583</f>
        <v>#REF!</v>
      </c>
      <c r="U583" s="7" t="s">
        <v>2895</v>
      </c>
      <c r="V583" s="12"/>
      <c r="W583" s="12"/>
      <c r="X583" s="12"/>
      <c r="Y583" s="12"/>
      <c r="Z583" s="12"/>
      <c r="AA583" s="12"/>
      <c r="AB583" s="12"/>
      <c r="AC583" s="13"/>
    </row>
    <row r="584" s="2" customFormat="1" ht="185.25" hidden="1" spans="1:29">
      <c r="A584" s="8">
        <v>580</v>
      </c>
      <c r="B584" s="20" t="s">
        <v>2697</v>
      </c>
      <c r="C584" s="20" t="s">
        <v>2881</v>
      </c>
      <c r="D584" s="22" t="s">
        <v>2882</v>
      </c>
      <c r="E584" s="34" t="s">
        <v>2883</v>
      </c>
      <c r="F584" s="273" t="s">
        <v>2900</v>
      </c>
      <c r="G584" s="34" t="s">
        <v>275</v>
      </c>
      <c r="H584" s="274" t="s">
        <v>25</v>
      </c>
      <c r="I584" s="148"/>
      <c r="J584" s="278" t="s">
        <v>37</v>
      </c>
      <c r="K584" s="424" t="s">
        <v>2901</v>
      </c>
      <c r="L584" s="424" t="s">
        <v>2902</v>
      </c>
      <c r="M584" s="79" t="s">
        <v>2903</v>
      </c>
      <c r="N584" s="277" t="s">
        <v>2904</v>
      </c>
      <c r="O584" s="277" t="s">
        <v>2905</v>
      </c>
      <c r="P584" s="79" t="s">
        <v>2890</v>
      </c>
      <c r="Q584" s="10" t="str">
        <f>VLOOKUP(N584,'[2]“双百行动”共建项目清单（项目排） '!$N$1:$W$65536,10,0)</f>
        <v>无意见。</v>
      </c>
      <c r="R584" s="10">
        <f>VLOOKUP(N584,[3]“双百行动”共建项目清单!$N$1:$W$65536,10,0)</f>
        <v>0</v>
      </c>
      <c r="S584" s="10">
        <f>VLOOKUP(N584,[4]“双百行动”共建项目清单!$N$1:$W$65536,9,0)</f>
        <v>0</v>
      </c>
      <c r="T584" s="12" t="e">
        <f>"1."&amp;#REF!&amp;"2."&amp;Q584&amp;"3."&amp;R584&amp;"4."&amp;S584</f>
        <v>#REF!</v>
      </c>
      <c r="U584" s="7"/>
      <c r="V584" s="12"/>
      <c r="W584" s="12"/>
      <c r="X584" s="12"/>
      <c r="Y584" s="12"/>
      <c r="Z584" s="12"/>
      <c r="AA584" s="12"/>
      <c r="AB584" s="12"/>
      <c r="AC584" s="13"/>
    </row>
    <row r="585" s="2" customFormat="1" ht="129.75" hidden="1" spans="1:29">
      <c r="A585" s="8">
        <v>581</v>
      </c>
      <c r="B585" s="20" t="s">
        <v>2697</v>
      </c>
      <c r="C585" s="20" t="s">
        <v>2881</v>
      </c>
      <c r="D585" s="22" t="s">
        <v>2882</v>
      </c>
      <c r="E585" s="34" t="s">
        <v>2883</v>
      </c>
      <c r="F585" s="274" t="s">
        <v>2906</v>
      </c>
      <c r="G585" s="34" t="s">
        <v>275</v>
      </c>
      <c r="H585" s="274" t="s">
        <v>25</v>
      </c>
      <c r="I585" s="148"/>
      <c r="J585" s="278" t="s">
        <v>37</v>
      </c>
      <c r="K585" s="424" t="s">
        <v>2901</v>
      </c>
      <c r="L585" s="424" t="s">
        <v>2907</v>
      </c>
      <c r="M585" s="79" t="s">
        <v>2908</v>
      </c>
      <c r="N585" s="277" t="s">
        <v>2909</v>
      </c>
      <c r="O585" s="280" t="s">
        <v>2910</v>
      </c>
      <c r="P585" s="79" t="s">
        <v>2890</v>
      </c>
      <c r="Q585" s="10" t="str">
        <f>VLOOKUP(N585,'[2]“双百行动”共建项目清单（项目排） '!$N$1:$W$65536,10,0)</f>
        <v>建议经费控制在50万以内。</v>
      </c>
      <c r="R585" s="10">
        <f>VLOOKUP(N585,[3]“双百行动”共建项目清单!$N$1:$W$65536,10,0)</f>
        <v>0</v>
      </c>
      <c r="S585" s="10">
        <f>VLOOKUP(N585,[4]“双百行动”共建项目清单!$N$1:$W$65536,9,0)</f>
        <v>0</v>
      </c>
      <c r="T585" s="12" t="e">
        <f>"1."&amp;#REF!&amp;"2."&amp;Q585&amp;"3."&amp;R585&amp;"4."&amp;S585</f>
        <v>#REF!</v>
      </c>
      <c r="U585" s="7" t="s">
        <v>206</v>
      </c>
      <c r="V585" s="12"/>
      <c r="W585" s="12"/>
      <c r="X585" s="12"/>
      <c r="Y585" s="12"/>
      <c r="Z585" s="12"/>
      <c r="AA585" s="12"/>
      <c r="AB585" s="12"/>
      <c r="AC585" s="13"/>
    </row>
    <row r="586" s="2" customFormat="1" ht="229.5" hidden="1" spans="1:29">
      <c r="A586" s="8">
        <v>582</v>
      </c>
      <c r="B586" s="20" t="s">
        <v>2697</v>
      </c>
      <c r="C586" s="20" t="s">
        <v>2881</v>
      </c>
      <c r="D586" s="22" t="s">
        <v>2882</v>
      </c>
      <c r="E586" s="34" t="s">
        <v>2883</v>
      </c>
      <c r="F586" s="34" t="s">
        <v>2911</v>
      </c>
      <c r="G586" s="34" t="s">
        <v>275</v>
      </c>
      <c r="H586" s="34" t="s">
        <v>25</v>
      </c>
      <c r="I586" s="79" t="s">
        <v>2912</v>
      </c>
      <c r="J586" s="34" t="s">
        <v>37</v>
      </c>
      <c r="K586" s="417" t="s">
        <v>2885</v>
      </c>
      <c r="L586" s="417" t="s">
        <v>2913</v>
      </c>
      <c r="M586" s="79" t="s">
        <v>2914</v>
      </c>
      <c r="N586" s="79" t="s">
        <v>2915</v>
      </c>
      <c r="O586" s="79" t="s">
        <v>2899</v>
      </c>
      <c r="P586" s="79" t="s">
        <v>2916</v>
      </c>
      <c r="Q586" s="10" t="str">
        <f>VLOOKUP(N586,'[2]“双百行动”共建项目清单（项目排） '!$N$1:$W$65536,10,0)</f>
        <v>建议补充经费预算。</v>
      </c>
      <c r="R586" s="10" t="str">
        <f>VLOOKUP(N586,[3]“双百行动”共建项目清单!$N$1:$W$65536,10,0)</f>
        <v>由习中心组织并支付经费。</v>
      </c>
      <c r="S586" s="10" t="str">
        <f>VLOOKUP(N586,[4]“双百行动”共建项目清单!$N$1:$W$65536,9,0)</f>
        <v>由习中心组织并支付经费。</v>
      </c>
      <c r="T586" s="12" t="e">
        <f>"1."&amp;#REF!&amp;"2."&amp;Q586&amp;"3."&amp;R586&amp;"4."&amp;S586</f>
        <v>#REF!</v>
      </c>
      <c r="U586" s="7" t="s">
        <v>281</v>
      </c>
      <c r="V586" s="12"/>
      <c r="W586" s="12"/>
      <c r="X586" s="12"/>
      <c r="Y586" s="12"/>
      <c r="Z586" s="12"/>
      <c r="AA586" s="12"/>
      <c r="AB586" s="12"/>
      <c r="AC586" s="13"/>
    </row>
    <row r="587" s="2" customFormat="1" ht="71.25" hidden="1" spans="1:29">
      <c r="A587" s="8">
        <v>583</v>
      </c>
      <c r="B587" s="20" t="s">
        <v>2697</v>
      </c>
      <c r="C587" s="20" t="s">
        <v>2881</v>
      </c>
      <c r="D587" s="22" t="s">
        <v>2882</v>
      </c>
      <c r="E587" s="34" t="s">
        <v>2883</v>
      </c>
      <c r="F587" s="274" t="s">
        <v>2917</v>
      </c>
      <c r="G587" s="34" t="s">
        <v>275</v>
      </c>
      <c r="H587" s="274" t="s">
        <v>25</v>
      </c>
      <c r="I587" s="148"/>
      <c r="J587" s="278" t="s">
        <v>71</v>
      </c>
      <c r="K587" s="425" t="s">
        <v>2918</v>
      </c>
      <c r="L587" s="424" t="s">
        <v>1221</v>
      </c>
      <c r="M587" s="79" t="s">
        <v>2919</v>
      </c>
      <c r="N587" s="277" t="s">
        <v>2920</v>
      </c>
      <c r="O587" s="148" t="s">
        <v>2921</v>
      </c>
      <c r="P587" s="79" t="s">
        <v>2890</v>
      </c>
      <c r="Q587" s="10">
        <f>VLOOKUP(N587,'[2]“双百行动”共建项目清单（项目排） '!$N$1:$W$65536,10,0)</f>
        <v>0</v>
      </c>
      <c r="R587" s="10" t="str">
        <f>VLOOKUP(N587,[3]“双百行动”共建项目清单!$N$1:$W$65536,10,0)</f>
        <v>经费测算需细化</v>
      </c>
      <c r="S587" s="10">
        <f>VLOOKUP(N587,[4]“双百行动”共建项目清单!$N$1:$W$65536,9,0)</f>
        <v>0</v>
      </c>
      <c r="T587" s="12" t="e">
        <f>"1."&amp;#REF!&amp;"2."&amp;Q587&amp;"3."&amp;R587&amp;"4."&amp;S587</f>
        <v>#REF!</v>
      </c>
      <c r="U587" s="7" t="s">
        <v>481</v>
      </c>
      <c r="V587" s="12"/>
      <c r="W587" s="12"/>
      <c r="X587" s="12"/>
      <c r="Y587" s="12"/>
      <c r="Z587" s="12"/>
      <c r="AA587" s="12"/>
      <c r="AB587" s="12"/>
      <c r="AC587" s="13"/>
    </row>
    <row r="588" s="2" customFormat="1" ht="71.25" hidden="1" spans="1:29">
      <c r="A588" s="8">
        <v>584</v>
      </c>
      <c r="B588" s="20" t="s">
        <v>2697</v>
      </c>
      <c r="C588" s="20" t="s">
        <v>2881</v>
      </c>
      <c r="D588" s="20" t="s">
        <v>2882</v>
      </c>
      <c r="E588" s="34" t="s">
        <v>2883</v>
      </c>
      <c r="F588" s="34" t="s">
        <v>2922</v>
      </c>
      <c r="G588" s="34" t="s">
        <v>275</v>
      </c>
      <c r="H588" s="34" t="s">
        <v>25</v>
      </c>
      <c r="I588" s="79" t="s">
        <v>2912</v>
      </c>
      <c r="J588" s="34" t="s">
        <v>97</v>
      </c>
      <c r="K588" s="417" t="s">
        <v>2885</v>
      </c>
      <c r="L588" s="417" t="s">
        <v>2913</v>
      </c>
      <c r="M588" s="79" t="s">
        <v>2923</v>
      </c>
      <c r="N588" s="79" t="s">
        <v>2924</v>
      </c>
      <c r="O588" s="79" t="s">
        <v>2925</v>
      </c>
      <c r="P588" s="79" t="s">
        <v>2916</v>
      </c>
      <c r="Q588" s="10">
        <f>VLOOKUP(N588,'[2]“双百行动”共建项目清单（项目排） '!$N$1:$W$65536,10,0)</f>
        <v>0</v>
      </c>
      <c r="R588" s="10">
        <f>VLOOKUP(N588,[3]“双百行动”共建项目清单!$N$1:$W$65536,10,0)</f>
        <v>0</v>
      </c>
      <c r="S588" s="10">
        <f>VLOOKUP(N588,[4]“双百行动”共建项目清单!$N$1:$W$65536,9,0)</f>
        <v>0</v>
      </c>
      <c r="T588" s="12" t="e">
        <f>"1."&amp;#REF!&amp;"2."&amp;Q588&amp;"3."&amp;R588&amp;"4."&amp;S588</f>
        <v>#REF!</v>
      </c>
      <c r="U588" s="7"/>
      <c r="V588" s="12"/>
      <c r="W588" s="12"/>
      <c r="X588" s="12"/>
      <c r="Y588" s="12"/>
      <c r="Z588" s="12"/>
      <c r="AA588" s="12"/>
      <c r="AB588" s="12"/>
      <c r="AC588" s="13"/>
    </row>
    <row r="589" s="2" customFormat="1" ht="71.25" hidden="1" spans="1:29">
      <c r="A589" s="8">
        <v>585</v>
      </c>
      <c r="B589" s="20" t="s">
        <v>2697</v>
      </c>
      <c r="C589" s="20" t="s">
        <v>2881</v>
      </c>
      <c r="D589" s="20" t="s">
        <v>2882</v>
      </c>
      <c r="E589" s="34" t="s">
        <v>2883</v>
      </c>
      <c r="F589" s="34" t="s">
        <v>2926</v>
      </c>
      <c r="G589" s="34" t="s">
        <v>275</v>
      </c>
      <c r="H589" s="34" t="s">
        <v>25</v>
      </c>
      <c r="I589" s="79" t="s">
        <v>2912</v>
      </c>
      <c r="J589" s="34" t="s">
        <v>125</v>
      </c>
      <c r="K589" s="417" t="s">
        <v>2885</v>
      </c>
      <c r="L589" s="417" t="s">
        <v>2913</v>
      </c>
      <c r="M589" s="79" t="s">
        <v>2927</v>
      </c>
      <c r="N589" s="79" t="s">
        <v>2928</v>
      </c>
      <c r="O589" s="79" t="s">
        <v>2929</v>
      </c>
      <c r="P589" s="79" t="s">
        <v>2916</v>
      </c>
      <c r="Q589" s="10">
        <f>VLOOKUP(N589,'[2]“双百行动”共建项目清单（项目排） '!$N$1:$W$65536,10,0)</f>
        <v>0</v>
      </c>
      <c r="R589" s="10">
        <f>VLOOKUP(N589,[3]“双百行动”共建项目清单!$N$1:$W$65536,10,0)</f>
        <v>0</v>
      </c>
      <c r="S589" s="10">
        <f>VLOOKUP(N589,[4]“双百行动”共建项目清单!$N$1:$W$65536,9,0)</f>
        <v>0</v>
      </c>
      <c r="T589" s="12" t="e">
        <f>"1."&amp;#REF!&amp;"2."&amp;Q589&amp;"3."&amp;R589&amp;"4."&amp;S589</f>
        <v>#REF!</v>
      </c>
      <c r="U589" s="7"/>
      <c r="V589" s="12"/>
      <c r="W589" s="12"/>
      <c r="X589" s="12"/>
      <c r="Y589" s="12"/>
      <c r="Z589" s="12"/>
      <c r="AA589" s="12"/>
      <c r="AB589" s="12"/>
      <c r="AC589" s="13"/>
    </row>
    <row r="590" s="2" customFormat="1" ht="409.5" hidden="1" spans="1:29">
      <c r="A590" s="8">
        <v>586</v>
      </c>
      <c r="B590" s="20" t="s">
        <v>2697</v>
      </c>
      <c r="C590" s="20" t="s">
        <v>2881</v>
      </c>
      <c r="D590" s="20" t="s">
        <v>2882</v>
      </c>
      <c r="E590" s="34" t="s">
        <v>2883</v>
      </c>
      <c r="F590" s="34" t="s">
        <v>2930</v>
      </c>
      <c r="G590" s="34" t="s">
        <v>275</v>
      </c>
      <c r="H590" s="34" t="s">
        <v>49</v>
      </c>
      <c r="I590" s="148"/>
      <c r="J590" s="34" t="s">
        <v>125</v>
      </c>
      <c r="K590" s="417" t="s">
        <v>2885</v>
      </c>
      <c r="L590" s="417" t="s">
        <v>2913</v>
      </c>
      <c r="M590" s="79" t="s">
        <v>2931</v>
      </c>
      <c r="N590" s="280" t="s">
        <v>2932</v>
      </c>
      <c r="O590" s="79" t="s">
        <v>2933</v>
      </c>
      <c r="P590" s="79" t="s">
        <v>2890</v>
      </c>
      <c r="Q590" s="10" t="str">
        <f>VLOOKUP(N590,'[2]“双百行动”共建项目清单（项目排） '!$N$1:$W$65536,10,0)</f>
        <v>争取省团委资金和上级帮扶资金，广东机电职院资金作补充</v>
      </c>
      <c r="R590" s="10" t="str">
        <f>VLOOKUP(N590,[3]“双百行动”共建项目清单!$N$1:$W$65536,10,0)</f>
        <v>争取省团委资金和上级帮扶资金，广东机电职院资金作补充</v>
      </c>
      <c r="S590" s="10" t="str">
        <f>VLOOKUP(N590,[4]“双百行动”共建项目清单!$N$1:$W$65536,9,0)</f>
        <v>争取省团委资金和上级帮扶资金，广东机电职院资金作补充</v>
      </c>
      <c r="T590" s="12" t="e">
        <f>"1."&amp;#REF!&amp;"2."&amp;Q590&amp;"3."&amp;R590&amp;"4."&amp;S590</f>
        <v>#REF!</v>
      </c>
      <c r="U590" s="7"/>
      <c r="V590" s="12"/>
      <c r="W590" s="12"/>
      <c r="X590" s="12"/>
      <c r="Y590" s="12"/>
      <c r="Z590" s="12"/>
      <c r="AA590" s="12"/>
      <c r="AB590" s="12"/>
      <c r="AC590" s="13"/>
    </row>
    <row r="591" s="2" customFormat="1" ht="258" hidden="1" spans="1:29">
      <c r="A591" s="8">
        <v>587</v>
      </c>
      <c r="B591" s="20" t="s">
        <v>2697</v>
      </c>
      <c r="C591" s="20" t="s">
        <v>2881</v>
      </c>
      <c r="D591" s="20" t="s">
        <v>2882</v>
      </c>
      <c r="E591" s="34" t="s">
        <v>2883</v>
      </c>
      <c r="F591" s="34" t="s">
        <v>2934</v>
      </c>
      <c r="G591" s="34" t="s">
        <v>275</v>
      </c>
      <c r="H591" s="34" t="s">
        <v>25</v>
      </c>
      <c r="I591" s="148"/>
      <c r="J591" s="34" t="s">
        <v>125</v>
      </c>
      <c r="K591" s="417" t="s">
        <v>2885</v>
      </c>
      <c r="L591" s="417" t="s">
        <v>2913</v>
      </c>
      <c r="M591" s="79" t="s">
        <v>2935</v>
      </c>
      <c r="N591" s="277" t="s">
        <v>2936</v>
      </c>
      <c r="O591" s="79" t="s">
        <v>2937</v>
      </c>
      <c r="P591" s="79" t="s">
        <v>2890</v>
      </c>
      <c r="Q591" s="10" t="e">
        <f>VLOOKUP(N591,'[2]“双百行动”共建项目清单（项目排） '!$N$1:$W$65536,10,0)</f>
        <v>#N/A</v>
      </c>
      <c r="R591" s="10" t="e">
        <f>VLOOKUP(N591,[3]“双百行动”共建项目清单!$N$1:$W$65536,10,0)</f>
        <v>#N/A</v>
      </c>
      <c r="S591" s="10" t="e">
        <f>VLOOKUP(N591,[4]“双百行动”共建项目清单!$N$1:$W$65536,9,0)</f>
        <v>#N/A</v>
      </c>
      <c r="T591" s="12" t="e">
        <f>"1."&amp;#REF!&amp;"2."&amp;Q591&amp;"3."&amp;R591&amp;"4."&amp;S591</f>
        <v>#REF!</v>
      </c>
      <c r="U591" s="7"/>
      <c r="V591" s="12"/>
      <c r="W591" s="12"/>
      <c r="X591" s="12"/>
      <c r="Y591" s="12"/>
      <c r="Z591" s="12"/>
      <c r="AA591" s="12"/>
      <c r="AB591" s="12"/>
      <c r="AC591" s="13"/>
    </row>
    <row r="592" s="2" customFormat="1" ht="71.25" hidden="1" spans="1:29">
      <c r="A592" s="8">
        <v>588</v>
      </c>
      <c r="B592" s="20" t="s">
        <v>2697</v>
      </c>
      <c r="C592" s="20" t="s">
        <v>2881</v>
      </c>
      <c r="D592" s="20" t="s">
        <v>2882</v>
      </c>
      <c r="E592" s="34" t="s">
        <v>2883</v>
      </c>
      <c r="F592" s="34" t="s">
        <v>2938</v>
      </c>
      <c r="G592" s="34" t="s">
        <v>275</v>
      </c>
      <c r="H592" s="34" t="s">
        <v>25</v>
      </c>
      <c r="I592" s="79" t="s">
        <v>2912</v>
      </c>
      <c r="J592" s="34" t="s">
        <v>195</v>
      </c>
      <c r="K592" s="417" t="s">
        <v>2885</v>
      </c>
      <c r="L592" s="417" t="s">
        <v>2913</v>
      </c>
      <c r="M592" s="79" t="s">
        <v>2939</v>
      </c>
      <c r="N592" s="79" t="s">
        <v>2940</v>
      </c>
      <c r="O592" s="79" t="s">
        <v>2929</v>
      </c>
      <c r="P592" s="79" t="s">
        <v>2916</v>
      </c>
      <c r="Q592" s="10">
        <f>VLOOKUP(N592,'[2]“双百行动”共建项目清单（项目排） '!$N$1:$W$65536,10,0)</f>
        <v>0</v>
      </c>
      <c r="R592" s="10">
        <f>VLOOKUP(N592,[3]“双百行动”共建项目清单!$N$1:$W$65536,10,0)</f>
        <v>0</v>
      </c>
      <c r="S592" s="10">
        <f>VLOOKUP(N592,[4]“双百行动”共建项目清单!$N$1:$W$65536,9,0)</f>
        <v>0</v>
      </c>
      <c r="T592" s="12" t="e">
        <f>"1."&amp;#REF!&amp;"2."&amp;Q592&amp;"3."&amp;R592&amp;"4."&amp;S592</f>
        <v>#REF!</v>
      </c>
      <c r="U592" s="7"/>
      <c r="V592" s="12"/>
      <c r="W592" s="12"/>
      <c r="X592" s="12"/>
      <c r="Y592" s="12"/>
      <c r="Z592" s="12"/>
      <c r="AA592" s="12"/>
      <c r="AB592" s="12"/>
      <c r="AC592" s="13"/>
    </row>
    <row r="593" s="2" customFormat="1" ht="71.25" hidden="1" spans="1:29">
      <c r="A593" s="8">
        <v>589</v>
      </c>
      <c r="B593" s="20" t="s">
        <v>2697</v>
      </c>
      <c r="C593" s="20" t="s">
        <v>2881</v>
      </c>
      <c r="D593" s="20" t="s">
        <v>2882</v>
      </c>
      <c r="E593" s="34" t="s">
        <v>2883</v>
      </c>
      <c r="F593" s="34" t="s">
        <v>2941</v>
      </c>
      <c r="G593" s="34" t="s">
        <v>275</v>
      </c>
      <c r="H593" s="34" t="s">
        <v>25</v>
      </c>
      <c r="I593" s="148"/>
      <c r="J593" s="34" t="s">
        <v>195</v>
      </c>
      <c r="K593" s="417" t="s">
        <v>2885</v>
      </c>
      <c r="L593" s="417" t="s">
        <v>2886</v>
      </c>
      <c r="M593" s="79" t="s">
        <v>2942</v>
      </c>
      <c r="N593" s="277" t="s">
        <v>2943</v>
      </c>
      <c r="O593" s="79" t="s">
        <v>2899</v>
      </c>
      <c r="P593" s="79" t="s">
        <v>2890</v>
      </c>
      <c r="Q593" s="10">
        <f>VLOOKUP(N593,'[2]“双百行动”共建项目清单（项目排） '!$N$1:$W$65536,10,0)</f>
        <v>0</v>
      </c>
      <c r="R593" s="10">
        <f>VLOOKUP(N593,[3]“双百行动”共建项目清单!$N$1:$W$65536,10,0)</f>
        <v>0</v>
      </c>
      <c r="S593" s="10">
        <f>VLOOKUP(N593,[4]“双百行动”共建项目清单!$N$1:$W$65536,9,0)</f>
        <v>0</v>
      </c>
      <c r="T593" s="12" t="e">
        <f>"1."&amp;#REF!&amp;"2."&amp;Q593&amp;"3."&amp;R593&amp;"4."&amp;S593</f>
        <v>#REF!</v>
      </c>
      <c r="U593" s="7"/>
      <c r="V593" s="12"/>
      <c r="W593" s="12"/>
      <c r="X593" s="12"/>
      <c r="Y593" s="12"/>
      <c r="Z593" s="12"/>
      <c r="AA593" s="12"/>
      <c r="AB593" s="12"/>
      <c r="AC593" s="13"/>
    </row>
    <row r="594" s="2" customFormat="1" ht="71.25" hidden="1" spans="1:29">
      <c r="A594" s="8">
        <v>590</v>
      </c>
      <c r="B594" s="20" t="s">
        <v>2697</v>
      </c>
      <c r="C594" s="20" t="s">
        <v>2881</v>
      </c>
      <c r="D594" s="20" t="s">
        <v>2882</v>
      </c>
      <c r="E594" s="34" t="s">
        <v>2883</v>
      </c>
      <c r="F594" s="34" t="s">
        <v>2944</v>
      </c>
      <c r="G594" s="34" t="s">
        <v>275</v>
      </c>
      <c r="H594" s="34" t="s">
        <v>25</v>
      </c>
      <c r="I594" s="148"/>
      <c r="J594" s="34" t="s">
        <v>195</v>
      </c>
      <c r="K594" s="417" t="s">
        <v>2885</v>
      </c>
      <c r="L594" s="417" t="s">
        <v>2886</v>
      </c>
      <c r="M594" s="79" t="s">
        <v>2942</v>
      </c>
      <c r="N594" s="277" t="s">
        <v>2945</v>
      </c>
      <c r="O594" s="79" t="s">
        <v>2899</v>
      </c>
      <c r="P594" s="79" t="s">
        <v>2890</v>
      </c>
      <c r="Q594" s="10">
        <f>VLOOKUP(N594,'[2]“双百行动”共建项目清单（项目排） '!$N$1:$W$65536,10,0)</f>
        <v>0</v>
      </c>
      <c r="R594" s="10">
        <f>VLOOKUP(N594,[3]“双百行动”共建项目清单!$N$1:$W$65536,10,0)</f>
        <v>0</v>
      </c>
      <c r="S594" s="10">
        <f>VLOOKUP(N594,[4]“双百行动”共建项目清单!$N$1:$W$65536,9,0)</f>
        <v>0</v>
      </c>
      <c r="T594" s="12" t="e">
        <f>"1."&amp;#REF!&amp;"2."&amp;Q594&amp;"3."&amp;R594&amp;"4."&amp;S594</f>
        <v>#REF!</v>
      </c>
      <c r="U594" s="7"/>
      <c r="V594" s="12"/>
      <c r="W594" s="12"/>
      <c r="X594" s="12"/>
      <c r="Y594" s="12"/>
      <c r="Z594" s="12"/>
      <c r="AA594" s="12"/>
      <c r="AB594" s="12"/>
      <c r="AC594" s="13"/>
    </row>
    <row r="595" s="2" customFormat="1" ht="186.75" hidden="1" spans="1:29">
      <c r="A595" s="8">
        <v>591</v>
      </c>
      <c r="B595" s="20" t="s">
        <v>2697</v>
      </c>
      <c r="C595" s="20" t="s">
        <v>2946</v>
      </c>
      <c r="D595" s="22" t="s">
        <v>2947</v>
      </c>
      <c r="E595" s="21" t="s">
        <v>2948</v>
      </c>
      <c r="F595" s="21" t="s">
        <v>2949</v>
      </c>
      <c r="G595" s="21" t="s">
        <v>36</v>
      </c>
      <c r="H595" s="21" t="s">
        <v>49</v>
      </c>
      <c r="I595" s="45" t="s">
        <v>2950</v>
      </c>
      <c r="J595" s="21" t="s">
        <v>313</v>
      </c>
      <c r="K595" s="56">
        <v>45261</v>
      </c>
      <c r="L595" s="56">
        <v>46022</v>
      </c>
      <c r="M595" s="84" t="s">
        <v>2951</v>
      </c>
      <c r="N595" s="152" t="s">
        <v>2952</v>
      </c>
      <c r="O595" s="152" t="s">
        <v>2953</v>
      </c>
      <c r="P595" s="45" t="s">
        <v>2954</v>
      </c>
      <c r="Q595" s="10">
        <f>VLOOKUP(N595,'[2]“双百行动”共建项目清单（项目排） '!$N$1:$W$65536,10,0)</f>
        <v>0</v>
      </c>
      <c r="R595" s="10">
        <f>VLOOKUP(N595,[3]“双百行动”共建项目清单!$N$1:$W$65536,10,0)</f>
        <v>0</v>
      </c>
      <c r="S595" s="10">
        <f>VLOOKUP(N595,[4]“双百行动”共建项目清单!$N$1:$W$65536,9,0)</f>
        <v>0</v>
      </c>
      <c r="T595" s="12" t="e">
        <f>"1."&amp;#REF!&amp;"2."&amp;Q595&amp;"3."&amp;R595&amp;"4."&amp;S595</f>
        <v>#REF!</v>
      </c>
      <c r="U595" s="7"/>
      <c r="V595" s="12"/>
      <c r="W595" s="12"/>
      <c r="X595" s="12"/>
      <c r="Y595" s="12"/>
      <c r="Z595" s="12"/>
      <c r="AA595" s="12"/>
      <c r="AB595" s="12"/>
      <c r="AC595" s="13"/>
    </row>
    <row r="596" s="2" customFormat="1" ht="99.75" hidden="1" spans="1:29">
      <c r="A596" s="8">
        <v>592</v>
      </c>
      <c r="B596" s="20" t="s">
        <v>2697</v>
      </c>
      <c r="C596" s="20" t="s">
        <v>2946</v>
      </c>
      <c r="D596" s="22" t="s">
        <v>2947</v>
      </c>
      <c r="E596" s="21" t="s">
        <v>2948</v>
      </c>
      <c r="F596" s="21" t="s">
        <v>2955</v>
      </c>
      <c r="G596" s="21" t="s">
        <v>275</v>
      </c>
      <c r="H596" s="21" t="s">
        <v>49</v>
      </c>
      <c r="I596" s="45" t="s">
        <v>2956</v>
      </c>
      <c r="J596" s="21" t="s">
        <v>37</v>
      </c>
      <c r="K596" s="71">
        <v>45231</v>
      </c>
      <c r="L596" s="56">
        <v>46022</v>
      </c>
      <c r="M596" s="45" t="s">
        <v>2957</v>
      </c>
      <c r="N596" s="45" t="s">
        <v>2958</v>
      </c>
      <c r="O596" s="45" t="s">
        <v>2959</v>
      </c>
      <c r="P596" s="45" t="s">
        <v>2960</v>
      </c>
      <c r="Q596" s="10" t="str">
        <f>VLOOKUP(N596,'[2]“双百行动”共建项目清单（项目排） '!$N$1:$W$65536,10,0)</f>
        <v>无意见。</v>
      </c>
      <c r="R596" s="10">
        <f>VLOOKUP(N596,[3]“双百行动”共建项目清单!$N$1:$W$65536,10,0)</f>
        <v>0</v>
      </c>
      <c r="S596" s="10">
        <f>VLOOKUP(N596,[4]“双百行动”共建项目清单!$N$1:$W$65536,9,0)</f>
        <v>0</v>
      </c>
      <c r="T596" s="12" t="e">
        <f>"1."&amp;#REF!&amp;"2."&amp;Q596&amp;"3."&amp;R596&amp;"4."&amp;S596</f>
        <v>#REF!</v>
      </c>
      <c r="U596" s="7"/>
      <c r="V596" s="12"/>
      <c r="W596" s="12"/>
      <c r="X596" s="12"/>
      <c r="Y596" s="12"/>
      <c r="Z596" s="12"/>
      <c r="AA596" s="12"/>
      <c r="AB596" s="12"/>
      <c r="AC596" s="13"/>
    </row>
    <row r="597" s="2" customFormat="1" ht="107.25" hidden="1" spans="1:29">
      <c r="A597" s="8">
        <v>593</v>
      </c>
      <c r="B597" s="20" t="s">
        <v>2697</v>
      </c>
      <c r="C597" s="20" t="s">
        <v>2946</v>
      </c>
      <c r="D597" s="20" t="s">
        <v>2947</v>
      </c>
      <c r="E597" s="21" t="s">
        <v>2948</v>
      </c>
      <c r="F597" s="21" t="s">
        <v>2961</v>
      </c>
      <c r="G597" s="21" t="s">
        <v>275</v>
      </c>
      <c r="H597" s="21" t="s">
        <v>49</v>
      </c>
      <c r="I597" s="84" t="s">
        <v>2962</v>
      </c>
      <c r="J597" s="21" t="s">
        <v>97</v>
      </c>
      <c r="K597" s="71">
        <v>45231</v>
      </c>
      <c r="L597" s="56">
        <v>46022</v>
      </c>
      <c r="M597" s="84" t="s">
        <v>2963</v>
      </c>
      <c r="N597" s="58" t="s">
        <v>2964</v>
      </c>
      <c r="O597" s="45" t="s">
        <v>2965</v>
      </c>
      <c r="P597" s="45" t="s">
        <v>2966</v>
      </c>
      <c r="Q597" s="10">
        <f>VLOOKUP(N597,'[2]“双百行动”共建项目清单（项目排） '!$N$1:$W$65536,10,0)</f>
        <v>0</v>
      </c>
      <c r="R597" s="10">
        <f>VLOOKUP(N597,[3]“双百行动”共建项目清单!$N$1:$W$65536,10,0)</f>
        <v>0</v>
      </c>
      <c r="S597" s="10">
        <f>VLOOKUP(N597,[4]“双百行动”共建项目清单!$N$1:$W$65536,9,0)</f>
        <v>0</v>
      </c>
      <c r="T597" s="12" t="e">
        <f>"1."&amp;#REF!&amp;"2."&amp;Q597&amp;"3."&amp;R597&amp;"4."&amp;S597</f>
        <v>#REF!</v>
      </c>
      <c r="U597" s="7"/>
      <c r="V597" s="12"/>
      <c r="W597" s="12"/>
      <c r="X597" s="12"/>
      <c r="Y597" s="12"/>
      <c r="Z597" s="12"/>
      <c r="AA597" s="12"/>
      <c r="AB597" s="12"/>
      <c r="AC597" s="13"/>
    </row>
    <row r="598" s="2" customFormat="1" ht="154.5" hidden="1" spans="1:29">
      <c r="A598" s="8">
        <v>594</v>
      </c>
      <c r="B598" s="20" t="s">
        <v>2697</v>
      </c>
      <c r="C598" s="20" t="s">
        <v>2946</v>
      </c>
      <c r="D598" s="20" t="s">
        <v>2947</v>
      </c>
      <c r="E598" s="21" t="s">
        <v>2967</v>
      </c>
      <c r="F598" s="21" t="s">
        <v>2968</v>
      </c>
      <c r="G598" s="21" t="s">
        <v>24</v>
      </c>
      <c r="H598" s="21" t="s">
        <v>25</v>
      </c>
      <c r="I598" s="45" t="s">
        <v>2969</v>
      </c>
      <c r="J598" s="21" t="s">
        <v>125</v>
      </c>
      <c r="K598" s="56">
        <v>45200</v>
      </c>
      <c r="L598" s="56">
        <v>46022</v>
      </c>
      <c r="M598" s="45" t="s">
        <v>2970</v>
      </c>
      <c r="N598" s="58" t="s">
        <v>2971</v>
      </c>
      <c r="O598" s="45" t="s">
        <v>2972</v>
      </c>
      <c r="P598" s="45" t="s">
        <v>2973</v>
      </c>
      <c r="Q598" s="10">
        <f>VLOOKUP(N598,'[2]“双百行动”共建项目清单（项目排） '!$N$1:$W$65536,10,0)</f>
        <v>0</v>
      </c>
      <c r="R598" s="10">
        <f>VLOOKUP(N598,[3]“双百行动”共建项目清单!$N$1:$W$65536,10,0)</f>
        <v>0</v>
      </c>
      <c r="S598" s="10">
        <f>VLOOKUP(N598,[4]“双百行动”共建项目清单!$N$1:$W$65536,9,0)</f>
        <v>0</v>
      </c>
      <c r="T598" s="12" t="e">
        <f>"1."&amp;#REF!&amp;"2."&amp;Q598&amp;"3."&amp;R598&amp;"4."&amp;S598</f>
        <v>#REF!</v>
      </c>
      <c r="U598" s="7"/>
      <c r="V598" s="12"/>
      <c r="W598" s="12"/>
      <c r="X598" s="12"/>
      <c r="Y598" s="12"/>
      <c r="Z598" s="12"/>
      <c r="AA598" s="12"/>
      <c r="AB598" s="12"/>
      <c r="AC598" s="13"/>
    </row>
    <row r="599" s="2" customFormat="1" ht="409.5" hidden="1" spans="1:29">
      <c r="A599" s="8">
        <v>595</v>
      </c>
      <c r="B599" s="20" t="s">
        <v>2697</v>
      </c>
      <c r="C599" s="20" t="s">
        <v>2946</v>
      </c>
      <c r="D599" s="20" t="s">
        <v>2947</v>
      </c>
      <c r="E599" s="21" t="s">
        <v>2967</v>
      </c>
      <c r="F599" s="21" t="s">
        <v>2974</v>
      </c>
      <c r="G599" s="21" t="s">
        <v>24</v>
      </c>
      <c r="H599" s="21" t="s">
        <v>25</v>
      </c>
      <c r="I599" s="45" t="s">
        <v>2975</v>
      </c>
      <c r="J599" s="21" t="s">
        <v>125</v>
      </c>
      <c r="K599" s="56">
        <v>45200</v>
      </c>
      <c r="L599" s="56">
        <v>46022</v>
      </c>
      <c r="M599" s="45" t="s">
        <v>2976</v>
      </c>
      <c r="N599" s="45" t="s">
        <v>2977</v>
      </c>
      <c r="O599" s="45" t="s">
        <v>2978</v>
      </c>
      <c r="P599" s="45" t="s">
        <v>2973</v>
      </c>
      <c r="Q599" s="10">
        <f>VLOOKUP(N599,'[2]“双百行动”共建项目清单（项目排） '!$N$1:$W$65536,10,0)</f>
        <v>0</v>
      </c>
      <c r="R599" s="10">
        <f>VLOOKUP(N599,[3]“双百行动”共建项目清单!$N$1:$W$65536,10,0)</f>
        <v>0</v>
      </c>
      <c r="S599" s="10">
        <f>VLOOKUP(N599,[4]“双百行动”共建项目清单!$N$1:$W$65536,9,0)</f>
        <v>0</v>
      </c>
      <c r="T599" s="12" t="e">
        <f>"1."&amp;#REF!&amp;"2."&amp;Q599&amp;"3."&amp;R599&amp;"4."&amp;S599</f>
        <v>#REF!</v>
      </c>
      <c r="U599" s="7"/>
      <c r="V599" s="12"/>
      <c r="W599" s="12"/>
      <c r="X599" s="12"/>
      <c r="Y599" s="12"/>
      <c r="Z599" s="12"/>
      <c r="AA599" s="12"/>
      <c r="AB599" s="12"/>
      <c r="AC599" s="13"/>
    </row>
    <row r="600" s="2" customFormat="1" ht="186.75" hidden="1" spans="1:29">
      <c r="A600" s="8">
        <v>596</v>
      </c>
      <c r="B600" s="20" t="s">
        <v>2697</v>
      </c>
      <c r="C600" s="20" t="s">
        <v>2946</v>
      </c>
      <c r="D600" s="20" t="s">
        <v>2947</v>
      </c>
      <c r="E600" s="21" t="s">
        <v>2948</v>
      </c>
      <c r="F600" s="21" t="s">
        <v>2949</v>
      </c>
      <c r="G600" s="21" t="s">
        <v>275</v>
      </c>
      <c r="H600" s="21" t="s">
        <v>25</v>
      </c>
      <c r="I600" s="45" t="s">
        <v>2950</v>
      </c>
      <c r="J600" s="21" t="s">
        <v>125</v>
      </c>
      <c r="K600" s="56">
        <v>45261</v>
      </c>
      <c r="L600" s="56">
        <v>46022</v>
      </c>
      <c r="M600" s="84" t="s">
        <v>2979</v>
      </c>
      <c r="N600" s="152" t="s">
        <v>2980</v>
      </c>
      <c r="O600" s="152" t="s">
        <v>2981</v>
      </c>
      <c r="P600" s="45" t="s">
        <v>2982</v>
      </c>
      <c r="Q600" s="10">
        <f>VLOOKUP(N600,'[2]“双百行动”共建项目清单（项目排） '!$N$1:$W$65536,10,0)</f>
        <v>0</v>
      </c>
      <c r="R600" s="10">
        <f>VLOOKUP(N600,[3]“双百行动”共建项目清单!$N$1:$W$65536,10,0)</f>
        <v>0</v>
      </c>
      <c r="S600" s="10">
        <f>VLOOKUP(N600,[4]“双百行动”共建项目清单!$N$1:$W$65536,9,0)</f>
        <v>0</v>
      </c>
      <c r="T600" s="12" t="e">
        <f>"1."&amp;#REF!&amp;"2."&amp;Q600&amp;"3."&amp;R600&amp;"4."&amp;S600</f>
        <v>#REF!</v>
      </c>
      <c r="U600" s="7"/>
      <c r="V600" s="12"/>
      <c r="W600" s="12"/>
      <c r="X600" s="12"/>
      <c r="Y600" s="12"/>
      <c r="Z600" s="12"/>
      <c r="AA600" s="12"/>
      <c r="AB600" s="12"/>
      <c r="AC600" s="13"/>
    </row>
    <row r="601" s="2" customFormat="1" ht="91.5" hidden="1" spans="1:43">
      <c r="A601" s="8">
        <v>597</v>
      </c>
      <c r="B601" s="20" t="s">
        <v>2697</v>
      </c>
      <c r="C601" s="20" t="s">
        <v>2946</v>
      </c>
      <c r="D601" s="20" t="s">
        <v>2947</v>
      </c>
      <c r="E601" s="21" t="s">
        <v>2948</v>
      </c>
      <c r="F601" s="21" t="s">
        <v>2983</v>
      </c>
      <c r="G601" s="21" t="s">
        <v>275</v>
      </c>
      <c r="H601" s="21" t="s">
        <v>49</v>
      </c>
      <c r="I601" s="84" t="s">
        <v>2984</v>
      </c>
      <c r="J601" s="21" t="s">
        <v>125</v>
      </c>
      <c r="K601" s="71">
        <v>45231</v>
      </c>
      <c r="L601" s="56">
        <v>46022</v>
      </c>
      <c r="M601" s="84" t="s">
        <v>2985</v>
      </c>
      <c r="N601" s="45" t="s">
        <v>2986</v>
      </c>
      <c r="O601" s="45" t="s">
        <v>2987</v>
      </c>
      <c r="P601" s="45" t="s">
        <v>2966</v>
      </c>
      <c r="Q601" s="10">
        <f>VLOOKUP(N601,'[2]“双百行动”共建项目清单（项目排） '!$N$1:$W$65536,10,0)</f>
        <v>0</v>
      </c>
      <c r="R601" s="10">
        <f>VLOOKUP(N601,[3]“双百行动”共建项目清单!$N$1:$W$65536,10,0)</f>
        <v>0</v>
      </c>
      <c r="S601" s="10">
        <f>VLOOKUP(N601,[4]“双百行动”共建项目清单!$N$1:$W$65536,9,0)</f>
        <v>0</v>
      </c>
      <c r="T601" s="12" t="e">
        <f>"1."&amp;#REF!&amp;"2."&amp;Q601&amp;"3."&amp;R601&amp;"4."&amp;S601</f>
        <v>#REF!</v>
      </c>
      <c r="U601" s="7"/>
      <c r="V601" s="12"/>
      <c r="W601" s="12"/>
      <c r="X601" s="12"/>
      <c r="Y601" s="12"/>
      <c r="Z601" s="12"/>
      <c r="AA601" s="12"/>
      <c r="AB601" s="12"/>
      <c r="AC601" s="13"/>
      <c r="AD601" s="115"/>
      <c r="AE601" s="115"/>
      <c r="AF601" s="115"/>
      <c r="AG601" s="115"/>
      <c r="AH601" s="115"/>
      <c r="AI601" s="115"/>
      <c r="AJ601" s="115"/>
      <c r="AK601" s="115"/>
      <c r="AL601" s="115"/>
      <c r="AM601" s="115"/>
      <c r="AN601" s="115"/>
      <c r="AO601" s="115"/>
      <c r="AP601" s="115"/>
      <c r="AQ601" s="115"/>
    </row>
    <row r="602" s="2" customFormat="1" ht="170.25" hidden="1" spans="1:29">
      <c r="A602" s="8">
        <v>598</v>
      </c>
      <c r="B602" s="20" t="s">
        <v>2697</v>
      </c>
      <c r="C602" s="20" t="s">
        <v>2946</v>
      </c>
      <c r="D602" s="20" t="s">
        <v>2947</v>
      </c>
      <c r="E602" s="21" t="s">
        <v>2967</v>
      </c>
      <c r="F602" s="21" t="s">
        <v>2988</v>
      </c>
      <c r="G602" s="21" t="s">
        <v>24</v>
      </c>
      <c r="H602" s="21" t="s">
        <v>25</v>
      </c>
      <c r="I602" s="45" t="s">
        <v>2989</v>
      </c>
      <c r="J602" s="21" t="s">
        <v>195</v>
      </c>
      <c r="K602" s="56">
        <v>45200</v>
      </c>
      <c r="L602" s="56">
        <v>46022</v>
      </c>
      <c r="M602" s="45" t="s">
        <v>2990</v>
      </c>
      <c r="N602" s="45" t="s">
        <v>2991</v>
      </c>
      <c r="O602" s="45" t="s">
        <v>2992</v>
      </c>
      <c r="P602" s="45" t="s">
        <v>2973</v>
      </c>
      <c r="Q602" s="10">
        <f>VLOOKUP(N602,'[2]“双百行动”共建项目清单（项目排） '!$N$1:$W$65536,10,0)</f>
        <v>0</v>
      </c>
      <c r="R602" s="10">
        <f>VLOOKUP(N602,[3]“双百行动”共建项目清单!$N$1:$W$65536,10,0)</f>
        <v>0</v>
      </c>
      <c r="S602" s="10">
        <f>VLOOKUP(N602,[4]“双百行动”共建项目清单!$N$1:$W$65536,9,0)</f>
        <v>0</v>
      </c>
      <c r="T602" s="12" t="e">
        <f>"1."&amp;#REF!&amp;"2."&amp;Q602&amp;"3."&amp;R602&amp;"4."&amp;S602</f>
        <v>#REF!</v>
      </c>
      <c r="U602" s="7"/>
      <c r="V602" s="12"/>
      <c r="W602" s="12"/>
      <c r="X602" s="12"/>
      <c r="Y602" s="12"/>
      <c r="Z602" s="12"/>
      <c r="AA602" s="12"/>
      <c r="AB602" s="12"/>
      <c r="AC602" s="13"/>
    </row>
    <row r="603" s="2" customFormat="1" ht="198.75" hidden="1" spans="1:29">
      <c r="A603" s="8">
        <v>599</v>
      </c>
      <c r="B603" s="20" t="s">
        <v>2697</v>
      </c>
      <c r="C603" s="20" t="s">
        <v>2946</v>
      </c>
      <c r="D603" s="20" t="s">
        <v>2947</v>
      </c>
      <c r="E603" s="21" t="s">
        <v>2948</v>
      </c>
      <c r="F603" s="21" t="s">
        <v>2993</v>
      </c>
      <c r="G603" s="21" t="s">
        <v>36</v>
      </c>
      <c r="H603" s="21" t="s">
        <v>25</v>
      </c>
      <c r="I603" s="45" t="s">
        <v>2950</v>
      </c>
      <c r="J603" s="21" t="s">
        <v>195</v>
      </c>
      <c r="K603" s="56">
        <v>45207</v>
      </c>
      <c r="L603" s="56">
        <v>46022</v>
      </c>
      <c r="M603" s="45" t="s">
        <v>2994</v>
      </c>
      <c r="N603" s="152" t="s">
        <v>2995</v>
      </c>
      <c r="O603" s="152" t="s">
        <v>2996</v>
      </c>
      <c r="P603" s="45" t="s">
        <v>2997</v>
      </c>
      <c r="Q603" s="10">
        <f>VLOOKUP(N603,'[2]“双百行动”共建项目清单（项目排） '!$N$1:$W$65536,10,0)</f>
        <v>0</v>
      </c>
      <c r="R603" s="10">
        <f>VLOOKUP(N603,[3]“双百行动”共建项目清单!$N$1:$W$65536,10,0)</f>
        <v>0</v>
      </c>
      <c r="S603" s="10">
        <f>VLOOKUP(N603,[4]“双百行动”共建项目清单!$N$1:$W$65536,9,0)</f>
        <v>0</v>
      </c>
      <c r="T603" s="12" t="e">
        <f>"1."&amp;#REF!&amp;"2."&amp;Q603&amp;"3."&amp;R603&amp;"4."&amp;S603</f>
        <v>#REF!</v>
      </c>
      <c r="U603" s="7"/>
      <c r="V603" s="12"/>
      <c r="W603" s="12"/>
      <c r="X603" s="12"/>
      <c r="Y603" s="12"/>
      <c r="Z603" s="12"/>
      <c r="AA603" s="12"/>
      <c r="AB603" s="12"/>
      <c r="AC603" s="13"/>
    </row>
    <row r="604" s="2" customFormat="1" ht="200.25" hidden="1" spans="1:29">
      <c r="A604" s="8">
        <v>600</v>
      </c>
      <c r="B604" s="20" t="s">
        <v>2697</v>
      </c>
      <c r="C604" s="20" t="s">
        <v>2946</v>
      </c>
      <c r="D604" s="20" t="s">
        <v>2947</v>
      </c>
      <c r="E604" s="21" t="s">
        <v>2948</v>
      </c>
      <c r="F604" s="21" t="s">
        <v>2993</v>
      </c>
      <c r="G604" s="21" t="s">
        <v>36</v>
      </c>
      <c r="H604" s="21" t="s">
        <v>49</v>
      </c>
      <c r="I604" s="45" t="s">
        <v>2950</v>
      </c>
      <c r="J604" s="21" t="s">
        <v>195</v>
      </c>
      <c r="K604" s="56">
        <v>45261</v>
      </c>
      <c r="L604" s="56">
        <v>46022</v>
      </c>
      <c r="M604" s="45" t="s">
        <v>2998</v>
      </c>
      <c r="N604" s="152" t="s">
        <v>2999</v>
      </c>
      <c r="O604" s="152" t="s">
        <v>3000</v>
      </c>
      <c r="P604" s="45" t="s">
        <v>2997</v>
      </c>
      <c r="Q604" s="10">
        <f>VLOOKUP(N604,'[2]“双百行动”共建项目清单（项目排） '!$N$1:$W$65536,10,0)</f>
        <v>0</v>
      </c>
      <c r="R604" s="10">
        <f>VLOOKUP(N604,[3]“双百行动”共建项目清单!$N$1:$W$65536,10,0)</f>
        <v>0</v>
      </c>
      <c r="S604" s="10">
        <f>VLOOKUP(N604,[4]“双百行动”共建项目清单!$N$1:$W$65536,9,0)</f>
        <v>0</v>
      </c>
      <c r="T604" s="12" t="e">
        <f>"1."&amp;#REF!&amp;"2."&amp;Q604&amp;"3."&amp;R604&amp;"4."&amp;S604</f>
        <v>#REF!</v>
      </c>
      <c r="U604" s="7"/>
      <c r="V604" s="12"/>
      <c r="W604" s="12"/>
      <c r="X604" s="12"/>
      <c r="Y604" s="12"/>
      <c r="Z604" s="12"/>
      <c r="AA604" s="12"/>
      <c r="AB604" s="12"/>
      <c r="AC604" s="13"/>
    </row>
    <row r="605" s="2" customFormat="1" ht="186.75" hidden="1" spans="1:29">
      <c r="A605" s="8">
        <v>601</v>
      </c>
      <c r="B605" s="20" t="s">
        <v>2697</v>
      </c>
      <c r="C605" s="20" t="s">
        <v>2946</v>
      </c>
      <c r="D605" s="20" t="s">
        <v>2947</v>
      </c>
      <c r="E605" s="21" t="s">
        <v>2948</v>
      </c>
      <c r="F605" s="21" t="s">
        <v>3001</v>
      </c>
      <c r="G605" s="21" t="s">
        <v>275</v>
      </c>
      <c r="H605" s="21" t="s">
        <v>49</v>
      </c>
      <c r="I605" s="45" t="s">
        <v>2950</v>
      </c>
      <c r="J605" s="21" t="s">
        <v>195</v>
      </c>
      <c r="K605" s="56">
        <v>45261</v>
      </c>
      <c r="L605" s="56">
        <v>46022</v>
      </c>
      <c r="M605" s="84" t="s">
        <v>3002</v>
      </c>
      <c r="N605" s="152" t="s">
        <v>3003</v>
      </c>
      <c r="O605" s="152" t="s">
        <v>3004</v>
      </c>
      <c r="P605" s="45" t="s">
        <v>3005</v>
      </c>
      <c r="Q605" s="10">
        <f>VLOOKUP(N605,'[2]“双百行动”共建项目清单（项目排） '!$N$1:$W$65536,10,0)</f>
        <v>0</v>
      </c>
      <c r="R605" s="10">
        <f>VLOOKUP(N605,[3]“双百行动”共建项目清单!$N$1:$W$65536,10,0)</f>
        <v>0</v>
      </c>
      <c r="S605" s="10">
        <f>VLOOKUP(N605,[4]“双百行动”共建项目清单!$N$1:$W$65536,9,0)</f>
        <v>0</v>
      </c>
      <c r="T605" s="12" t="e">
        <f>"1."&amp;#REF!&amp;"2."&amp;Q605&amp;"3."&amp;R605&amp;"4."&amp;S605</f>
        <v>#REF!</v>
      </c>
      <c r="U605" s="7"/>
      <c r="V605" s="12"/>
      <c r="W605" s="12"/>
      <c r="X605" s="12"/>
      <c r="Y605" s="12"/>
      <c r="Z605" s="12"/>
      <c r="AA605" s="12"/>
      <c r="AB605" s="12"/>
      <c r="AC605" s="13"/>
    </row>
    <row r="606" s="2" customFormat="1" ht="409.5" hidden="1" spans="1:29">
      <c r="A606" s="8">
        <v>602</v>
      </c>
      <c r="B606" s="20" t="s">
        <v>2697</v>
      </c>
      <c r="C606" s="20" t="s">
        <v>2946</v>
      </c>
      <c r="D606" s="20" t="s">
        <v>2947</v>
      </c>
      <c r="E606" s="21" t="s">
        <v>2967</v>
      </c>
      <c r="F606" s="21" t="s">
        <v>3006</v>
      </c>
      <c r="G606" s="21" t="s">
        <v>24</v>
      </c>
      <c r="H606" s="21" t="s">
        <v>25</v>
      </c>
      <c r="I606" s="45" t="s">
        <v>3007</v>
      </c>
      <c r="J606" s="21" t="s">
        <v>195</v>
      </c>
      <c r="K606" s="56">
        <v>45200</v>
      </c>
      <c r="L606" s="56">
        <v>46022</v>
      </c>
      <c r="M606" s="45" t="s">
        <v>3008</v>
      </c>
      <c r="N606" s="45" t="s">
        <v>3009</v>
      </c>
      <c r="O606" s="45" t="s">
        <v>3010</v>
      </c>
      <c r="P606" s="45" t="s">
        <v>2973</v>
      </c>
      <c r="Q606" s="10">
        <f>VLOOKUP(N606,'[2]“双百行动”共建项目清单（项目排） '!$N$1:$W$65536,10,0)</f>
        <v>0</v>
      </c>
      <c r="R606" s="10">
        <f>VLOOKUP(N606,[3]“双百行动”共建项目清单!$N$1:$W$65536,10,0)</f>
        <v>0</v>
      </c>
      <c r="S606" s="10">
        <f>VLOOKUP(N606,[4]“双百行动”共建项目清单!$N$1:$W$65536,9,0)</f>
        <v>0</v>
      </c>
      <c r="T606" s="12" t="e">
        <f>"1."&amp;#REF!&amp;"2."&amp;Q606&amp;"3."&amp;R606&amp;"4."&amp;S606</f>
        <v>#REF!</v>
      </c>
      <c r="U606" s="7"/>
      <c r="V606" s="12"/>
      <c r="W606" s="12"/>
      <c r="X606" s="12"/>
      <c r="Y606" s="12"/>
      <c r="Z606" s="12"/>
      <c r="AA606" s="12"/>
      <c r="AB606" s="12"/>
      <c r="AC606" s="13"/>
    </row>
    <row r="607" s="2" customFormat="1" ht="72.75" hidden="1" spans="1:29">
      <c r="A607" s="8">
        <v>603</v>
      </c>
      <c r="B607" s="20" t="s">
        <v>2697</v>
      </c>
      <c r="C607" s="20" t="s">
        <v>2946</v>
      </c>
      <c r="D607" s="20" t="s">
        <v>2947</v>
      </c>
      <c r="E607" s="21" t="s">
        <v>2948</v>
      </c>
      <c r="F607" s="21" t="s">
        <v>3011</v>
      </c>
      <c r="G607" s="21" t="s">
        <v>24</v>
      </c>
      <c r="H607" s="21" t="s">
        <v>49</v>
      </c>
      <c r="I607" s="45" t="s">
        <v>3012</v>
      </c>
      <c r="J607" s="21" t="s">
        <v>195</v>
      </c>
      <c r="K607" s="71">
        <v>45231</v>
      </c>
      <c r="L607" s="56">
        <v>46022</v>
      </c>
      <c r="M607" s="45" t="s">
        <v>3013</v>
      </c>
      <c r="N607" s="58" t="s">
        <v>3014</v>
      </c>
      <c r="O607" s="45" t="s">
        <v>3015</v>
      </c>
      <c r="P607" s="45" t="s">
        <v>3016</v>
      </c>
      <c r="Q607" s="10">
        <f>VLOOKUP(N607,'[2]“双百行动”共建项目清单（项目排） '!$N$1:$W$65536,10,0)</f>
        <v>0</v>
      </c>
      <c r="R607" s="10">
        <f>VLOOKUP(N607,[3]“双百行动”共建项目清单!$N$1:$W$65536,10,0)</f>
        <v>0</v>
      </c>
      <c r="S607" s="10">
        <f>VLOOKUP(N607,[4]“双百行动”共建项目清单!$N$1:$W$65536,9,0)</f>
        <v>0</v>
      </c>
      <c r="T607" s="12" t="e">
        <f>"1."&amp;#REF!&amp;"2."&amp;Q607&amp;"3."&amp;R607&amp;"4."&amp;S607</f>
        <v>#REF!</v>
      </c>
      <c r="U607" s="7"/>
      <c r="V607" s="12"/>
      <c r="W607" s="12"/>
      <c r="X607" s="12"/>
      <c r="Y607" s="12"/>
      <c r="Z607" s="12"/>
      <c r="AA607" s="12"/>
      <c r="AB607" s="12"/>
      <c r="AC607" s="13"/>
    </row>
    <row r="608" s="2" customFormat="1" ht="240" hidden="1" spans="1:29">
      <c r="A608" s="8">
        <v>604</v>
      </c>
      <c r="B608" s="20" t="s">
        <v>2697</v>
      </c>
      <c r="C608" s="20" t="s">
        <v>2946</v>
      </c>
      <c r="D608" s="20" t="s">
        <v>2947</v>
      </c>
      <c r="E608" s="21" t="s">
        <v>2967</v>
      </c>
      <c r="F608" s="21" t="s">
        <v>3017</v>
      </c>
      <c r="G608" s="21" t="s">
        <v>24</v>
      </c>
      <c r="H608" s="21" t="s">
        <v>25</v>
      </c>
      <c r="I608" s="45" t="s">
        <v>2989</v>
      </c>
      <c r="J608" s="21" t="s">
        <v>195</v>
      </c>
      <c r="K608" s="56">
        <v>45200</v>
      </c>
      <c r="L608" s="56">
        <v>46022</v>
      </c>
      <c r="M608" s="45" t="s">
        <v>3018</v>
      </c>
      <c r="N608" s="45" t="s">
        <v>3019</v>
      </c>
      <c r="O608" s="45" t="s">
        <v>3020</v>
      </c>
      <c r="P608" s="45" t="s">
        <v>2973</v>
      </c>
      <c r="Q608" s="10">
        <f>VLOOKUP(N608,'[2]“双百行动”共建项目清单（项目排） '!$N$1:$W$65536,10,0)</f>
        <v>0</v>
      </c>
      <c r="R608" s="10">
        <f>VLOOKUP(N608,[3]“双百行动”共建项目清单!$N$1:$W$65536,10,0)</f>
        <v>0</v>
      </c>
      <c r="S608" s="10">
        <f>VLOOKUP(N608,[4]“双百行动”共建项目清单!$N$1:$W$65536,9,0)</f>
        <v>0</v>
      </c>
      <c r="T608" s="12" t="e">
        <f>"1."&amp;#REF!&amp;"2."&amp;Q608&amp;"3."&amp;R608&amp;"4."&amp;S608</f>
        <v>#REF!</v>
      </c>
      <c r="U608" s="7"/>
      <c r="V608" s="12"/>
      <c r="W608" s="12"/>
      <c r="X608" s="12"/>
      <c r="Y608" s="12"/>
      <c r="Z608" s="12"/>
      <c r="AA608" s="12"/>
      <c r="AB608" s="12"/>
      <c r="AC608" s="13"/>
    </row>
    <row r="609" s="2" customFormat="1" ht="77.25" hidden="1" spans="1:29">
      <c r="A609" s="8">
        <v>605</v>
      </c>
      <c r="B609" s="20" t="s">
        <v>2697</v>
      </c>
      <c r="C609" s="20" t="s">
        <v>3021</v>
      </c>
      <c r="D609" s="22" t="s">
        <v>3022</v>
      </c>
      <c r="E609" s="21" t="s">
        <v>3023</v>
      </c>
      <c r="F609" s="21" t="s">
        <v>3024</v>
      </c>
      <c r="G609" s="21" t="s">
        <v>36</v>
      </c>
      <c r="H609" s="21" t="s">
        <v>25</v>
      </c>
      <c r="I609" s="45" t="s">
        <v>3025</v>
      </c>
      <c r="J609" s="31" t="s">
        <v>313</v>
      </c>
      <c r="K609" s="71">
        <v>44440</v>
      </c>
      <c r="L609" s="71">
        <v>45536</v>
      </c>
      <c r="M609" s="84" t="s">
        <v>3026</v>
      </c>
      <c r="N609" s="84" t="s">
        <v>3027</v>
      </c>
      <c r="O609" s="50" t="s">
        <v>3028</v>
      </c>
      <c r="P609" s="45" t="s">
        <v>3029</v>
      </c>
      <c r="Q609" s="10">
        <f>VLOOKUP(N609,'[2]“双百行动”共建项目清单（项目排） '!$N$1:$W$65536,10,0)</f>
        <v>0</v>
      </c>
      <c r="R609" s="10">
        <f>VLOOKUP(N609,[3]“双百行动”共建项目清单!$N$1:$W$65536,10,0)</f>
        <v>0</v>
      </c>
      <c r="S609" s="10">
        <f>VLOOKUP(N609,[4]“双百行动”共建项目清单!$N$1:$W$65536,9,0)</f>
        <v>0</v>
      </c>
      <c r="T609" s="12" t="e">
        <f>"1."&amp;#REF!&amp;"2."&amp;Q609&amp;"3."&amp;R609&amp;"4."&amp;S609</f>
        <v>#REF!</v>
      </c>
      <c r="U609" s="7" t="s">
        <v>2895</v>
      </c>
      <c r="V609" s="12"/>
      <c r="W609" s="12"/>
      <c r="X609" s="12"/>
      <c r="Y609" s="12"/>
      <c r="Z609" s="12"/>
      <c r="AA609" s="12"/>
      <c r="AB609" s="12"/>
      <c r="AC609" s="13"/>
    </row>
    <row r="610" s="2" customFormat="1" ht="91.5" hidden="1" spans="1:29">
      <c r="A610" s="8">
        <v>606</v>
      </c>
      <c r="B610" s="20" t="s">
        <v>2697</v>
      </c>
      <c r="C610" s="20" t="s">
        <v>3021</v>
      </c>
      <c r="D610" s="22" t="s">
        <v>3022</v>
      </c>
      <c r="E610" s="21" t="s">
        <v>2700</v>
      </c>
      <c r="F610" s="21" t="s">
        <v>3030</v>
      </c>
      <c r="G610" s="21" t="s">
        <v>24</v>
      </c>
      <c r="H610" s="21" t="s">
        <v>25</v>
      </c>
      <c r="I610" s="45" t="s">
        <v>3031</v>
      </c>
      <c r="J610" s="21" t="s">
        <v>37</v>
      </c>
      <c r="K610" s="56">
        <v>45200</v>
      </c>
      <c r="L610" s="56">
        <v>46295</v>
      </c>
      <c r="M610" s="45" t="s">
        <v>3032</v>
      </c>
      <c r="N610" s="45" t="s">
        <v>3033</v>
      </c>
      <c r="O610" s="45" t="s">
        <v>3034</v>
      </c>
      <c r="P610" s="45" t="s">
        <v>3035</v>
      </c>
      <c r="Q610" s="10" t="str">
        <f>VLOOKUP(N610,'[2]“双百行动”共建项目清单（项目排） '!$N$1:$W$65536,10,0)</f>
        <v>无意见。</v>
      </c>
      <c r="R610" s="10">
        <f>VLOOKUP(N610,[3]“双百行动”共建项目清单!$N$1:$W$65536,10,0)</f>
        <v>0</v>
      </c>
      <c r="S610" s="10">
        <f>VLOOKUP(N610,[4]“双百行动”共建项目清单!$N$1:$W$65536,9,0)</f>
        <v>0</v>
      </c>
      <c r="T610" s="12" t="e">
        <f>"1."&amp;#REF!&amp;"2."&amp;Q610&amp;"3."&amp;R610&amp;"4."&amp;S610</f>
        <v>#REF!</v>
      </c>
      <c r="U610" s="7"/>
      <c r="V610" s="12"/>
      <c r="W610" s="12"/>
      <c r="X610" s="12"/>
      <c r="Y610" s="12"/>
      <c r="Z610" s="12"/>
      <c r="AA610" s="12"/>
      <c r="AB610" s="12"/>
      <c r="AC610" s="13"/>
    </row>
    <row r="611" s="2" customFormat="1" ht="94.5" hidden="1" spans="1:29">
      <c r="A611" s="8">
        <v>607</v>
      </c>
      <c r="B611" s="20" t="s">
        <v>2697</v>
      </c>
      <c r="C611" s="20" t="s">
        <v>3021</v>
      </c>
      <c r="D611" s="22" t="s">
        <v>3022</v>
      </c>
      <c r="E611" s="21" t="s">
        <v>2700</v>
      </c>
      <c r="F611" s="21" t="s">
        <v>3036</v>
      </c>
      <c r="G611" s="21" t="s">
        <v>24</v>
      </c>
      <c r="H611" s="21" t="s">
        <v>25</v>
      </c>
      <c r="I611" s="45" t="s">
        <v>3031</v>
      </c>
      <c r="J611" s="21" t="s">
        <v>37</v>
      </c>
      <c r="K611" s="56">
        <v>45200</v>
      </c>
      <c r="L611" s="56">
        <v>46295</v>
      </c>
      <c r="M611" s="45" t="s">
        <v>3037</v>
      </c>
      <c r="N611" s="45" t="s">
        <v>3038</v>
      </c>
      <c r="O611" s="45" t="s">
        <v>3039</v>
      </c>
      <c r="P611" s="45" t="s">
        <v>3040</v>
      </c>
      <c r="Q611" s="10" t="str">
        <f>VLOOKUP(N611,'[2]“双百行动”共建项目清单（项目排） '!$N$1:$W$65536,10,0)</f>
        <v>无意见。</v>
      </c>
      <c r="R611" s="10">
        <f>VLOOKUP(N611,[3]“双百行动”共建项目清单!$N$1:$W$65536,10,0)</f>
        <v>0</v>
      </c>
      <c r="S611" s="10">
        <f>VLOOKUP(N611,[4]“双百行动”共建项目清单!$N$1:$W$65536,9,0)</f>
        <v>0</v>
      </c>
      <c r="T611" s="12" t="e">
        <f>"1."&amp;#REF!&amp;"2."&amp;Q611&amp;"3."&amp;R611&amp;"4."&amp;S611</f>
        <v>#REF!</v>
      </c>
      <c r="U611" s="7"/>
      <c r="V611" s="12"/>
      <c r="W611" s="12"/>
      <c r="X611" s="12"/>
      <c r="Y611" s="12"/>
      <c r="Z611" s="12"/>
      <c r="AA611" s="12"/>
      <c r="AB611" s="12"/>
      <c r="AC611" s="13"/>
    </row>
    <row r="612" s="2" customFormat="1" ht="151.5" hidden="1" spans="1:29">
      <c r="A612" s="8">
        <v>608</v>
      </c>
      <c r="B612" s="20" t="s">
        <v>2697</v>
      </c>
      <c r="C612" s="20" t="s">
        <v>3021</v>
      </c>
      <c r="D612" s="22" t="s">
        <v>3022</v>
      </c>
      <c r="E612" s="21" t="s">
        <v>2700</v>
      </c>
      <c r="F612" s="21" t="s">
        <v>3041</v>
      </c>
      <c r="G612" s="21" t="s">
        <v>24</v>
      </c>
      <c r="H612" s="21" t="s">
        <v>25</v>
      </c>
      <c r="I612" s="45" t="s">
        <v>3042</v>
      </c>
      <c r="J612" s="21" t="s">
        <v>37</v>
      </c>
      <c r="K612" s="56">
        <v>45200</v>
      </c>
      <c r="L612" s="56">
        <v>46295</v>
      </c>
      <c r="M612" s="45" t="s">
        <v>3043</v>
      </c>
      <c r="N612" s="45" t="s">
        <v>3044</v>
      </c>
      <c r="O612" s="45" t="s">
        <v>3045</v>
      </c>
      <c r="P612" s="45" t="s">
        <v>3046</v>
      </c>
      <c r="Q612" s="10" t="str">
        <f>VLOOKUP(N612,'[2]“双百行动”共建项目清单（项目排） '!$N$1:$W$65536,10,0)</f>
        <v>无意见。</v>
      </c>
      <c r="R612" s="10">
        <f>VLOOKUP(N612,[3]“双百行动”共建项目清单!$N$1:$W$65536,10,0)</f>
        <v>0</v>
      </c>
      <c r="S612" s="10">
        <f>VLOOKUP(N612,[4]“双百行动”共建项目清单!$N$1:$W$65536,9,0)</f>
        <v>0</v>
      </c>
      <c r="T612" s="12" t="e">
        <f>"1."&amp;#REF!&amp;"2."&amp;Q612&amp;"3."&amp;R612&amp;"4."&amp;S612</f>
        <v>#REF!</v>
      </c>
      <c r="U612" s="7"/>
      <c r="V612" s="12"/>
      <c r="W612" s="12"/>
      <c r="X612" s="12"/>
      <c r="Y612" s="12"/>
      <c r="Z612" s="12"/>
      <c r="AA612" s="12"/>
      <c r="AB612" s="12"/>
      <c r="AC612" s="13"/>
    </row>
    <row r="613" s="2" customFormat="1" ht="123" hidden="1" spans="1:29">
      <c r="A613" s="8">
        <v>609</v>
      </c>
      <c r="B613" s="20" t="s">
        <v>2697</v>
      </c>
      <c r="C613" s="20" t="s">
        <v>3021</v>
      </c>
      <c r="D613" s="22" t="s">
        <v>3022</v>
      </c>
      <c r="E613" s="21" t="s">
        <v>2700</v>
      </c>
      <c r="F613" s="21" t="s">
        <v>3047</v>
      </c>
      <c r="G613" s="21" t="s">
        <v>24</v>
      </c>
      <c r="H613" s="21" t="s">
        <v>25</v>
      </c>
      <c r="I613" s="45" t="s">
        <v>2812</v>
      </c>
      <c r="J613" s="21" t="s">
        <v>37</v>
      </c>
      <c r="K613" s="56">
        <v>45200</v>
      </c>
      <c r="L613" s="56">
        <v>46295</v>
      </c>
      <c r="M613" s="45" t="s">
        <v>3043</v>
      </c>
      <c r="N613" s="45" t="s">
        <v>3048</v>
      </c>
      <c r="O613" s="45" t="s">
        <v>3049</v>
      </c>
      <c r="P613" s="45" t="s">
        <v>3050</v>
      </c>
      <c r="Q613" s="10" t="str">
        <f>VLOOKUP(N613,'[2]“双百行动”共建项目清单（项目排） '!$N$1:$W$65536,10,0)</f>
        <v>无意见。</v>
      </c>
      <c r="R613" s="10">
        <f>VLOOKUP(N613,[3]“双百行动”共建项目清单!$N$1:$W$65536,10,0)</f>
        <v>0</v>
      </c>
      <c r="S613" s="10">
        <f>VLOOKUP(N613,[4]“双百行动”共建项目清单!$N$1:$W$65536,9,0)</f>
        <v>0</v>
      </c>
      <c r="T613" s="12" t="e">
        <f>"1."&amp;#REF!&amp;"2."&amp;Q613&amp;"3."&amp;R613&amp;"4."&amp;S613</f>
        <v>#REF!</v>
      </c>
      <c r="U613" s="7"/>
      <c r="V613" s="12"/>
      <c r="W613" s="12"/>
      <c r="X613" s="12"/>
      <c r="Y613" s="12"/>
      <c r="Z613" s="12"/>
      <c r="AA613" s="12"/>
      <c r="AB613" s="12"/>
      <c r="AC613" s="13"/>
    </row>
    <row r="614" s="2" customFormat="1" ht="94.5" hidden="1" spans="1:29">
      <c r="A614" s="8">
        <v>610</v>
      </c>
      <c r="B614" s="20" t="s">
        <v>2697</v>
      </c>
      <c r="C614" s="20" t="s">
        <v>3021</v>
      </c>
      <c r="D614" s="22" t="s">
        <v>3022</v>
      </c>
      <c r="E614" s="21" t="s">
        <v>2700</v>
      </c>
      <c r="F614" s="21" t="s">
        <v>2734</v>
      </c>
      <c r="G614" s="21" t="s">
        <v>24</v>
      </c>
      <c r="H614" s="21" t="s">
        <v>25</v>
      </c>
      <c r="I614" s="45" t="s">
        <v>3051</v>
      </c>
      <c r="J614" s="21" t="s">
        <v>71</v>
      </c>
      <c r="K614" s="56">
        <v>45200</v>
      </c>
      <c r="L614" s="56">
        <v>46295</v>
      </c>
      <c r="M614" s="45" t="s">
        <v>2735</v>
      </c>
      <c r="N614" s="120" t="s">
        <v>3052</v>
      </c>
      <c r="O614" s="120" t="s">
        <v>2737</v>
      </c>
      <c r="P614" s="45" t="s">
        <v>3053</v>
      </c>
      <c r="Q614" s="10">
        <f>VLOOKUP(N614,'[2]“双百行动”共建项目清单（项目排） '!$N$1:$W$65536,10,0)</f>
        <v>0</v>
      </c>
      <c r="R614" s="10" t="str">
        <f>VLOOKUP(N614,[3]“双百行动”共建项目清单!$N$1:$W$65536,10,0)</f>
        <v>项目内容、举措、经费测算建议细化</v>
      </c>
      <c r="S614" s="10">
        <f>VLOOKUP(N614,[4]“双百行动”共建项目清单!$N$1:$W$65536,9,0)</f>
        <v>0</v>
      </c>
      <c r="T614" s="12" t="e">
        <f>"1."&amp;#REF!&amp;"2."&amp;Q614&amp;"3."&amp;R614&amp;"4."&amp;S614</f>
        <v>#REF!</v>
      </c>
      <c r="U614" s="7" t="s">
        <v>2739</v>
      </c>
      <c r="V614" s="12"/>
      <c r="W614" s="12"/>
      <c r="X614" s="12"/>
      <c r="Y614" s="12"/>
      <c r="Z614" s="12"/>
      <c r="AA614" s="12"/>
      <c r="AB614" s="12"/>
      <c r="AC614" s="13"/>
    </row>
    <row r="615" s="2" customFormat="1" ht="108" hidden="1" spans="1:29">
      <c r="A615" s="8">
        <v>611</v>
      </c>
      <c r="B615" s="20" t="s">
        <v>2697</v>
      </c>
      <c r="C615" s="20" t="s">
        <v>3021</v>
      </c>
      <c r="D615" s="22" t="s">
        <v>3022</v>
      </c>
      <c r="E615" s="21" t="s">
        <v>2700</v>
      </c>
      <c r="F615" s="21" t="s">
        <v>2734</v>
      </c>
      <c r="G615" s="21" t="s">
        <v>24</v>
      </c>
      <c r="H615" s="21" t="s">
        <v>25</v>
      </c>
      <c r="I615" s="45" t="s">
        <v>2812</v>
      </c>
      <c r="J615" s="21" t="s">
        <v>71</v>
      </c>
      <c r="K615" s="56">
        <v>45200</v>
      </c>
      <c r="L615" s="56">
        <v>46295</v>
      </c>
      <c r="M615" s="45" t="s">
        <v>3054</v>
      </c>
      <c r="N615" s="45" t="s">
        <v>2814</v>
      </c>
      <c r="O615" s="45" t="s">
        <v>2737</v>
      </c>
      <c r="P615" s="45" t="s">
        <v>3055</v>
      </c>
      <c r="Q615" s="10">
        <f>VLOOKUP(N615,'[2]“双百行动”共建项目清单（项目排） '!$N$1:$W$65536,10,0)</f>
        <v>0</v>
      </c>
      <c r="R615" s="10" t="str">
        <f>VLOOKUP(N615,[3]“双百行动”共建项目清单!$N$1:$W$65536,10,0)</f>
        <v>经费测算需细化，测速依据与总金额不符</v>
      </c>
      <c r="S615" s="10">
        <f>VLOOKUP(N615,[4]“双百行动”共建项目清单!$N$1:$W$65536,9,0)</f>
        <v>0</v>
      </c>
      <c r="T615" s="12" t="e">
        <f>"1."&amp;#REF!&amp;"2."&amp;Q615&amp;"3."&amp;R615&amp;"4."&amp;S615</f>
        <v>#REF!</v>
      </c>
      <c r="U615" s="7" t="s">
        <v>1043</v>
      </c>
      <c r="V615" s="12"/>
      <c r="W615" s="12"/>
      <c r="X615" s="12"/>
      <c r="Y615" s="12"/>
      <c r="Z615" s="12"/>
      <c r="AA615" s="12"/>
      <c r="AB615" s="12"/>
      <c r="AC615" s="13"/>
    </row>
    <row r="616" s="2" customFormat="1" ht="108" hidden="1" spans="1:29">
      <c r="A616" s="8">
        <v>612</v>
      </c>
      <c r="B616" s="20" t="s">
        <v>2697</v>
      </c>
      <c r="C616" s="20" t="s">
        <v>3021</v>
      </c>
      <c r="D616" s="22" t="s">
        <v>3022</v>
      </c>
      <c r="E616" s="21" t="s">
        <v>2700</v>
      </c>
      <c r="F616" s="21" t="s">
        <v>2734</v>
      </c>
      <c r="G616" s="21" t="s">
        <v>24</v>
      </c>
      <c r="H616" s="21" t="s">
        <v>25</v>
      </c>
      <c r="I616" s="45" t="s">
        <v>2812</v>
      </c>
      <c r="J616" s="21" t="s">
        <v>71</v>
      </c>
      <c r="K616" s="56">
        <v>45200</v>
      </c>
      <c r="L616" s="56">
        <v>46295</v>
      </c>
      <c r="M616" s="45" t="s">
        <v>2735</v>
      </c>
      <c r="N616" s="45" t="s">
        <v>2819</v>
      </c>
      <c r="O616" s="45" t="s">
        <v>2737</v>
      </c>
      <c r="P616" s="45" t="s">
        <v>3056</v>
      </c>
      <c r="Q616" s="10">
        <f>VLOOKUP(N616,'[2]“双百行动”共建项目清单（项目排） '!$N$1:$W$65536,10,0)</f>
        <v>0</v>
      </c>
      <c r="R616" s="10" t="str">
        <f>VLOOKUP(N616,[3]“双百行动”共建项目清单!$N$1:$W$65536,10,0)</f>
        <v>经费测算需细化，测速依据与总金额不符</v>
      </c>
      <c r="S616" s="10">
        <f>VLOOKUP(N616,[4]“双百行动”共建项目清单!$N$1:$W$65536,9,0)</f>
        <v>0</v>
      </c>
      <c r="T616" s="12" t="e">
        <f>"1."&amp;#REF!&amp;"2."&amp;Q616&amp;"3."&amp;R616&amp;"4."&amp;S616</f>
        <v>#REF!</v>
      </c>
      <c r="U616" s="7" t="s">
        <v>1043</v>
      </c>
      <c r="V616" s="12"/>
      <c r="W616" s="12"/>
      <c r="X616" s="12"/>
      <c r="Y616" s="12"/>
      <c r="Z616" s="12"/>
      <c r="AA616" s="12"/>
      <c r="AB616" s="12"/>
      <c r="AC616" s="13"/>
    </row>
    <row r="617" s="2" customFormat="1" ht="74.25" hidden="1" spans="1:29">
      <c r="A617" s="8">
        <v>613</v>
      </c>
      <c r="B617" s="20" t="s">
        <v>2697</v>
      </c>
      <c r="C617" s="20" t="s">
        <v>3021</v>
      </c>
      <c r="D617" s="22" t="s">
        <v>3022</v>
      </c>
      <c r="E617" s="21" t="s">
        <v>3057</v>
      </c>
      <c r="F617" s="21" t="s">
        <v>3058</v>
      </c>
      <c r="G617" s="21" t="s">
        <v>36</v>
      </c>
      <c r="H617" s="21" t="s">
        <v>25</v>
      </c>
      <c r="I617" s="84" t="s">
        <v>3059</v>
      </c>
      <c r="J617" s="21" t="s">
        <v>97</v>
      </c>
      <c r="K617" s="59">
        <v>2023.12</v>
      </c>
      <c r="L617" s="282" t="s">
        <v>1829</v>
      </c>
      <c r="M617" s="45" t="s">
        <v>3060</v>
      </c>
      <c r="N617" s="45" t="s">
        <v>3061</v>
      </c>
      <c r="O617" s="84" t="s">
        <v>3062</v>
      </c>
      <c r="P617" s="45" t="s">
        <v>3063</v>
      </c>
      <c r="Q617" s="10">
        <f>VLOOKUP(N617,'[2]“双百行动”共建项目清单（项目排） '!$N$1:$W$65536,10,0)</f>
        <v>0</v>
      </c>
      <c r="R617" s="10">
        <f>VLOOKUP(N617,[3]“双百行动”共建项目清单!$N$1:$W$65536,10,0)</f>
        <v>0</v>
      </c>
      <c r="S617" s="10">
        <f>VLOOKUP(N617,[4]“双百行动”共建项目清单!$N$1:$W$65536,9,0)</f>
        <v>0</v>
      </c>
      <c r="T617" s="12" t="e">
        <f>"1."&amp;#REF!&amp;"2."&amp;Q617&amp;"3."&amp;R617&amp;"4."&amp;S617</f>
        <v>#REF!</v>
      </c>
      <c r="U617" s="7"/>
      <c r="V617" s="12"/>
      <c r="W617" s="12"/>
      <c r="X617" s="12"/>
      <c r="Y617" s="12"/>
      <c r="Z617" s="12"/>
      <c r="AA617" s="12"/>
      <c r="AB617" s="12"/>
      <c r="AC617" s="13"/>
    </row>
    <row r="618" s="2" customFormat="1" ht="105.75" hidden="1" spans="1:29">
      <c r="A618" s="8">
        <v>614</v>
      </c>
      <c r="B618" s="20" t="s">
        <v>2697</v>
      </c>
      <c r="C618" s="20" t="s">
        <v>3021</v>
      </c>
      <c r="D618" s="22" t="s">
        <v>3022</v>
      </c>
      <c r="E618" s="21" t="s">
        <v>2700</v>
      </c>
      <c r="F618" s="21" t="s">
        <v>2743</v>
      </c>
      <c r="G618" s="21" t="s">
        <v>24</v>
      </c>
      <c r="H618" s="21" t="s">
        <v>25</v>
      </c>
      <c r="I618" s="45" t="s">
        <v>3021</v>
      </c>
      <c r="J618" s="21" t="s">
        <v>125</v>
      </c>
      <c r="K618" s="56">
        <v>45200</v>
      </c>
      <c r="L618" s="56">
        <v>46295</v>
      </c>
      <c r="M618" s="45" t="s">
        <v>2744</v>
      </c>
      <c r="N618" s="45" t="s">
        <v>2745</v>
      </c>
      <c r="O618" s="45" t="s">
        <v>2746</v>
      </c>
      <c r="P618" s="45" t="s">
        <v>2747</v>
      </c>
      <c r="Q618" s="10">
        <f>VLOOKUP(N618,'[2]“双百行动”共建项目清单（项目排） '!$N$1:$W$65536,10,0)</f>
        <v>0</v>
      </c>
      <c r="R618" s="10">
        <f>VLOOKUP(N618,[3]“双百行动”共建项目清单!$N$1:$W$65536,10,0)</f>
        <v>0</v>
      </c>
      <c r="S618" s="10">
        <f>VLOOKUP(N618,[4]“双百行动”共建项目清单!$N$1:$W$65536,9,0)</f>
        <v>0</v>
      </c>
      <c r="T618" s="12" t="e">
        <f>"1."&amp;#REF!&amp;"2."&amp;Q618&amp;"3."&amp;R618&amp;"4."&amp;S618</f>
        <v>#REF!</v>
      </c>
      <c r="U618" s="7"/>
      <c r="V618" s="12"/>
      <c r="W618" s="12"/>
      <c r="X618" s="12"/>
      <c r="Y618" s="12"/>
      <c r="Z618" s="12"/>
      <c r="AA618" s="12"/>
      <c r="AB618" s="12"/>
      <c r="AC618" s="13"/>
    </row>
    <row r="619" s="2" customFormat="1" ht="60" hidden="1" spans="1:29">
      <c r="A619" s="8">
        <v>615</v>
      </c>
      <c r="B619" s="20" t="s">
        <v>2697</v>
      </c>
      <c r="C619" s="20" t="s">
        <v>3021</v>
      </c>
      <c r="D619" s="22" t="s">
        <v>3022</v>
      </c>
      <c r="E619" s="21" t="s">
        <v>3057</v>
      </c>
      <c r="F619" s="29" t="s">
        <v>3064</v>
      </c>
      <c r="G619" s="21" t="s">
        <v>36</v>
      </c>
      <c r="H619" s="21" t="s">
        <v>25</v>
      </c>
      <c r="I619" s="84" t="s">
        <v>3065</v>
      </c>
      <c r="J619" s="21" t="s">
        <v>125</v>
      </c>
      <c r="K619" s="59">
        <v>2023.12</v>
      </c>
      <c r="L619" s="90" t="s">
        <v>1829</v>
      </c>
      <c r="M619" s="45" t="s">
        <v>3066</v>
      </c>
      <c r="N619" s="84" t="s">
        <v>3067</v>
      </c>
      <c r="O619" s="84" t="s">
        <v>3068</v>
      </c>
      <c r="P619" s="45" t="s">
        <v>3063</v>
      </c>
      <c r="Q619" s="10">
        <f>VLOOKUP(N619,'[2]“双百行动”共建项目清单（项目排） '!$N$1:$W$65536,10,0)</f>
        <v>0</v>
      </c>
      <c r="R619" s="10">
        <f>VLOOKUP(N619,[3]“双百行动”共建项目清单!$N$1:$W$65536,10,0)</f>
        <v>0</v>
      </c>
      <c r="S619" s="10">
        <f>VLOOKUP(N619,[4]“双百行动”共建项目清单!$N$1:$W$65536,9,0)</f>
        <v>0</v>
      </c>
      <c r="T619" s="12" t="e">
        <f>"1."&amp;#REF!&amp;"2."&amp;Q619&amp;"3."&amp;R619&amp;"4."&amp;S619</f>
        <v>#REF!</v>
      </c>
      <c r="U619" s="7"/>
      <c r="V619" s="12"/>
      <c r="W619" s="12"/>
      <c r="X619" s="12"/>
      <c r="Y619" s="12"/>
      <c r="Z619" s="12"/>
      <c r="AA619" s="12"/>
      <c r="AB619" s="12"/>
      <c r="AC619" s="13"/>
    </row>
    <row r="620" s="2" customFormat="1" ht="88.5" hidden="1" spans="1:29">
      <c r="A620" s="8">
        <v>616</v>
      </c>
      <c r="B620" s="20" t="s">
        <v>2697</v>
      </c>
      <c r="C620" s="20" t="s">
        <v>3021</v>
      </c>
      <c r="D620" s="22" t="s">
        <v>3022</v>
      </c>
      <c r="E620" s="21" t="s">
        <v>3057</v>
      </c>
      <c r="F620" s="29" t="s">
        <v>3069</v>
      </c>
      <c r="G620" s="21" t="s">
        <v>36</v>
      </c>
      <c r="H620" s="21" t="s">
        <v>25</v>
      </c>
      <c r="I620" s="84" t="s">
        <v>3070</v>
      </c>
      <c r="J620" s="21" t="s">
        <v>195</v>
      </c>
      <c r="K620" s="59" t="s">
        <v>3071</v>
      </c>
      <c r="L620" s="90" t="s">
        <v>1829</v>
      </c>
      <c r="M620" s="45" t="s">
        <v>3072</v>
      </c>
      <c r="N620" s="45" t="s">
        <v>3073</v>
      </c>
      <c r="O620" s="45" t="s">
        <v>3074</v>
      </c>
      <c r="P620" s="45" t="s">
        <v>3063</v>
      </c>
      <c r="Q620" s="10">
        <f>VLOOKUP(N620,'[2]“双百行动”共建项目清单（项目排） '!$N$1:$W$65536,10,0)</f>
        <v>0</v>
      </c>
      <c r="R620" s="10">
        <f>VLOOKUP(N620,[3]“双百行动”共建项目清单!$N$1:$W$65536,10,0)</f>
        <v>0</v>
      </c>
      <c r="S620" s="10">
        <f>VLOOKUP(N620,[4]“双百行动”共建项目清单!$N$1:$W$65536,9,0)</f>
        <v>0</v>
      </c>
      <c r="T620" s="12" t="e">
        <f>"1."&amp;#REF!&amp;"2."&amp;Q620&amp;"3."&amp;R620&amp;"4."&amp;S620</f>
        <v>#REF!</v>
      </c>
      <c r="U620" s="7"/>
      <c r="V620" s="12"/>
      <c r="W620" s="12"/>
      <c r="X620" s="12"/>
      <c r="Y620" s="12"/>
      <c r="Z620" s="12"/>
      <c r="AA620" s="12"/>
      <c r="AB620" s="12"/>
      <c r="AC620" s="13"/>
    </row>
    <row r="621" s="2" customFormat="1" ht="57" hidden="1" spans="1:29">
      <c r="A621" s="8">
        <v>617</v>
      </c>
      <c r="B621" s="20" t="s">
        <v>2697</v>
      </c>
      <c r="C621" s="20" t="s">
        <v>3021</v>
      </c>
      <c r="D621" s="22" t="s">
        <v>3022</v>
      </c>
      <c r="E621" s="21" t="s">
        <v>2700</v>
      </c>
      <c r="F621" s="21" t="s">
        <v>3075</v>
      </c>
      <c r="G621" s="21" t="s">
        <v>24</v>
      </c>
      <c r="H621" s="21" t="s">
        <v>25</v>
      </c>
      <c r="I621" s="45" t="s">
        <v>3021</v>
      </c>
      <c r="J621" s="21" t="s">
        <v>195</v>
      </c>
      <c r="K621" s="56">
        <v>45200</v>
      </c>
      <c r="L621" s="56">
        <v>46295</v>
      </c>
      <c r="M621" s="45" t="s">
        <v>2749</v>
      </c>
      <c r="N621" s="45" t="s">
        <v>3076</v>
      </c>
      <c r="O621" s="45" t="s">
        <v>2751</v>
      </c>
      <c r="P621" s="45" t="s">
        <v>2752</v>
      </c>
      <c r="Q621" s="10">
        <f>VLOOKUP(N621,'[2]“双百行动”共建项目清单（项目排） '!$N$1:$W$65536,10,0)</f>
        <v>0</v>
      </c>
      <c r="R621" s="10">
        <f>VLOOKUP(N621,[3]“双百行动”共建项目清单!$N$1:$W$65536,10,0)</f>
        <v>0</v>
      </c>
      <c r="S621" s="10">
        <f>VLOOKUP(N621,[4]“双百行动”共建项目清单!$N$1:$W$65536,9,0)</f>
        <v>0</v>
      </c>
      <c r="T621" s="12" t="e">
        <f>"1."&amp;#REF!&amp;"2."&amp;Q621&amp;"3."&amp;R621&amp;"4."&amp;S621</f>
        <v>#REF!</v>
      </c>
      <c r="U621" s="7"/>
      <c r="V621" s="12"/>
      <c r="W621" s="12"/>
      <c r="X621" s="12"/>
      <c r="Y621" s="12"/>
      <c r="Z621" s="12"/>
      <c r="AA621" s="12"/>
      <c r="AB621" s="12"/>
      <c r="AC621" s="13"/>
    </row>
    <row r="622" s="2" customFormat="1" ht="71.25" hidden="1" spans="1:29">
      <c r="A622" s="8">
        <v>618</v>
      </c>
      <c r="B622" s="20" t="s">
        <v>3077</v>
      </c>
      <c r="C622" s="20" t="s">
        <v>3078</v>
      </c>
      <c r="D622" s="22" t="s">
        <v>3079</v>
      </c>
      <c r="E622" s="142" t="s">
        <v>3079</v>
      </c>
      <c r="F622" s="142" t="s">
        <v>3080</v>
      </c>
      <c r="G622" s="142" t="s">
        <v>275</v>
      </c>
      <c r="H622" s="142" t="s">
        <v>25</v>
      </c>
      <c r="I622" s="128" t="s">
        <v>3081</v>
      </c>
      <c r="J622" s="142" t="s">
        <v>27</v>
      </c>
      <c r="K622" s="406" t="s">
        <v>3082</v>
      </c>
      <c r="L622" s="406" t="s">
        <v>2530</v>
      </c>
      <c r="M622" s="128" t="s">
        <v>3083</v>
      </c>
      <c r="N622" s="128" t="s">
        <v>3084</v>
      </c>
      <c r="O622" s="128" t="s">
        <v>3085</v>
      </c>
      <c r="P622" s="128" t="s">
        <v>3086</v>
      </c>
      <c r="Q622" s="10">
        <f>VLOOKUP(N622,'[2]“双百行动”共建项目清单（项目排） '!$N$1:$W$65536,10,0)</f>
        <v>0</v>
      </c>
      <c r="R622" s="10">
        <f>VLOOKUP(N622,[3]“双百行动”共建项目清单!$N$1:$W$65536,10,0)</f>
        <v>0</v>
      </c>
      <c r="S622" s="10">
        <f>VLOOKUP(N622,[4]“双百行动”共建项目清单!$N$1:$W$65536,9,0)</f>
        <v>0</v>
      </c>
      <c r="T622" s="12" t="e">
        <f>"1."&amp;#REF!&amp;"2."&amp;Q622&amp;"3."&amp;R622&amp;"4."&amp;S622</f>
        <v>#REF!</v>
      </c>
      <c r="U622" s="7"/>
      <c r="V622" s="12"/>
      <c r="W622" s="12"/>
      <c r="X622" s="12"/>
      <c r="Y622" s="12"/>
      <c r="Z622" s="12"/>
      <c r="AA622" s="12"/>
      <c r="AB622" s="12"/>
      <c r="AC622" s="13"/>
    </row>
    <row r="623" s="2" customFormat="1" ht="189" hidden="1" spans="1:29">
      <c r="A623" s="8">
        <v>619</v>
      </c>
      <c r="B623" s="20" t="s">
        <v>3077</v>
      </c>
      <c r="C623" s="20" t="s">
        <v>3078</v>
      </c>
      <c r="D623" s="22" t="s">
        <v>3079</v>
      </c>
      <c r="E623" s="9"/>
      <c r="F623" s="265" t="s">
        <v>3087</v>
      </c>
      <c r="G623" s="265" t="s">
        <v>275</v>
      </c>
      <c r="H623" s="265" t="s">
        <v>25</v>
      </c>
      <c r="I623" s="265" t="s">
        <v>3088</v>
      </c>
      <c r="J623" s="265" t="s">
        <v>27</v>
      </c>
      <c r="K623" s="283">
        <v>45292</v>
      </c>
      <c r="L623" s="283">
        <v>46752</v>
      </c>
      <c r="M623" s="284" t="s">
        <v>3089</v>
      </c>
      <c r="N623" s="284" t="s">
        <v>3090</v>
      </c>
      <c r="O623" s="284" t="s">
        <v>3091</v>
      </c>
      <c r="P623" s="285" t="s">
        <v>3092</v>
      </c>
      <c r="Q623" s="10" t="str">
        <f>VLOOKUP(N623,'[2]“双百行动”共建项目清单（项目排） '!$N$1:$W$65536,10,0)</f>
        <v>希望有相关经费支持</v>
      </c>
      <c r="R623" s="10" t="str">
        <f>VLOOKUP(N623,[3]“双百行动”共建项目清单!$N$1:$W$65536,10,0)</f>
        <v>希望有相关经费支持</v>
      </c>
      <c r="S623" s="10" t="str">
        <f>VLOOKUP(N623,[4]“双百行动”共建项目清单!$N$1:$W$65536,9,0)</f>
        <v>希望有相关经费支持</v>
      </c>
      <c r="T623" s="12" t="e">
        <f>"1."&amp;#REF!&amp;"2."&amp;Q623&amp;"3."&amp;R623&amp;"4."&amp;S623</f>
        <v>#REF!</v>
      </c>
      <c r="U623" s="7"/>
      <c r="V623" s="12"/>
      <c r="W623" s="12"/>
      <c r="X623" s="12"/>
      <c r="Y623" s="12"/>
      <c r="Z623" s="12"/>
      <c r="AA623" s="12"/>
      <c r="AB623" s="12"/>
      <c r="AC623" s="13"/>
    </row>
    <row r="624" s="2" customFormat="1" ht="175.5" hidden="1" spans="1:29">
      <c r="A624" s="8">
        <v>620</v>
      </c>
      <c r="B624" s="20" t="s">
        <v>3077</v>
      </c>
      <c r="C624" s="20" t="s">
        <v>3078</v>
      </c>
      <c r="D624" s="22" t="s">
        <v>3079</v>
      </c>
      <c r="E624" s="142" t="s">
        <v>3079</v>
      </c>
      <c r="F624" s="142" t="s">
        <v>3093</v>
      </c>
      <c r="G624" s="142" t="s">
        <v>36</v>
      </c>
      <c r="H624" s="142" t="s">
        <v>25</v>
      </c>
      <c r="I624" s="128" t="s">
        <v>3094</v>
      </c>
      <c r="J624" s="142" t="s">
        <v>313</v>
      </c>
      <c r="K624" s="406" t="s">
        <v>3082</v>
      </c>
      <c r="L624" s="406" t="s">
        <v>2530</v>
      </c>
      <c r="M624" s="128" t="s">
        <v>3095</v>
      </c>
      <c r="N624" s="10" t="s">
        <v>3096</v>
      </c>
      <c r="O624" s="120" t="s">
        <v>3097</v>
      </c>
      <c r="P624" s="128" t="s">
        <v>3086</v>
      </c>
      <c r="Q624" s="10" t="str">
        <f>VLOOKUP(N624,'[2]“双百行动”共建项目清单（项目排） '!$N$1:$W$65536,10,0)</f>
        <v>建议进一步明确建设目标。</v>
      </c>
      <c r="R624" s="10" t="str">
        <f>VLOOKUP(N624,[3]“双百行动”共建项目清单!$N$1:$W$65536,10,0)</f>
        <v>希望有相关经费支持</v>
      </c>
      <c r="S624" s="10" t="str">
        <f>VLOOKUP(N624,[4]“双百行动”共建项目清单!$N$1:$W$65536,9,0)</f>
        <v>希望有相关经费支持</v>
      </c>
      <c r="T624" s="12" t="e">
        <f>"1."&amp;#REF!&amp;"2."&amp;Q624&amp;"3."&amp;R624&amp;"4."&amp;S624</f>
        <v>#REF!</v>
      </c>
      <c r="U624" s="7" t="s">
        <v>714</v>
      </c>
      <c r="V624" s="12"/>
      <c r="W624" s="12"/>
      <c r="X624" s="12"/>
      <c r="Y624" s="12"/>
      <c r="Z624" s="12"/>
      <c r="AA624" s="12"/>
      <c r="AB624" s="12"/>
      <c r="AC624" s="13"/>
    </row>
    <row r="625" s="2" customFormat="1" ht="189" hidden="1" spans="1:29">
      <c r="A625" s="8">
        <v>621</v>
      </c>
      <c r="B625" s="20" t="s">
        <v>3077</v>
      </c>
      <c r="C625" s="20" t="s">
        <v>3078</v>
      </c>
      <c r="D625" s="22" t="s">
        <v>3079</v>
      </c>
      <c r="E625" s="275"/>
      <c r="F625" s="265" t="s">
        <v>3098</v>
      </c>
      <c r="G625" s="265" t="s">
        <v>36</v>
      </c>
      <c r="H625" s="265" t="s">
        <v>25</v>
      </c>
      <c r="I625" s="265" t="s">
        <v>3099</v>
      </c>
      <c r="J625" s="265" t="s">
        <v>37</v>
      </c>
      <c r="K625" s="283">
        <v>45292</v>
      </c>
      <c r="L625" s="283">
        <v>46752</v>
      </c>
      <c r="M625" s="284" t="s">
        <v>3100</v>
      </c>
      <c r="N625" s="284" t="s">
        <v>3101</v>
      </c>
      <c r="O625" s="286" t="s">
        <v>3102</v>
      </c>
      <c r="P625" s="285" t="s">
        <v>3103</v>
      </c>
      <c r="Q625" s="10" t="str">
        <f>VLOOKUP(N625,'[2]“双百行动”共建项目清单（项目排） '!$N$1:$W$65536,10,0)</f>
        <v>希望有相关经费支持</v>
      </c>
      <c r="R625" s="10" t="str">
        <f>VLOOKUP(N625,[3]“双百行动”共建项目清单!$N$1:$W$65536,10,0)</f>
        <v>希望有相关经费支持</v>
      </c>
      <c r="S625" s="10" t="str">
        <f>VLOOKUP(N625,[4]“双百行动”共建项目清单!$N$1:$W$65536,9,0)</f>
        <v>希望有相关经费支持</v>
      </c>
      <c r="T625" s="12" t="e">
        <f>"1."&amp;#REF!&amp;"2."&amp;Q625&amp;"3."&amp;R625&amp;"4."&amp;S625</f>
        <v>#REF!</v>
      </c>
      <c r="U625" s="290"/>
      <c r="V625" s="12"/>
      <c r="W625" s="12"/>
      <c r="X625" s="12"/>
      <c r="Y625" s="12"/>
      <c r="Z625" s="12"/>
      <c r="AA625" s="12"/>
      <c r="AB625" s="12"/>
      <c r="AC625" s="13"/>
    </row>
    <row r="626" s="2" customFormat="1" ht="189" hidden="1" spans="1:29">
      <c r="A626" s="8">
        <v>622</v>
      </c>
      <c r="B626" s="20" t="s">
        <v>3077</v>
      </c>
      <c r="C626" s="20" t="s">
        <v>3078</v>
      </c>
      <c r="D626" s="22" t="s">
        <v>3079</v>
      </c>
      <c r="E626" s="9"/>
      <c r="F626" s="265" t="s">
        <v>3104</v>
      </c>
      <c r="G626" s="265" t="s">
        <v>36</v>
      </c>
      <c r="H626" s="265" t="s">
        <v>25</v>
      </c>
      <c r="I626" s="265" t="s">
        <v>3088</v>
      </c>
      <c r="J626" s="265" t="s">
        <v>37</v>
      </c>
      <c r="K626" s="283">
        <v>45292</v>
      </c>
      <c r="L626" s="283">
        <v>46752</v>
      </c>
      <c r="M626" s="5" t="s">
        <v>3105</v>
      </c>
      <c r="N626" s="5" t="s">
        <v>3106</v>
      </c>
      <c r="O626" s="5" t="s">
        <v>3107</v>
      </c>
      <c r="P626" s="285" t="s">
        <v>3103</v>
      </c>
      <c r="Q626" s="10" t="str">
        <f>VLOOKUP(N626,'[2]“双百行动”共建项目清单（项目排） '!$N$1:$W$65536,10,0)</f>
        <v>希望有相关经费支持</v>
      </c>
      <c r="R626" s="10" t="str">
        <f>VLOOKUP(N626,[3]“双百行动”共建项目清单!$N$1:$W$65536,10,0)</f>
        <v>希望有相关经费支持</v>
      </c>
      <c r="S626" s="10" t="str">
        <f>VLOOKUP(N626,[4]“双百行动”共建项目清单!$N$1:$W$65536,9,0)</f>
        <v>希望有相关经费支持</v>
      </c>
      <c r="T626" s="12" t="e">
        <f>"1."&amp;#REF!&amp;"2."&amp;Q626&amp;"3."&amp;R626&amp;"4."&amp;S626</f>
        <v>#REF!</v>
      </c>
      <c r="U626" s="7"/>
      <c r="V626" s="12"/>
      <c r="W626" s="12"/>
      <c r="X626" s="12"/>
      <c r="Y626" s="12"/>
      <c r="Z626" s="12"/>
      <c r="AA626" s="12"/>
      <c r="AB626" s="12"/>
      <c r="AC626" s="13"/>
    </row>
    <row r="627" s="2" customFormat="1" ht="189" hidden="1" spans="1:29">
      <c r="A627" s="8">
        <v>623</v>
      </c>
      <c r="B627" s="20" t="s">
        <v>3077</v>
      </c>
      <c r="C627" s="20" t="s">
        <v>3078</v>
      </c>
      <c r="D627" s="22" t="s">
        <v>3079</v>
      </c>
      <c r="E627" s="276" t="s">
        <v>3079</v>
      </c>
      <c r="F627" s="234" t="s">
        <v>3104</v>
      </c>
      <c r="G627" s="234" t="s">
        <v>36</v>
      </c>
      <c r="H627" s="234" t="s">
        <v>25</v>
      </c>
      <c r="I627" s="234" t="s">
        <v>3088</v>
      </c>
      <c r="J627" s="234" t="s">
        <v>37</v>
      </c>
      <c r="K627" s="426" t="s">
        <v>3108</v>
      </c>
      <c r="L627" s="426" t="s">
        <v>3109</v>
      </c>
      <c r="M627" s="288" t="s">
        <v>3110</v>
      </c>
      <c r="N627" s="288" t="s">
        <v>3111</v>
      </c>
      <c r="O627" s="288" t="s">
        <v>3112</v>
      </c>
      <c r="P627" s="234" t="s">
        <v>3113</v>
      </c>
      <c r="Q627" s="10" t="str">
        <f>VLOOKUP(N627,'[2]“双百行动”共建项目清单（项目排） '!$N$1:$W$65536,10,0)</f>
        <v>希望有相关经费支持</v>
      </c>
      <c r="R627" s="10" t="str">
        <f>VLOOKUP(N627,[3]“双百行动”共建项目清单!$N$1:$W$65536,10,0)</f>
        <v>希望有相关经费支持</v>
      </c>
      <c r="S627" s="10" t="str">
        <f>VLOOKUP(N627,[4]“双百行动”共建项目清单!$N$1:$W$65536,9,0)</f>
        <v>希望有相关经费支持</v>
      </c>
      <c r="T627" s="12" t="e">
        <f>"1."&amp;#REF!&amp;"2."&amp;Q627&amp;"3."&amp;R627&amp;"4."&amp;S627</f>
        <v>#REF!</v>
      </c>
      <c r="U627" s="7"/>
      <c r="V627" s="12"/>
      <c r="W627" s="12"/>
      <c r="X627" s="12"/>
      <c r="Y627" s="12"/>
      <c r="Z627" s="12"/>
      <c r="AA627" s="12"/>
      <c r="AB627" s="12"/>
      <c r="AC627" s="13"/>
    </row>
    <row r="628" s="2" customFormat="1" ht="189" hidden="1" spans="1:29">
      <c r="A628" s="8">
        <v>624</v>
      </c>
      <c r="B628" s="20" t="s">
        <v>3077</v>
      </c>
      <c r="C628" s="20" t="s">
        <v>3078</v>
      </c>
      <c r="D628" s="22" t="s">
        <v>3079</v>
      </c>
      <c r="E628" s="9"/>
      <c r="F628" s="265" t="s">
        <v>3114</v>
      </c>
      <c r="G628" s="265" t="s">
        <v>36</v>
      </c>
      <c r="H628" s="265" t="s">
        <v>25</v>
      </c>
      <c r="I628" s="265" t="s">
        <v>3088</v>
      </c>
      <c r="J628" s="265" t="s">
        <v>37</v>
      </c>
      <c r="K628" s="283">
        <v>45292</v>
      </c>
      <c r="L628" s="283">
        <v>46752</v>
      </c>
      <c r="M628" s="284" t="s">
        <v>3115</v>
      </c>
      <c r="N628" s="284" t="s">
        <v>3116</v>
      </c>
      <c r="O628" s="286" t="s">
        <v>3117</v>
      </c>
      <c r="P628" s="285" t="s">
        <v>3103</v>
      </c>
      <c r="Q628" s="10" t="str">
        <f>VLOOKUP(N628,'[2]“双百行动”共建项目清单（项目排） '!$N$1:$W$65536,10,0)</f>
        <v>希望有相关经费支持</v>
      </c>
      <c r="R628" s="10" t="str">
        <f>VLOOKUP(N628,[3]“双百行动”共建项目清单!$N$1:$W$65536,10,0)</f>
        <v>希望有相关经费支持</v>
      </c>
      <c r="S628" s="10" t="str">
        <f>VLOOKUP(N628,[4]“双百行动”共建项目清单!$N$1:$W$65536,9,0)</f>
        <v>希望有相关经费支持</v>
      </c>
      <c r="T628" s="12" t="e">
        <f>"1."&amp;#REF!&amp;"2."&amp;Q628&amp;"3."&amp;R628&amp;"4."&amp;S628</f>
        <v>#REF!</v>
      </c>
      <c r="U628" s="7"/>
      <c r="V628" s="12"/>
      <c r="W628" s="12"/>
      <c r="X628" s="12"/>
      <c r="Y628" s="12"/>
      <c r="Z628" s="12"/>
      <c r="AA628" s="12"/>
      <c r="AB628" s="12"/>
      <c r="AC628" s="13"/>
    </row>
    <row r="629" s="2" customFormat="1" ht="189" hidden="1" spans="1:30">
      <c r="A629" s="8">
        <v>625</v>
      </c>
      <c r="B629" s="20" t="s">
        <v>3077</v>
      </c>
      <c r="C629" s="20" t="s">
        <v>3078</v>
      </c>
      <c r="D629" s="22" t="s">
        <v>3079</v>
      </c>
      <c r="E629" s="142" t="s">
        <v>3079</v>
      </c>
      <c r="F629" s="142" t="s">
        <v>3118</v>
      </c>
      <c r="G629" s="142" t="s">
        <v>36</v>
      </c>
      <c r="H629" s="142" t="s">
        <v>25</v>
      </c>
      <c r="I629" s="128" t="s">
        <v>3088</v>
      </c>
      <c r="J629" s="142" t="s">
        <v>37</v>
      </c>
      <c r="K629" s="406" t="s">
        <v>662</v>
      </c>
      <c r="L629" s="406" t="s">
        <v>2530</v>
      </c>
      <c r="M629" s="128" t="s">
        <v>3119</v>
      </c>
      <c r="N629" s="128" t="s">
        <v>3120</v>
      </c>
      <c r="O629" s="128" t="s">
        <v>3121</v>
      </c>
      <c r="P629" s="128" t="s">
        <v>3086</v>
      </c>
      <c r="Q629" s="10" t="str">
        <f>VLOOKUP(N629,'[2]“双百行动”共建项目清单（项目排） '!$N$1:$W$65536,10,0)</f>
        <v>希望有相关经费支持</v>
      </c>
      <c r="R629" s="10" t="str">
        <f>VLOOKUP(N629,[3]“双百行动”共建项目清单!$N$1:$W$65536,10,0)</f>
        <v>希望有相关经费支持</v>
      </c>
      <c r="S629" s="10" t="str">
        <f>VLOOKUP(N629,[4]“双百行动”共建项目清单!$N$1:$W$65536,9,0)</f>
        <v>希望有相关经费支持</v>
      </c>
      <c r="T629" s="12" t="e">
        <f>"1."&amp;#REF!&amp;"2."&amp;Q629&amp;"3."&amp;R629&amp;"4."&amp;S629</f>
        <v>#REF!</v>
      </c>
      <c r="U629" s="7"/>
      <c r="V629" s="12"/>
      <c r="W629" s="12"/>
      <c r="X629" s="12"/>
      <c r="Y629" s="12"/>
      <c r="Z629" s="12"/>
      <c r="AA629" s="12"/>
      <c r="AB629" s="12"/>
      <c r="AC629" s="12"/>
      <c r="AD629" s="291"/>
    </row>
    <row r="630" s="2" customFormat="1" ht="189" hidden="1" spans="1:30">
      <c r="A630" s="8">
        <v>626</v>
      </c>
      <c r="B630" s="20" t="s">
        <v>3077</v>
      </c>
      <c r="C630" s="20" t="s">
        <v>3078</v>
      </c>
      <c r="D630" s="22" t="s">
        <v>3079</v>
      </c>
      <c r="E630" s="9"/>
      <c r="F630" s="265" t="s">
        <v>3122</v>
      </c>
      <c r="G630" s="265" t="s">
        <v>275</v>
      </c>
      <c r="H630" s="265" t="s">
        <v>25</v>
      </c>
      <c r="I630" s="265" t="s">
        <v>3088</v>
      </c>
      <c r="J630" s="265" t="s">
        <v>37</v>
      </c>
      <c r="K630" s="283">
        <v>45292</v>
      </c>
      <c r="L630" s="283">
        <v>46752</v>
      </c>
      <c r="M630" s="284" t="s">
        <v>3123</v>
      </c>
      <c r="N630" s="284" t="s">
        <v>3124</v>
      </c>
      <c r="O630" s="284" t="s">
        <v>3125</v>
      </c>
      <c r="P630" s="285" t="s">
        <v>3103</v>
      </c>
      <c r="Q630" s="10" t="str">
        <f>VLOOKUP(N630,'[2]“双百行动”共建项目清单（项目排） '!$N$1:$W$65536,10,0)</f>
        <v>希望有相关经费支持</v>
      </c>
      <c r="R630" s="10" t="str">
        <f>VLOOKUP(N630,[3]“双百行动”共建项目清单!$N$1:$W$65536,10,0)</f>
        <v>希望有相关经费支持</v>
      </c>
      <c r="S630" s="10" t="str">
        <f>VLOOKUP(N630,[4]“双百行动”共建项目清单!$N$1:$W$65536,9,0)</f>
        <v>希望有相关经费支持</v>
      </c>
      <c r="T630" s="12" t="e">
        <f>"1."&amp;#REF!&amp;"2."&amp;Q630&amp;"3."&amp;R630&amp;"4."&amp;S630</f>
        <v>#REF!</v>
      </c>
      <c r="U630" s="7"/>
      <c r="V630" s="12"/>
      <c r="W630" s="12"/>
      <c r="X630" s="12"/>
      <c r="Y630" s="12"/>
      <c r="Z630" s="12"/>
      <c r="AA630" s="12"/>
      <c r="AB630" s="12"/>
      <c r="AC630" s="12"/>
      <c r="AD630" s="291"/>
    </row>
    <row r="631" s="2" customFormat="1" ht="175.5" hidden="1" spans="1:30">
      <c r="A631" s="8">
        <v>627</v>
      </c>
      <c r="B631" s="20" t="s">
        <v>3077</v>
      </c>
      <c r="C631" s="20" t="s">
        <v>3078</v>
      </c>
      <c r="D631" s="22" t="s">
        <v>3079</v>
      </c>
      <c r="E631" s="9"/>
      <c r="F631" s="265" t="s">
        <v>3126</v>
      </c>
      <c r="G631" s="265" t="s">
        <v>275</v>
      </c>
      <c r="H631" s="265" t="s">
        <v>25</v>
      </c>
      <c r="I631" s="265" t="s">
        <v>3088</v>
      </c>
      <c r="J631" s="265" t="s">
        <v>71</v>
      </c>
      <c r="K631" s="283">
        <v>45108</v>
      </c>
      <c r="L631" s="283">
        <v>46752</v>
      </c>
      <c r="M631" s="284" t="s">
        <v>3127</v>
      </c>
      <c r="N631" s="284" t="s">
        <v>3128</v>
      </c>
      <c r="O631" s="284" t="s">
        <v>3129</v>
      </c>
      <c r="P631" s="285" t="s">
        <v>3092</v>
      </c>
      <c r="Q631" s="10" t="str">
        <f>VLOOKUP(N631,'[2]“双百行动”共建项目清单（项目排） '!$N$1:$W$65536,10,0)</f>
        <v>希望有相关经费支持</v>
      </c>
      <c r="R631" s="10" t="str">
        <f>VLOOKUP(N631,[3]“双百行动”共建项目清单!$N$1:$W$65536,10,0)</f>
        <v>缺经费测算依据</v>
      </c>
      <c r="S631" s="10" t="str">
        <f>VLOOKUP(N631,[4]“双百行动”共建项目清单!$N$1:$W$65536,9,0)</f>
        <v>希望有相关经费支持</v>
      </c>
      <c r="T631" s="12" t="e">
        <f>"1."&amp;#REF!&amp;"2."&amp;Q631&amp;"3."&amp;R631&amp;"4."&amp;S631</f>
        <v>#REF!</v>
      </c>
      <c r="U631" s="7"/>
      <c r="V631" s="12"/>
      <c r="W631" s="12"/>
      <c r="X631" s="12"/>
      <c r="Y631" s="12"/>
      <c r="Z631" s="12"/>
      <c r="AA631" s="12"/>
      <c r="AB631" s="12"/>
      <c r="AC631" s="12"/>
      <c r="AD631" s="291"/>
    </row>
    <row r="632" s="2" customFormat="1" ht="175.5" hidden="1" spans="1:30">
      <c r="A632" s="8">
        <v>628</v>
      </c>
      <c r="B632" s="20" t="s">
        <v>3077</v>
      </c>
      <c r="C632" s="20" t="s">
        <v>3078</v>
      </c>
      <c r="D632" s="22" t="s">
        <v>3079</v>
      </c>
      <c r="E632" s="142" t="s">
        <v>3079</v>
      </c>
      <c r="F632" s="142" t="s">
        <v>3130</v>
      </c>
      <c r="G632" s="142" t="s">
        <v>275</v>
      </c>
      <c r="H632" s="142" t="s">
        <v>25</v>
      </c>
      <c r="I632" s="128" t="s">
        <v>3088</v>
      </c>
      <c r="J632" s="142" t="s">
        <v>71</v>
      </c>
      <c r="K632" s="406" t="s">
        <v>662</v>
      </c>
      <c r="L632" s="406" t="s">
        <v>2530</v>
      </c>
      <c r="M632" s="128" t="s">
        <v>3131</v>
      </c>
      <c r="N632" s="128" t="s">
        <v>3132</v>
      </c>
      <c r="O632" s="128" t="s">
        <v>3133</v>
      </c>
      <c r="P632" s="128" t="s">
        <v>3086</v>
      </c>
      <c r="Q632" s="10" t="str">
        <f>VLOOKUP(N632,'[2]“双百行动”共建项目清单（项目排） '!$N$1:$W$65536,10,0)</f>
        <v>希望有相关经费支持</v>
      </c>
      <c r="R632" s="10" t="str">
        <f>VLOOKUP(N632,[3]“双百行动”共建项目清单!$N$1:$W$65536,10,0)</f>
        <v>缺经费测算依据</v>
      </c>
      <c r="S632" s="10" t="str">
        <f>VLOOKUP(N632,[4]“双百行动”共建项目清单!$N$1:$W$65536,9,0)</f>
        <v>希望有相关经费支持</v>
      </c>
      <c r="T632" s="12" t="e">
        <f>"1."&amp;#REF!&amp;"2."&amp;Q632&amp;"3."&amp;R632&amp;"4."&amp;S632</f>
        <v>#REF!</v>
      </c>
      <c r="U632" s="7"/>
      <c r="V632" s="12"/>
      <c r="W632" s="12"/>
      <c r="X632" s="12"/>
      <c r="Y632" s="12"/>
      <c r="Z632" s="12"/>
      <c r="AA632" s="12"/>
      <c r="AB632" s="12"/>
      <c r="AC632" s="12"/>
      <c r="AD632" s="291"/>
    </row>
    <row r="633" s="2" customFormat="1" ht="189" hidden="1" spans="1:43">
      <c r="A633" s="8">
        <v>629</v>
      </c>
      <c r="B633" s="20" t="s">
        <v>3077</v>
      </c>
      <c r="C633" s="20" t="s">
        <v>3078</v>
      </c>
      <c r="D633" s="22" t="s">
        <v>3079</v>
      </c>
      <c r="E633" s="9"/>
      <c r="F633" s="265" t="s">
        <v>3134</v>
      </c>
      <c r="G633" s="265" t="s">
        <v>275</v>
      </c>
      <c r="H633" s="265" t="s">
        <v>25</v>
      </c>
      <c r="I633" s="265" t="s">
        <v>3088</v>
      </c>
      <c r="J633" s="265" t="s">
        <v>97</v>
      </c>
      <c r="K633" s="283">
        <v>45292</v>
      </c>
      <c r="L633" s="283">
        <v>46752</v>
      </c>
      <c r="M633" s="284" t="s">
        <v>3135</v>
      </c>
      <c r="N633" s="284" t="s">
        <v>3136</v>
      </c>
      <c r="O633" s="284" t="s">
        <v>3137</v>
      </c>
      <c r="P633" s="285" t="s">
        <v>3138</v>
      </c>
      <c r="Q633" s="10" t="str">
        <f>VLOOKUP(N633,'[2]“双百行动”共建项目清单（项目排） '!$N$1:$W$65536,10,0)</f>
        <v>希望有相关经费支持</v>
      </c>
      <c r="R633" s="10" t="str">
        <f>VLOOKUP(N633,[3]“双百行动”共建项目清单!$N$1:$W$65536,10,0)</f>
        <v>希望有相关经费支持</v>
      </c>
      <c r="S633" s="10" t="str">
        <f>VLOOKUP(N633,[4]“双百行动”共建项目清单!$N$1:$W$65536,9,0)</f>
        <v>希望有相关经费支持</v>
      </c>
      <c r="T633" s="12" t="e">
        <f>"1."&amp;#REF!&amp;"2."&amp;Q633&amp;"3."&amp;R633&amp;"4."&amp;S633</f>
        <v>#REF!</v>
      </c>
      <c r="U633" s="7"/>
      <c r="V633" s="12"/>
      <c r="W633" s="12"/>
      <c r="X633" s="12"/>
      <c r="Y633" s="12"/>
      <c r="Z633" s="12"/>
      <c r="AA633" s="12"/>
      <c r="AB633" s="12"/>
      <c r="AC633" s="12"/>
      <c r="AD633" s="291"/>
      <c r="AE633" s="115"/>
      <c r="AF633" s="115"/>
      <c r="AG633" s="115"/>
      <c r="AH633" s="115"/>
      <c r="AI633" s="115"/>
      <c r="AJ633" s="115"/>
      <c r="AK633" s="115"/>
      <c r="AL633" s="115"/>
      <c r="AM633" s="115"/>
      <c r="AN633" s="115"/>
      <c r="AO633" s="115"/>
      <c r="AP633" s="115"/>
      <c r="AQ633" s="115"/>
    </row>
    <row r="634" s="2" customFormat="1" ht="71.25" hidden="1" spans="1:30">
      <c r="A634" s="8">
        <v>630</v>
      </c>
      <c r="B634" s="20" t="s">
        <v>3077</v>
      </c>
      <c r="C634" s="20" t="s">
        <v>3078</v>
      </c>
      <c r="D634" s="22" t="s">
        <v>3079</v>
      </c>
      <c r="E634" s="142" t="s">
        <v>3079</v>
      </c>
      <c r="F634" s="142" t="s">
        <v>3139</v>
      </c>
      <c r="G634" s="142" t="s">
        <v>275</v>
      </c>
      <c r="H634" s="142" t="s">
        <v>25</v>
      </c>
      <c r="I634" s="128" t="s">
        <v>3088</v>
      </c>
      <c r="J634" s="142" t="s">
        <v>97</v>
      </c>
      <c r="K634" s="406" t="s">
        <v>662</v>
      </c>
      <c r="L634" s="406" t="s">
        <v>2530</v>
      </c>
      <c r="M634" s="128" t="s">
        <v>3140</v>
      </c>
      <c r="N634" s="128" t="s">
        <v>3141</v>
      </c>
      <c r="O634" s="128" t="s">
        <v>3142</v>
      </c>
      <c r="P634" s="128" t="s">
        <v>3086</v>
      </c>
      <c r="Q634" s="10">
        <f>VLOOKUP(N634,'[2]“双百行动”共建项目清单（项目排） '!$N$1:$W$65536,10,0)</f>
        <v>0</v>
      </c>
      <c r="R634" s="10">
        <f>VLOOKUP(N634,[3]“双百行动”共建项目清单!$N$1:$W$65536,10,0)</f>
        <v>0</v>
      </c>
      <c r="S634" s="10">
        <f>VLOOKUP(N634,[4]“双百行动”共建项目清单!$N$1:$W$65536,9,0)</f>
        <v>0</v>
      </c>
      <c r="T634" s="12" t="e">
        <f>"1."&amp;#REF!&amp;"2."&amp;Q634&amp;"3."&amp;R634&amp;"4."&amp;S634</f>
        <v>#REF!</v>
      </c>
      <c r="U634" s="7"/>
      <c r="V634" s="12"/>
      <c r="W634" s="12"/>
      <c r="X634" s="12"/>
      <c r="Y634" s="12"/>
      <c r="Z634" s="12"/>
      <c r="AA634" s="12"/>
      <c r="AB634" s="12"/>
      <c r="AC634" s="12"/>
      <c r="AD634" s="291"/>
    </row>
    <row r="635" s="6" customFormat="1" ht="189" hidden="1" spans="1:43">
      <c r="A635" s="8">
        <v>631</v>
      </c>
      <c r="B635" s="20" t="s">
        <v>3077</v>
      </c>
      <c r="C635" s="20" t="s">
        <v>3078</v>
      </c>
      <c r="D635" s="22" t="s">
        <v>3079</v>
      </c>
      <c r="E635" s="9"/>
      <c r="F635" s="265" t="s">
        <v>3143</v>
      </c>
      <c r="G635" s="265" t="s">
        <v>24</v>
      </c>
      <c r="H635" s="265" t="s">
        <v>25</v>
      </c>
      <c r="I635" s="265" t="s">
        <v>3088</v>
      </c>
      <c r="J635" s="265" t="s">
        <v>125</v>
      </c>
      <c r="K635" s="283">
        <v>45292</v>
      </c>
      <c r="L635" s="283">
        <v>46752</v>
      </c>
      <c r="M635" s="284" t="s">
        <v>3144</v>
      </c>
      <c r="N635" s="284" t="s">
        <v>3145</v>
      </c>
      <c r="O635" s="284" t="s">
        <v>3146</v>
      </c>
      <c r="P635" s="285" t="s">
        <v>3138</v>
      </c>
      <c r="Q635" s="10" t="str">
        <f>VLOOKUP(N635,'[2]“双百行动”共建项目清单（项目排） '!$N$1:$W$65536,10,0)</f>
        <v>希望有相关经费支持</v>
      </c>
      <c r="R635" s="10" t="str">
        <f>VLOOKUP(N635,[3]“双百行动”共建项目清单!$N$1:$W$65536,10,0)</f>
        <v>希望有相关经费支持</v>
      </c>
      <c r="S635" s="10" t="str">
        <f>VLOOKUP(N635,[4]“双百行动”共建项目清单!$N$1:$W$65536,9,0)</f>
        <v>希望有相关经费支持</v>
      </c>
      <c r="T635" s="12" t="e">
        <f>"1."&amp;#REF!&amp;"2."&amp;Q635&amp;"3."&amp;R635&amp;"4."&amp;S635</f>
        <v>#REF!</v>
      </c>
      <c r="U635" s="7"/>
      <c r="V635" s="12"/>
      <c r="W635" s="12"/>
      <c r="X635" s="12"/>
      <c r="Y635" s="12"/>
      <c r="Z635" s="12"/>
      <c r="AA635" s="12"/>
      <c r="AB635" s="12"/>
      <c r="AC635" s="12"/>
      <c r="AD635" s="13"/>
      <c r="AE635" s="2"/>
      <c r="AF635" s="2"/>
      <c r="AG635" s="2"/>
      <c r="AH635" s="2"/>
      <c r="AI635" s="2"/>
      <c r="AJ635" s="2"/>
      <c r="AK635" s="2"/>
      <c r="AL635" s="2"/>
      <c r="AM635" s="2"/>
      <c r="AN635" s="2"/>
      <c r="AO635" s="2"/>
      <c r="AP635" s="2"/>
      <c r="AQ635" s="2"/>
    </row>
    <row r="636" s="2" customFormat="1" ht="189" hidden="1" spans="1:30">
      <c r="A636" s="8">
        <v>632</v>
      </c>
      <c r="B636" s="20" t="s">
        <v>3077</v>
      </c>
      <c r="C636" s="20" t="s">
        <v>3078</v>
      </c>
      <c r="D636" s="22" t="s">
        <v>3079</v>
      </c>
      <c r="E636" s="9"/>
      <c r="F636" s="265" t="s">
        <v>3147</v>
      </c>
      <c r="G636" s="265" t="s">
        <v>24</v>
      </c>
      <c r="H636" s="265" t="s">
        <v>25</v>
      </c>
      <c r="I636" s="265" t="s">
        <v>3088</v>
      </c>
      <c r="J636" s="265" t="s">
        <v>125</v>
      </c>
      <c r="K636" s="283">
        <v>45292</v>
      </c>
      <c r="L636" s="283">
        <v>46752</v>
      </c>
      <c r="M636" s="284" t="s">
        <v>3148</v>
      </c>
      <c r="N636" s="284" t="s">
        <v>3149</v>
      </c>
      <c r="O636" s="284" t="s">
        <v>3150</v>
      </c>
      <c r="P636" s="285" t="s">
        <v>3138</v>
      </c>
      <c r="Q636" s="10" t="str">
        <f>VLOOKUP(N636,'[2]“双百行动”共建项目清单（项目排） '!$N$1:$W$65536,10,0)</f>
        <v>希望有相关经费支持</v>
      </c>
      <c r="R636" s="10" t="str">
        <f>VLOOKUP(N636,[3]“双百行动”共建项目清单!$N$1:$W$65536,10,0)</f>
        <v>希望有相关经费支持</v>
      </c>
      <c r="S636" s="10" t="str">
        <f>VLOOKUP(N636,[4]“双百行动”共建项目清单!$N$1:$W$65536,9,0)</f>
        <v>希望有相关经费支持</v>
      </c>
      <c r="T636" s="12" t="e">
        <f>"1."&amp;#REF!&amp;"2."&amp;Q636&amp;"3."&amp;R636&amp;"4."&amp;S636</f>
        <v>#REF!</v>
      </c>
      <c r="U636" s="7"/>
      <c r="V636" s="12"/>
      <c r="W636" s="12"/>
      <c r="X636" s="12"/>
      <c r="Y636" s="12"/>
      <c r="Z636" s="12"/>
      <c r="AA636" s="12"/>
      <c r="AB636" s="12"/>
      <c r="AC636" s="12"/>
      <c r="AD636" s="291"/>
    </row>
    <row r="637" s="2" customFormat="1" ht="135" hidden="1" spans="1:30">
      <c r="A637" s="8">
        <v>633</v>
      </c>
      <c r="B637" s="20" t="s">
        <v>3077</v>
      </c>
      <c r="C637" s="20" t="s">
        <v>3078</v>
      </c>
      <c r="D637" s="22" t="s">
        <v>3079</v>
      </c>
      <c r="E637" s="142" t="s">
        <v>3079</v>
      </c>
      <c r="F637" s="142" t="s">
        <v>3151</v>
      </c>
      <c r="G637" s="142" t="s">
        <v>275</v>
      </c>
      <c r="H637" s="142" t="s">
        <v>25</v>
      </c>
      <c r="I637" s="128" t="s">
        <v>3088</v>
      </c>
      <c r="J637" s="142" t="s">
        <v>125</v>
      </c>
      <c r="K637" s="406" t="s">
        <v>662</v>
      </c>
      <c r="L637" s="406" t="s">
        <v>2530</v>
      </c>
      <c r="M637" s="128" t="s">
        <v>3152</v>
      </c>
      <c r="N637" s="128" t="s">
        <v>3153</v>
      </c>
      <c r="O637" s="128" t="s">
        <v>3154</v>
      </c>
      <c r="P637" s="128" t="s">
        <v>3086</v>
      </c>
      <c r="Q637" s="10" t="str">
        <f>VLOOKUP(N637,'[2]“双百行动”共建项目清单（项目排） '!$N$1:$W$65536,10,0)</f>
        <v>校内捐赠为主</v>
      </c>
      <c r="R637" s="10" t="str">
        <f>VLOOKUP(N637,[3]“双百行动”共建项目清单!$N$1:$W$65536,10,0)</f>
        <v>校内捐赠为主</v>
      </c>
      <c r="S637" s="10" t="str">
        <f>VLOOKUP(N637,[4]“双百行动”共建项目清单!$N$1:$W$65536,9,0)</f>
        <v>校内捐赠为主</v>
      </c>
      <c r="T637" s="12" t="e">
        <f>"1."&amp;#REF!&amp;"2."&amp;Q637&amp;"3."&amp;R637&amp;"4."&amp;S637</f>
        <v>#REF!</v>
      </c>
      <c r="U637" s="7"/>
      <c r="V637" s="12"/>
      <c r="W637" s="12"/>
      <c r="X637" s="12"/>
      <c r="Y637" s="12"/>
      <c r="Z637" s="12"/>
      <c r="AA637" s="12"/>
      <c r="AB637" s="12"/>
      <c r="AC637" s="12"/>
      <c r="AD637" s="291"/>
    </row>
    <row r="638" s="2" customFormat="1" ht="189" hidden="1" spans="1:30">
      <c r="A638" s="8">
        <v>634</v>
      </c>
      <c r="B638" s="20" t="s">
        <v>3077</v>
      </c>
      <c r="C638" s="20" t="s">
        <v>3078</v>
      </c>
      <c r="D638" s="22" t="s">
        <v>3079</v>
      </c>
      <c r="E638" s="9"/>
      <c r="F638" s="265" t="s">
        <v>3155</v>
      </c>
      <c r="G638" s="265" t="s">
        <v>24</v>
      </c>
      <c r="H638" s="265" t="s">
        <v>25</v>
      </c>
      <c r="I638" s="265" t="s">
        <v>3088</v>
      </c>
      <c r="J638" s="265" t="s">
        <v>195</v>
      </c>
      <c r="K638" s="283">
        <v>45292</v>
      </c>
      <c r="L638" s="283">
        <v>46752</v>
      </c>
      <c r="M638" s="284" t="s">
        <v>3156</v>
      </c>
      <c r="N638" s="284" t="s">
        <v>3157</v>
      </c>
      <c r="O638" s="284" t="s">
        <v>3158</v>
      </c>
      <c r="P638" s="265" t="s">
        <v>3138</v>
      </c>
      <c r="Q638" s="10" t="str">
        <f>VLOOKUP(N638,'[2]“双百行动”共建项目清单（项目排） '!$N$1:$W$65536,10,0)</f>
        <v>希望有相关经费支持</v>
      </c>
      <c r="R638" s="10" t="str">
        <f>VLOOKUP(N638,[3]“双百行动”共建项目清单!$N$1:$W$65536,10,0)</f>
        <v>希望有相关经费支持</v>
      </c>
      <c r="S638" s="10" t="str">
        <f>VLOOKUP(N638,[4]“双百行动”共建项目清单!$N$1:$W$65536,9,0)</f>
        <v>希望有相关经费支持</v>
      </c>
      <c r="T638" s="12" t="e">
        <f>"1."&amp;#REF!&amp;"2."&amp;Q638&amp;"3."&amp;R638&amp;"4."&amp;S638</f>
        <v>#REF!</v>
      </c>
      <c r="U638" s="7"/>
      <c r="V638" s="12"/>
      <c r="W638" s="12"/>
      <c r="X638" s="12"/>
      <c r="Y638" s="12"/>
      <c r="Z638" s="12"/>
      <c r="AA638" s="12"/>
      <c r="AB638" s="12"/>
      <c r="AC638" s="12"/>
      <c r="AD638" s="291"/>
    </row>
    <row r="639" s="7" customFormat="1" ht="189" hidden="1" spans="1:43">
      <c r="A639" s="8">
        <v>635</v>
      </c>
      <c r="B639" s="20" t="s">
        <v>3077</v>
      </c>
      <c r="C639" s="20" t="s">
        <v>3078</v>
      </c>
      <c r="D639" s="22" t="s">
        <v>3079</v>
      </c>
      <c r="E639" s="142" t="s">
        <v>3079</v>
      </c>
      <c r="F639" s="142" t="s">
        <v>3159</v>
      </c>
      <c r="G639" s="142" t="s">
        <v>275</v>
      </c>
      <c r="H639" s="142" t="s">
        <v>25</v>
      </c>
      <c r="I639" s="128" t="s">
        <v>3088</v>
      </c>
      <c r="J639" s="142" t="s">
        <v>195</v>
      </c>
      <c r="K639" s="406" t="s">
        <v>3082</v>
      </c>
      <c r="L639" s="406" t="s">
        <v>2530</v>
      </c>
      <c r="M639" s="128" t="s">
        <v>3160</v>
      </c>
      <c r="N639" s="10" t="s">
        <v>3161</v>
      </c>
      <c r="O639" s="128" t="s">
        <v>3162</v>
      </c>
      <c r="P639" s="128" t="s">
        <v>3086</v>
      </c>
      <c r="Q639" s="10" t="str">
        <f>VLOOKUP(N639,'[2]“双百行动”共建项目清单（项目排） '!$N$1:$W$65536,10,0)</f>
        <v>希望有相关经费支持</v>
      </c>
      <c r="R639" s="10" t="str">
        <f>VLOOKUP(N639,[3]“双百行动”共建项目清单!$N$1:$W$65536,10,0)</f>
        <v>希望有相关经费支持</v>
      </c>
      <c r="S639" s="10" t="str">
        <f>VLOOKUP(N639,[4]“双百行动”共建项目清单!$N$1:$W$65536,9,0)</f>
        <v>希望有相关经费支持</v>
      </c>
      <c r="T639" s="12" t="e">
        <f>"1."&amp;#REF!&amp;"2."&amp;Q639&amp;"3."&amp;R639&amp;"4."&amp;S639</f>
        <v>#REF!</v>
      </c>
      <c r="V639" s="12"/>
      <c r="W639" s="12"/>
      <c r="X639" s="12"/>
      <c r="Y639" s="12"/>
      <c r="Z639" s="12"/>
      <c r="AA639" s="12"/>
      <c r="AB639" s="12"/>
      <c r="AC639" s="13"/>
      <c r="AD639" s="2"/>
      <c r="AE639" s="2"/>
      <c r="AF639" s="2"/>
      <c r="AG639" s="2"/>
      <c r="AH639" s="2"/>
      <c r="AI639" s="2"/>
      <c r="AJ639" s="2"/>
      <c r="AK639" s="2"/>
      <c r="AL639" s="2"/>
      <c r="AM639" s="2"/>
      <c r="AN639" s="2"/>
      <c r="AO639" s="2"/>
      <c r="AP639" s="2"/>
      <c r="AQ639" s="2"/>
    </row>
    <row r="640" s="2" customFormat="1" ht="60" hidden="1" spans="1:29">
      <c r="A640" s="8">
        <v>636</v>
      </c>
      <c r="B640" s="20" t="s">
        <v>3077</v>
      </c>
      <c r="C640" s="20" t="s">
        <v>3163</v>
      </c>
      <c r="D640" s="20" t="s">
        <v>3164</v>
      </c>
      <c r="E640" s="141" t="s">
        <v>3164</v>
      </c>
      <c r="F640" s="141" t="s">
        <v>3165</v>
      </c>
      <c r="G640" s="141" t="s">
        <v>24</v>
      </c>
      <c r="H640" s="141" t="s">
        <v>25</v>
      </c>
      <c r="I640" s="289" t="s">
        <v>3163</v>
      </c>
      <c r="J640" s="141" t="s">
        <v>27</v>
      </c>
      <c r="K640" s="129" t="s">
        <v>3166</v>
      </c>
      <c r="L640" s="129" t="s">
        <v>3167</v>
      </c>
      <c r="M640" s="289" t="s">
        <v>3168</v>
      </c>
      <c r="N640" s="289" t="s">
        <v>3169</v>
      </c>
      <c r="O640" s="289" t="s">
        <v>3170</v>
      </c>
      <c r="P640" s="289" t="s">
        <v>3171</v>
      </c>
      <c r="Q640" s="10">
        <f>VLOOKUP(N640,'[2]“双百行动”共建项目清单（项目排） '!$N$1:$W$65536,10,0)</f>
        <v>0</v>
      </c>
      <c r="R640" s="10">
        <f>VLOOKUP(N640,[3]“双百行动”共建项目清单!$N$1:$W$65536,10,0)</f>
        <v>0</v>
      </c>
      <c r="S640" s="10">
        <f>VLOOKUP(N640,[4]“双百行动”共建项目清单!$N$1:$W$65536,9,0)</f>
        <v>0</v>
      </c>
      <c r="T640" s="12" t="e">
        <f>"1."&amp;#REF!&amp;"2."&amp;Q640&amp;"3."&amp;R640&amp;"4."&amp;S640</f>
        <v>#REF!</v>
      </c>
      <c r="U640" s="7"/>
      <c r="V640" s="12"/>
      <c r="W640" s="12"/>
      <c r="X640" s="12"/>
      <c r="Y640" s="12"/>
      <c r="Z640" s="12"/>
      <c r="AA640" s="12"/>
      <c r="AB640" s="12"/>
      <c r="AC640" s="13"/>
    </row>
    <row r="641" s="2" customFormat="1" ht="77.25" hidden="1" spans="1:29">
      <c r="A641" s="8">
        <v>637</v>
      </c>
      <c r="B641" s="20" t="s">
        <v>3077</v>
      </c>
      <c r="C641" s="20" t="s">
        <v>3163</v>
      </c>
      <c r="D641" s="22" t="s">
        <v>3164</v>
      </c>
      <c r="E641" s="141" t="s">
        <v>3164</v>
      </c>
      <c r="F641" s="8" t="s">
        <v>3172</v>
      </c>
      <c r="G641" s="141" t="s">
        <v>36</v>
      </c>
      <c r="H641" s="21" t="s">
        <v>49</v>
      </c>
      <c r="I641" s="289" t="s">
        <v>3173</v>
      </c>
      <c r="J641" s="141" t="s">
        <v>37</v>
      </c>
      <c r="K641" s="129" t="s">
        <v>3166</v>
      </c>
      <c r="L641" s="129" t="s">
        <v>3167</v>
      </c>
      <c r="M641" s="289" t="s">
        <v>3174</v>
      </c>
      <c r="N641" s="58" t="s">
        <v>3175</v>
      </c>
      <c r="O641" s="58" t="s">
        <v>3176</v>
      </c>
      <c r="P641" s="289" t="s">
        <v>3177</v>
      </c>
      <c r="Q641" s="10">
        <f>VLOOKUP(N641,'[2]“双百行动”共建项目清单（项目排） '!$N$1:$W$65536,10,0)</f>
        <v>0</v>
      </c>
      <c r="R641" s="10">
        <f>VLOOKUP(N641,[3]“双百行动”共建项目清单!$N$1:$W$65536,10,0)</f>
        <v>0</v>
      </c>
      <c r="S641" s="10">
        <f>VLOOKUP(N641,[4]“双百行动”共建项目清单!$N$1:$W$65536,9,0)</f>
        <v>0</v>
      </c>
      <c r="T641" s="12" t="e">
        <f>"1."&amp;#REF!&amp;"2."&amp;Q641&amp;"3."&amp;R641&amp;"4."&amp;S641</f>
        <v>#REF!</v>
      </c>
      <c r="U641" s="7"/>
      <c r="V641" s="12"/>
      <c r="W641" s="12"/>
      <c r="X641" s="12"/>
      <c r="Y641" s="12"/>
      <c r="Z641" s="12"/>
      <c r="AA641" s="12"/>
      <c r="AB641" s="12"/>
      <c r="AC641" s="13"/>
    </row>
    <row r="642" s="2" customFormat="1" ht="102.75" hidden="1" spans="1:29">
      <c r="A642" s="8">
        <v>638</v>
      </c>
      <c r="B642" s="20" t="s">
        <v>3077</v>
      </c>
      <c r="C642" s="20" t="s">
        <v>3163</v>
      </c>
      <c r="D642" s="22" t="s">
        <v>3164</v>
      </c>
      <c r="E642" s="141" t="s">
        <v>3164</v>
      </c>
      <c r="F642" s="141" t="s">
        <v>3178</v>
      </c>
      <c r="G642" s="141" t="s">
        <v>36</v>
      </c>
      <c r="H642" s="21" t="s">
        <v>49</v>
      </c>
      <c r="I642" s="289" t="s">
        <v>3179</v>
      </c>
      <c r="J642" s="141" t="s">
        <v>37</v>
      </c>
      <c r="K642" s="129" t="s">
        <v>3180</v>
      </c>
      <c r="L642" s="129" t="s">
        <v>3167</v>
      </c>
      <c r="M642" s="289" t="s">
        <v>3181</v>
      </c>
      <c r="N642" s="289" t="s">
        <v>3182</v>
      </c>
      <c r="O642" s="58" t="s">
        <v>3183</v>
      </c>
      <c r="P642" s="289" t="s">
        <v>3184</v>
      </c>
      <c r="Q642" s="10">
        <f>VLOOKUP(N642,'[2]“双百行动”共建项目清单（项目排） '!$N$1:$W$65536,10,0)</f>
        <v>0</v>
      </c>
      <c r="R642" s="10">
        <f>VLOOKUP(N642,[3]“双百行动”共建项目清单!$N$1:$W$65536,10,0)</f>
        <v>0</v>
      </c>
      <c r="S642" s="10">
        <f>VLOOKUP(N642,[4]“双百行动”共建项目清单!$N$1:$W$65536,9,0)</f>
        <v>0</v>
      </c>
      <c r="T642" s="12" t="e">
        <f>"1."&amp;#REF!&amp;"2."&amp;Q642&amp;"3."&amp;R642&amp;"4."&amp;S642</f>
        <v>#REF!</v>
      </c>
      <c r="U642" s="7"/>
      <c r="V642" s="12"/>
      <c r="W642" s="12"/>
      <c r="X642" s="12"/>
      <c r="Y642" s="12"/>
      <c r="Z642" s="12"/>
      <c r="AA642" s="12"/>
      <c r="AB642" s="12"/>
      <c r="AC642" s="13"/>
    </row>
    <row r="643" s="2" customFormat="1" ht="60" hidden="1" spans="1:30">
      <c r="A643" s="8">
        <v>639</v>
      </c>
      <c r="B643" s="20" t="s">
        <v>3077</v>
      </c>
      <c r="C643" s="20" t="s">
        <v>3163</v>
      </c>
      <c r="D643" s="22" t="s">
        <v>3164</v>
      </c>
      <c r="E643" s="141" t="s">
        <v>3164</v>
      </c>
      <c r="F643" s="141" t="s">
        <v>3185</v>
      </c>
      <c r="G643" s="141" t="s">
        <v>24</v>
      </c>
      <c r="H643" s="141" t="s">
        <v>25</v>
      </c>
      <c r="I643" s="289" t="s">
        <v>3186</v>
      </c>
      <c r="J643" s="141" t="s">
        <v>37</v>
      </c>
      <c r="K643" s="129" t="s">
        <v>3166</v>
      </c>
      <c r="L643" s="129" t="s">
        <v>3167</v>
      </c>
      <c r="M643" s="289" t="s">
        <v>3187</v>
      </c>
      <c r="N643" s="289" t="s">
        <v>3188</v>
      </c>
      <c r="O643" s="289" t="s">
        <v>3189</v>
      </c>
      <c r="P643" s="289" t="s">
        <v>3171</v>
      </c>
      <c r="Q643" s="10">
        <f>VLOOKUP(N643,'[2]“双百行动”共建项目清单（项目排） '!$N$1:$W$65536,10,0)</f>
        <v>0</v>
      </c>
      <c r="R643" s="10">
        <f>VLOOKUP(N643,[3]“双百行动”共建项目清单!$N$1:$W$65536,10,0)</f>
        <v>0</v>
      </c>
      <c r="S643" s="10">
        <f>VLOOKUP(N643,[4]“双百行动”共建项目清单!$N$1:$W$65536,9,0)</f>
        <v>0</v>
      </c>
      <c r="T643" s="12" t="e">
        <f>"1."&amp;#REF!&amp;"2."&amp;Q643&amp;"3."&amp;R643&amp;"4."&amp;S643</f>
        <v>#REF!</v>
      </c>
      <c r="U643" s="7"/>
      <c r="V643" s="12"/>
      <c r="W643" s="12"/>
      <c r="X643" s="12"/>
      <c r="Y643" s="12"/>
      <c r="Z643" s="12"/>
      <c r="AA643" s="12"/>
      <c r="AB643" s="12"/>
      <c r="AC643" s="13"/>
      <c r="AD643" s="114"/>
    </row>
    <row r="644" s="2" customFormat="1" ht="74.25" hidden="1" spans="1:43">
      <c r="A644" s="8">
        <v>640</v>
      </c>
      <c r="B644" s="20" t="s">
        <v>3077</v>
      </c>
      <c r="C644" s="20" t="s">
        <v>3163</v>
      </c>
      <c r="D644" s="22" t="s">
        <v>3164</v>
      </c>
      <c r="E644" s="141" t="s">
        <v>3164</v>
      </c>
      <c r="F644" s="141" t="s">
        <v>3190</v>
      </c>
      <c r="G644" s="141" t="s">
        <v>24</v>
      </c>
      <c r="H644" s="141" t="s">
        <v>25</v>
      </c>
      <c r="I644" s="289" t="s">
        <v>3191</v>
      </c>
      <c r="J644" s="141" t="s">
        <v>37</v>
      </c>
      <c r="K644" s="129" t="s">
        <v>3166</v>
      </c>
      <c r="L644" s="129" t="s">
        <v>3167</v>
      </c>
      <c r="M644" s="289" t="s">
        <v>3192</v>
      </c>
      <c r="N644" s="289" t="s">
        <v>3193</v>
      </c>
      <c r="O644" s="289" t="s">
        <v>3194</v>
      </c>
      <c r="P644" s="289" t="s">
        <v>3171</v>
      </c>
      <c r="Q644" s="10">
        <f>VLOOKUP(N644,'[2]“双百行动”共建项目清单（项目排） '!$N$1:$W$65536,10,0)</f>
        <v>0</v>
      </c>
      <c r="R644" s="10">
        <f>VLOOKUP(N644,[3]“双百行动”共建项目清单!$N$1:$W$65536,10,0)</f>
        <v>0</v>
      </c>
      <c r="S644" s="10">
        <f>VLOOKUP(N644,[4]“双百行动”共建项目清单!$N$1:$W$65536,9,0)</f>
        <v>0</v>
      </c>
      <c r="T644" s="12" t="e">
        <f>"1."&amp;#REF!&amp;"2."&amp;Q644&amp;"3."&amp;R644&amp;"4."&amp;S644</f>
        <v>#REF!</v>
      </c>
      <c r="U644" s="7"/>
      <c r="V644" s="12"/>
      <c r="W644" s="12"/>
      <c r="X644" s="12"/>
      <c r="Y644" s="12"/>
      <c r="Z644" s="12"/>
      <c r="AA644" s="12"/>
      <c r="AB644" s="12"/>
      <c r="AC644" s="13"/>
      <c r="AE644" s="115"/>
      <c r="AF644" s="115"/>
      <c r="AG644" s="115"/>
      <c r="AH644" s="115"/>
      <c r="AI644" s="115"/>
      <c r="AJ644" s="115"/>
      <c r="AK644" s="115"/>
      <c r="AL644" s="115"/>
      <c r="AM644" s="115"/>
      <c r="AN644" s="115"/>
      <c r="AO644" s="115"/>
      <c r="AP644" s="115"/>
      <c r="AQ644" s="115"/>
    </row>
    <row r="645" s="2" customFormat="1" ht="189.75" hidden="1" spans="1:43">
      <c r="A645" s="8">
        <v>641</v>
      </c>
      <c r="B645" s="20" t="s">
        <v>3077</v>
      </c>
      <c r="C645" s="20" t="s">
        <v>3163</v>
      </c>
      <c r="D645" s="22" t="s">
        <v>3164</v>
      </c>
      <c r="E645" s="141" t="s">
        <v>3164</v>
      </c>
      <c r="F645" s="141" t="s">
        <v>3195</v>
      </c>
      <c r="G645" s="141" t="s">
        <v>36</v>
      </c>
      <c r="H645" s="141" t="s">
        <v>25</v>
      </c>
      <c r="I645" s="289" t="s">
        <v>3196</v>
      </c>
      <c r="J645" s="141" t="s">
        <v>37</v>
      </c>
      <c r="K645" s="129" t="s">
        <v>3166</v>
      </c>
      <c r="L645" s="129" t="s">
        <v>3167</v>
      </c>
      <c r="M645" s="289" t="s">
        <v>3197</v>
      </c>
      <c r="N645" s="289" t="s">
        <v>3198</v>
      </c>
      <c r="O645" s="58" t="s">
        <v>3199</v>
      </c>
      <c r="P645" s="289" t="s">
        <v>3200</v>
      </c>
      <c r="Q645" s="10">
        <f>VLOOKUP(N645,'[2]“双百行动”共建项目清单（项目排） '!$N$1:$W$65536,10,0)</f>
        <v>0</v>
      </c>
      <c r="R645" s="10">
        <f>VLOOKUP(N645,[3]“双百行动”共建项目清单!$N$1:$W$65536,10,0)</f>
        <v>0</v>
      </c>
      <c r="S645" s="10">
        <f>VLOOKUP(N645,[4]“双百行动”共建项目清单!$N$1:$W$65536,9,0)</f>
        <v>0</v>
      </c>
      <c r="T645" s="12" t="e">
        <f>"1."&amp;#REF!&amp;"2."&amp;Q645&amp;"3."&amp;R645&amp;"4."&amp;S645</f>
        <v>#REF!</v>
      </c>
      <c r="U645" s="7"/>
      <c r="V645" s="12"/>
      <c r="W645" s="12"/>
      <c r="X645" s="12"/>
      <c r="Y645" s="12"/>
      <c r="Z645" s="12"/>
      <c r="AA645" s="12"/>
      <c r="AB645" s="12"/>
      <c r="AC645" s="13"/>
      <c r="AD645" s="115"/>
      <c r="AE645" s="115"/>
      <c r="AF645" s="115"/>
      <c r="AG645" s="115"/>
      <c r="AH645" s="115"/>
      <c r="AI645" s="115"/>
      <c r="AJ645" s="115"/>
      <c r="AK645" s="115"/>
      <c r="AL645" s="115"/>
      <c r="AM645" s="115"/>
      <c r="AN645" s="115"/>
      <c r="AO645" s="115"/>
      <c r="AP645" s="115"/>
      <c r="AQ645" s="115"/>
    </row>
    <row r="646" s="2" customFormat="1" ht="105.75" hidden="1" spans="1:29">
      <c r="A646" s="8">
        <v>642</v>
      </c>
      <c r="B646" s="20" t="s">
        <v>3077</v>
      </c>
      <c r="C646" s="20" t="s">
        <v>3163</v>
      </c>
      <c r="D646" s="22" t="s">
        <v>3164</v>
      </c>
      <c r="E646" s="141" t="s">
        <v>3164</v>
      </c>
      <c r="F646" s="141" t="s">
        <v>3201</v>
      </c>
      <c r="G646" s="141" t="s">
        <v>36</v>
      </c>
      <c r="H646" s="21" t="s">
        <v>49</v>
      </c>
      <c r="I646" s="289" t="s">
        <v>3163</v>
      </c>
      <c r="J646" s="141" t="s">
        <v>37</v>
      </c>
      <c r="K646" s="129" t="s">
        <v>3180</v>
      </c>
      <c r="L646" s="129" t="s">
        <v>3167</v>
      </c>
      <c r="M646" s="289" t="s">
        <v>3202</v>
      </c>
      <c r="N646" s="289" t="s">
        <v>3203</v>
      </c>
      <c r="O646" s="58" t="s">
        <v>3204</v>
      </c>
      <c r="P646" s="289" t="s">
        <v>3205</v>
      </c>
      <c r="Q646" s="10">
        <f>VLOOKUP(N646,'[2]“双百行动”共建项目清单（项目排） '!$N$1:$W$65536,10,0)</f>
        <v>0</v>
      </c>
      <c r="R646" s="10">
        <f>VLOOKUP(N646,[3]“双百行动”共建项目清单!$N$1:$W$65536,10,0)</f>
        <v>0</v>
      </c>
      <c r="S646" s="10">
        <f>VLOOKUP(N646,[4]“双百行动”共建项目清单!$N$1:$W$65536,9,0)</f>
        <v>0</v>
      </c>
      <c r="T646" s="12" t="e">
        <f>"1."&amp;#REF!&amp;"2."&amp;Q646&amp;"3."&amp;R646&amp;"4."&amp;S646</f>
        <v>#REF!</v>
      </c>
      <c r="U646" s="7"/>
      <c r="V646" s="12"/>
      <c r="W646" s="12"/>
      <c r="X646" s="12"/>
      <c r="Y646" s="12"/>
      <c r="Z646" s="12"/>
      <c r="AA646" s="12"/>
      <c r="AB646" s="12"/>
      <c r="AC646" s="13"/>
    </row>
    <row r="647" s="2" customFormat="1" ht="123" hidden="1" spans="1:29">
      <c r="A647" s="8">
        <v>643</v>
      </c>
      <c r="B647" s="20" t="s">
        <v>3077</v>
      </c>
      <c r="C647" s="20" t="s">
        <v>3163</v>
      </c>
      <c r="D647" s="22" t="s">
        <v>3164</v>
      </c>
      <c r="E647" s="141" t="s">
        <v>3164</v>
      </c>
      <c r="F647" s="141" t="s">
        <v>3206</v>
      </c>
      <c r="G647" s="141" t="s">
        <v>36</v>
      </c>
      <c r="H647" s="141" t="s">
        <v>25</v>
      </c>
      <c r="I647" s="289" t="s">
        <v>3207</v>
      </c>
      <c r="J647" s="141" t="s">
        <v>37</v>
      </c>
      <c r="K647" s="129" t="s">
        <v>3166</v>
      </c>
      <c r="L647" s="129" t="s">
        <v>3180</v>
      </c>
      <c r="M647" s="289" t="s">
        <v>3208</v>
      </c>
      <c r="N647" s="289" t="s">
        <v>3209</v>
      </c>
      <c r="O647" s="58" t="s">
        <v>3210</v>
      </c>
      <c r="P647" s="289" t="s">
        <v>3211</v>
      </c>
      <c r="Q647" s="10">
        <f>VLOOKUP(N647,'[2]“双百行动”共建项目清单（项目排） '!$N$1:$W$65536,10,0)</f>
        <v>0</v>
      </c>
      <c r="R647" s="10">
        <f>VLOOKUP(N647,[3]“双百行动”共建项目清单!$N$1:$W$65536,10,0)</f>
        <v>0</v>
      </c>
      <c r="S647" s="10">
        <f>VLOOKUP(N647,[4]“双百行动”共建项目清单!$N$1:$W$65536,9,0)</f>
        <v>0</v>
      </c>
      <c r="T647" s="12" t="e">
        <f>"1."&amp;#REF!&amp;"2."&amp;Q647&amp;"3."&amp;R647&amp;"4."&amp;S647</f>
        <v>#REF!</v>
      </c>
      <c r="U647" s="7"/>
      <c r="V647" s="12"/>
      <c r="W647" s="12"/>
      <c r="X647" s="12"/>
      <c r="Y647" s="12"/>
      <c r="Z647" s="12"/>
      <c r="AA647" s="12"/>
      <c r="AB647" s="12"/>
      <c r="AC647" s="13"/>
    </row>
    <row r="648" s="2" customFormat="1" ht="58.5" hidden="1" spans="1:29">
      <c r="A648" s="8">
        <v>644</v>
      </c>
      <c r="B648" s="20" t="s">
        <v>3077</v>
      </c>
      <c r="C648" s="20" t="s">
        <v>3163</v>
      </c>
      <c r="D648" s="22" t="s">
        <v>3164</v>
      </c>
      <c r="E648" s="141" t="s">
        <v>3164</v>
      </c>
      <c r="F648" s="141" t="s">
        <v>3212</v>
      </c>
      <c r="G648" s="141" t="s">
        <v>24</v>
      </c>
      <c r="H648" s="21" t="s">
        <v>49</v>
      </c>
      <c r="I648" s="289" t="s">
        <v>3191</v>
      </c>
      <c r="J648" s="141" t="s">
        <v>71</v>
      </c>
      <c r="K648" s="129" t="s">
        <v>3166</v>
      </c>
      <c r="L648" s="129" t="s">
        <v>3167</v>
      </c>
      <c r="M648" s="289" t="s">
        <v>3213</v>
      </c>
      <c r="N648" s="289" t="s">
        <v>3214</v>
      </c>
      <c r="O648" s="289" t="s">
        <v>3215</v>
      </c>
      <c r="P648" s="289" t="s">
        <v>3171</v>
      </c>
      <c r="Q648" s="10">
        <f>VLOOKUP(N648,'[2]“双百行动”共建项目清单（项目排） '!$N$1:$W$65536,10,0)</f>
        <v>0</v>
      </c>
      <c r="R648" s="10" t="str">
        <f>VLOOKUP(N648,[3]“双百行动”共建项目清单!$N$1:$W$65536,10,0)</f>
        <v>缺经费测算依据</v>
      </c>
      <c r="S648" s="10">
        <f>VLOOKUP(N648,[4]“双百行动”共建项目清单!$N$1:$W$65536,9,0)</f>
        <v>0</v>
      </c>
      <c r="T648" s="12" t="e">
        <f>"1."&amp;#REF!&amp;"2."&amp;Q648&amp;"3."&amp;R648&amp;"4."&amp;S648</f>
        <v>#REF!</v>
      </c>
      <c r="U648" s="7" t="s">
        <v>1261</v>
      </c>
      <c r="V648" s="12"/>
      <c r="W648" s="12"/>
      <c r="X648" s="12"/>
      <c r="Y648" s="12"/>
      <c r="Z648" s="12"/>
      <c r="AA648" s="12"/>
      <c r="AB648" s="12"/>
      <c r="AC648" s="13"/>
    </row>
    <row r="649" s="2" customFormat="1" ht="74.25" hidden="1" spans="1:29">
      <c r="A649" s="8">
        <v>645</v>
      </c>
      <c r="B649" s="20" t="s">
        <v>3077</v>
      </c>
      <c r="C649" s="20" t="s">
        <v>3163</v>
      </c>
      <c r="D649" s="20" t="s">
        <v>3164</v>
      </c>
      <c r="E649" s="141" t="s">
        <v>3164</v>
      </c>
      <c r="F649" s="141" t="s">
        <v>3216</v>
      </c>
      <c r="G649" s="141" t="s">
        <v>24</v>
      </c>
      <c r="H649" s="141" t="s">
        <v>25</v>
      </c>
      <c r="I649" s="289" t="s">
        <v>3163</v>
      </c>
      <c r="J649" s="141" t="s">
        <v>97</v>
      </c>
      <c r="K649" s="129" t="s">
        <v>3166</v>
      </c>
      <c r="L649" s="129" t="s">
        <v>3167</v>
      </c>
      <c r="M649" s="289" t="s">
        <v>3217</v>
      </c>
      <c r="N649" s="289" t="s">
        <v>3218</v>
      </c>
      <c r="O649" s="58" t="s">
        <v>3219</v>
      </c>
      <c r="P649" s="289" t="s">
        <v>3171</v>
      </c>
      <c r="Q649" s="10">
        <f>VLOOKUP(N649,'[2]“双百行动”共建项目清单（项目排） '!$N$1:$W$65536,10,0)</f>
        <v>0</v>
      </c>
      <c r="R649" s="10">
        <f>VLOOKUP(N649,[3]“双百行动”共建项目清单!$N$1:$W$65536,10,0)</f>
        <v>0</v>
      </c>
      <c r="S649" s="10">
        <f>VLOOKUP(N649,[4]“双百行动”共建项目清单!$N$1:$W$65536,9,0)</f>
        <v>0</v>
      </c>
      <c r="T649" s="12" t="e">
        <f>"1."&amp;#REF!&amp;"2."&amp;Q649&amp;"3."&amp;R649&amp;"4."&amp;S649</f>
        <v>#REF!</v>
      </c>
      <c r="U649" s="7"/>
      <c r="V649" s="12"/>
      <c r="W649" s="12"/>
      <c r="X649" s="12"/>
      <c r="Y649" s="12"/>
      <c r="Z649" s="12"/>
      <c r="AA649" s="12"/>
      <c r="AB649" s="12"/>
      <c r="AC649" s="13"/>
    </row>
    <row r="650" s="2" customFormat="1" ht="60" hidden="1" spans="1:29">
      <c r="A650" s="8">
        <v>646</v>
      </c>
      <c r="B650" s="20" t="s">
        <v>3077</v>
      </c>
      <c r="C650" s="20" t="s">
        <v>3163</v>
      </c>
      <c r="D650" s="20" t="s">
        <v>3164</v>
      </c>
      <c r="E650" s="141" t="s">
        <v>3164</v>
      </c>
      <c r="F650" s="141" t="s">
        <v>3220</v>
      </c>
      <c r="G650" s="141" t="s">
        <v>24</v>
      </c>
      <c r="H650" s="141" t="s">
        <v>25</v>
      </c>
      <c r="I650" s="289" t="s">
        <v>3163</v>
      </c>
      <c r="J650" s="141" t="s">
        <v>195</v>
      </c>
      <c r="K650" s="129" t="s">
        <v>3166</v>
      </c>
      <c r="L650" s="129" t="s">
        <v>3167</v>
      </c>
      <c r="M650" s="289" t="s">
        <v>3221</v>
      </c>
      <c r="N650" s="289" t="s">
        <v>3222</v>
      </c>
      <c r="O650" s="58" t="s">
        <v>3223</v>
      </c>
      <c r="P650" s="289" t="s">
        <v>3171</v>
      </c>
      <c r="Q650" s="10">
        <f>VLOOKUP(N650,'[2]“双百行动”共建项目清单（项目排） '!$N$1:$W$65536,10,0)</f>
        <v>0</v>
      </c>
      <c r="R650" s="10">
        <f>VLOOKUP(N650,[3]“双百行动”共建项目清单!$N$1:$W$65536,10,0)</f>
        <v>0</v>
      </c>
      <c r="S650" s="10">
        <f>VLOOKUP(N650,[4]“双百行动”共建项目清单!$N$1:$W$65536,9,0)</f>
        <v>0</v>
      </c>
      <c r="T650" s="12" t="e">
        <f>"1."&amp;#REF!&amp;"2."&amp;Q650&amp;"3."&amp;R650&amp;"4."&amp;S650</f>
        <v>#REF!</v>
      </c>
      <c r="U650" s="7"/>
      <c r="V650" s="12"/>
      <c r="W650" s="12"/>
      <c r="X650" s="12"/>
      <c r="Y650" s="12"/>
      <c r="Z650" s="12"/>
      <c r="AA650" s="12"/>
      <c r="AB650" s="12"/>
      <c r="AC650" s="13"/>
    </row>
    <row r="651" s="2" customFormat="1" ht="75.75" hidden="1" spans="1:29">
      <c r="A651" s="8">
        <v>647</v>
      </c>
      <c r="B651" s="20" t="s">
        <v>3077</v>
      </c>
      <c r="C651" s="20" t="s">
        <v>3163</v>
      </c>
      <c r="D651" s="20" t="s">
        <v>3164</v>
      </c>
      <c r="E651" s="141" t="s">
        <v>3164</v>
      </c>
      <c r="F651" s="141" t="s">
        <v>3224</v>
      </c>
      <c r="G651" s="141" t="s">
        <v>24</v>
      </c>
      <c r="H651" s="141" t="s">
        <v>25</v>
      </c>
      <c r="I651" s="289" t="s">
        <v>3186</v>
      </c>
      <c r="J651" s="141" t="s">
        <v>195</v>
      </c>
      <c r="K651" s="129" t="s">
        <v>3166</v>
      </c>
      <c r="L651" s="129" t="s">
        <v>3167</v>
      </c>
      <c r="M651" s="289" t="s">
        <v>3225</v>
      </c>
      <c r="N651" s="289" t="s">
        <v>3226</v>
      </c>
      <c r="O651" s="289" t="s">
        <v>3227</v>
      </c>
      <c r="P651" s="289" t="s">
        <v>3171</v>
      </c>
      <c r="Q651" s="10">
        <f>VLOOKUP(N651,'[2]“双百行动”共建项目清单（项目排） '!$N$1:$W$65536,10,0)</f>
        <v>0</v>
      </c>
      <c r="R651" s="10">
        <f>VLOOKUP(N651,[3]“双百行动”共建项目清单!$N$1:$W$65536,10,0)</f>
        <v>0</v>
      </c>
      <c r="S651" s="10">
        <f>VLOOKUP(N651,[4]“双百行动”共建项目清单!$N$1:$W$65536,9,0)</f>
        <v>0</v>
      </c>
      <c r="T651" s="12" t="e">
        <f>"1."&amp;#REF!&amp;"2."&amp;Q651&amp;"3."&amp;R651&amp;"4."&amp;S651</f>
        <v>#REF!</v>
      </c>
      <c r="U651" s="7"/>
      <c r="V651" s="12"/>
      <c r="W651" s="12"/>
      <c r="X651" s="12"/>
      <c r="Y651" s="12"/>
      <c r="Z651" s="12"/>
      <c r="AA651" s="12"/>
      <c r="AB651" s="12"/>
      <c r="AC651" s="13"/>
    </row>
    <row r="652" s="2" customFormat="1" ht="75.75" hidden="1" spans="1:29">
      <c r="A652" s="8">
        <v>648</v>
      </c>
      <c r="B652" s="20" t="s">
        <v>3077</v>
      </c>
      <c r="C652" s="20" t="s">
        <v>3163</v>
      </c>
      <c r="D652" s="20" t="s">
        <v>3164</v>
      </c>
      <c r="E652" s="141" t="s">
        <v>3164</v>
      </c>
      <c r="F652" s="141" t="s">
        <v>3224</v>
      </c>
      <c r="G652" s="141" t="s">
        <v>24</v>
      </c>
      <c r="H652" s="141" t="s">
        <v>25</v>
      </c>
      <c r="I652" s="289" t="s">
        <v>3191</v>
      </c>
      <c r="J652" s="141" t="s">
        <v>195</v>
      </c>
      <c r="K652" s="129" t="s">
        <v>3166</v>
      </c>
      <c r="L652" s="129" t="s">
        <v>3167</v>
      </c>
      <c r="M652" s="289" t="s">
        <v>3228</v>
      </c>
      <c r="N652" s="289" t="s">
        <v>3229</v>
      </c>
      <c r="O652" s="289" t="s">
        <v>3230</v>
      </c>
      <c r="P652" s="289" t="s">
        <v>3171</v>
      </c>
      <c r="Q652" s="10">
        <f>VLOOKUP(N652,'[2]“双百行动”共建项目清单（项目排） '!$N$1:$W$65536,10,0)</f>
        <v>0</v>
      </c>
      <c r="R652" s="10">
        <f>VLOOKUP(N652,[3]“双百行动”共建项目清单!$N$1:$W$65536,10,0)</f>
        <v>0</v>
      </c>
      <c r="S652" s="10">
        <f>VLOOKUP(N652,[4]“双百行动”共建项目清单!$N$1:$W$65536,9,0)</f>
        <v>0</v>
      </c>
      <c r="T652" s="12" t="e">
        <f>"1."&amp;#REF!&amp;"2."&amp;Q652&amp;"3."&amp;R652&amp;"4."&amp;S652</f>
        <v>#REF!</v>
      </c>
      <c r="U652" s="7"/>
      <c r="V652" s="12"/>
      <c r="W652" s="12"/>
      <c r="X652" s="12"/>
      <c r="Y652" s="12"/>
      <c r="Z652" s="12"/>
      <c r="AA652" s="12"/>
      <c r="AB652" s="12"/>
      <c r="AC652" s="13"/>
    </row>
    <row r="653" s="2" customFormat="1" ht="144" hidden="1" spans="1:29">
      <c r="A653" s="8">
        <v>649</v>
      </c>
      <c r="B653" s="20" t="s">
        <v>3077</v>
      </c>
      <c r="C653" s="20" t="s">
        <v>3231</v>
      </c>
      <c r="D653" s="22" t="s">
        <v>3232</v>
      </c>
      <c r="E653" s="21" t="s">
        <v>3023</v>
      </c>
      <c r="F653" s="21" t="s">
        <v>3233</v>
      </c>
      <c r="G653" s="21" t="s">
        <v>36</v>
      </c>
      <c r="H653" s="21" t="s">
        <v>49</v>
      </c>
      <c r="I653" s="58"/>
      <c r="J653" s="21" t="s">
        <v>37</v>
      </c>
      <c r="K653" s="71">
        <v>45261</v>
      </c>
      <c r="L653" s="71">
        <v>46722</v>
      </c>
      <c r="M653" s="134"/>
      <c r="N653" s="45" t="s">
        <v>3234</v>
      </c>
      <c r="O653" s="58"/>
      <c r="P653" s="45" t="s">
        <v>3235</v>
      </c>
      <c r="Q653" s="10" t="str">
        <f>VLOOKUP(N653,'[2]“双百行动”共建项目清单（项目排） '!$N$1:$W$65536,10,0)</f>
        <v>工作队副队长</v>
      </c>
      <c r="R653" s="10" t="str">
        <f>VLOOKUP(N653,[3]“双百行动”共建项目清单!$N$1:$W$65536,10,0)</f>
        <v>工作队副队长</v>
      </c>
      <c r="S653" s="10" t="str">
        <f>VLOOKUP(N653,[4]“双百行动”共建项目清单!$N$1:$W$65536,9,0)</f>
        <v>工作队副队长</v>
      </c>
      <c r="T653" s="12" t="e">
        <f>"1."&amp;#REF!&amp;"2."&amp;Q653&amp;"3."&amp;R653&amp;"4."&amp;S653</f>
        <v>#REF!</v>
      </c>
      <c r="U653" s="7"/>
      <c r="V653" s="12"/>
      <c r="W653" s="12"/>
      <c r="X653" s="12"/>
      <c r="Y653" s="12"/>
      <c r="Z653" s="12"/>
      <c r="AA653" s="12"/>
      <c r="AB653" s="12"/>
      <c r="AC653" s="13"/>
    </row>
    <row r="654" s="2" customFormat="1" ht="256.5" hidden="1" spans="1:29">
      <c r="A654" s="8">
        <v>650</v>
      </c>
      <c r="B654" s="20" t="s">
        <v>3077</v>
      </c>
      <c r="C654" s="20" t="s">
        <v>3231</v>
      </c>
      <c r="D654" s="22" t="s">
        <v>3232</v>
      </c>
      <c r="E654" s="27" t="s">
        <v>3023</v>
      </c>
      <c r="F654" s="184" t="s">
        <v>3236</v>
      </c>
      <c r="G654" s="184" t="s">
        <v>24</v>
      </c>
      <c r="H654" s="184" t="s">
        <v>25</v>
      </c>
      <c r="I654" s="192" t="s">
        <v>3237</v>
      </c>
      <c r="J654" s="184" t="s">
        <v>37</v>
      </c>
      <c r="K654" s="295">
        <v>45261</v>
      </c>
      <c r="L654" s="295">
        <v>45627</v>
      </c>
      <c r="M654" s="192" t="s">
        <v>3238</v>
      </c>
      <c r="N654" s="192" t="s">
        <v>3239</v>
      </c>
      <c r="O654" s="296"/>
      <c r="P654" s="45" t="s">
        <v>3240</v>
      </c>
      <c r="Q654" s="10" t="str">
        <f>VLOOKUP(N654,'[2]“双百行动”共建项目清单（项目排） '!$N$1:$W$65536,10,0)</f>
        <v>项目实施地点在茂名市电白区</v>
      </c>
      <c r="R654" s="10" t="str">
        <f>VLOOKUP(N654,[3]“双百行动”共建项目清单!$N$1:$W$65536,10,0)</f>
        <v>项目实施地点在茂名市电白区</v>
      </c>
      <c r="S654" s="10" t="str">
        <f>VLOOKUP(N654,[4]“双百行动”共建项目清单!$N$1:$W$65536,9,0)</f>
        <v>项目实施地点在茂名市电白区</v>
      </c>
      <c r="T654" s="12" t="e">
        <f>"1."&amp;#REF!&amp;"2."&amp;Q654&amp;"3."&amp;R654&amp;"4."&amp;S654</f>
        <v>#REF!</v>
      </c>
      <c r="U654" s="7"/>
      <c r="V654" s="12"/>
      <c r="W654" s="12"/>
      <c r="X654" s="12"/>
      <c r="Y654" s="12"/>
      <c r="Z654" s="12"/>
      <c r="AA654" s="12"/>
      <c r="AB654" s="12"/>
      <c r="AC654" s="13"/>
    </row>
    <row r="655" s="2" customFormat="1" ht="85.5" hidden="1" spans="1:29">
      <c r="A655" s="8">
        <v>651</v>
      </c>
      <c r="B655" s="20" t="s">
        <v>3077</v>
      </c>
      <c r="C655" s="20" t="s">
        <v>3231</v>
      </c>
      <c r="D655" s="22" t="s">
        <v>3232</v>
      </c>
      <c r="E655" s="21" t="s">
        <v>3023</v>
      </c>
      <c r="F655" s="29" t="s">
        <v>3241</v>
      </c>
      <c r="G655" s="21" t="s">
        <v>24</v>
      </c>
      <c r="H655" s="21" t="s">
        <v>25</v>
      </c>
      <c r="I655" s="84" t="s">
        <v>3242</v>
      </c>
      <c r="J655" s="21" t="s">
        <v>37</v>
      </c>
      <c r="K655" s="51">
        <v>44835</v>
      </c>
      <c r="L655" s="51">
        <v>45627</v>
      </c>
      <c r="M655" s="45" t="s">
        <v>3243</v>
      </c>
      <c r="N655" s="84" t="s">
        <v>3244</v>
      </c>
      <c r="O655" s="50" t="s">
        <v>3245</v>
      </c>
      <c r="P655" s="45" t="s">
        <v>3246</v>
      </c>
      <c r="Q655" s="10">
        <f>VLOOKUP(N655,'[2]“双百行动”共建项目清单（项目排） '!$N$1:$W$65536,10,0)</f>
        <v>0</v>
      </c>
      <c r="R655" s="10">
        <f>VLOOKUP(N655,[3]“双百行动”共建项目清单!$N$1:$W$65536,10,0)</f>
        <v>0</v>
      </c>
      <c r="S655" s="10">
        <f>VLOOKUP(N655,[4]“双百行动”共建项目清单!$N$1:$W$65536,9,0)</f>
        <v>0</v>
      </c>
      <c r="T655" s="12" t="e">
        <f>"1."&amp;#REF!&amp;"2."&amp;Q655&amp;"3."&amp;R655&amp;"4."&amp;S655</f>
        <v>#REF!</v>
      </c>
      <c r="U655" s="7"/>
      <c r="V655" s="12"/>
      <c r="W655" s="12"/>
      <c r="X655" s="12"/>
      <c r="Y655" s="12"/>
      <c r="Z655" s="12"/>
      <c r="AA655" s="12"/>
      <c r="AB655" s="12"/>
      <c r="AC655" s="13"/>
    </row>
    <row r="656" s="2" customFormat="1" ht="110.25" hidden="1" spans="1:43">
      <c r="A656" s="8">
        <v>652</v>
      </c>
      <c r="B656" s="20" t="s">
        <v>3077</v>
      </c>
      <c r="C656" s="20" t="s">
        <v>3231</v>
      </c>
      <c r="D656" s="22" t="s">
        <v>3232</v>
      </c>
      <c r="E656" s="21" t="s">
        <v>3023</v>
      </c>
      <c r="F656" s="21" t="s">
        <v>3247</v>
      </c>
      <c r="G656" s="21" t="s">
        <v>24</v>
      </c>
      <c r="H656" s="21" t="s">
        <v>25</v>
      </c>
      <c r="I656" s="84" t="s">
        <v>3242</v>
      </c>
      <c r="J656" s="21" t="s">
        <v>37</v>
      </c>
      <c r="K656" s="51">
        <v>44866</v>
      </c>
      <c r="L656" s="71">
        <v>45627</v>
      </c>
      <c r="M656" s="45" t="s">
        <v>3248</v>
      </c>
      <c r="N656" s="45" t="s">
        <v>3249</v>
      </c>
      <c r="O656" s="50" t="s">
        <v>3250</v>
      </c>
      <c r="P656" s="45" t="s">
        <v>3246</v>
      </c>
      <c r="Q656" s="10">
        <f>VLOOKUP(N656,'[2]“双百行动”共建项目清单（项目排） '!$N$1:$W$65536,10,0)</f>
        <v>0</v>
      </c>
      <c r="R656" s="10">
        <f>VLOOKUP(N656,[3]“双百行动”共建项目清单!$N$1:$W$65536,10,0)</f>
        <v>0</v>
      </c>
      <c r="S656" s="10">
        <f>VLOOKUP(N656,[4]“双百行动”共建项目清单!$N$1:$W$65536,9,0)</f>
        <v>0</v>
      </c>
      <c r="T656" s="12" t="e">
        <f>"1."&amp;#REF!&amp;"2."&amp;Q656&amp;"3."&amp;R656&amp;"4."&amp;S656</f>
        <v>#REF!</v>
      </c>
      <c r="U656" s="7"/>
      <c r="V656" s="12"/>
      <c r="W656" s="12"/>
      <c r="X656" s="12"/>
      <c r="Y656" s="12"/>
      <c r="Z656" s="12"/>
      <c r="AA656" s="12"/>
      <c r="AB656" s="12"/>
      <c r="AC656" s="13"/>
      <c r="AD656" s="115"/>
      <c r="AE656" s="115"/>
      <c r="AF656" s="115"/>
      <c r="AG656" s="115"/>
      <c r="AH656" s="115"/>
      <c r="AI656" s="115"/>
      <c r="AJ656" s="115"/>
      <c r="AK656" s="115"/>
      <c r="AL656" s="115"/>
      <c r="AM656" s="115"/>
      <c r="AN656" s="115"/>
      <c r="AO656" s="115"/>
      <c r="AP656" s="115"/>
      <c r="AQ656" s="115"/>
    </row>
    <row r="657" s="2" customFormat="1" ht="63" hidden="1" spans="1:29">
      <c r="A657" s="8">
        <v>653</v>
      </c>
      <c r="B657" s="20" t="s">
        <v>3077</v>
      </c>
      <c r="C657" s="20" t="s">
        <v>3231</v>
      </c>
      <c r="D657" s="22" t="s">
        <v>3232</v>
      </c>
      <c r="E657" s="21" t="s">
        <v>3023</v>
      </c>
      <c r="F657" s="29" t="s">
        <v>3251</v>
      </c>
      <c r="G657" s="21" t="s">
        <v>24</v>
      </c>
      <c r="H657" s="21" t="s">
        <v>25</v>
      </c>
      <c r="I657" s="45" t="s">
        <v>3252</v>
      </c>
      <c r="J657" s="21" t="s">
        <v>37</v>
      </c>
      <c r="K657" s="71">
        <v>45170</v>
      </c>
      <c r="L657" s="297" t="s">
        <v>1829</v>
      </c>
      <c r="M657" s="84" t="s">
        <v>3253</v>
      </c>
      <c r="N657" s="84" t="s">
        <v>3254</v>
      </c>
      <c r="O657" s="84" t="s">
        <v>3255</v>
      </c>
      <c r="P657" s="45" t="s">
        <v>3256</v>
      </c>
      <c r="Q657" s="10">
        <f>VLOOKUP(N657,'[2]“双百行动”共建项目清单（项目排） '!$N$1:$W$65536,10,0)</f>
        <v>0</v>
      </c>
      <c r="R657" s="10">
        <f>VLOOKUP(N657,[3]“双百行动”共建项目清单!$N$1:$W$65536,10,0)</f>
        <v>0</v>
      </c>
      <c r="S657" s="10">
        <f>VLOOKUP(N657,[4]“双百行动”共建项目清单!$N$1:$W$65536,9,0)</f>
        <v>0</v>
      </c>
      <c r="T657" s="12" t="e">
        <f>"1."&amp;#REF!&amp;"2."&amp;Q657&amp;"3."&amp;R657&amp;"4."&amp;S657</f>
        <v>#REF!</v>
      </c>
      <c r="U657" s="7"/>
      <c r="V657" s="12"/>
      <c r="W657" s="12"/>
      <c r="X657" s="12"/>
      <c r="Y657" s="12"/>
      <c r="Z657" s="12"/>
      <c r="AA657" s="12"/>
      <c r="AB657" s="12"/>
      <c r="AC657" s="13"/>
    </row>
    <row r="658" s="2" customFormat="1" ht="189" hidden="1" spans="1:29">
      <c r="A658" s="8">
        <v>654</v>
      </c>
      <c r="B658" s="20" t="s">
        <v>3077</v>
      </c>
      <c r="C658" s="20" t="s">
        <v>3231</v>
      </c>
      <c r="D658" s="22" t="s">
        <v>3232</v>
      </c>
      <c r="E658" s="21" t="s">
        <v>3023</v>
      </c>
      <c r="F658" s="21" t="s">
        <v>3257</v>
      </c>
      <c r="G658" s="21" t="s">
        <v>24</v>
      </c>
      <c r="H658" s="21" t="s">
        <v>25</v>
      </c>
      <c r="I658" s="45" t="s">
        <v>294</v>
      </c>
      <c r="J658" s="21" t="s">
        <v>71</v>
      </c>
      <c r="K658" s="88">
        <v>45170</v>
      </c>
      <c r="L658" s="88">
        <v>45261</v>
      </c>
      <c r="M658" s="45" t="s">
        <v>3258</v>
      </c>
      <c r="N658" s="45" t="s">
        <v>3259</v>
      </c>
      <c r="O658" s="45" t="s">
        <v>3260</v>
      </c>
      <c r="P658" s="45" t="s">
        <v>3261</v>
      </c>
      <c r="Q658" s="10" t="str">
        <f>VLOOKUP(N658,'[2]“双百行动”共建项目清单（项目排） '!$N$1:$W$65536,10,0)</f>
        <v>项目实施地点在茂名市</v>
      </c>
      <c r="R658" s="10" t="str">
        <f>VLOOKUP(N658,[3]“双百行动”共建项目清单!$N$1:$W$65536,10,0)</f>
        <v>缺经费测算依据</v>
      </c>
      <c r="S658" s="10" t="str">
        <f>VLOOKUP(N658,[4]“双百行动”共建项目清单!$N$1:$W$65536,9,0)</f>
        <v>项目实施地点在茂名市</v>
      </c>
      <c r="T658" s="12" t="e">
        <f>"1."&amp;#REF!&amp;"2."&amp;Q658&amp;"3."&amp;R658&amp;"4."&amp;S658</f>
        <v>#REF!</v>
      </c>
      <c r="U658" s="7" t="s">
        <v>281</v>
      </c>
      <c r="V658" s="12"/>
      <c r="W658" s="12"/>
      <c r="X658" s="12"/>
      <c r="Y658" s="12"/>
      <c r="Z658" s="12"/>
      <c r="AA658" s="12"/>
      <c r="AB658" s="12"/>
      <c r="AC658" s="13"/>
    </row>
    <row r="659" s="2" customFormat="1" ht="78.75" hidden="1" spans="1:29">
      <c r="A659" s="8">
        <v>655</v>
      </c>
      <c r="B659" s="20" t="s">
        <v>3077</v>
      </c>
      <c r="C659" s="20" t="s">
        <v>3231</v>
      </c>
      <c r="D659" s="22" t="s">
        <v>3232</v>
      </c>
      <c r="E659" s="21" t="s">
        <v>3023</v>
      </c>
      <c r="F659" s="29" t="s">
        <v>3262</v>
      </c>
      <c r="G659" s="21" t="s">
        <v>24</v>
      </c>
      <c r="H659" s="21" t="s">
        <v>25</v>
      </c>
      <c r="I659" s="84" t="s">
        <v>3242</v>
      </c>
      <c r="J659" s="21" t="s">
        <v>71</v>
      </c>
      <c r="K659" s="51">
        <v>45170</v>
      </c>
      <c r="L659" s="51">
        <v>46539</v>
      </c>
      <c r="M659" s="45" t="s">
        <v>3263</v>
      </c>
      <c r="N659" s="45" t="s">
        <v>3264</v>
      </c>
      <c r="O659" s="45" t="s">
        <v>3265</v>
      </c>
      <c r="P659" s="45" t="s">
        <v>3266</v>
      </c>
      <c r="Q659" s="10">
        <f>VLOOKUP(N659,'[2]“双百行动”共建项目清单（项目排） '!$N$1:$W$65536,10,0)</f>
        <v>0</v>
      </c>
      <c r="R659" s="10" t="str">
        <f>VLOOKUP(N659,[3]“双百行动”共建项目清单!$N$1:$W$65536,10,0)</f>
        <v>缺经费测算依据</v>
      </c>
      <c r="S659" s="10">
        <f>VLOOKUP(N659,[4]“双百行动”共建项目清单!$N$1:$W$65536,9,0)</f>
        <v>0</v>
      </c>
      <c r="T659" s="12" t="e">
        <f>"1."&amp;#REF!&amp;"2."&amp;Q659&amp;"3."&amp;R659&amp;"4."&amp;S659</f>
        <v>#REF!</v>
      </c>
      <c r="U659" s="7" t="s">
        <v>1261</v>
      </c>
      <c r="V659" s="12"/>
      <c r="W659" s="12"/>
      <c r="X659" s="12"/>
      <c r="Y659" s="12"/>
      <c r="Z659" s="12"/>
      <c r="AA659" s="12"/>
      <c r="AB659" s="12"/>
      <c r="AC659" s="13"/>
    </row>
    <row r="660" s="2" customFormat="1" ht="229.5" hidden="1" spans="1:29">
      <c r="A660" s="8">
        <v>656</v>
      </c>
      <c r="B660" s="20" t="s">
        <v>3077</v>
      </c>
      <c r="C660" s="20" t="s">
        <v>3231</v>
      </c>
      <c r="D660" s="22" t="s">
        <v>3232</v>
      </c>
      <c r="E660" s="27" t="s">
        <v>3023</v>
      </c>
      <c r="F660" s="184" t="s">
        <v>3267</v>
      </c>
      <c r="G660" s="184" t="s">
        <v>24</v>
      </c>
      <c r="H660" s="184" t="s">
        <v>25</v>
      </c>
      <c r="I660" s="192" t="s">
        <v>3237</v>
      </c>
      <c r="J660" s="184" t="s">
        <v>71</v>
      </c>
      <c r="K660" s="295">
        <v>45231</v>
      </c>
      <c r="L660" s="295">
        <v>45474</v>
      </c>
      <c r="M660" s="192" t="s">
        <v>3268</v>
      </c>
      <c r="N660" s="298" t="s">
        <v>3269</v>
      </c>
      <c r="O660" s="192" t="s">
        <v>3270</v>
      </c>
      <c r="P660" s="45" t="s">
        <v>3240</v>
      </c>
      <c r="Q660" s="10" t="str">
        <f>VLOOKUP(N660,'[2]“双百行动”共建项目清单（项目排） '!$N$1:$W$65536,10,0)</f>
        <v>项目实施地点在茂名市电白区</v>
      </c>
      <c r="R660" s="10" t="str">
        <f>VLOOKUP(N660,[3]“双百行动”共建项目清单!$N$1:$W$65536,10,0)</f>
        <v>缺经费测算依据</v>
      </c>
      <c r="S660" s="10" t="str">
        <f>VLOOKUP(N660,[4]“双百行动”共建项目清单!$N$1:$W$65536,9,0)</f>
        <v>项目实施地点在茂名市电白区</v>
      </c>
      <c r="T660" s="12" t="e">
        <f>"1."&amp;#REF!&amp;"2."&amp;Q660&amp;"3."&amp;R660&amp;"4."&amp;S660</f>
        <v>#REF!</v>
      </c>
      <c r="U660" s="7" t="s">
        <v>1261</v>
      </c>
      <c r="V660" s="12"/>
      <c r="W660" s="12"/>
      <c r="X660" s="12"/>
      <c r="Y660" s="12"/>
      <c r="Z660" s="12"/>
      <c r="AA660" s="12"/>
      <c r="AB660" s="12"/>
      <c r="AC660" s="13"/>
    </row>
    <row r="661" s="2" customFormat="1" ht="202.5" hidden="1" spans="1:29">
      <c r="A661" s="8">
        <v>657</v>
      </c>
      <c r="B661" s="20" t="s">
        <v>3077</v>
      </c>
      <c r="C661" s="20" t="s">
        <v>3231</v>
      </c>
      <c r="D661" s="22" t="s">
        <v>3232</v>
      </c>
      <c r="E661" s="21" t="s">
        <v>3023</v>
      </c>
      <c r="F661" s="29" t="s">
        <v>3271</v>
      </c>
      <c r="G661" s="21" t="s">
        <v>36</v>
      </c>
      <c r="H661" s="21" t="s">
        <v>25</v>
      </c>
      <c r="I661" s="58"/>
      <c r="J661" s="21" t="s">
        <v>71</v>
      </c>
      <c r="K661" s="71">
        <v>45261</v>
      </c>
      <c r="L661" s="71">
        <v>46722</v>
      </c>
      <c r="M661" s="134"/>
      <c r="N661" s="45" t="s">
        <v>3272</v>
      </c>
      <c r="O661" s="85"/>
      <c r="P661" s="45" t="s">
        <v>3235</v>
      </c>
      <c r="Q661" s="10" t="str">
        <f>VLOOKUP(N661,'[2]“双百行动”共建项目清单（项目排） '!$N$1:$W$65536,10,0)</f>
        <v>工作队副队长</v>
      </c>
      <c r="R661" s="10" t="str">
        <f>VLOOKUP(N661,[3]“双百行动”共建项目清单!$N$1:$W$65536,10,0)</f>
        <v>缺任务目标、缺经费测算依据、缺经费预算金额</v>
      </c>
      <c r="S661" s="10" t="str">
        <f>VLOOKUP(N661,[4]“双百行动”共建项目清单!$N$1:$W$65536,9,0)</f>
        <v>工作队副队长</v>
      </c>
      <c r="T661" s="12" t="e">
        <f>"1."&amp;#REF!&amp;"2."&amp;Q661&amp;"3."&amp;R661&amp;"4."&amp;S661</f>
        <v>#REF!</v>
      </c>
      <c r="U661" s="7" t="s">
        <v>3273</v>
      </c>
      <c r="V661" s="12"/>
      <c r="W661" s="12"/>
      <c r="X661" s="12"/>
      <c r="Y661" s="12"/>
      <c r="Z661" s="12"/>
      <c r="AA661" s="12"/>
      <c r="AB661" s="12"/>
      <c r="AC661" s="13"/>
    </row>
    <row r="662" s="2" customFormat="1" ht="147" hidden="1" spans="1:29">
      <c r="A662" s="8">
        <v>658</v>
      </c>
      <c r="B662" s="20" t="s">
        <v>3077</v>
      </c>
      <c r="C662" s="20" t="s">
        <v>3231</v>
      </c>
      <c r="D662" s="22" t="s">
        <v>3232</v>
      </c>
      <c r="E662" s="21" t="s">
        <v>3023</v>
      </c>
      <c r="F662" s="29" t="s">
        <v>3274</v>
      </c>
      <c r="G662" s="21" t="s">
        <v>36</v>
      </c>
      <c r="H662" s="21" t="s">
        <v>49</v>
      </c>
      <c r="I662" s="58"/>
      <c r="J662" s="21" t="s">
        <v>97</v>
      </c>
      <c r="K662" s="71">
        <v>45261</v>
      </c>
      <c r="L662" s="71">
        <v>46722</v>
      </c>
      <c r="M662" s="134"/>
      <c r="N662" s="45" t="s">
        <v>3275</v>
      </c>
      <c r="O662" s="58"/>
      <c r="P662" s="45" t="s">
        <v>3235</v>
      </c>
      <c r="Q662" s="10" t="str">
        <f>VLOOKUP(N662,'[2]“双百行动”共建项目清单（项目排） '!$N$1:$W$65536,10,0)</f>
        <v>工作队副队长</v>
      </c>
      <c r="R662" s="10" t="str">
        <f>VLOOKUP(N662,[3]“双百行动”共建项目清单!$N$1:$W$65536,10,0)</f>
        <v>工作队副队长</v>
      </c>
      <c r="S662" s="10" t="str">
        <f>VLOOKUP(N662,[4]“双百行动”共建项目清单!$N$1:$W$65536,9,0)</f>
        <v>工作队副队长</v>
      </c>
      <c r="T662" s="12" t="e">
        <f>"1."&amp;#REF!&amp;"2."&amp;Q662&amp;"3."&amp;R662&amp;"4."&amp;S662</f>
        <v>#REF!</v>
      </c>
      <c r="U662" s="7"/>
      <c r="V662" s="12"/>
      <c r="W662" s="12"/>
      <c r="X662" s="12"/>
      <c r="Y662" s="12"/>
      <c r="Z662" s="12"/>
      <c r="AA662" s="12"/>
      <c r="AB662" s="12"/>
      <c r="AC662" s="13"/>
    </row>
    <row r="663" s="2" customFormat="1" ht="77.25" hidden="1" spans="1:29">
      <c r="A663" s="8">
        <v>659</v>
      </c>
      <c r="B663" s="20" t="s">
        <v>3077</v>
      </c>
      <c r="C663" s="20" t="s">
        <v>3231</v>
      </c>
      <c r="D663" s="22" t="s">
        <v>3232</v>
      </c>
      <c r="E663" s="21" t="s">
        <v>3023</v>
      </c>
      <c r="F663" s="292" t="s">
        <v>3276</v>
      </c>
      <c r="G663" s="27" t="s">
        <v>275</v>
      </c>
      <c r="H663" s="27" t="s">
        <v>25</v>
      </c>
      <c r="I663" s="73" t="s">
        <v>3277</v>
      </c>
      <c r="J663" s="27" t="s">
        <v>125</v>
      </c>
      <c r="K663" s="75">
        <v>45200</v>
      </c>
      <c r="L663" s="299" t="s">
        <v>1829</v>
      </c>
      <c r="M663" s="77" t="s">
        <v>3278</v>
      </c>
      <c r="N663" s="77" t="s">
        <v>3279</v>
      </c>
      <c r="O663" s="77" t="s">
        <v>3280</v>
      </c>
      <c r="P663" s="45" t="s">
        <v>3281</v>
      </c>
      <c r="Q663" s="10">
        <f>VLOOKUP(N663,'[2]“双百行动”共建项目清单（项目排） '!$N$1:$W$65536,10,0)</f>
        <v>0</v>
      </c>
      <c r="R663" s="10">
        <f>VLOOKUP(N663,[3]“双百行动”共建项目清单!$N$1:$W$65536,10,0)</f>
        <v>0</v>
      </c>
      <c r="S663" s="10">
        <f>VLOOKUP(N663,[4]“双百行动”共建项目清单!$N$1:$W$65536,9,0)</f>
        <v>0</v>
      </c>
      <c r="T663" s="12" t="e">
        <f>"1."&amp;#REF!&amp;"2."&amp;Q663&amp;"3."&amp;R663&amp;"4."&amp;S663</f>
        <v>#REF!</v>
      </c>
      <c r="U663" s="7"/>
      <c r="V663" s="12"/>
      <c r="W663" s="12"/>
      <c r="X663" s="12"/>
      <c r="Y663" s="12"/>
      <c r="Z663" s="12"/>
      <c r="AA663" s="12"/>
      <c r="AB663" s="12"/>
      <c r="AC663" s="13"/>
    </row>
    <row r="664" s="2" customFormat="1" ht="93" hidden="1" spans="1:29">
      <c r="A664" s="8">
        <v>660</v>
      </c>
      <c r="B664" s="20" t="s">
        <v>3077</v>
      </c>
      <c r="C664" s="20" t="s">
        <v>3231</v>
      </c>
      <c r="D664" s="22" t="s">
        <v>3232</v>
      </c>
      <c r="E664" s="21" t="s">
        <v>3023</v>
      </c>
      <c r="F664" s="29" t="s">
        <v>491</v>
      </c>
      <c r="G664" s="21" t="s">
        <v>24</v>
      </c>
      <c r="H664" s="21" t="s">
        <v>25</v>
      </c>
      <c r="I664" s="45" t="s">
        <v>3277</v>
      </c>
      <c r="J664" s="21" t="s">
        <v>125</v>
      </c>
      <c r="K664" s="71">
        <v>45108</v>
      </c>
      <c r="L664" s="297" t="s">
        <v>1829</v>
      </c>
      <c r="M664" s="84" t="s">
        <v>3282</v>
      </c>
      <c r="N664" s="84" t="s">
        <v>3283</v>
      </c>
      <c r="O664" s="84" t="s">
        <v>3284</v>
      </c>
      <c r="P664" s="45" t="s">
        <v>3285</v>
      </c>
      <c r="Q664" s="10">
        <f>VLOOKUP(N664,'[2]“双百行动”共建项目清单（项目排） '!$N$1:$W$65536,10,0)</f>
        <v>0</v>
      </c>
      <c r="R664" s="10">
        <f>VLOOKUP(N664,[3]“双百行动”共建项目清单!$N$1:$W$65536,10,0)</f>
        <v>0</v>
      </c>
      <c r="S664" s="10">
        <f>VLOOKUP(N664,[4]“双百行动”共建项目清单!$N$1:$W$65536,9,0)</f>
        <v>0</v>
      </c>
      <c r="T664" s="12" t="e">
        <f>"1."&amp;#REF!&amp;"2."&amp;Q664&amp;"3."&amp;R664&amp;"4."&amp;S664</f>
        <v>#REF!</v>
      </c>
      <c r="U664" s="7"/>
      <c r="V664" s="12"/>
      <c r="W664" s="12"/>
      <c r="X664" s="12"/>
      <c r="Y664" s="12"/>
      <c r="Z664" s="12"/>
      <c r="AA664" s="12"/>
      <c r="AB664" s="12"/>
      <c r="AC664" s="13"/>
    </row>
    <row r="665" s="2" customFormat="1" ht="135" hidden="1" spans="1:29">
      <c r="A665" s="8">
        <v>661</v>
      </c>
      <c r="B665" s="20" t="s">
        <v>3077</v>
      </c>
      <c r="C665" s="20" t="s">
        <v>3231</v>
      </c>
      <c r="D665" s="22" t="s">
        <v>3232</v>
      </c>
      <c r="E665" s="21" t="s">
        <v>3023</v>
      </c>
      <c r="F665" s="29" t="s">
        <v>3286</v>
      </c>
      <c r="G665" s="21" t="s">
        <v>36</v>
      </c>
      <c r="H665" s="21" t="s">
        <v>49</v>
      </c>
      <c r="I665" s="58"/>
      <c r="J665" s="21" t="s">
        <v>125</v>
      </c>
      <c r="K665" s="71">
        <v>45261</v>
      </c>
      <c r="L665" s="71">
        <v>46722</v>
      </c>
      <c r="M665" s="134"/>
      <c r="N665" s="45" t="s">
        <v>3287</v>
      </c>
      <c r="O665" s="85"/>
      <c r="P665" s="45" t="s">
        <v>3235</v>
      </c>
      <c r="Q665" s="10" t="str">
        <f>VLOOKUP(N665,'[2]“双百行动”共建项目清单（项目排） '!$N$1:$W$65536,10,0)</f>
        <v>工作队副队长</v>
      </c>
      <c r="R665" s="10" t="str">
        <f>VLOOKUP(N665,[3]“双百行动”共建项目清单!$N$1:$W$65536,10,0)</f>
        <v>工作队副队长</v>
      </c>
      <c r="S665" s="10" t="str">
        <f>VLOOKUP(N665,[4]“双百行动”共建项目清单!$N$1:$W$65536,9,0)</f>
        <v>工作队副队长</v>
      </c>
      <c r="T665" s="12" t="e">
        <f>"1."&amp;#REF!&amp;"2."&amp;Q665&amp;"3."&amp;R665&amp;"4."&amp;S665</f>
        <v>#REF!</v>
      </c>
      <c r="U665" s="7"/>
      <c r="V665" s="12"/>
      <c r="W665" s="12"/>
      <c r="X665" s="12"/>
      <c r="Y665" s="12"/>
      <c r="Z665" s="12"/>
      <c r="AA665" s="12"/>
      <c r="AB665" s="12"/>
      <c r="AC665" s="13"/>
    </row>
    <row r="666" s="2" customFormat="1" ht="135" hidden="1" spans="1:43">
      <c r="A666" s="8">
        <v>662</v>
      </c>
      <c r="B666" s="20" t="s">
        <v>3077</v>
      </c>
      <c r="C666" s="20" t="s">
        <v>3231</v>
      </c>
      <c r="D666" s="22" t="s">
        <v>3232</v>
      </c>
      <c r="E666" s="21" t="s">
        <v>3023</v>
      </c>
      <c r="F666" s="21" t="s">
        <v>3288</v>
      </c>
      <c r="G666" s="21" t="s">
        <v>36</v>
      </c>
      <c r="H666" s="21" t="s">
        <v>49</v>
      </c>
      <c r="I666" s="58"/>
      <c r="J666" s="21" t="s">
        <v>125</v>
      </c>
      <c r="K666" s="71">
        <v>45261</v>
      </c>
      <c r="L666" s="71">
        <v>46722</v>
      </c>
      <c r="M666" s="134"/>
      <c r="N666" s="79" t="s">
        <v>3289</v>
      </c>
      <c r="O666" s="85"/>
      <c r="P666" s="45" t="s">
        <v>3235</v>
      </c>
      <c r="Q666" s="10" t="str">
        <f>VLOOKUP(N666,'[2]“双百行动”共建项目清单（项目排） '!$N$1:$W$65536,10,0)</f>
        <v>工作队副队长</v>
      </c>
      <c r="R666" s="10" t="str">
        <f>VLOOKUP(N666,[3]“双百行动”共建项目清单!$N$1:$W$65536,10,0)</f>
        <v>工作队副队长</v>
      </c>
      <c r="S666" s="10" t="str">
        <f>VLOOKUP(N666,[4]“双百行动”共建项目清单!$N$1:$W$65536,9,0)</f>
        <v>工作队副队长</v>
      </c>
      <c r="T666" s="12" t="e">
        <f>"1."&amp;#REF!&amp;"2."&amp;Q666&amp;"3."&amp;R666&amp;"4."&amp;S666</f>
        <v>#REF!</v>
      </c>
      <c r="U666" s="7"/>
      <c r="V666" s="12"/>
      <c r="W666" s="12"/>
      <c r="X666" s="12"/>
      <c r="Y666" s="12"/>
      <c r="Z666" s="12"/>
      <c r="AA666" s="12"/>
      <c r="AB666" s="12"/>
      <c r="AC666" s="13"/>
      <c r="AD666" s="115"/>
      <c r="AE666" s="115"/>
      <c r="AF666" s="115"/>
      <c r="AG666" s="115"/>
      <c r="AH666" s="115"/>
      <c r="AI666" s="115"/>
      <c r="AJ666" s="115"/>
      <c r="AK666" s="115"/>
      <c r="AL666" s="115"/>
      <c r="AM666" s="115"/>
      <c r="AN666" s="115"/>
      <c r="AO666" s="115"/>
      <c r="AP666" s="115"/>
      <c r="AQ666" s="115"/>
    </row>
    <row r="667" s="2" customFormat="1" ht="135" hidden="1" spans="1:29">
      <c r="A667" s="8">
        <v>663</v>
      </c>
      <c r="B667" s="20" t="s">
        <v>3077</v>
      </c>
      <c r="C667" s="20" t="s">
        <v>3231</v>
      </c>
      <c r="D667" s="22" t="s">
        <v>3232</v>
      </c>
      <c r="E667" s="21" t="s">
        <v>3023</v>
      </c>
      <c r="F667" s="29" t="s">
        <v>3290</v>
      </c>
      <c r="G667" s="21" t="s">
        <v>36</v>
      </c>
      <c r="H667" s="21" t="s">
        <v>25</v>
      </c>
      <c r="I667" s="58"/>
      <c r="J667" s="21" t="s">
        <v>195</v>
      </c>
      <c r="K667" s="71">
        <v>45261</v>
      </c>
      <c r="L667" s="71">
        <v>46722</v>
      </c>
      <c r="M667" s="85"/>
      <c r="N667" s="45" t="s">
        <v>3291</v>
      </c>
      <c r="O667" s="85"/>
      <c r="P667" s="45" t="s">
        <v>3235</v>
      </c>
      <c r="Q667" s="10" t="str">
        <f>VLOOKUP(N667,'[2]“双百行动”共建项目清单（项目排） '!$N$1:$W$65536,10,0)</f>
        <v>工作队副队长</v>
      </c>
      <c r="R667" s="10" t="str">
        <f>VLOOKUP(N667,[3]“双百行动”共建项目清单!$N$1:$W$65536,10,0)</f>
        <v>工作队副队长</v>
      </c>
      <c r="S667" s="10" t="str">
        <f>VLOOKUP(N667,[4]“双百行动”共建项目清单!$N$1:$W$65536,9,0)</f>
        <v>工作队副队长</v>
      </c>
      <c r="T667" s="12" t="e">
        <f>"1."&amp;#REF!&amp;"2."&amp;Q667&amp;"3."&amp;R667&amp;"4."&amp;S667</f>
        <v>#REF!</v>
      </c>
      <c r="U667" s="7"/>
      <c r="V667" s="12"/>
      <c r="W667" s="12"/>
      <c r="X667" s="12"/>
      <c r="Y667" s="12"/>
      <c r="Z667" s="12"/>
      <c r="AA667" s="12"/>
      <c r="AB667" s="12"/>
      <c r="AC667" s="13"/>
    </row>
    <row r="668" s="2" customFormat="1" ht="101.25" hidden="1" spans="1:29">
      <c r="A668" s="8">
        <v>664</v>
      </c>
      <c r="B668" s="20" t="s">
        <v>3077</v>
      </c>
      <c r="C668" s="20" t="s">
        <v>3231</v>
      </c>
      <c r="D668" s="22" t="s">
        <v>3232</v>
      </c>
      <c r="E668" s="21" t="s">
        <v>3023</v>
      </c>
      <c r="F668" s="21" t="s">
        <v>3292</v>
      </c>
      <c r="G668" s="21" t="s">
        <v>24</v>
      </c>
      <c r="H668" s="21" t="s">
        <v>25</v>
      </c>
      <c r="I668" s="45" t="s">
        <v>3293</v>
      </c>
      <c r="J668" s="21" t="s">
        <v>195</v>
      </c>
      <c r="K668" s="88">
        <v>45261</v>
      </c>
      <c r="L668" s="88">
        <v>45261</v>
      </c>
      <c r="M668" s="45" t="s">
        <v>3294</v>
      </c>
      <c r="N668" s="300" t="s">
        <v>3295</v>
      </c>
      <c r="O668" s="45" t="s">
        <v>3296</v>
      </c>
      <c r="P668" s="45" t="s">
        <v>3297</v>
      </c>
      <c r="Q668" s="10">
        <f>VLOOKUP(N668,'[2]“双百行动”共建项目清单（项目排） '!$N$1:$W$65536,10,0)</f>
        <v>0</v>
      </c>
      <c r="R668" s="10">
        <f>VLOOKUP(N668,[3]“双百行动”共建项目清单!$N$1:$W$65536,10,0)</f>
        <v>0</v>
      </c>
      <c r="S668" s="10">
        <f>VLOOKUP(N668,[4]“双百行动”共建项目清单!$N$1:$W$65536,9,0)</f>
        <v>0</v>
      </c>
      <c r="T668" s="12" t="e">
        <f>"1."&amp;#REF!&amp;"2."&amp;Q668&amp;"3."&amp;R668&amp;"4."&amp;S668</f>
        <v>#REF!</v>
      </c>
      <c r="U668" s="7"/>
      <c r="V668" s="12"/>
      <c r="W668" s="12"/>
      <c r="X668" s="12"/>
      <c r="Y668" s="12"/>
      <c r="Z668" s="12"/>
      <c r="AA668" s="12"/>
      <c r="AB668" s="12"/>
      <c r="AC668" s="13"/>
    </row>
    <row r="669" s="2" customFormat="1" ht="135" hidden="1" spans="1:29">
      <c r="A669" s="8">
        <v>665</v>
      </c>
      <c r="B669" s="20" t="s">
        <v>3077</v>
      </c>
      <c r="C669" s="20" t="s">
        <v>3231</v>
      </c>
      <c r="D669" s="22" t="s">
        <v>3232</v>
      </c>
      <c r="E669" s="21" t="s">
        <v>3023</v>
      </c>
      <c r="F669" s="21" t="s">
        <v>3298</v>
      </c>
      <c r="G669" s="21" t="s">
        <v>36</v>
      </c>
      <c r="H669" s="21" t="s">
        <v>25</v>
      </c>
      <c r="I669" s="58"/>
      <c r="J669" s="21" t="s">
        <v>195</v>
      </c>
      <c r="K669" s="71">
        <v>45261</v>
      </c>
      <c r="L669" s="71">
        <v>46722</v>
      </c>
      <c r="M669" s="85"/>
      <c r="N669" s="45" t="s">
        <v>3299</v>
      </c>
      <c r="O669" s="85"/>
      <c r="P669" s="45" t="s">
        <v>3235</v>
      </c>
      <c r="Q669" s="10" t="str">
        <f>VLOOKUP(N669,'[2]“双百行动”共建项目清单（项目排） '!$N$1:$W$65536,10,0)</f>
        <v>工作队副队长</v>
      </c>
      <c r="R669" s="10" t="str">
        <f>VLOOKUP(N669,[3]“双百行动”共建项目清单!$N$1:$W$65536,10,0)</f>
        <v>工作队副队长</v>
      </c>
      <c r="S669" s="10" t="str">
        <f>VLOOKUP(N669,[4]“双百行动”共建项目清单!$N$1:$W$65536,9,0)</f>
        <v>工作队副队长</v>
      </c>
      <c r="T669" s="12" t="e">
        <f>"1."&amp;#REF!&amp;"2."&amp;Q669&amp;"3."&amp;R669&amp;"4."&amp;S669</f>
        <v>#REF!</v>
      </c>
      <c r="U669" s="7"/>
      <c r="V669" s="12"/>
      <c r="W669" s="12"/>
      <c r="X669" s="12"/>
      <c r="Y669" s="12"/>
      <c r="Z669" s="12"/>
      <c r="AA669" s="12"/>
      <c r="AB669" s="12"/>
      <c r="AC669" s="13"/>
    </row>
    <row r="670" s="2" customFormat="1" ht="135" hidden="1" spans="1:29">
      <c r="A670" s="8">
        <v>666</v>
      </c>
      <c r="B670" s="20" t="s">
        <v>3077</v>
      </c>
      <c r="C670" s="20" t="s">
        <v>3231</v>
      </c>
      <c r="D670" s="22" t="s">
        <v>3232</v>
      </c>
      <c r="E670" s="21" t="s">
        <v>3023</v>
      </c>
      <c r="F670" s="21" t="s">
        <v>3300</v>
      </c>
      <c r="G670" s="21" t="s">
        <v>36</v>
      </c>
      <c r="H670" s="21" t="s">
        <v>25</v>
      </c>
      <c r="I670" s="58"/>
      <c r="J670" s="21" t="s">
        <v>195</v>
      </c>
      <c r="K670" s="71">
        <v>45170</v>
      </c>
      <c r="L670" s="71">
        <v>46722</v>
      </c>
      <c r="M670" s="85"/>
      <c r="N670" s="45" t="s">
        <v>3301</v>
      </c>
      <c r="O670" s="85"/>
      <c r="P670" s="45" t="s">
        <v>3235</v>
      </c>
      <c r="Q670" s="10" t="str">
        <f>VLOOKUP(N670,'[2]“双百行动”共建项目清单（项目排） '!$N$1:$W$65536,10,0)</f>
        <v>工作队副队长</v>
      </c>
      <c r="R670" s="10" t="str">
        <f>VLOOKUP(N670,[3]“双百行动”共建项目清单!$N$1:$W$65536,10,0)</f>
        <v>工作队副队长</v>
      </c>
      <c r="S670" s="10" t="str">
        <f>VLOOKUP(N670,[4]“双百行动”共建项目清单!$N$1:$W$65536,9,0)</f>
        <v>工作队副队长</v>
      </c>
      <c r="T670" s="12" t="e">
        <f>"1."&amp;#REF!&amp;"2."&amp;Q670&amp;"3."&amp;R670&amp;"4."&amp;S670</f>
        <v>#REF!</v>
      </c>
      <c r="U670" s="7"/>
      <c r="V670" s="12"/>
      <c r="W670" s="12"/>
      <c r="X670" s="12"/>
      <c r="Y670" s="12"/>
      <c r="Z670" s="12"/>
      <c r="AA670" s="12"/>
      <c r="AB670" s="12"/>
      <c r="AC670" s="13"/>
    </row>
    <row r="671" s="2" customFormat="1" ht="63" hidden="1" spans="1:29">
      <c r="A671" s="8">
        <v>667</v>
      </c>
      <c r="B671" s="20" t="s">
        <v>3077</v>
      </c>
      <c r="C671" s="20" t="s">
        <v>3231</v>
      </c>
      <c r="D671" s="22" t="s">
        <v>3232</v>
      </c>
      <c r="E671" s="21" t="s">
        <v>3023</v>
      </c>
      <c r="F671" s="29" t="s">
        <v>3302</v>
      </c>
      <c r="G671" s="21" t="s">
        <v>24</v>
      </c>
      <c r="H671" s="21" t="s">
        <v>25</v>
      </c>
      <c r="I671" s="45" t="s">
        <v>3252</v>
      </c>
      <c r="J671" s="21" t="s">
        <v>195</v>
      </c>
      <c r="K671" s="71">
        <v>45170</v>
      </c>
      <c r="L671" s="297" t="s">
        <v>1829</v>
      </c>
      <c r="M671" s="84" t="s">
        <v>3303</v>
      </c>
      <c r="N671" s="84" t="s">
        <v>3304</v>
      </c>
      <c r="O671" s="84" t="s">
        <v>3305</v>
      </c>
      <c r="P671" s="45" t="s">
        <v>3306</v>
      </c>
      <c r="Q671" s="10">
        <f>VLOOKUP(N671,'[2]“双百行动”共建项目清单（项目排） '!$N$1:$W$65536,10,0)</f>
        <v>0</v>
      </c>
      <c r="R671" s="10">
        <f>VLOOKUP(N671,[3]“双百行动”共建项目清单!$N$1:$W$65536,10,0)</f>
        <v>0</v>
      </c>
      <c r="S671" s="10">
        <f>VLOOKUP(N671,[4]“双百行动”共建项目清单!$N$1:$W$65536,9,0)</f>
        <v>0</v>
      </c>
      <c r="T671" s="12" t="e">
        <f>"1."&amp;#REF!&amp;"2."&amp;Q671&amp;"3."&amp;R671&amp;"4."&amp;S671</f>
        <v>#REF!</v>
      </c>
      <c r="U671" s="7"/>
      <c r="V671" s="12"/>
      <c r="W671" s="12"/>
      <c r="X671" s="12"/>
      <c r="Y671" s="12"/>
      <c r="Z671" s="12"/>
      <c r="AA671" s="12"/>
      <c r="AB671" s="12"/>
      <c r="AC671" s="13"/>
    </row>
    <row r="672" s="2" customFormat="1" ht="145.5" hidden="1" spans="1:29">
      <c r="A672" s="8">
        <v>668</v>
      </c>
      <c r="B672" s="20" t="s">
        <v>3077</v>
      </c>
      <c r="C672" s="20" t="s">
        <v>3231</v>
      </c>
      <c r="D672" s="22" t="s">
        <v>3232</v>
      </c>
      <c r="E672" s="21" t="s">
        <v>3023</v>
      </c>
      <c r="F672" s="21" t="s">
        <v>3307</v>
      </c>
      <c r="G672" s="21" t="s">
        <v>36</v>
      </c>
      <c r="H672" s="21" t="s">
        <v>25</v>
      </c>
      <c r="I672" s="58"/>
      <c r="J672" s="21" t="s">
        <v>195</v>
      </c>
      <c r="K672" s="71">
        <v>45261</v>
      </c>
      <c r="L672" s="71">
        <v>46722</v>
      </c>
      <c r="M672" s="85"/>
      <c r="N672" s="45" t="s">
        <v>3308</v>
      </c>
      <c r="O672" s="85"/>
      <c r="P672" s="45" t="s">
        <v>3235</v>
      </c>
      <c r="Q672" s="10" t="str">
        <f>VLOOKUP(N672,'[2]“双百行动”共建项目清单（项目排） '!$N$1:$W$65536,10,0)</f>
        <v>工作队副队长</v>
      </c>
      <c r="R672" s="10" t="str">
        <f>VLOOKUP(N672,[3]“双百行动”共建项目清单!$N$1:$W$65536,10,0)</f>
        <v>工作队副队长</v>
      </c>
      <c r="S672" s="10" t="str">
        <f>VLOOKUP(N672,[4]“双百行动”共建项目清单!$N$1:$W$65536,9,0)</f>
        <v>工作队副队长</v>
      </c>
      <c r="T672" s="12" t="e">
        <f>"1."&amp;#REF!&amp;"2."&amp;Q672&amp;"3."&amp;R672&amp;"4."&amp;S672</f>
        <v>#REF!</v>
      </c>
      <c r="U672" s="7"/>
      <c r="V672" s="12"/>
      <c r="W672" s="12"/>
      <c r="X672" s="12"/>
      <c r="Y672" s="12"/>
      <c r="Z672" s="12"/>
      <c r="AA672" s="12"/>
      <c r="AB672" s="12"/>
      <c r="AC672" s="13"/>
    </row>
    <row r="673" s="2" customFormat="1" ht="216.75" hidden="1" spans="1:29">
      <c r="A673" s="8">
        <v>669</v>
      </c>
      <c r="B673" s="20" t="s">
        <v>3309</v>
      </c>
      <c r="C673" s="20" t="s">
        <v>3310</v>
      </c>
      <c r="D673" s="22" t="s">
        <v>3311</v>
      </c>
      <c r="E673" s="142" t="s">
        <v>3312</v>
      </c>
      <c r="F673" s="165" t="s">
        <v>3313</v>
      </c>
      <c r="G673" s="142" t="s">
        <v>24</v>
      </c>
      <c r="H673" s="142" t="s">
        <v>49</v>
      </c>
      <c r="I673" s="128" t="s">
        <v>3310</v>
      </c>
      <c r="J673" s="142" t="s">
        <v>37</v>
      </c>
      <c r="K673" s="427" t="s">
        <v>3314</v>
      </c>
      <c r="L673" s="427" t="s">
        <v>3315</v>
      </c>
      <c r="M673" s="10" t="s">
        <v>3316</v>
      </c>
      <c r="N673" s="45" t="s">
        <v>3317</v>
      </c>
      <c r="O673" s="45" t="s">
        <v>3318</v>
      </c>
      <c r="P673" s="79" t="s">
        <v>3319</v>
      </c>
      <c r="Q673" s="10" t="str">
        <f>VLOOKUP(N673,'[2]“双百行动”共建项目清单（项目排） '!$N$1:$W$65536,10,0)</f>
        <v>无意见。</v>
      </c>
      <c r="R673" s="10">
        <f>VLOOKUP(N673,[3]“双百行动”共建项目清单!$N$1:$W$65536,10,0)</f>
        <v>0</v>
      </c>
      <c r="S673" s="10">
        <f>VLOOKUP(N673,[4]“双百行动”共建项目清单!$N$1:$W$65536,9,0)</f>
        <v>0</v>
      </c>
      <c r="T673" s="12" t="e">
        <f>"1."&amp;#REF!&amp;"2."&amp;Q673&amp;"3."&amp;R673&amp;"4."&amp;S673</f>
        <v>#REF!</v>
      </c>
      <c r="U673" s="7"/>
      <c r="V673" s="12"/>
      <c r="W673" s="12"/>
      <c r="X673" s="12"/>
      <c r="Y673" s="12"/>
      <c r="Z673" s="12"/>
      <c r="AA673" s="12"/>
      <c r="AB673" s="12"/>
      <c r="AC673" s="13"/>
    </row>
    <row r="674" s="4" customFormat="1" ht="61.5" hidden="1" spans="1:29">
      <c r="A674" s="8">
        <v>670</v>
      </c>
      <c r="B674" s="20" t="s">
        <v>3309</v>
      </c>
      <c r="C674" s="20" t="s">
        <v>3310</v>
      </c>
      <c r="D674" s="22" t="s">
        <v>3311</v>
      </c>
      <c r="E674" s="142" t="s">
        <v>3312</v>
      </c>
      <c r="F674" s="165" t="s">
        <v>3320</v>
      </c>
      <c r="G674" s="293" t="s">
        <v>24</v>
      </c>
      <c r="H674" s="293" t="s">
        <v>49</v>
      </c>
      <c r="I674" s="302" t="s">
        <v>3310</v>
      </c>
      <c r="J674" s="293" t="s">
        <v>37</v>
      </c>
      <c r="K674" s="427" t="s">
        <v>3314</v>
      </c>
      <c r="L674" s="427" t="s">
        <v>3315</v>
      </c>
      <c r="M674" s="10" t="s">
        <v>3316</v>
      </c>
      <c r="N674" s="303" t="s">
        <v>3321</v>
      </c>
      <c r="O674" s="303" t="s">
        <v>3322</v>
      </c>
      <c r="P674" s="304" t="s">
        <v>3323</v>
      </c>
      <c r="Q674" s="10" t="str">
        <f>VLOOKUP(N674,'[2]“双百行动”共建项目清单（项目排） '!$N$1:$W$65536,10,0)</f>
        <v>无意见。</v>
      </c>
      <c r="R674" s="10">
        <f>VLOOKUP(N674,[3]“双百行动”共建项目清单!$N$1:$W$65536,10,0)</f>
        <v>0</v>
      </c>
      <c r="S674" s="10">
        <f>VLOOKUP(N674,[4]“双百行动”共建项目清单!$N$1:$W$65536,9,0)</f>
        <v>0</v>
      </c>
      <c r="T674" s="12" t="e">
        <f>"1."&amp;#REF!&amp;"2."&amp;Q674&amp;"3."&amp;R674&amp;"4."&amp;S674</f>
        <v>#REF!</v>
      </c>
      <c r="U674" s="7"/>
      <c r="V674" s="306"/>
      <c r="W674" s="306"/>
      <c r="X674" s="306"/>
      <c r="Y674" s="306"/>
      <c r="Z674" s="306"/>
      <c r="AA674" s="306"/>
      <c r="AB674" s="306"/>
      <c r="AC674" s="139"/>
    </row>
    <row r="675" s="2" customFormat="1" ht="131.25" hidden="1" spans="1:29">
      <c r="A675" s="8">
        <v>671</v>
      </c>
      <c r="B675" s="20" t="s">
        <v>3309</v>
      </c>
      <c r="C675" s="20" t="s">
        <v>3310</v>
      </c>
      <c r="D675" s="22" t="s">
        <v>3311</v>
      </c>
      <c r="E675" s="142" t="s">
        <v>3312</v>
      </c>
      <c r="F675" s="165" t="s">
        <v>3324</v>
      </c>
      <c r="G675" s="142" t="s">
        <v>24</v>
      </c>
      <c r="H675" s="142" t="s">
        <v>25</v>
      </c>
      <c r="I675" s="128" t="s">
        <v>3310</v>
      </c>
      <c r="J675" s="142" t="s">
        <v>37</v>
      </c>
      <c r="K675" s="427" t="s">
        <v>3314</v>
      </c>
      <c r="L675" s="427" t="s">
        <v>3315</v>
      </c>
      <c r="M675" s="10" t="s">
        <v>3316</v>
      </c>
      <c r="N675" s="45" t="s">
        <v>3325</v>
      </c>
      <c r="O675" s="45" t="s">
        <v>3326</v>
      </c>
      <c r="P675" s="79" t="s">
        <v>3327</v>
      </c>
      <c r="Q675" s="10" t="str">
        <f>VLOOKUP(N675,'[2]“双百行动”共建项目清单（项目排） '!$N$1:$W$65536,10,0)</f>
        <v>无意见。</v>
      </c>
      <c r="R675" s="10">
        <f>VLOOKUP(N675,[3]“双百行动”共建项目清单!$N$1:$W$65536,10,0)</f>
        <v>0</v>
      </c>
      <c r="S675" s="10">
        <f>VLOOKUP(N675,[4]“双百行动”共建项目清单!$N$1:$W$65536,9,0)</f>
        <v>0</v>
      </c>
      <c r="T675" s="12" t="e">
        <f>"1."&amp;#REF!&amp;"2."&amp;Q675&amp;"3."&amp;R675&amp;"4."&amp;S675</f>
        <v>#REF!</v>
      </c>
      <c r="U675" s="7"/>
      <c r="V675" s="12"/>
      <c r="W675" s="12"/>
      <c r="X675" s="12"/>
      <c r="Y675" s="12"/>
      <c r="Z675" s="12"/>
      <c r="AA675" s="12"/>
      <c r="AB675" s="12"/>
      <c r="AC675" s="13"/>
    </row>
    <row r="676" s="2" customFormat="1" ht="88.5" hidden="1" spans="1:29">
      <c r="A676" s="8">
        <v>672</v>
      </c>
      <c r="B676" s="20" t="s">
        <v>3309</v>
      </c>
      <c r="C676" s="20" t="s">
        <v>3310</v>
      </c>
      <c r="D676" s="22" t="s">
        <v>3311</v>
      </c>
      <c r="E676" s="142" t="s">
        <v>3312</v>
      </c>
      <c r="F676" s="34" t="s">
        <v>3328</v>
      </c>
      <c r="G676" s="142" t="s">
        <v>24</v>
      </c>
      <c r="H676" s="142" t="s">
        <v>25</v>
      </c>
      <c r="I676" s="128" t="s">
        <v>3310</v>
      </c>
      <c r="J676" s="142" t="s">
        <v>37</v>
      </c>
      <c r="K676" s="417" t="s">
        <v>3314</v>
      </c>
      <c r="L676" s="417" t="s">
        <v>3315</v>
      </c>
      <c r="M676" s="10" t="s">
        <v>3316</v>
      </c>
      <c r="N676" s="45" t="s">
        <v>3329</v>
      </c>
      <c r="O676" s="79" t="s">
        <v>3330</v>
      </c>
      <c r="P676" s="79" t="s">
        <v>3331</v>
      </c>
      <c r="Q676" s="10" t="str">
        <f>VLOOKUP(N676,'[2]“双百行动”共建项目清单（项目排） '!$N$1:$W$65536,10,0)</f>
        <v>无意见。</v>
      </c>
      <c r="R676" s="10">
        <f>VLOOKUP(N676,[3]“双百行动”共建项目清单!$N$1:$W$65536,10,0)</f>
        <v>0</v>
      </c>
      <c r="S676" s="10">
        <f>VLOOKUP(N676,[4]“双百行动”共建项目清单!$N$1:$W$65536,9,0)</f>
        <v>0</v>
      </c>
      <c r="T676" s="12" t="e">
        <f>"1."&amp;#REF!&amp;"2."&amp;Q676&amp;"3."&amp;R676&amp;"4."&amp;S676</f>
        <v>#REF!</v>
      </c>
      <c r="U676" s="7"/>
      <c r="V676" s="12"/>
      <c r="W676" s="12"/>
      <c r="X676" s="12"/>
      <c r="Y676" s="12"/>
      <c r="Z676" s="12"/>
      <c r="AA676" s="12"/>
      <c r="AB676" s="12"/>
      <c r="AC676" s="13"/>
    </row>
    <row r="677" s="2" customFormat="1" ht="252.75" hidden="1" spans="1:29">
      <c r="A677" s="8">
        <v>673</v>
      </c>
      <c r="B677" s="20" t="s">
        <v>3309</v>
      </c>
      <c r="C677" s="20" t="s">
        <v>3310</v>
      </c>
      <c r="D677" s="22" t="s">
        <v>3311</v>
      </c>
      <c r="E677" s="142" t="s">
        <v>3312</v>
      </c>
      <c r="F677" s="34" t="s">
        <v>3332</v>
      </c>
      <c r="G677" s="142" t="s">
        <v>24</v>
      </c>
      <c r="H677" s="142" t="s">
        <v>25</v>
      </c>
      <c r="I677" s="128" t="s">
        <v>3310</v>
      </c>
      <c r="J677" s="142" t="s">
        <v>37</v>
      </c>
      <c r="K677" s="417" t="s">
        <v>3314</v>
      </c>
      <c r="L677" s="417" t="s">
        <v>3315</v>
      </c>
      <c r="M677" s="10" t="s">
        <v>3316</v>
      </c>
      <c r="N677" s="45" t="s">
        <v>3333</v>
      </c>
      <c r="O677" s="79" t="s">
        <v>3334</v>
      </c>
      <c r="P677" s="79" t="s">
        <v>3335</v>
      </c>
      <c r="Q677" s="10" t="str">
        <f>VLOOKUP(N677,'[2]“双百行动”共建项目清单（项目排） '!$N$1:$W$65536,10,0)</f>
        <v>无意见。</v>
      </c>
      <c r="R677" s="10">
        <f>VLOOKUP(N677,[3]“双百行动”共建项目清单!$N$1:$W$65536,10,0)</f>
        <v>0</v>
      </c>
      <c r="S677" s="10">
        <f>VLOOKUP(N677,[4]“双百行动”共建项目清单!$N$1:$W$65536,9,0)</f>
        <v>0</v>
      </c>
      <c r="T677" s="12" t="e">
        <f>"1."&amp;#REF!&amp;"2."&amp;Q677&amp;"3."&amp;R677&amp;"4."&amp;S677</f>
        <v>#REF!</v>
      </c>
      <c r="U677" s="7"/>
      <c r="V677" s="12"/>
      <c r="W677" s="12"/>
      <c r="X677" s="12"/>
      <c r="Y677" s="12"/>
      <c r="Z677" s="12"/>
      <c r="AA677" s="12"/>
      <c r="AB677" s="12"/>
      <c r="AC677" s="13"/>
    </row>
    <row r="678" s="2" customFormat="1" ht="61.5" hidden="1" spans="1:29">
      <c r="A678" s="8">
        <v>674</v>
      </c>
      <c r="B678" s="20" t="s">
        <v>3309</v>
      </c>
      <c r="C678" s="20" t="s">
        <v>3310</v>
      </c>
      <c r="D678" s="294" t="s">
        <v>3311</v>
      </c>
      <c r="E678" s="142" t="s">
        <v>3312</v>
      </c>
      <c r="F678" s="21" t="s">
        <v>3336</v>
      </c>
      <c r="G678" s="142" t="s">
        <v>24</v>
      </c>
      <c r="H678" s="142" t="s">
        <v>25</v>
      </c>
      <c r="I678" s="128" t="s">
        <v>3337</v>
      </c>
      <c r="J678" s="142" t="s">
        <v>71</v>
      </c>
      <c r="K678" s="417" t="s">
        <v>3314</v>
      </c>
      <c r="L678" s="417" t="s">
        <v>3315</v>
      </c>
      <c r="M678" s="10" t="s">
        <v>3316</v>
      </c>
      <c r="N678" s="45" t="s">
        <v>3338</v>
      </c>
      <c r="O678" s="45" t="s">
        <v>3339</v>
      </c>
      <c r="P678" s="79" t="s">
        <v>3340</v>
      </c>
      <c r="Q678" s="10">
        <f>VLOOKUP(N678,'[2]“双百行动”共建项目清单（项目排） '!$N$1:$W$65536,10,0)</f>
        <v>0</v>
      </c>
      <c r="R678" s="10" t="str">
        <f>VLOOKUP(N678,[3]“双百行动”共建项目清单!$N$1:$W$65536,10,0)</f>
        <v>经费测算需细化</v>
      </c>
      <c r="S678" s="10">
        <f>VLOOKUP(N678,[4]“双百行动”共建项目清单!$N$1:$W$65536,9,0)</f>
        <v>0</v>
      </c>
      <c r="T678" s="12" t="e">
        <f>"1."&amp;#REF!&amp;"2."&amp;Q678&amp;"3."&amp;R678&amp;"4."&amp;S678</f>
        <v>#REF!</v>
      </c>
      <c r="U678" s="7" t="s">
        <v>481</v>
      </c>
      <c r="V678" s="12"/>
      <c r="W678" s="12"/>
      <c r="X678" s="12"/>
      <c r="Y678" s="12"/>
      <c r="Z678" s="12"/>
      <c r="AA678" s="12"/>
      <c r="AB678" s="12"/>
      <c r="AC678" s="13"/>
    </row>
    <row r="679" s="2" customFormat="1" ht="81" hidden="1" spans="1:29">
      <c r="A679" s="8">
        <v>675</v>
      </c>
      <c r="B679" s="20" t="s">
        <v>3309</v>
      </c>
      <c r="C679" s="20" t="s">
        <v>3310</v>
      </c>
      <c r="D679" s="294" t="s">
        <v>3311</v>
      </c>
      <c r="E679" s="142" t="s">
        <v>3312</v>
      </c>
      <c r="F679" s="21" t="s">
        <v>3341</v>
      </c>
      <c r="G679" s="142" t="s">
        <v>24</v>
      </c>
      <c r="H679" s="142" t="s">
        <v>25</v>
      </c>
      <c r="I679" s="128" t="s">
        <v>3310</v>
      </c>
      <c r="J679" s="142" t="s">
        <v>97</v>
      </c>
      <c r="K679" s="417" t="s">
        <v>3314</v>
      </c>
      <c r="L679" s="417" t="s">
        <v>3315</v>
      </c>
      <c r="M679" s="10" t="s">
        <v>3316</v>
      </c>
      <c r="N679" s="45" t="s">
        <v>3342</v>
      </c>
      <c r="O679" s="45" t="s">
        <v>3343</v>
      </c>
      <c r="P679" s="79" t="s">
        <v>3344</v>
      </c>
      <c r="Q679" s="10" t="str">
        <f>VLOOKUP(N679,'[2]“双百行动”共建项目清单（项目排） '!$N$1:$W$65536,10,0)</f>
        <v>总355万</v>
      </c>
      <c r="R679" s="10" t="str">
        <f>VLOOKUP(N679,[3]“双百行动”共建项目清单!$N$1:$W$65536,10,0)</f>
        <v>总355万</v>
      </c>
      <c r="S679" s="10" t="str">
        <f>VLOOKUP(N679,[4]“双百行动”共建项目清单!$N$1:$W$65536,9,0)</f>
        <v>总355万</v>
      </c>
      <c r="T679" s="12" t="e">
        <f>"1."&amp;#REF!&amp;"2."&amp;Q679&amp;"3."&amp;R679&amp;"4."&amp;S679</f>
        <v>#REF!</v>
      </c>
      <c r="U679" s="7"/>
      <c r="V679" s="12"/>
      <c r="W679" s="12"/>
      <c r="X679" s="12"/>
      <c r="Y679" s="12"/>
      <c r="Z679" s="12"/>
      <c r="AA679" s="12"/>
      <c r="AB679" s="12"/>
      <c r="AC679" s="13"/>
    </row>
    <row r="680" s="2" customFormat="1" ht="88.5" hidden="1" spans="1:29">
      <c r="A680" s="8">
        <v>676</v>
      </c>
      <c r="B680" s="20" t="s">
        <v>3309</v>
      </c>
      <c r="C680" s="20" t="s">
        <v>3310</v>
      </c>
      <c r="D680" s="294" t="s">
        <v>3311</v>
      </c>
      <c r="E680" s="142" t="s">
        <v>3312</v>
      </c>
      <c r="F680" s="21" t="s">
        <v>3345</v>
      </c>
      <c r="G680" s="142" t="s">
        <v>24</v>
      </c>
      <c r="H680" s="142" t="s">
        <v>25</v>
      </c>
      <c r="I680" s="128" t="s">
        <v>3310</v>
      </c>
      <c r="J680" s="142" t="s">
        <v>125</v>
      </c>
      <c r="K680" s="417" t="s">
        <v>3346</v>
      </c>
      <c r="L680" s="417" t="s">
        <v>3315</v>
      </c>
      <c r="M680" s="10" t="s">
        <v>3316</v>
      </c>
      <c r="N680" s="45" t="s">
        <v>3347</v>
      </c>
      <c r="O680" s="45" t="s">
        <v>3347</v>
      </c>
      <c r="P680" s="79" t="s">
        <v>3348</v>
      </c>
      <c r="Q680" s="10">
        <f>VLOOKUP(N680,'[2]“双百行动”共建项目清单（项目排） '!$N$1:$W$65536,10,0)</f>
        <v>0</v>
      </c>
      <c r="R680" s="10">
        <f>VLOOKUP(N680,[3]“双百行动”共建项目清单!$N$1:$W$65536,10,0)</f>
        <v>0</v>
      </c>
      <c r="S680" s="10">
        <f>VLOOKUP(N680,[4]“双百行动”共建项目清单!$N$1:$W$65536,9,0)</f>
        <v>0</v>
      </c>
      <c r="T680" s="12" t="e">
        <f>"1."&amp;#REF!&amp;"2."&amp;Q680&amp;"3."&amp;R680&amp;"4."&amp;S680</f>
        <v>#REF!</v>
      </c>
      <c r="U680" s="7"/>
      <c r="V680" s="12"/>
      <c r="W680" s="12"/>
      <c r="X680" s="12"/>
      <c r="Y680" s="12"/>
      <c r="Z680" s="12"/>
      <c r="AA680" s="12"/>
      <c r="AB680" s="12"/>
      <c r="AC680" s="13"/>
    </row>
    <row r="681" s="2" customFormat="1" ht="230.25" hidden="1" spans="1:29">
      <c r="A681" s="8">
        <v>677</v>
      </c>
      <c r="B681" s="20" t="s">
        <v>3309</v>
      </c>
      <c r="C681" s="20" t="s">
        <v>3349</v>
      </c>
      <c r="D681" s="22" t="s">
        <v>3350</v>
      </c>
      <c r="E681" s="34" t="s">
        <v>3350</v>
      </c>
      <c r="F681" s="34" t="s">
        <v>3351</v>
      </c>
      <c r="G681" s="34" t="s">
        <v>275</v>
      </c>
      <c r="H681" s="34" t="s">
        <v>25</v>
      </c>
      <c r="I681" s="79" t="s">
        <v>3352</v>
      </c>
      <c r="J681" s="34" t="s">
        <v>27</v>
      </c>
      <c r="K681" s="428" t="s">
        <v>3353</v>
      </c>
      <c r="L681" s="428" t="s">
        <v>3315</v>
      </c>
      <c r="M681" s="79" t="s">
        <v>3354</v>
      </c>
      <c r="N681" s="79" t="s">
        <v>3355</v>
      </c>
      <c r="O681" s="79" t="s">
        <v>3356</v>
      </c>
      <c r="P681" s="79" t="s">
        <v>3357</v>
      </c>
      <c r="Q681" s="10">
        <f>VLOOKUP(N681,'[2]“双百行动”共建项目清单（项目排） '!$N$1:$W$65536,10,0)</f>
        <v>0</v>
      </c>
      <c r="R681" s="10">
        <f>VLOOKUP(N681,[3]“双百行动”共建项目清单!$N$1:$W$65536,10,0)</f>
        <v>0</v>
      </c>
      <c r="S681" s="10">
        <f>VLOOKUP(N681,[4]“双百行动”共建项目清单!$N$1:$W$65536,9,0)</f>
        <v>0</v>
      </c>
      <c r="T681" s="12" t="e">
        <f>"1."&amp;#REF!&amp;"2."&amp;Q681&amp;"3."&amp;R681&amp;"4."&amp;S681</f>
        <v>#REF!</v>
      </c>
      <c r="U681" s="7"/>
      <c r="V681" s="12"/>
      <c r="W681" s="12"/>
      <c r="X681" s="12"/>
      <c r="Y681" s="12"/>
      <c r="Z681" s="12"/>
      <c r="AA681" s="12"/>
      <c r="AB681" s="12"/>
      <c r="AC681" s="13"/>
    </row>
    <row r="682" s="2" customFormat="1" ht="252.75" hidden="1" spans="1:29">
      <c r="A682" s="8">
        <v>678</v>
      </c>
      <c r="B682" s="20" t="s">
        <v>3309</v>
      </c>
      <c r="C682" s="20" t="s">
        <v>3349</v>
      </c>
      <c r="D682" s="22" t="s">
        <v>3350</v>
      </c>
      <c r="E682" s="34" t="s">
        <v>3350</v>
      </c>
      <c r="F682" s="32" t="s">
        <v>3358</v>
      </c>
      <c r="G682" s="34" t="s">
        <v>275</v>
      </c>
      <c r="H682" s="34" t="s">
        <v>25</v>
      </c>
      <c r="I682" s="79" t="s">
        <v>3359</v>
      </c>
      <c r="J682" s="34" t="s">
        <v>313</v>
      </c>
      <c r="K682" s="428" t="s">
        <v>3360</v>
      </c>
      <c r="L682" s="428" t="s">
        <v>3315</v>
      </c>
      <c r="M682" s="79" t="s">
        <v>3361</v>
      </c>
      <c r="N682" s="79" t="s">
        <v>3362</v>
      </c>
      <c r="O682" s="79" t="s">
        <v>3363</v>
      </c>
      <c r="P682" s="79" t="s">
        <v>3364</v>
      </c>
      <c r="Q682" s="10">
        <f>VLOOKUP(N682,'[2]“双百行动”共建项目清单（项目排） '!$N$1:$W$65536,10,0)</f>
        <v>0</v>
      </c>
      <c r="R682" s="10">
        <f>VLOOKUP(N682,[3]“双百行动”共建项目清单!$N$1:$W$65536,10,0)</f>
        <v>0</v>
      </c>
      <c r="S682" s="10">
        <f>VLOOKUP(N682,[4]“双百行动”共建项目清单!$N$1:$W$65536,9,0)</f>
        <v>0</v>
      </c>
      <c r="T682" s="12" t="e">
        <f>"1."&amp;#REF!&amp;"2."&amp;Q682&amp;"3."&amp;R682&amp;"4."&amp;S682</f>
        <v>#REF!</v>
      </c>
      <c r="U682" s="7"/>
      <c r="V682" s="12"/>
      <c r="W682" s="12"/>
      <c r="X682" s="12"/>
      <c r="Y682" s="12"/>
      <c r="Z682" s="12"/>
      <c r="AA682" s="12"/>
      <c r="AB682" s="12"/>
      <c r="AC682" s="13"/>
    </row>
    <row r="683" s="2" customFormat="1" ht="325.5" hidden="1" spans="1:29">
      <c r="A683" s="8">
        <v>679</v>
      </c>
      <c r="B683" s="20" t="s">
        <v>3309</v>
      </c>
      <c r="C683" s="20" t="s">
        <v>3349</v>
      </c>
      <c r="D683" s="22" t="s">
        <v>3350</v>
      </c>
      <c r="E683" s="34" t="s">
        <v>3350</v>
      </c>
      <c r="F683" s="34" t="s">
        <v>3365</v>
      </c>
      <c r="G683" s="34" t="s">
        <v>275</v>
      </c>
      <c r="H683" s="34" t="s">
        <v>25</v>
      </c>
      <c r="I683" s="79" t="s">
        <v>3366</v>
      </c>
      <c r="J683" s="34" t="s">
        <v>313</v>
      </c>
      <c r="K683" s="428" t="s">
        <v>3367</v>
      </c>
      <c r="L683" s="428" t="s">
        <v>3315</v>
      </c>
      <c r="M683" s="79" t="s">
        <v>3361</v>
      </c>
      <c r="N683" s="79" t="s">
        <v>3368</v>
      </c>
      <c r="O683" s="79" t="s">
        <v>3369</v>
      </c>
      <c r="P683" s="79" t="s">
        <v>3364</v>
      </c>
      <c r="Q683" s="10">
        <f>VLOOKUP(N683,'[2]“双百行动”共建项目清单（项目排） '!$N$1:$W$65536,10,0)</f>
        <v>0</v>
      </c>
      <c r="R683" s="10">
        <f>VLOOKUP(N683,[3]“双百行动”共建项目清单!$N$1:$W$65536,10,0)</f>
        <v>0</v>
      </c>
      <c r="S683" s="10">
        <f>VLOOKUP(N683,[4]“双百行动”共建项目清单!$N$1:$W$65536,9,0)</f>
        <v>0</v>
      </c>
      <c r="T683" s="12" t="e">
        <f>"1."&amp;#REF!&amp;"2."&amp;Q683&amp;"3."&amp;R683&amp;"4."&amp;S683</f>
        <v>#REF!</v>
      </c>
      <c r="U683" s="7"/>
      <c r="V683" s="12"/>
      <c r="W683" s="12"/>
      <c r="X683" s="12"/>
      <c r="Y683" s="12"/>
      <c r="Z683" s="12"/>
      <c r="AA683" s="12"/>
      <c r="AB683" s="12"/>
      <c r="AC683" s="13"/>
    </row>
    <row r="684" s="2" customFormat="1" ht="177" hidden="1" spans="1:29">
      <c r="A684" s="8">
        <v>680</v>
      </c>
      <c r="B684" s="20" t="s">
        <v>3309</v>
      </c>
      <c r="C684" s="20" t="s">
        <v>3349</v>
      </c>
      <c r="D684" s="22" t="s">
        <v>3350</v>
      </c>
      <c r="E684" s="34" t="s">
        <v>3350</v>
      </c>
      <c r="F684" s="34" t="s">
        <v>3370</v>
      </c>
      <c r="G684" s="34" t="s">
        <v>24</v>
      </c>
      <c r="H684" s="34" t="s">
        <v>25</v>
      </c>
      <c r="I684" s="79" t="s">
        <v>3349</v>
      </c>
      <c r="J684" s="34" t="s">
        <v>37</v>
      </c>
      <c r="K684" s="428" t="s">
        <v>3353</v>
      </c>
      <c r="L684" s="428" t="s">
        <v>3315</v>
      </c>
      <c r="M684" s="79" t="s">
        <v>3371</v>
      </c>
      <c r="N684" s="79" t="s">
        <v>3372</v>
      </c>
      <c r="O684" s="79" t="s">
        <v>3373</v>
      </c>
      <c r="P684" s="79" t="s">
        <v>3374</v>
      </c>
      <c r="Q684" s="10" t="str">
        <f>VLOOKUP(N684,'[2]“双百行动”共建项目清单（项目排） '!$N$1:$W$65536,10,0)</f>
        <v>无意见。</v>
      </c>
      <c r="R684" s="10">
        <f>VLOOKUP(N684,[3]“双百行动”共建项目清单!$N$1:$W$65536,10,0)</f>
        <v>0</v>
      </c>
      <c r="S684" s="10">
        <f>VLOOKUP(N684,[4]“双百行动”共建项目清单!$N$1:$W$65536,9,0)</f>
        <v>0</v>
      </c>
      <c r="T684" s="12" t="e">
        <f>"1."&amp;#REF!&amp;"2."&amp;Q684&amp;"3."&amp;R684&amp;"4."&amp;S684</f>
        <v>#REF!</v>
      </c>
      <c r="U684" s="7"/>
      <c r="V684" s="12"/>
      <c r="W684" s="12"/>
      <c r="X684" s="12"/>
      <c r="Y684" s="12"/>
      <c r="Z684" s="12"/>
      <c r="AA684" s="12"/>
      <c r="AB684" s="12"/>
      <c r="AC684" s="13"/>
    </row>
    <row r="685" s="2" customFormat="1" ht="91.5" hidden="1" spans="1:29">
      <c r="A685" s="8">
        <v>681</v>
      </c>
      <c r="B685" s="20" t="s">
        <v>3309</v>
      </c>
      <c r="C685" s="20" t="s">
        <v>3349</v>
      </c>
      <c r="D685" s="22" t="s">
        <v>3350</v>
      </c>
      <c r="E685" s="34" t="s">
        <v>3350</v>
      </c>
      <c r="F685" s="34" t="s">
        <v>3375</v>
      </c>
      <c r="G685" s="34" t="s">
        <v>24</v>
      </c>
      <c r="H685" s="34" t="s">
        <v>49</v>
      </c>
      <c r="I685" s="79" t="s">
        <v>3349</v>
      </c>
      <c r="J685" s="34" t="s">
        <v>37</v>
      </c>
      <c r="K685" s="428" t="s">
        <v>3376</v>
      </c>
      <c r="L685" s="428" t="s">
        <v>3315</v>
      </c>
      <c r="M685" s="79" t="s">
        <v>1271</v>
      </c>
      <c r="N685" s="79" t="s">
        <v>3377</v>
      </c>
      <c r="O685" s="79" t="s">
        <v>3378</v>
      </c>
      <c r="P685" s="79" t="s">
        <v>3379</v>
      </c>
      <c r="Q685" s="10" t="str">
        <f>VLOOKUP(N685,'[2]“双百行动”共建项目清单（项目排） '!$N$1:$W$65536,10,0)</f>
        <v>建议经费控制在50万以内。</v>
      </c>
      <c r="R685" s="10">
        <f>VLOOKUP(N685,[3]“双百行动”共建项目清单!$N$1:$W$65536,10,0)</f>
        <v>0</v>
      </c>
      <c r="S685" s="10">
        <f>VLOOKUP(N685,[4]“双百行动”共建项目清单!$N$1:$W$65536,9,0)</f>
        <v>0</v>
      </c>
      <c r="T685" s="12" t="e">
        <f>"1."&amp;#REF!&amp;"2."&amp;Q685&amp;"3."&amp;R685&amp;"4."&amp;S685</f>
        <v>#REF!</v>
      </c>
      <c r="U685" s="7" t="s">
        <v>206</v>
      </c>
      <c r="V685" s="12"/>
      <c r="W685" s="12"/>
      <c r="X685" s="12"/>
      <c r="Y685" s="12"/>
      <c r="Z685" s="12"/>
      <c r="AA685" s="12"/>
      <c r="AB685" s="12"/>
      <c r="AC685" s="13"/>
    </row>
    <row r="686" s="2" customFormat="1" ht="107.25" hidden="1" spans="1:29">
      <c r="A686" s="8">
        <v>682</v>
      </c>
      <c r="B686" s="20" t="s">
        <v>3309</v>
      </c>
      <c r="C686" s="20" t="s">
        <v>3349</v>
      </c>
      <c r="D686" s="22" t="s">
        <v>3350</v>
      </c>
      <c r="E686" s="34" t="s">
        <v>3350</v>
      </c>
      <c r="F686" s="34" t="s">
        <v>3380</v>
      </c>
      <c r="G686" s="34" t="s">
        <v>36</v>
      </c>
      <c r="H686" s="34" t="s">
        <v>25</v>
      </c>
      <c r="I686" s="79" t="s">
        <v>3381</v>
      </c>
      <c r="J686" s="34" t="s">
        <v>37</v>
      </c>
      <c r="K686" s="428" t="s">
        <v>3353</v>
      </c>
      <c r="L686" s="428" t="s">
        <v>3315</v>
      </c>
      <c r="M686" s="79" t="s">
        <v>3382</v>
      </c>
      <c r="N686" s="79" t="s">
        <v>3383</v>
      </c>
      <c r="O686" s="79" t="s">
        <v>3384</v>
      </c>
      <c r="P686" s="79" t="s">
        <v>3385</v>
      </c>
      <c r="Q686" s="10" t="str">
        <f>VLOOKUP(N686,'[2]“双百行动”共建项目清单（项目排） '!$N$1:$W$65536,10,0)</f>
        <v>无意见。</v>
      </c>
      <c r="R686" s="10">
        <f>VLOOKUP(N686,[3]“双百行动”共建项目清单!$N$1:$W$65536,10,0)</f>
        <v>0</v>
      </c>
      <c r="S686" s="10">
        <f>VLOOKUP(N686,[4]“双百行动”共建项目清单!$N$1:$W$65536,9,0)</f>
        <v>0</v>
      </c>
      <c r="T686" s="12" t="e">
        <f>"1."&amp;#REF!&amp;"2."&amp;Q686&amp;"3."&amp;R686&amp;"4."&amp;S686</f>
        <v>#REF!</v>
      </c>
      <c r="U686" s="7"/>
      <c r="V686" s="12"/>
      <c r="W686" s="12"/>
      <c r="X686" s="12"/>
      <c r="Y686" s="12"/>
      <c r="Z686" s="12"/>
      <c r="AA686" s="12"/>
      <c r="AB686" s="12"/>
      <c r="AC686" s="13"/>
    </row>
    <row r="687" s="2" customFormat="1" ht="93" hidden="1" spans="1:29">
      <c r="A687" s="8">
        <v>683</v>
      </c>
      <c r="B687" s="20" t="s">
        <v>3309</v>
      </c>
      <c r="C687" s="20" t="s">
        <v>3349</v>
      </c>
      <c r="D687" s="22" t="s">
        <v>3350</v>
      </c>
      <c r="E687" s="34" t="s">
        <v>3350</v>
      </c>
      <c r="F687" s="34" t="s">
        <v>3386</v>
      </c>
      <c r="G687" s="34" t="s">
        <v>24</v>
      </c>
      <c r="H687" s="34" t="s">
        <v>49</v>
      </c>
      <c r="I687" s="79" t="s">
        <v>3349</v>
      </c>
      <c r="J687" s="34" t="s">
        <v>37</v>
      </c>
      <c r="K687" s="428" t="s">
        <v>3353</v>
      </c>
      <c r="L687" s="428" t="s">
        <v>3315</v>
      </c>
      <c r="M687" s="79" t="s">
        <v>3387</v>
      </c>
      <c r="N687" s="79" t="s">
        <v>3388</v>
      </c>
      <c r="O687" s="79" t="s">
        <v>3389</v>
      </c>
      <c r="P687" s="79" t="s">
        <v>3390</v>
      </c>
      <c r="Q687" s="10" t="str">
        <f>VLOOKUP(N687,'[2]“双百行动”共建项目清单（项目排） '!$N$1:$W$65536,10,0)</f>
        <v>无意见。</v>
      </c>
      <c r="R687" s="10">
        <f>VLOOKUP(N687,[3]“双百行动”共建项目清单!$N$1:$W$65536,10,0)</f>
        <v>0</v>
      </c>
      <c r="S687" s="10">
        <f>VLOOKUP(N687,[4]“双百行动”共建项目清单!$N$1:$W$65536,9,0)</f>
        <v>0</v>
      </c>
      <c r="T687" s="12" t="e">
        <f>"1."&amp;#REF!&amp;"2."&amp;Q687&amp;"3."&amp;R687&amp;"4."&amp;S687</f>
        <v>#REF!</v>
      </c>
      <c r="U687" s="7"/>
      <c r="V687" s="12"/>
      <c r="W687" s="12"/>
      <c r="X687" s="12"/>
      <c r="Y687" s="12"/>
      <c r="Z687" s="12"/>
      <c r="AA687" s="12"/>
      <c r="AB687" s="12"/>
      <c r="AC687" s="13"/>
    </row>
    <row r="688" s="2" customFormat="1" ht="104.25" hidden="1" spans="1:29">
      <c r="A688" s="8">
        <v>684</v>
      </c>
      <c r="B688" s="20" t="s">
        <v>3309</v>
      </c>
      <c r="C688" s="20" t="s">
        <v>3349</v>
      </c>
      <c r="D688" s="20" t="s">
        <v>3350</v>
      </c>
      <c r="E688" s="34" t="s">
        <v>3350</v>
      </c>
      <c r="F688" s="34" t="s">
        <v>3391</v>
      </c>
      <c r="G688" s="34" t="s">
        <v>275</v>
      </c>
      <c r="H688" s="34" t="s">
        <v>25</v>
      </c>
      <c r="I688" s="79" t="s">
        <v>3392</v>
      </c>
      <c r="J688" s="34" t="s">
        <v>97</v>
      </c>
      <c r="K688" s="428" t="s">
        <v>3393</v>
      </c>
      <c r="L688" s="428" t="s">
        <v>3394</v>
      </c>
      <c r="M688" s="79" t="s">
        <v>3395</v>
      </c>
      <c r="N688" s="79" t="s">
        <v>3396</v>
      </c>
      <c r="O688" s="79" t="s">
        <v>3397</v>
      </c>
      <c r="P688" s="79" t="s">
        <v>3398</v>
      </c>
      <c r="Q688" s="10">
        <f>VLOOKUP(N688,'[2]“双百行动”共建项目清单（项目排） '!$N$1:$W$65536,10,0)</f>
        <v>0</v>
      </c>
      <c r="R688" s="10">
        <f>VLOOKUP(N688,[3]“双百行动”共建项目清单!$N$1:$W$65536,10,0)</f>
        <v>0</v>
      </c>
      <c r="S688" s="10">
        <f>VLOOKUP(N688,[4]“双百行动”共建项目清单!$N$1:$W$65536,9,0)</f>
        <v>0</v>
      </c>
      <c r="T688" s="12" t="e">
        <f>"1."&amp;#REF!&amp;"2."&amp;Q688&amp;"3."&amp;R688&amp;"4."&amp;S688</f>
        <v>#REF!</v>
      </c>
      <c r="U688" s="7"/>
      <c r="V688" s="12"/>
      <c r="W688" s="12"/>
      <c r="X688" s="12"/>
      <c r="Y688" s="12"/>
      <c r="Z688" s="12"/>
      <c r="AA688" s="12"/>
      <c r="AB688" s="12"/>
      <c r="AC688" s="13"/>
    </row>
    <row r="689" s="2" customFormat="1" ht="213.75" hidden="1" spans="1:43">
      <c r="A689" s="8">
        <v>685</v>
      </c>
      <c r="B689" s="20" t="s">
        <v>3309</v>
      </c>
      <c r="C689" s="20" t="s">
        <v>3349</v>
      </c>
      <c r="D689" s="20" t="s">
        <v>3350</v>
      </c>
      <c r="E689" s="34" t="s">
        <v>3350</v>
      </c>
      <c r="F689" s="34" t="s">
        <v>3399</v>
      </c>
      <c r="G689" s="34" t="s">
        <v>36</v>
      </c>
      <c r="H689" s="34" t="s">
        <v>25</v>
      </c>
      <c r="I689" s="79" t="s">
        <v>3400</v>
      </c>
      <c r="J689" s="34" t="s">
        <v>125</v>
      </c>
      <c r="K689" s="428" t="s">
        <v>3353</v>
      </c>
      <c r="L689" s="428" t="s">
        <v>3315</v>
      </c>
      <c r="M689" s="79" t="s">
        <v>3401</v>
      </c>
      <c r="N689" s="79" t="s">
        <v>3402</v>
      </c>
      <c r="O689" s="79" t="s">
        <v>3403</v>
      </c>
      <c r="P689" s="79" t="s">
        <v>3404</v>
      </c>
      <c r="Q689" s="10">
        <f>VLOOKUP(N689,'[2]“双百行动”共建项目清单（项目排） '!$N$1:$W$65536,10,0)</f>
        <v>0</v>
      </c>
      <c r="R689" s="10">
        <f>VLOOKUP(N689,[3]“双百行动”共建项目清单!$N$1:$W$65536,10,0)</f>
        <v>0</v>
      </c>
      <c r="S689" s="10">
        <f>VLOOKUP(N689,[4]“双百行动”共建项目清单!$N$1:$W$65536,9,0)</f>
        <v>0</v>
      </c>
      <c r="T689" s="12" t="e">
        <f>"1."&amp;#REF!&amp;"2."&amp;Q689&amp;"3."&amp;R689&amp;"4."&amp;S689</f>
        <v>#REF!</v>
      </c>
      <c r="U689" s="7"/>
      <c r="V689" s="12"/>
      <c r="W689" s="12"/>
      <c r="X689" s="12"/>
      <c r="Y689" s="12"/>
      <c r="Z689" s="12"/>
      <c r="AA689" s="12"/>
      <c r="AB689" s="12"/>
      <c r="AC689" s="13"/>
      <c r="AD689" s="115"/>
      <c r="AE689" s="115"/>
      <c r="AF689" s="115"/>
      <c r="AG689" s="115"/>
      <c r="AH689" s="115"/>
      <c r="AI689" s="115"/>
      <c r="AJ689" s="115"/>
      <c r="AK689" s="115"/>
      <c r="AL689" s="115"/>
      <c r="AM689" s="115"/>
      <c r="AN689" s="115"/>
      <c r="AO689" s="115"/>
      <c r="AP689" s="115"/>
      <c r="AQ689" s="115"/>
    </row>
    <row r="690" s="2" customFormat="1" ht="90" hidden="1" spans="1:29">
      <c r="A690" s="8">
        <v>686</v>
      </c>
      <c r="B690" s="20" t="s">
        <v>3309</v>
      </c>
      <c r="C690" s="20" t="s">
        <v>3349</v>
      </c>
      <c r="D690" s="20" t="s">
        <v>3350</v>
      </c>
      <c r="E690" s="34" t="s">
        <v>3350</v>
      </c>
      <c r="F690" s="34" t="s">
        <v>3405</v>
      </c>
      <c r="G690" s="34" t="s">
        <v>275</v>
      </c>
      <c r="H690" s="34" t="s">
        <v>25</v>
      </c>
      <c r="I690" s="79" t="s">
        <v>3349</v>
      </c>
      <c r="J690" s="34" t="s">
        <v>195</v>
      </c>
      <c r="K690" s="428" t="s">
        <v>3353</v>
      </c>
      <c r="L690" s="428" t="s">
        <v>3315</v>
      </c>
      <c r="M690" s="79" t="s">
        <v>3406</v>
      </c>
      <c r="N690" s="79" t="s">
        <v>3407</v>
      </c>
      <c r="O690" s="79" t="s">
        <v>3408</v>
      </c>
      <c r="P690" s="79" t="s">
        <v>3409</v>
      </c>
      <c r="Q690" s="10">
        <f>VLOOKUP(N690,'[2]“双百行动”共建项目清单（项目排） '!$N$1:$W$65536,10,0)</f>
        <v>0</v>
      </c>
      <c r="R690" s="10">
        <f>VLOOKUP(N690,[3]“双百行动”共建项目清单!$N$1:$W$65536,10,0)</f>
        <v>0</v>
      </c>
      <c r="S690" s="10">
        <f>VLOOKUP(N690,[4]“双百行动”共建项目清单!$N$1:$W$65536,9,0)</f>
        <v>0</v>
      </c>
      <c r="T690" s="12" t="e">
        <f>"1."&amp;#REF!&amp;"2."&amp;Q690&amp;"3."&amp;R690&amp;"4."&amp;S690</f>
        <v>#REF!</v>
      </c>
      <c r="U690" s="7"/>
      <c r="V690" s="12"/>
      <c r="W690" s="12"/>
      <c r="X690" s="12"/>
      <c r="Y690" s="12"/>
      <c r="Z690" s="12"/>
      <c r="AA690" s="12"/>
      <c r="AB690" s="12"/>
      <c r="AC690" s="13"/>
    </row>
    <row r="691" s="2" customFormat="1" ht="134.25" hidden="1" spans="1:29">
      <c r="A691" s="8">
        <v>687</v>
      </c>
      <c r="B691" s="20" t="s">
        <v>3309</v>
      </c>
      <c r="C691" s="20" t="s">
        <v>3410</v>
      </c>
      <c r="D691" s="20" t="s">
        <v>3411</v>
      </c>
      <c r="E691" s="21" t="s">
        <v>3412</v>
      </c>
      <c r="F691" s="21" t="s">
        <v>3413</v>
      </c>
      <c r="G691" s="21" t="s">
        <v>275</v>
      </c>
      <c r="H691" s="21" t="s">
        <v>49</v>
      </c>
      <c r="I691" s="45" t="s">
        <v>3414</v>
      </c>
      <c r="J691" s="21" t="s">
        <v>27</v>
      </c>
      <c r="K691" s="406" t="s">
        <v>662</v>
      </c>
      <c r="L691" s="406" t="s">
        <v>2506</v>
      </c>
      <c r="M691" s="45" t="s">
        <v>3415</v>
      </c>
      <c r="N691" s="150" t="s">
        <v>3416</v>
      </c>
      <c r="O691" s="150" t="s">
        <v>3417</v>
      </c>
      <c r="P691" s="45" t="s">
        <v>3418</v>
      </c>
      <c r="Q691" s="10">
        <f>VLOOKUP(N691,'[2]“双百行动”共建项目清单（项目排） '!$N$1:$W$65536,10,0)</f>
        <v>0</v>
      </c>
      <c r="R691" s="10">
        <f>VLOOKUP(N691,[3]“双百行动”共建项目清单!$N$1:$W$65536,10,0)</f>
        <v>0</v>
      </c>
      <c r="S691" s="10">
        <f>VLOOKUP(N691,[4]“双百行动”共建项目清单!$N$1:$W$65536,9,0)</f>
        <v>0</v>
      </c>
      <c r="T691" s="12" t="e">
        <f>"1."&amp;#REF!&amp;"2."&amp;Q691&amp;"3."&amp;R691&amp;"4."&amp;S691</f>
        <v>#REF!</v>
      </c>
      <c r="U691" s="7"/>
      <c r="V691" s="12"/>
      <c r="W691" s="12"/>
      <c r="X691" s="12"/>
      <c r="Y691" s="12"/>
      <c r="Z691" s="12"/>
      <c r="AA691" s="12"/>
      <c r="AB691" s="12"/>
      <c r="AC691" s="13"/>
    </row>
    <row r="692" s="2" customFormat="1" ht="123" hidden="1" spans="1:29">
      <c r="A692" s="8">
        <v>688</v>
      </c>
      <c r="B692" s="20" t="s">
        <v>3309</v>
      </c>
      <c r="C692" s="20" t="s">
        <v>3410</v>
      </c>
      <c r="D692" s="22" t="s">
        <v>3411</v>
      </c>
      <c r="E692" s="142" t="s">
        <v>3412</v>
      </c>
      <c r="F692" s="9" t="s">
        <v>3419</v>
      </c>
      <c r="G692" s="142" t="s">
        <v>275</v>
      </c>
      <c r="H692" s="142" t="s">
        <v>49</v>
      </c>
      <c r="I692" s="45" t="s">
        <v>3420</v>
      </c>
      <c r="J692" s="142" t="s">
        <v>37</v>
      </c>
      <c r="K692" s="406" t="s">
        <v>662</v>
      </c>
      <c r="L692" s="406" t="s">
        <v>2506</v>
      </c>
      <c r="M692" s="45" t="s">
        <v>3421</v>
      </c>
      <c r="N692" s="150" t="s">
        <v>3422</v>
      </c>
      <c r="O692" s="150" t="s">
        <v>3423</v>
      </c>
      <c r="P692" s="128" t="s">
        <v>3418</v>
      </c>
      <c r="Q692" s="10" t="str">
        <f>VLOOKUP(N692,'[2]“双百行动”共建项目清单（项目排） '!$N$1:$W$65536,10,0)</f>
        <v>建议补充经费预算。</v>
      </c>
      <c r="R692" s="10">
        <f>VLOOKUP(N692,[3]“双百行动”共建项目清单!$N$1:$W$65536,10,0)</f>
        <v>0</v>
      </c>
      <c r="S692" s="10">
        <f>VLOOKUP(N692,[4]“双百行动”共建项目清单!$N$1:$W$65536,9,0)</f>
        <v>0</v>
      </c>
      <c r="T692" s="12" t="e">
        <f>"1."&amp;#REF!&amp;"2."&amp;Q692&amp;"3."&amp;R692&amp;"4."&amp;S692</f>
        <v>#REF!</v>
      </c>
      <c r="U692" s="7" t="s">
        <v>281</v>
      </c>
      <c r="V692" s="12"/>
      <c r="W692" s="12"/>
      <c r="X692" s="12"/>
      <c r="Y692" s="12"/>
      <c r="Z692" s="12"/>
      <c r="AA692" s="12"/>
      <c r="AB692" s="12"/>
      <c r="AC692" s="13"/>
    </row>
    <row r="693" s="2" customFormat="1" ht="134.25" hidden="1" spans="1:43">
      <c r="A693" s="8">
        <v>689</v>
      </c>
      <c r="B693" s="20" t="s">
        <v>3309</v>
      </c>
      <c r="C693" s="20" t="s">
        <v>3410</v>
      </c>
      <c r="D693" s="22" t="s">
        <v>3411</v>
      </c>
      <c r="E693" s="142" t="s">
        <v>3412</v>
      </c>
      <c r="F693" s="142" t="s">
        <v>3424</v>
      </c>
      <c r="G693" s="142" t="s">
        <v>275</v>
      </c>
      <c r="H693" s="142" t="s">
        <v>49</v>
      </c>
      <c r="I693" s="45" t="s">
        <v>3420</v>
      </c>
      <c r="J693" s="142" t="s">
        <v>37</v>
      </c>
      <c r="K693" s="406" t="s">
        <v>662</v>
      </c>
      <c r="L693" s="406" t="s">
        <v>2506</v>
      </c>
      <c r="M693" s="45" t="s">
        <v>3425</v>
      </c>
      <c r="N693" s="150" t="s">
        <v>3426</v>
      </c>
      <c r="O693" s="150" t="s">
        <v>3427</v>
      </c>
      <c r="P693" s="128" t="s">
        <v>3418</v>
      </c>
      <c r="Q693" s="10" t="str">
        <f>VLOOKUP(N693,'[2]“双百行动”共建项目清单（项目排） '!$N$1:$W$65536,10,0)</f>
        <v>建议补充经费预算。</v>
      </c>
      <c r="R693" s="10">
        <f>VLOOKUP(N693,[3]“双百行动”共建项目清单!$N$1:$W$65536,10,0)</f>
        <v>0</v>
      </c>
      <c r="S693" s="10">
        <f>VLOOKUP(N693,[4]“双百行动”共建项目清单!$N$1:$W$65536,9,0)</f>
        <v>0</v>
      </c>
      <c r="T693" s="12" t="e">
        <f>"1."&amp;#REF!&amp;"2."&amp;Q693&amp;"3."&amp;R693&amp;"4."&amp;S693</f>
        <v>#REF!</v>
      </c>
      <c r="U693" s="7" t="s">
        <v>281</v>
      </c>
      <c r="V693" s="12"/>
      <c r="W693" s="12"/>
      <c r="X693" s="12"/>
      <c r="Y693" s="12"/>
      <c r="Z693" s="12"/>
      <c r="AA693" s="12"/>
      <c r="AB693" s="12"/>
      <c r="AC693" s="13"/>
      <c r="AD693" s="114"/>
      <c r="AE693" s="114"/>
      <c r="AF693" s="114"/>
      <c r="AG693" s="114"/>
      <c r="AH693" s="114"/>
      <c r="AI693" s="114"/>
      <c r="AJ693" s="114"/>
      <c r="AK693" s="114"/>
      <c r="AL693" s="114"/>
      <c r="AM693" s="114"/>
      <c r="AN693" s="114"/>
      <c r="AO693" s="114"/>
      <c r="AP693" s="114"/>
      <c r="AQ693" s="114"/>
    </row>
    <row r="694" s="2" customFormat="1" ht="104.25" hidden="1" spans="1:43">
      <c r="A694" s="8">
        <v>690</v>
      </c>
      <c r="B694" s="20" t="s">
        <v>3309</v>
      </c>
      <c r="C694" s="20" t="s">
        <v>3410</v>
      </c>
      <c r="D694" s="22" t="s">
        <v>3411</v>
      </c>
      <c r="E694" s="142" t="s">
        <v>3412</v>
      </c>
      <c r="F694" s="142" t="s">
        <v>3428</v>
      </c>
      <c r="G694" s="142" t="s">
        <v>275</v>
      </c>
      <c r="H694" s="142" t="s">
        <v>49</v>
      </c>
      <c r="I694" s="45" t="s">
        <v>3420</v>
      </c>
      <c r="J694" s="142" t="s">
        <v>37</v>
      </c>
      <c r="K694" s="406" t="s">
        <v>662</v>
      </c>
      <c r="L694" s="406" t="s">
        <v>2506</v>
      </c>
      <c r="M694" s="45" t="s">
        <v>3429</v>
      </c>
      <c r="N694" s="150" t="s">
        <v>3430</v>
      </c>
      <c r="O694" s="150" t="s">
        <v>3431</v>
      </c>
      <c r="P694" s="128" t="s">
        <v>3418</v>
      </c>
      <c r="Q694" s="10" t="str">
        <f>VLOOKUP(N694,'[2]“双百行动”共建项目清单（项目排） '!$N$1:$W$65536,10,0)</f>
        <v>建议补充经费预算。</v>
      </c>
      <c r="R694" s="10">
        <f>VLOOKUP(N694,[3]“双百行动”共建项目清单!$N$1:$W$65536,10,0)</f>
        <v>0</v>
      </c>
      <c r="S694" s="10">
        <f>VLOOKUP(N694,[4]“双百行动”共建项目清单!$N$1:$W$65536,9,0)</f>
        <v>0</v>
      </c>
      <c r="T694" s="12" t="e">
        <f>"1."&amp;#REF!&amp;"2."&amp;Q694&amp;"3."&amp;R694&amp;"4."&amp;S694</f>
        <v>#REF!</v>
      </c>
      <c r="U694" s="7" t="s">
        <v>281</v>
      </c>
      <c r="V694" s="12"/>
      <c r="W694" s="12"/>
      <c r="X694" s="12"/>
      <c r="Y694" s="12"/>
      <c r="Z694" s="12"/>
      <c r="AA694" s="12"/>
      <c r="AB694" s="12"/>
      <c r="AC694" s="13"/>
      <c r="AD694" s="114"/>
      <c r="AE694" s="114"/>
      <c r="AF694" s="114"/>
      <c r="AG694" s="114"/>
      <c r="AH694" s="114"/>
      <c r="AI694" s="114"/>
      <c r="AJ694" s="114"/>
      <c r="AK694" s="114"/>
      <c r="AL694" s="114"/>
      <c r="AM694" s="114"/>
      <c r="AN694" s="114"/>
      <c r="AO694" s="114"/>
      <c r="AP694" s="114"/>
      <c r="AQ694" s="114"/>
    </row>
    <row r="695" s="2" customFormat="1" ht="114" hidden="1" spans="1:43">
      <c r="A695" s="8">
        <v>691</v>
      </c>
      <c r="B695" s="20" t="s">
        <v>3309</v>
      </c>
      <c r="C695" s="20" t="s">
        <v>3410</v>
      </c>
      <c r="D695" s="22" t="s">
        <v>3411</v>
      </c>
      <c r="E695" s="142" t="s">
        <v>3412</v>
      </c>
      <c r="F695" s="142" t="s">
        <v>3432</v>
      </c>
      <c r="G695" s="142" t="s">
        <v>275</v>
      </c>
      <c r="H695" s="142" t="s">
        <v>49</v>
      </c>
      <c r="I695" s="45" t="s">
        <v>3420</v>
      </c>
      <c r="J695" s="142" t="s">
        <v>71</v>
      </c>
      <c r="K695" s="406" t="s">
        <v>662</v>
      </c>
      <c r="L695" s="406" t="s">
        <v>2506</v>
      </c>
      <c r="M695" s="45" t="s">
        <v>3433</v>
      </c>
      <c r="N695" s="150" t="s">
        <v>3434</v>
      </c>
      <c r="O695" s="150" t="s">
        <v>3435</v>
      </c>
      <c r="P695" s="128" t="s">
        <v>3418</v>
      </c>
      <c r="Q695" s="10">
        <f>VLOOKUP(N695,'[2]“双百行动”共建项目清单（项目排） '!$N$1:$W$65536,10,0)</f>
        <v>0</v>
      </c>
      <c r="R695" s="10" t="str">
        <f>VLOOKUP(N695,[3]“双百行动”共建项目清单!$N$1:$W$65536,10,0)</f>
        <v>缺经费测算依据、缺经费预算</v>
      </c>
      <c r="S695" s="10">
        <f>VLOOKUP(N695,[4]“双百行动”共建项目清单!$N$1:$W$65536,9,0)</f>
        <v>0</v>
      </c>
      <c r="T695" s="12" t="e">
        <f>"1."&amp;#REF!&amp;"2."&amp;Q695&amp;"3."&amp;R695&amp;"4."&amp;S695</f>
        <v>#REF!</v>
      </c>
      <c r="U695" s="7" t="s">
        <v>281</v>
      </c>
      <c r="V695" s="12"/>
      <c r="W695" s="12"/>
      <c r="X695" s="12"/>
      <c r="Y695" s="12"/>
      <c r="Z695" s="12"/>
      <c r="AA695" s="12"/>
      <c r="AB695" s="12"/>
      <c r="AC695" s="13"/>
      <c r="AD695" s="114"/>
      <c r="AE695" s="114"/>
      <c r="AF695" s="114"/>
      <c r="AG695" s="114"/>
      <c r="AH695" s="114"/>
      <c r="AI695" s="114"/>
      <c r="AJ695" s="114"/>
      <c r="AK695" s="114"/>
      <c r="AL695" s="114"/>
      <c r="AM695" s="114"/>
      <c r="AN695" s="114"/>
      <c r="AO695" s="114"/>
      <c r="AP695" s="114"/>
      <c r="AQ695" s="114"/>
    </row>
    <row r="696" s="2" customFormat="1" ht="195.75" hidden="1" spans="1:43">
      <c r="A696" s="8">
        <v>692</v>
      </c>
      <c r="B696" s="20" t="s">
        <v>3309</v>
      </c>
      <c r="C696" s="20" t="s">
        <v>3410</v>
      </c>
      <c r="D696" s="20" t="s">
        <v>3411</v>
      </c>
      <c r="E696" s="21" t="s">
        <v>3412</v>
      </c>
      <c r="F696" s="21" t="s">
        <v>3436</v>
      </c>
      <c r="G696" s="21" t="s">
        <v>275</v>
      </c>
      <c r="H696" s="21" t="s">
        <v>25</v>
      </c>
      <c r="I696" s="45" t="s">
        <v>3414</v>
      </c>
      <c r="J696" s="21" t="s">
        <v>97</v>
      </c>
      <c r="K696" s="408" t="s">
        <v>662</v>
      </c>
      <c r="L696" s="408" t="s">
        <v>2506</v>
      </c>
      <c r="M696" s="45" t="s">
        <v>3437</v>
      </c>
      <c r="N696" s="150" t="s">
        <v>3438</v>
      </c>
      <c r="O696" s="150" t="s">
        <v>3439</v>
      </c>
      <c r="P696" s="45" t="s">
        <v>3418</v>
      </c>
      <c r="Q696" s="10">
        <f>VLOOKUP(N696,'[2]“双百行动”共建项目清单（项目排） '!$N$1:$W$65536,10,0)</f>
        <v>0</v>
      </c>
      <c r="R696" s="10">
        <f>VLOOKUP(N696,[3]“双百行动”共建项目清单!$N$1:$W$65536,10,0)</f>
        <v>0</v>
      </c>
      <c r="S696" s="10">
        <f>VLOOKUP(N696,[4]“双百行动”共建项目清单!$N$1:$W$65536,9,0)</f>
        <v>0</v>
      </c>
      <c r="T696" s="12" t="e">
        <f>"1."&amp;#REF!&amp;"2."&amp;Q696&amp;"3."&amp;R696&amp;"4."&amp;S696</f>
        <v>#REF!</v>
      </c>
      <c r="U696" s="7"/>
      <c r="V696" s="12"/>
      <c r="W696" s="12"/>
      <c r="X696" s="12"/>
      <c r="Y696" s="12"/>
      <c r="Z696" s="12"/>
      <c r="AA696" s="12"/>
      <c r="AB696" s="12"/>
      <c r="AC696" s="13"/>
      <c r="AD696" s="114"/>
      <c r="AE696" s="114"/>
      <c r="AF696" s="114"/>
      <c r="AG696" s="114"/>
      <c r="AH696" s="114"/>
      <c r="AI696" s="114"/>
      <c r="AJ696" s="114"/>
      <c r="AK696" s="114"/>
      <c r="AL696" s="114"/>
      <c r="AM696" s="114"/>
      <c r="AN696" s="114"/>
      <c r="AO696" s="114"/>
      <c r="AP696" s="114"/>
      <c r="AQ696" s="114"/>
    </row>
    <row r="697" s="2" customFormat="1" ht="131.25" hidden="1" spans="1:43">
      <c r="A697" s="8">
        <v>693</v>
      </c>
      <c r="B697" s="20" t="s">
        <v>3309</v>
      </c>
      <c r="C697" s="20" t="s">
        <v>3410</v>
      </c>
      <c r="D697" s="20" t="s">
        <v>3411</v>
      </c>
      <c r="E697" s="142" t="s">
        <v>3412</v>
      </c>
      <c r="F697" s="142" t="s">
        <v>3440</v>
      </c>
      <c r="G697" s="142" t="s">
        <v>275</v>
      </c>
      <c r="H697" s="142" t="s">
        <v>25</v>
      </c>
      <c r="I697" s="45" t="s">
        <v>3420</v>
      </c>
      <c r="J697" s="142" t="s">
        <v>125</v>
      </c>
      <c r="K697" s="406" t="s">
        <v>662</v>
      </c>
      <c r="L697" s="406" t="s">
        <v>2506</v>
      </c>
      <c r="M697" s="45" t="s">
        <v>3441</v>
      </c>
      <c r="N697" s="150" t="s">
        <v>3442</v>
      </c>
      <c r="O697" s="150" t="s">
        <v>3443</v>
      </c>
      <c r="P697" s="128" t="s">
        <v>3418</v>
      </c>
      <c r="Q697" s="10">
        <f>VLOOKUP(N697,'[2]“双百行动”共建项目清单（项目排） '!$N$1:$W$65536,10,0)</f>
        <v>0</v>
      </c>
      <c r="R697" s="10">
        <f>VLOOKUP(N697,[3]“双百行动”共建项目清单!$N$1:$W$65536,10,0)</f>
        <v>0</v>
      </c>
      <c r="S697" s="10">
        <f>VLOOKUP(N697,[4]“双百行动”共建项目清单!$N$1:$W$65536,9,0)</f>
        <v>0</v>
      </c>
      <c r="T697" s="12" t="e">
        <f>"1."&amp;#REF!&amp;"2."&amp;Q697&amp;"3."&amp;R697&amp;"4."&amp;S697</f>
        <v>#REF!</v>
      </c>
      <c r="U697" s="7"/>
      <c r="V697" s="12"/>
      <c r="W697" s="12"/>
      <c r="X697" s="12"/>
      <c r="Y697" s="12"/>
      <c r="Z697" s="12"/>
      <c r="AA697" s="12"/>
      <c r="AB697" s="12"/>
      <c r="AC697" s="13"/>
      <c r="AD697" s="114"/>
      <c r="AE697" s="114"/>
      <c r="AF697" s="114"/>
      <c r="AG697" s="114"/>
      <c r="AH697" s="114"/>
      <c r="AI697" s="114"/>
      <c r="AJ697" s="114"/>
      <c r="AK697" s="114"/>
      <c r="AL697" s="114"/>
      <c r="AM697" s="114"/>
      <c r="AN697" s="114"/>
      <c r="AO697" s="114"/>
      <c r="AP697" s="114"/>
      <c r="AQ697" s="114"/>
    </row>
    <row r="698" s="2" customFormat="1" ht="151.5" hidden="1" spans="1:43">
      <c r="A698" s="8">
        <v>694</v>
      </c>
      <c r="B698" s="20" t="s">
        <v>3309</v>
      </c>
      <c r="C698" s="20" t="s">
        <v>3410</v>
      </c>
      <c r="D698" s="20" t="s">
        <v>3411</v>
      </c>
      <c r="E698" s="142" t="s">
        <v>3412</v>
      </c>
      <c r="F698" s="142" t="s">
        <v>3444</v>
      </c>
      <c r="G698" s="142" t="s">
        <v>275</v>
      </c>
      <c r="H698" s="142" t="s">
        <v>25</v>
      </c>
      <c r="I698" s="45" t="s">
        <v>3420</v>
      </c>
      <c r="J698" s="142" t="s">
        <v>125</v>
      </c>
      <c r="K698" s="406" t="s">
        <v>662</v>
      </c>
      <c r="L698" s="406" t="s">
        <v>2506</v>
      </c>
      <c r="M698" s="45" t="s">
        <v>3445</v>
      </c>
      <c r="N698" s="150" t="s">
        <v>3446</v>
      </c>
      <c r="O698" s="150" t="s">
        <v>3447</v>
      </c>
      <c r="P698" s="128" t="s">
        <v>3418</v>
      </c>
      <c r="Q698" s="10">
        <f>VLOOKUP(N698,'[2]“双百行动”共建项目清单（项目排） '!$N$1:$W$65536,10,0)</f>
        <v>0</v>
      </c>
      <c r="R698" s="10">
        <f>VLOOKUP(N698,[3]“双百行动”共建项目清单!$N$1:$W$65536,10,0)</f>
        <v>0</v>
      </c>
      <c r="S698" s="10">
        <f>VLOOKUP(N698,[4]“双百行动”共建项目清单!$N$1:$W$65536,9,0)</f>
        <v>0</v>
      </c>
      <c r="T698" s="12" t="e">
        <f>"1."&amp;#REF!&amp;"2."&amp;Q698&amp;"3."&amp;R698&amp;"4."&amp;S698</f>
        <v>#REF!</v>
      </c>
      <c r="U698" s="7"/>
      <c r="V698" s="12"/>
      <c r="W698" s="12"/>
      <c r="X698" s="12"/>
      <c r="Y698" s="12"/>
      <c r="Z698" s="12"/>
      <c r="AA698" s="12"/>
      <c r="AB698" s="12"/>
      <c r="AC698" s="13"/>
      <c r="AD698" s="114"/>
      <c r="AE698" s="114"/>
      <c r="AF698" s="114"/>
      <c r="AG698" s="114"/>
      <c r="AH698" s="114"/>
      <c r="AI698" s="114"/>
      <c r="AJ698" s="114"/>
      <c r="AK698" s="114"/>
      <c r="AL698" s="114"/>
      <c r="AM698" s="114"/>
      <c r="AN698" s="114"/>
      <c r="AO698" s="114"/>
      <c r="AP698" s="114"/>
      <c r="AQ698" s="114"/>
    </row>
    <row r="699" s="2" customFormat="1" ht="131.25" hidden="1" spans="1:43">
      <c r="A699" s="8">
        <v>695</v>
      </c>
      <c r="B699" s="20" t="s">
        <v>3309</v>
      </c>
      <c r="C699" s="20" t="s">
        <v>3410</v>
      </c>
      <c r="D699" s="20" t="s">
        <v>3411</v>
      </c>
      <c r="E699" s="142" t="s">
        <v>3412</v>
      </c>
      <c r="F699" s="142" t="s">
        <v>3448</v>
      </c>
      <c r="G699" s="142" t="s">
        <v>275</v>
      </c>
      <c r="H699" s="142" t="s">
        <v>25</v>
      </c>
      <c r="I699" s="45" t="s">
        <v>3420</v>
      </c>
      <c r="J699" s="142" t="s">
        <v>195</v>
      </c>
      <c r="K699" s="406" t="s">
        <v>662</v>
      </c>
      <c r="L699" s="406" t="s">
        <v>2506</v>
      </c>
      <c r="M699" s="45" t="s">
        <v>3449</v>
      </c>
      <c r="N699" s="150" t="s">
        <v>3450</v>
      </c>
      <c r="O699" s="150" t="s">
        <v>3451</v>
      </c>
      <c r="P699" s="128" t="s">
        <v>3418</v>
      </c>
      <c r="Q699" s="10">
        <f>VLOOKUP(N699,'[2]“双百行动”共建项目清单（项目排） '!$N$1:$W$65536,10,0)</f>
        <v>0</v>
      </c>
      <c r="R699" s="10">
        <f>VLOOKUP(N699,[3]“双百行动”共建项目清单!$N$1:$W$65536,10,0)</f>
        <v>0</v>
      </c>
      <c r="S699" s="10">
        <f>VLOOKUP(N699,[4]“双百行动”共建项目清单!$N$1:$W$65536,9,0)</f>
        <v>0</v>
      </c>
      <c r="T699" s="12" t="e">
        <f>"1."&amp;#REF!&amp;"2."&amp;Q699&amp;"3."&amp;R699&amp;"4."&amp;S699</f>
        <v>#REF!</v>
      </c>
      <c r="U699" s="7"/>
      <c r="V699" s="12"/>
      <c r="W699" s="12"/>
      <c r="X699" s="12"/>
      <c r="Y699" s="12"/>
      <c r="Z699" s="12"/>
      <c r="AA699" s="12"/>
      <c r="AB699" s="12"/>
      <c r="AC699" s="13"/>
      <c r="AD699" s="114"/>
      <c r="AE699" s="114"/>
      <c r="AF699" s="114"/>
      <c r="AG699" s="114"/>
      <c r="AH699" s="114"/>
      <c r="AI699" s="114"/>
      <c r="AJ699" s="114"/>
      <c r="AK699" s="114"/>
      <c r="AL699" s="114"/>
      <c r="AM699" s="114"/>
      <c r="AN699" s="114"/>
      <c r="AO699" s="114"/>
      <c r="AP699" s="114"/>
      <c r="AQ699" s="114"/>
    </row>
    <row r="700" s="2" customFormat="1" ht="132.75" hidden="1" spans="1:43">
      <c r="A700" s="8">
        <v>696</v>
      </c>
      <c r="B700" s="20" t="s">
        <v>3309</v>
      </c>
      <c r="C700" s="20" t="s">
        <v>3410</v>
      </c>
      <c r="D700" s="20" t="s">
        <v>3411</v>
      </c>
      <c r="E700" s="142" t="s">
        <v>3412</v>
      </c>
      <c r="F700" s="142" t="s">
        <v>3452</v>
      </c>
      <c r="G700" s="142" t="s">
        <v>36</v>
      </c>
      <c r="H700" s="142" t="s">
        <v>49</v>
      </c>
      <c r="I700" s="45" t="s">
        <v>3420</v>
      </c>
      <c r="J700" s="142" t="s">
        <v>195</v>
      </c>
      <c r="K700" s="406" t="s">
        <v>3453</v>
      </c>
      <c r="L700" s="406" t="s">
        <v>3454</v>
      </c>
      <c r="M700" s="128" t="s">
        <v>3455</v>
      </c>
      <c r="N700" s="268" t="s">
        <v>3456</v>
      </c>
      <c r="O700" s="268" t="s">
        <v>3457</v>
      </c>
      <c r="P700" s="128" t="s">
        <v>3418</v>
      </c>
      <c r="Q700" s="10">
        <f>VLOOKUP(N700,'[2]“双百行动”共建项目清单（项目排） '!$N$1:$W$65536,10,0)</f>
        <v>0</v>
      </c>
      <c r="R700" s="10">
        <f>VLOOKUP(N700,[3]“双百行动”共建项目清单!$N$1:$W$65536,10,0)</f>
        <v>0</v>
      </c>
      <c r="S700" s="10">
        <f>VLOOKUP(N700,[4]“双百行动”共建项目清单!$N$1:$W$65536,9,0)</f>
        <v>0</v>
      </c>
      <c r="T700" s="12" t="e">
        <f>"1."&amp;#REF!&amp;"2."&amp;Q700&amp;"3."&amp;R700&amp;"4."&amp;S700</f>
        <v>#REF!</v>
      </c>
      <c r="U700" s="7"/>
      <c r="V700" s="12"/>
      <c r="W700" s="12"/>
      <c r="X700" s="12"/>
      <c r="Y700" s="12"/>
      <c r="Z700" s="12"/>
      <c r="AA700" s="12"/>
      <c r="AB700" s="12"/>
      <c r="AC700" s="13"/>
      <c r="AD700" s="114"/>
      <c r="AE700" s="114"/>
      <c r="AF700" s="114"/>
      <c r="AG700" s="114"/>
      <c r="AH700" s="114"/>
      <c r="AI700" s="114"/>
      <c r="AJ700" s="114"/>
      <c r="AK700" s="114"/>
      <c r="AL700" s="114"/>
      <c r="AM700" s="114"/>
      <c r="AN700" s="114"/>
      <c r="AO700" s="114"/>
      <c r="AP700" s="114"/>
      <c r="AQ700" s="114"/>
    </row>
    <row r="701" s="2" customFormat="1" ht="162.75" hidden="1" spans="1:43">
      <c r="A701" s="8">
        <v>697</v>
      </c>
      <c r="B701" s="20" t="s">
        <v>3309</v>
      </c>
      <c r="C701" s="20" t="s">
        <v>3410</v>
      </c>
      <c r="D701" s="20" t="s">
        <v>3411</v>
      </c>
      <c r="E701" s="21" t="s">
        <v>3412</v>
      </c>
      <c r="F701" s="142" t="s">
        <v>3458</v>
      </c>
      <c r="G701" s="21" t="s">
        <v>36</v>
      </c>
      <c r="H701" s="21" t="s">
        <v>25</v>
      </c>
      <c r="I701" s="45" t="s">
        <v>3414</v>
      </c>
      <c r="J701" s="21" t="s">
        <v>195</v>
      </c>
      <c r="K701" s="406" t="s">
        <v>662</v>
      </c>
      <c r="L701" s="406" t="s">
        <v>2506</v>
      </c>
      <c r="M701" s="45" t="s">
        <v>804</v>
      </c>
      <c r="N701" s="150" t="s">
        <v>3459</v>
      </c>
      <c r="O701" s="150" t="s">
        <v>3460</v>
      </c>
      <c r="P701" s="45" t="s">
        <v>3418</v>
      </c>
      <c r="Q701" s="10">
        <f>VLOOKUP(N701,'[2]“双百行动”共建项目清单（项目排） '!$N$1:$W$65536,10,0)</f>
        <v>0</v>
      </c>
      <c r="R701" s="10">
        <f>VLOOKUP(N701,[3]“双百行动”共建项目清单!$N$1:$W$65536,10,0)</f>
        <v>0</v>
      </c>
      <c r="S701" s="10">
        <f>VLOOKUP(N701,[4]“双百行动”共建项目清单!$N$1:$W$65536,9,0)</f>
        <v>0</v>
      </c>
      <c r="T701" s="12" t="e">
        <f>"1."&amp;#REF!&amp;"2."&amp;Q701&amp;"3."&amp;R701&amp;"4."&amp;S701</f>
        <v>#REF!</v>
      </c>
      <c r="U701" s="7"/>
      <c r="V701" s="12"/>
      <c r="W701" s="12"/>
      <c r="X701" s="12"/>
      <c r="Y701" s="12"/>
      <c r="Z701" s="12"/>
      <c r="AA701" s="12"/>
      <c r="AB701" s="12"/>
      <c r="AC701" s="13"/>
      <c r="AD701" s="114"/>
      <c r="AE701" s="114"/>
      <c r="AF701" s="114"/>
      <c r="AG701" s="114"/>
      <c r="AH701" s="114"/>
      <c r="AI701" s="114"/>
      <c r="AJ701" s="114"/>
      <c r="AK701" s="114"/>
      <c r="AL701" s="114"/>
      <c r="AM701" s="114"/>
      <c r="AN701" s="114"/>
      <c r="AO701" s="114"/>
      <c r="AP701" s="114"/>
      <c r="AQ701" s="114"/>
    </row>
    <row r="702" s="2" customFormat="1" ht="90" hidden="1" spans="1:43">
      <c r="A702" s="8">
        <v>698</v>
      </c>
      <c r="B702" s="20" t="s">
        <v>3309</v>
      </c>
      <c r="C702" s="20" t="s">
        <v>3410</v>
      </c>
      <c r="D702" s="20" t="s">
        <v>3411</v>
      </c>
      <c r="E702" s="142" t="s">
        <v>3412</v>
      </c>
      <c r="F702" s="142" t="s">
        <v>3461</v>
      </c>
      <c r="G702" s="142" t="s">
        <v>275</v>
      </c>
      <c r="H702" s="142" t="s">
        <v>25</v>
      </c>
      <c r="I702" s="45" t="s">
        <v>3420</v>
      </c>
      <c r="J702" s="142" t="s">
        <v>195</v>
      </c>
      <c r="K702" s="406" t="s">
        <v>662</v>
      </c>
      <c r="L702" s="406" t="s">
        <v>2506</v>
      </c>
      <c r="M702" s="45" t="s">
        <v>3462</v>
      </c>
      <c r="N702" s="150" t="s">
        <v>3463</v>
      </c>
      <c r="O702" s="150" t="s">
        <v>3464</v>
      </c>
      <c r="P702" s="128" t="s">
        <v>3418</v>
      </c>
      <c r="Q702" s="10">
        <f>VLOOKUP(N702,'[2]“双百行动”共建项目清单（项目排） '!$N$1:$W$65536,10,0)</f>
        <v>0</v>
      </c>
      <c r="R702" s="10">
        <f>VLOOKUP(N702,[3]“双百行动”共建项目清单!$N$1:$W$65536,10,0)</f>
        <v>0</v>
      </c>
      <c r="S702" s="10">
        <f>VLOOKUP(N702,[4]“双百行动”共建项目清单!$N$1:$W$65536,9,0)</f>
        <v>0</v>
      </c>
      <c r="T702" s="12" t="e">
        <f>"1."&amp;#REF!&amp;"2."&amp;Q702&amp;"3."&amp;R702&amp;"4."&amp;S702</f>
        <v>#REF!</v>
      </c>
      <c r="U702" s="7"/>
      <c r="V702" s="12"/>
      <c r="W702" s="12"/>
      <c r="X702" s="12"/>
      <c r="Y702" s="12"/>
      <c r="Z702" s="12"/>
      <c r="AA702" s="12"/>
      <c r="AB702" s="12"/>
      <c r="AC702" s="13"/>
      <c r="AD702" s="114"/>
      <c r="AE702" s="114"/>
      <c r="AF702" s="114"/>
      <c r="AG702" s="114"/>
      <c r="AH702" s="114"/>
      <c r="AI702" s="114"/>
      <c r="AJ702" s="114"/>
      <c r="AK702" s="114"/>
      <c r="AL702" s="114"/>
      <c r="AM702" s="114"/>
      <c r="AN702" s="114"/>
      <c r="AO702" s="114"/>
      <c r="AP702" s="114"/>
      <c r="AQ702" s="114"/>
    </row>
    <row r="703" s="2" customFormat="1" ht="102.75" hidden="1" spans="1:43">
      <c r="A703" s="8">
        <v>699</v>
      </c>
      <c r="B703" s="20" t="s">
        <v>3309</v>
      </c>
      <c r="C703" s="20" t="s">
        <v>3410</v>
      </c>
      <c r="D703" s="20" t="s">
        <v>3411</v>
      </c>
      <c r="E703" s="142" t="s">
        <v>3412</v>
      </c>
      <c r="F703" s="142" t="s">
        <v>3465</v>
      </c>
      <c r="G703" s="142" t="s">
        <v>275</v>
      </c>
      <c r="H703" s="142" t="s">
        <v>25</v>
      </c>
      <c r="I703" s="45" t="s">
        <v>3420</v>
      </c>
      <c r="J703" s="142" t="s">
        <v>195</v>
      </c>
      <c r="K703" s="406" t="s">
        <v>662</v>
      </c>
      <c r="L703" s="406" t="s">
        <v>2506</v>
      </c>
      <c r="M703" s="45" t="s">
        <v>3466</v>
      </c>
      <c r="N703" s="150" t="s">
        <v>3467</v>
      </c>
      <c r="O703" s="150" t="s">
        <v>3468</v>
      </c>
      <c r="P703" s="128" t="s">
        <v>3418</v>
      </c>
      <c r="Q703" s="10">
        <f>VLOOKUP(N703,'[2]“双百行动”共建项目清单（项目排） '!$N$1:$W$65536,10,0)</f>
        <v>0</v>
      </c>
      <c r="R703" s="10">
        <f>VLOOKUP(N703,[3]“双百行动”共建项目清单!$N$1:$W$65536,10,0)</f>
        <v>0</v>
      </c>
      <c r="S703" s="10">
        <f>VLOOKUP(N703,[4]“双百行动”共建项目清单!$N$1:$W$65536,9,0)</f>
        <v>0</v>
      </c>
      <c r="T703" s="12" t="e">
        <f>"1."&amp;#REF!&amp;"2."&amp;Q703&amp;"3."&amp;R703&amp;"4."&amp;S703</f>
        <v>#REF!</v>
      </c>
      <c r="U703" s="7"/>
      <c r="V703" s="12"/>
      <c r="W703" s="12"/>
      <c r="X703" s="12"/>
      <c r="Y703" s="12"/>
      <c r="Z703" s="12"/>
      <c r="AA703" s="12"/>
      <c r="AB703" s="12"/>
      <c r="AC703" s="13"/>
      <c r="AD703" s="114"/>
      <c r="AE703" s="114"/>
      <c r="AF703" s="114"/>
      <c r="AG703" s="114"/>
      <c r="AH703" s="114"/>
      <c r="AI703" s="114"/>
      <c r="AJ703" s="114"/>
      <c r="AK703" s="114"/>
      <c r="AL703" s="114"/>
      <c r="AM703" s="114"/>
      <c r="AN703" s="114"/>
      <c r="AO703" s="114"/>
      <c r="AP703" s="114"/>
      <c r="AQ703" s="114"/>
    </row>
    <row r="704" s="2" customFormat="1" ht="132.75" hidden="1" spans="1:43">
      <c r="A704" s="8">
        <v>700</v>
      </c>
      <c r="B704" s="20" t="s">
        <v>3309</v>
      </c>
      <c r="C704" s="20" t="s">
        <v>3410</v>
      </c>
      <c r="D704" s="20" t="s">
        <v>3411</v>
      </c>
      <c r="E704" s="21" t="s">
        <v>3412</v>
      </c>
      <c r="F704" s="142" t="s">
        <v>807</v>
      </c>
      <c r="G704" s="21" t="s">
        <v>275</v>
      </c>
      <c r="H704" s="21" t="s">
        <v>25</v>
      </c>
      <c r="I704" s="45" t="s">
        <v>3420</v>
      </c>
      <c r="J704" s="21" t="s">
        <v>195</v>
      </c>
      <c r="K704" s="406" t="s">
        <v>662</v>
      </c>
      <c r="L704" s="406" t="s">
        <v>2506</v>
      </c>
      <c r="M704" s="45" t="s">
        <v>804</v>
      </c>
      <c r="N704" s="150" t="s">
        <v>3469</v>
      </c>
      <c r="O704" s="150" t="s">
        <v>3470</v>
      </c>
      <c r="P704" s="45" t="s">
        <v>3418</v>
      </c>
      <c r="Q704" s="10">
        <f>VLOOKUP(N704,'[2]“双百行动”共建项目清单（项目排） '!$N$1:$W$65536,10,0)</f>
        <v>0</v>
      </c>
      <c r="R704" s="10">
        <f>VLOOKUP(N704,[3]“双百行动”共建项目清单!$N$1:$W$65536,10,0)</f>
        <v>0</v>
      </c>
      <c r="S704" s="10">
        <f>VLOOKUP(N704,[4]“双百行动”共建项目清单!$N$1:$W$65536,9,0)</f>
        <v>0</v>
      </c>
      <c r="T704" s="12" t="e">
        <f>"1."&amp;#REF!&amp;"2."&amp;Q704&amp;"3."&amp;R704&amp;"4."&amp;S704</f>
        <v>#REF!</v>
      </c>
      <c r="U704" s="7"/>
      <c r="V704" s="12"/>
      <c r="W704" s="12"/>
      <c r="X704" s="12"/>
      <c r="Y704" s="12"/>
      <c r="Z704" s="12"/>
      <c r="AA704" s="12"/>
      <c r="AB704" s="12"/>
      <c r="AC704" s="13"/>
      <c r="AD704" s="114"/>
      <c r="AE704" s="114"/>
      <c r="AF704" s="114"/>
      <c r="AG704" s="114"/>
      <c r="AH704" s="114"/>
      <c r="AI704" s="114"/>
      <c r="AJ704" s="114"/>
      <c r="AK704" s="114"/>
      <c r="AL704" s="114"/>
      <c r="AM704" s="114"/>
      <c r="AN704" s="114"/>
      <c r="AO704" s="114"/>
      <c r="AP704" s="114"/>
      <c r="AQ704" s="114"/>
    </row>
    <row r="705" s="2" customFormat="1" ht="178.5" hidden="1" spans="1:43">
      <c r="A705" s="8">
        <v>701</v>
      </c>
      <c r="B705" s="20" t="s">
        <v>3309</v>
      </c>
      <c r="C705" s="20" t="s">
        <v>3410</v>
      </c>
      <c r="D705" s="20" t="s">
        <v>3411</v>
      </c>
      <c r="E705" s="142" t="s">
        <v>3412</v>
      </c>
      <c r="F705" s="142" t="s">
        <v>3471</v>
      </c>
      <c r="G705" s="142" t="s">
        <v>36</v>
      </c>
      <c r="H705" s="142" t="s">
        <v>25</v>
      </c>
      <c r="I705" s="45" t="s">
        <v>3420</v>
      </c>
      <c r="J705" s="142" t="s">
        <v>195</v>
      </c>
      <c r="K705" s="406" t="s">
        <v>3472</v>
      </c>
      <c r="L705" s="406" t="s">
        <v>3473</v>
      </c>
      <c r="M705" s="128" t="s">
        <v>3474</v>
      </c>
      <c r="N705" s="268" t="s">
        <v>3475</v>
      </c>
      <c r="O705" s="268" t="s">
        <v>3476</v>
      </c>
      <c r="P705" s="128" t="s">
        <v>3418</v>
      </c>
      <c r="Q705" s="10">
        <f>VLOOKUP(N705,'[2]“双百行动”共建项目清单（项目排） '!$N$1:$W$65536,10,0)</f>
        <v>0</v>
      </c>
      <c r="R705" s="10">
        <f>VLOOKUP(N705,[3]“双百行动”共建项目清单!$N$1:$W$65536,10,0)</f>
        <v>0</v>
      </c>
      <c r="S705" s="10">
        <f>VLOOKUP(N705,[4]“双百行动”共建项目清单!$N$1:$W$65536,9,0)</f>
        <v>0</v>
      </c>
      <c r="T705" s="12" t="e">
        <f>"1."&amp;#REF!&amp;"2."&amp;Q705&amp;"3."&amp;R705&amp;"4."&amp;S705</f>
        <v>#REF!</v>
      </c>
      <c r="U705" s="7"/>
      <c r="V705" s="12"/>
      <c r="W705" s="12"/>
      <c r="X705" s="12"/>
      <c r="Y705" s="12"/>
      <c r="Z705" s="12"/>
      <c r="AA705" s="12"/>
      <c r="AB705" s="12"/>
      <c r="AC705" s="13"/>
      <c r="AD705" s="114"/>
      <c r="AE705" s="114"/>
      <c r="AF705" s="114"/>
      <c r="AG705" s="114"/>
      <c r="AH705" s="114"/>
      <c r="AI705" s="114"/>
      <c r="AJ705" s="114"/>
      <c r="AK705" s="114"/>
      <c r="AL705" s="114"/>
      <c r="AM705" s="114"/>
      <c r="AN705" s="114"/>
      <c r="AO705" s="114"/>
      <c r="AP705" s="114"/>
      <c r="AQ705" s="114"/>
    </row>
    <row r="706" s="2" customFormat="1" ht="189" hidden="1" spans="1:43">
      <c r="A706" s="8">
        <v>702</v>
      </c>
      <c r="B706" s="20" t="s">
        <v>3309</v>
      </c>
      <c r="C706" s="20" t="s">
        <v>3477</v>
      </c>
      <c r="D706" s="22" t="s">
        <v>3478</v>
      </c>
      <c r="E706" s="9"/>
      <c r="F706" s="234" t="s">
        <v>3479</v>
      </c>
      <c r="G706" s="234" t="s">
        <v>36</v>
      </c>
      <c r="H706" s="234" t="s">
        <v>25</v>
      </c>
      <c r="I706" s="234" t="s">
        <v>3480</v>
      </c>
      <c r="J706" s="234" t="s">
        <v>27</v>
      </c>
      <c r="K706" s="287">
        <v>45292</v>
      </c>
      <c r="L706" s="287">
        <v>46752</v>
      </c>
      <c r="M706" s="288" t="s">
        <v>3481</v>
      </c>
      <c r="N706" s="310" t="s">
        <v>3482</v>
      </c>
      <c r="O706" s="288" t="s">
        <v>3483</v>
      </c>
      <c r="P706" s="234" t="s">
        <v>3484</v>
      </c>
      <c r="Q706" s="10" t="str">
        <f>VLOOKUP(N706,'[2]“双百行动”共建项目清单（项目排） '!$N$1:$W$65536,10,0)</f>
        <v>希望有相关经费支持</v>
      </c>
      <c r="R706" s="10" t="str">
        <f>VLOOKUP(N706,[3]“双百行动”共建项目清单!$N$1:$W$65536,10,0)</f>
        <v>希望有相关经费支持</v>
      </c>
      <c r="S706" s="10" t="str">
        <f>VLOOKUP(N706,[4]“双百行动”共建项目清单!$N$1:$W$65536,9,0)</f>
        <v>希望有相关经费支持</v>
      </c>
      <c r="T706" s="12" t="e">
        <f>"1."&amp;#REF!&amp;"2."&amp;Q706&amp;"3."&amp;R706&amp;"4."&amp;S706</f>
        <v>#REF!</v>
      </c>
      <c r="U706" s="7"/>
      <c r="V706" s="12"/>
      <c r="W706" s="12"/>
      <c r="X706" s="12"/>
      <c r="Y706" s="12"/>
      <c r="Z706" s="12"/>
      <c r="AA706" s="12"/>
      <c r="AB706" s="12"/>
      <c r="AC706" s="13"/>
      <c r="AD706" s="114"/>
      <c r="AE706" s="114"/>
      <c r="AF706" s="114"/>
      <c r="AG706" s="114"/>
      <c r="AH706" s="114"/>
      <c r="AI706" s="114"/>
      <c r="AJ706" s="114"/>
      <c r="AK706" s="114"/>
      <c r="AL706" s="114"/>
      <c r="AM706" s="114"/>
      <c r="AN706" s="114"/>
      <c r="AO706" s="114"/>
      <c r="AP706" s="114"/>
      <c r="AQ706" s="114"/>
    </row>
    <row r="707" s="2" customFormat="1" ht="189" hidden="1" spans="1:29">
      <c r="A707" s="8">
        <v>703</v>
      </c>
      <c r="B707" s="20" t="s">
        <v>3309</v>
      </c>
      <c r="C707" s="20" t="s">
        <v>3477</v>
      </c>
      <c r="D707" s="22" t="s">
        <v>3478</v>
      </c>
      <c r="E707" s="9"/>
      <c r="F707" s="234" t="s">
        <v>3087</v>
      </c>
      <c r="G707" s="234" t="s">
        <v>275</v>
      </c>
      <c r="H707" s="234" t="s">
        <v>25</v>
      </c>
      <c r="I707" s="234" t="s">
        <v>3480</v>
      </c>
      <c r="J707" s="234" t="s">
        <v>27</v>
      </c>
      <c r="K707" s="287">
        <v>45292</v>
      </c>
      <c r="L707" s="287">
        <v>46752</v>
      </c>
      <c r="M707" s="288" t="s">
        <v>3089</v>
      </c>
      <c r="N707" s="288" t="s">
        <v>3485</v>
      </c>
      <c r="O707" s="288" t="s">
        <v>3486</v>
      </c>
      <c r="P707" s="234" t="s">
        <v>3484</v>
      </c>
      <c r="Q707" s="10" t="str">
        <f>VLOOKUP(N707,'[2]“双百行动”共建项目清单（项目排） '!$N$1:$W$65536,10,0)</f>
        <v>希望有相关经费支持</v>
      </c>
      <c r="R707" s="10" t="str">
        <f>VLOOKUP(N707,[3]“双百行动”共建项目清单!$N$1:$W$65536,10,0)</f>
        <v>希望有相关经费支持</v>
      </c>
      <c r="S707" s="10" t="str">
        <f>VLOOKUP(N707,[4]“双百行动”共建项目清单!$N$1:$W$65536,9,0)</f>
        <v>希望有相关经费支持</v>
      </c>
      <c r="T707" s="12" t="e">
        <f>"1."&amp;#REF!&amp;"2."&amp;Q707&amp;"3."&amp;R707&amp;"4."&amp;S707</f>
        <v>#REF!</v>
      </c>
      <c r="U707" s="7"/>
      <c r="V707" s="12"/>
      <c r="W707" s="12"/>
      <c r="X707" s="12"/>
      <c r="Y707" s="12"/>
      <c r="Z707" s="12"/>
      <c r="AA707" s="12"/>
      <c r="AB707" s="12"/>
      <c r="AC707" s="13"/>
    </row>
    <row r="708" s="2" customFormat="1" ht="228" hidden="1" spans="1:43">
      <c r="A708" s="8">
        <v>704</v>
      </c>
      <c r="B708" s="20" t="s">
        <v>3309</v>
      </c>
      <c r="C708" s="20" t="s">
        <v>3477</v>
      </c>
      <c r="D708" s="22" t="s">
        <v>3478</v>
      </c>
      <c r="E708" s="9"/>
      <c r="F708" s="234" t="s">
        <v>3126</v>
      </c>
      <c r="G708" s="234" t="s">
        <v>275</v>
      </c>
      <c r="H708" s="234" t="s">
        <v>25</v>
      </c>
      <c r="I708" s="234" t="s">
        <v>3480</v>
      </c>
      <c r="J708" s="234" t="s">
        <v>71</v>
      </c>
      <c r="K708" s="287">
        <v>45108</v>
      </c>
      <c r="L708" s="287">
        <v>46752</v>
      </c>
      <c r="M708" s="288" t="s">
        <v>3487</v>
      </c>
      <c r="N708" s="311" t="s">
        <v>3488</v>
      </c>
      <c r="O708" s="288" t="s">
        <v>3489</v>
      </c>
      <c r="P708" s="234" t="s">
        <v>3490</v>
      </c>
      <c r="Q708" s="10" t="e">
        <f>VLOOKUP(N708,'[2]“双百行动”共建项目清单（项目排） '!$N$1:$W$65536,10,0)</f>
        <v>#N/A</v>
      </c>
      <c r="R708" s="10" t="e">
        <f>VLOOKUP(N708,[3]“双百行动”共建项目清单!$N$1:$W$65536,10,0)</f>
        <v>#N/A</v>
      </c>
      <c r="S708" s="10" t="e">
        <f>VLOOKUP(N708,[4]“双百行动”共建项目清单!$N$1:$W$65536,9,0)</f>
        <v>#N/A</v>
      </c>
      <c r="T708" s="12" t="e">
        <f>"1."&amp;#REF!&amp;"2."&amp;Q708&amp;"3."&amp;R708&amp;"4."&amp;S708</f>
        <v>#REF!</v>
      </c>
      <c r="U708" s="7"/>
      <c r="V708" s="12"/>
      <c r="W708" s="12"/>
      <c r="X708" s="12"/>
      <c r="Y708" s="12"/>
      <c r="Z708" s="12"/>
      <c r="AA708" s="12"/>
      <c r="AB708" s="12"/>
      <c r="AC708" s="13"/>
      <c r="AD708" s="114"/>
      <c r="AE708" s="114"/>
      <c r="AF708" s="114"/>
      <c r="AG708" s="114"/>
      <c r="AH708" s="114"/>
      <c r="AI708" s="114"/>
      <c r="AJ708" s="114"/>
      <c r="AK708" s="114"/>
      <c r="AL708" s="114"/>
      <c r="AM708" s="114"/>
      <c r="AN708" s="114"/>
      <c r="AO708" s="114"/>
      <c r="AP708" s="114"/>
      <c r="AQ708" s="114"/>
    </row>
    <row r="709" s="2" customFormat="1" ht="189" hidden="1" spans="1:43">
      <c r="A709" s="8">
        <v>705</v>
      </c>
      <c r="B709" s="20" t="s">
        <v>3309</v>
      </c>
      <c r="C709" s="20" t="s">
        <v>3477</v>
      </c>
      <c r="D709" s="22" t="s">
        <v>3478</v>
      </c>
      <c r="E709" s="9"/>
      <c r="F709" s="234" t="s">
        <v>3134</v>
      </c>
      <c r="G709" s="234" t="s">
        <v>275</v>
      </c>
      <c r="H709" s="234" t="s">
        <v>25</v>
      </c>
      <c r="I709" s="234" t="s">
        <v>3477</v>
      </c>
      <c r="J709" s="234" t="s">
        <v>97</v>
      </c>
      <c r="K709" s="287">
        <v>45292</v>
      </c>
      <c r="L709" s="287">
        <v>46752</v>
      </c>
      <c r="M709" s="288" t="s">
        <v>3135</v>
      </c>
      <c r="N709" s="288" t="s">
        <v>3491</v>
      </c>
      <c r="O709" s="288" t="s">
        <v>3492</v>
      </c>
      <c r="P709" s="234" t="s">
        <v>3493</v>
      </c>
      <c r="Q709" s="10" t="str">
        <f>VLOOKUP(N709,'[2]“双百行动”共建项目清单（项目排） '!$N$1:$W$65536,10,0)</f>
        <v>希望有相关经费支持</v>
      </c>
      <c r="R709" s="10" t="str">
        <f>VLOOKUP(N709,[3]“双百行动”共建项目清单!$N$1:$W$65536,10,0)</f>
        <v>希望有相关经费支持</v>
      </c>
      <c r="S709" s="10" t="str">
        <f>VLOOKUP(N709,[4]“双百行动”共建项目清单!$N$1:$W$65536,9,0)</f>
        <v>希望有相关经费支持</v>
      </c>
      <c r="T709" s="12" t="e">
        <f>"1."&amp;#REF!&amp;"2."&amp;Q709&amp;"3."&amp;R709&amp;"4."&amp;S709</f>
        <v>#REF!</v>
      </c>
      <c r="U709" s="7"/>
      <c r="V709" s="12"/>
      <c r="W709" s="12"/>
      <c r="X709" s="12"/>
      <c r="Y709" s="12"/>
      <c r="Z709" s="12"/>
      <c r="AA709" s="12"/>
      <c r="AB709" s="12"/>
      <c r="AC709" s="13"/>
      <c r="AD709" s="114"/>
      <c r="AE709" s="114"/>
      <c r="AF709" s="114"/>
      <c r="AG709" s="114"/>
      <c r="AH709" s="114"/>
      <c r="AI709" s="114"/>
      <c r="AJ709" s="114"/>
      <c r="AK709" s="114"/>
      <c r="AL709" s="114"/>
      <c r="AM709" s="114"/>
      <c r="AN709" s="114"/>
      <c r="AO709" s="114"/>
      <c r="AP709" s="114"/>
      <c r="AQ709" s="114"/>
    </row>
    <row r="710" s="2" customFormat="1" ht="189" hidden="1" spans="1:43">
      <c r="A710" s="8">
        <v>706</v>
      </c>
      <c r="B710" s="20" t="s">
        <v>3309</v>
      </c>
      <c r="C710" s="20" t="s">
        <v>3477</v>
      </c>
      <c r="D710" s="22" t="s">
        <v>3478</v>
      </c>
      <c r="E710" s="9"/>
      <c r="F710" s="234" t="s">
        <v>3143</v>
      </c>
      <c r="G710" s="234" t="s">
        <v>24</v>
      </c>
      <c r="H710" s="234" t="s">
        <v>25</v>
      </c>
      <c r="I710" s="234" t="s">
        <v>3480</v>
      </c>
      <c r="J710" s="234" t="s">
        <v>125</v>
      </c>
      <c r="K710" s="287">
        <v>45292</v>
      </c>
      <c r="L710" s="287">
        <v>46752</v>
      </c>
      <c r="M710" s="288" t="s">
        <v>3144</v>
      </c>
      <c r="N710" s="288" t="s">
        <v>3494</v>
      </c>
      <c r="O710" s="288" t="s">
        <v>3495</v>
      </c>
      <c r="P710" s="234" t="s">
        <v>3484</v>
      </c>
      <c r="Q710" s="10" t="str">
        <f>VLOOKUP(N710,'[2]“双百行动”共建项目清单（项目排） '!$N$1:$W$65536,10,0)</f>
        <v>希望有相关经费支持</v>
      </c>
      <c r="R710" s="10" t="str">
        <f>VLOOKUP(N710,[3]“双百行动”共建项目清单!$N$1:$W$65536,10,0)</f>
        <v>希望有相关经费支持</v>
      </c>
      <c r="S710" s="10" t="str">
        <f>VLOOKUP(N710,[4]“双百行动”共建项目清单!$N$1:$W$65536,9,0)</f>
        <v>希望有相关经费支持</v>
      </c>
      <c r="T710" s="12" t="e">
        <f>"1."&amp;#REF!&amp;"2."&amp;Q710&amp;"3."&amp;R710&amp;"4."&amp;S710</f>
        <v>#REF!</v>
      </c>
      <c r="U710" s="7"/>
      <c r="V710" s="12"/>
      <c r="W710" s="12"/>
      <c r="X710" s="12"/>
      <c r="Y710" s="12"/>
      <c r="Z710" s="12"/>
      <c r="AA710" s="12"/>
      <c r="AB710" s="12"/>
      <c r="AC710" s="13"/>
      <c r="AD710" s="114"/>
      <c r="AE710" s="114"/>
      <c r="AF710" s="114"/>
      <c r="AG710" s="114"/>
      <c r="AH710" s="114"/>
      <c r="AI710" s="114"/>
      <c r="AJ710" s="114"/>
      <c r="AK710" s="114"/>
      <c r="AL710" s="114"/>
      <c r="AM710" s="114"/>
      <c r="AN710" s="114"/>
      <c r="AO710" s="114"/>
      <c r="AP710" s="114"/>
      <c r="AQ710" s="114"/>
    </row>
    <row r="711" s="2" customFormat="1" ht="189" hidden="1" spans="1:29">
      <c r="A711" s="8">
        <v>707</v>
      </c>
      <c r="B711" s="20" t="s">
        <v>3309</v>
      </c>
      <c r="C711" s="20" t="s">
        <v>3477</v>
      </c>
      <c r="D711" s="22" t="s">
        <v>3478</v>
      </c>
      <c r="E711" s="9"/>
      <c r="F711" s="234" t="s">
        <v>3147</v>
      </c>
      <c r="G711" s="234" t="s">
        <v>24</v>
      </c>
      <c r="H711" s="234" t="s">
        <v>25</v>
      </c>
      <c r="I711" s="234" t="s">
        <v>3480</v>
      </c>
      <c r="J711" s="234" t="s">
        <v>125</v>
      </c>
      <c r="K711" s="287">
        <v>45292</v>
      </c>
      <c r="L711" s="287">
        <v>46752</v>
      </c>
      <c r="M711" s="288" t="s">
        <v>3496</v>
      </c>
      <c r="N711" s="288" t="s">
        <v>3497</v>
      </c>
      <c r="O711" s="288" t="s">
        <v>3498</v>
      </c>
      <c r="P711" s="234" t="s">
        <v>3484</v>
      </c>
      <c r="Q711" s="10" t="str">
        <f>VLOOKUP(N711,'[2]“双百行动”共建项目清单（项目排） '!$N$1:$W$65536,10,0)</f>
        <v>希望有相关经费支持</v>
      </c>
      <c r="R711" s="10" t="str">
        <f>VLOOKUP(N711,[3]“双百行动”共建项目清单!$N$1:$W$65536,10,0)</f>
        <v>希望有相关经费支持</v>
      </c>
      <c r="S711" s="10" t="str">
        <f>VLOOKUP(N711,[4]“双百行动”共建项目清单!$N$1:$W$65536,9,0)</f>
        <v>希望有相关经费支持</v>
      </c>
      <c r="T711" s="12" t="e">
        <f>"1."&amp;#REF!&amp;"2."&amp;Q711&amp;"3."&amp;R711&amp;"4."&amp;S711</f>
        <v>#REF!</v>
      </c>
      <c r="U711" s="7"/>
      <c r="V711" s="12"/>
      <c r="W711" s="12"/>
      <c r="X711" s="12"/>
      <c r="Y711" s="12"/>
      <c r="Z711" s="12"/>
      <c r="AA711" s="12"/>
      <c r="AB711" s="12"/>
      <c r="AC711" s="13"/>
    </row>
    <row r="712" s="2" customFormat="1" ht="189" hidden="1" spans="1:43">
      <c r="A712" s="8">
        <v>708</v>
      </c>
      <c r="B712" s="20" t="s">
        <v>3309</v>
      </c>
      <c r="C712" s="20" t="s">
        <v>3477</v>
      </c>
      <c r="D712" s="22" t="s">
        <v>3478</v>
      </c>
      <c r="E712" s="9"/>
      <c r="F712" s="142" t="s">
        <v>3155</v>
      </c>
      <c r="G712" s="142" t="s">
        <v>275</v>
      </c>
      <c r="H712" s="142" t="s">
        <v>25</v>
      </c>
      <c r="I712" s="142" t="s">
        <v>3480</v>
      </c>
      <c r="J712" s="142" t="s">
        <v>195</v>
      </c>
      <c r="K712" s="142">
        <v>45292</v>
      </c>
      <c r="L712" s="142">
        <v>46752</v>
      </c>
      <c r="M712" s="142" t="s">
        <v>3499</v>
      </c>
      <c r="N712" s="142" t="s">
        <v>3500</v>
      </c>
      <c r="O712" s="142" t="s">
        <v>3501</v>
      </c>
      <c r="P712" s="142" t="s">
        <v>3493</v>
      </c>
      <c r="Q712" s="10" t="str">
        <f>VLOOKUP(N712,'[2]“双百行动”共建项目清单（项目排） '!$N$1:$W$65536,10,0)</f>
        <v>希望有相关经费支持</v>
      </c>
      <c r="R712" s="10" t="str">
        <f>VLOOKUP(N712,[3]“双百行动”共建项目清单!$N$1:$W$65536,10,0)</f>
        <v>希望有相关经费支持</v>
      </c>
      <c r="S712" s="10" t="str">
        <f>VLOOKUP(N712,[4]“双百行动”共建项目清单!$N$1:$W$65536,9,0)</f>
        <v>希望有相关经费支持</v>
      </c>
      <c r="T712" s="12" t="e">
        <f>"1."&amp;#REF!&amp;"2."&amp;Q712&amp;"3."&amp;R712&amp;"4."&amp;S712</f>
        <v>#REF!</v>
      </c>
      <c r="U712" s="7"/>
      <c r="V712" s="12"/>
      <c r="W712" s="12"/>
      <c r="X712" s="12"/>
      <c r="Y712" s="12"/>
      <c r="Z712" s="12"/>
      <c r="AA712" s="12"/>
      <c r="AB712" s="12"/>
      <c r="AC712" s="13"/>
      <c r="AD712" s="115"/>
      <c r="AE712" s="115"/>
      <c r="AF712" s="115"/>
      <c r="AG712" s="115"/>
      <c r="AH712" s="115"/>
      <c r="AI712" s="115"/>
      <c r="AJ712" s="115"/>
      <c r="AK712" s="115"/>
      <c r="AL712" s="115"/>
      <c r="AM712" s="115"/>
      <c r="AN712" s="115"/>
      <c r="AO712" s="115"/>
      <c r="AP712" s="115"/>
      <c r="AQ712" s="115"/>
    </row>
    <row r="713" s="2" customFormat="1" ht="189" hidden="1" spans="1:29">
      <c r="A713" s="8">
        <v>709</v>
      </c>
      <c r="B713" s="20" t="s">
        <v>3309</v>
      </c>
      <c r="C713" s="20" t="s">
        <v>3477</v>
      </c>
      <c r="D713" s="22" t="s">
        <v>3478</v>
      </c>
      <c r="E713" s="9"/>
      <c r="F713" s="142" t="s">
        <v>3502</v>
      </c>
      <c r="G713" s="142" t="s">
        <v>36</v>
      </c>
      <c r="H713" s="142" t="s">
        <v>25</v>
      </c>
      <c r="I713" s="142" t="s">
        <v>3480</v>
      </c>
      <c r="J713" s="142" t="s">
        <v>195</v>
      </c>
      <c r="K713" s="142">
        <v>45292</v>
      </c>
      <c r="L713" s="142">
        <v>46752</v>
      </c>
      <c r="M713" s="142" t="s">
        <v>3503</v>
      </c>
      <c r="N713" s="142" t="s">
        <v>3504</v>
      </c>
      <c r="O713" s="142" t="s">
        <v>3505</v>
      </c>
      <c r="P713" s="142" t="s">
        <v>3506</v>
      </c>
      <c r="Q713" s="10" t="str">
        <f>VLOOKUP(N713,'[2]“双百行动”共建项目清单（项目排） '!$N$1:$W$65536,10,0)</f>
        <v>希望有相关经费支持</v>
      </c>
      <c r="R713" s="10" t="str">
        <f>VLOOKUP(N713,[3]“双百行动”共建项目清单!$N$1:$W$65536,10,0)</f>
        <v>希望有相关经费支持</v>
      </c>
      <c r="S713" s="10" t="str">
        <f>VLOOKUP(N713,[4]“双百行动”共建项目清单!$N$1:$W$65536,9,0)</f>
        <v>希望有相关经费支持</v>
      </c>
      <c r="T713" s="12" t="e">
        <f>"1."&amp;#REF!&amp;"2."&amp;Q713&amp;"3."&amp;R713&amp;"4."&amp;S713</f>
        <v>#REF!</v>
      </c>
      <c r="U713" s="7"/>
      <c r="V713" s="12"/>
      <c r="W713" s="12"/>
      <c r="X713" s="12"/>
      <c r="Y713" s="12"/>
      <c r="Z713" s="12"/>
      <c r="AA713" s="12"/>
      <c r="AB713" s="12"/>
      <c r="AC713" s="13"/>
    </row>
    <row r="714" s="2" customFormat="1" ht="370.5" hidden="1" spans="1:29">
      <c r="A714" s="8">
        <v>710</v>
      </c>
      <c r="B714" s="20" t="s">
        <v>3309</v>
      </c>
      <c r="C714" s="20" t="s">
        <v>3507</v>
      </c>
      <c r="D714" s="22" t="s">
        <v>3508</v>
      </c>
      <c r="E714" s="142" t="s">
        <v>3509</v>
      </c>
      <c r="F714" s="307" t="s">
        <v>3510</v>
      </c>
      <c r="G714" s="307" t="s">
        <v>275</v>
      </c>
      <c r="H714" s="308" t="s">
        <v>25</v>
      </c>
      <c r="I714" s="142" t="s">
        <v>3511</v>
      </c>
      <c r="J714" s="312" t="s">
        <v>37</v>
      </c>
      <c r="K714" s="313">
        <v>45261</v>
      </c>
      <c r="L714" s="313">
        <v>46752</v>
      </c>
      <c r="M714" s="307" t="s">
        <v>3512</v>
      </c>
      <c r="N714" s="307" t="s">
        <v>3513</v>
      </c>
      <c r="O714" s="314" t="s">
        <v>3514</v>
      </c>
      <c r="P714" s="315" t="s">
        <v>3515</v>
      </c>
      <c r="Q714" s="10" t="str">
        <f>VLOOKUP(N714,'[2]“双百行动”共建项目清单（项目排） '!$N$1:$W$65536,10,0)</f>
        <v>无意见。</v>
      </c>
      <c r="R714" s="10">
        <f>VLOOKUP(N714,[3]“双百行动”共建项目清单!$N$1:$W$65536,10,0)</f>
        <v>0</v>
      </c>
      <c r="S714" s="10">
        <f>VLOOKUP(N714,[4]“双百行动”共建项目清单!$N$1:$W$65536,9,0)</f>
        <v>0</v>
      </c>
      <c r="T714" s="12" t="e">
        <f>"1."&amp;#REF!&amp;"2."&amp;Q714&amp;"3."&amp;R714&amp;"4."&amp;S714</f>
        <v>#REF!</v>
      </c>
      <c r="U714" s="7"/>
      <c r="V714" s="12"/>
      <c r="W714" s="12"/>
      <c r="X714" s="12"/>
      <c r="Y714" s="12"/>
      <c r="Z714" s="12"/>
      <c r="AA714" s="12"/>
      <c r="AB714" s="12"/>
      <c r="AC714" s="13"/>
    </row>
    <row r="715" s="2" customFormat="1" ht="313.5" hidden="1" spans="1:29">
      <c r="A715" s="8">
        <v>711</v>
      </c>
      <c r="B715" s="20" t="s">
        <v>3309</v>
      </c>
      <c r="C715" s="20" t="s">
        <v>3507</v>
      </c>
      <c r="D715" s="22" t="s">
        <v>3508</v>
      </c>
      <c r="E715" s="142" t="s">
        <v>3509</v>
      </c>
      <c r="F715" s="307" t="s">
        <v>3516</v>
      </c>
      <c r="G715" s="307" t="s">
        <v>275</v>
      </c>
      <c r="H715" s="308" t="s">
        <v>25</v>
      </c>
      <c r="I715" s="142"/>
      <c r="J715" s="312" t="s">
        <v>37</v>
      </c>
      <c r="K715" s="313">
        <v>45261</v>
      </c>
      <c r="L715" s="313">
        <v>46752</v>
      </c>
      <c r="M715" s="128" t="s">
        <v>3517</v>
      </c>
      <c r="N715" s="307" t="s">
        <v>3518</v>
      </c>
      <c r="O715" s="307" t="s">
        <v>3519</v>
      </c>
      <c r="P715" s="315" t="s">
        <v>3515</v>
      </c>
      <c r="Q715" s="10" t="str">
        <f>VLOOKUP(N715,'[2]“双百行动”共建项目清单（项目排） '!$N$1:$W$65536,10,0)</f>
        <v>建议经费控制在50万以内。</v>
      </c>
      <c r="R715" s="10">
        <f>VLOOKUP(N715,[3]“双百行动”共建项目清单!$N$1:$W$65536,10,0)</f>
        <v>0</v>
      </c>
      <c r="S715" s="10">
        <f>VLOOKUP(N715,[4]“双百行动”共建项目清单!$N$1:$W$65536,9,0)</f>
        <v>0</v>
      </c>
      <c r="T715" s="12" t="e">
        <f>"1."&amp;#REF!&amp;"2."&amp;Q715&amp;"3."&amp;R715&amp;"4."&amp;S715</f>
        <v>#REF!</v>
      </c>
      <c r="U715" s="7" t="s">
        <v>206</v>
      </c>
      <c r="V715" s="12"/>
      <c r="W715" s="12"/>
      <c r="X715" s="12"/>
      <c r="Y715" s="12"/>
      <c r="Z715" s="12"/>
      <c r="AA715" s="12"/>
      <c r="AB715" s="12"/>
      <c r="AC715" s="13"/>
    </row>
    <row r="716" s="2" customFormat="1" ht="299.25" hidden="1" spans="1:29">
      <c r="A716" s="8">
        <v>712</v>
      </c>
      <c r="B716" s="20" t="s">
        <v>3309</v>
      </c>
      <c r="C716" s="20" t="s">
        <v>3507</v>
      </c>
      <c r="D716" s="22" t="s">
        <v>3508</v>
      </c>
      <c r="E716" s="21" t="s">
        <v>3520</v>
      </c>
      <c r="F716" s="307" t="s">
        <v>3521</v>
      </c>
      <c r="G716" s="307" t="s">
        <v>24</v>
      </c>
      <c r="H716" s="308" t="s">
        <v>25</v>
      </c>
      <c r="I716" s="142"/>
      <c r="J716" s="312" t="s">
        <v>125</v>
      </c>
      <c r="K716" s="313">
        <v>45261</v>
      </c>
      <c r="L716" s="313">
        <v>46752</v>
      </c>
      <c r="M716" s="307" t="s">
        <v>3522</v>
      </c>
      <c r="N716" s="307" t="s">
        <v>3523</v>
      </c>
      <c r="O716" s="307" t="s">
        <v>3524</v>
      </c>
      <c r="P716" s="315" t="s">
        <v>3515</v>
      </c>
      <c r="Q716" s="10">
        <f>VLOOKUP(N716,'[2]“双百行动”共建项目清单（项目排） '!$N$1:$W$65536,10,0)</f>
        <v>0</v>
      </c>
      <c r="R716" s="10">
        <f>VLOOKUP(N716,[3]“双百行动”共建项目清单!$N$1:$W$65536,10,0)</f>
        <v>0</v>
      </c>
      <c r="S716" s="10">
        <f>VLOOKUP(N716,[4]“双百行动”共建项目清单!$N$1:$W$65536,9,0)</f>
        <v>0</v>
      </c>
      <c r="T716" s="12" t="e">
        <f>"1."&amp;#REF!&amp;"2."&amp;Q716&amp;"3."&amp;R716&amp;"4."&amp;S716</f>
        <v>#REF!</v>
      </c>
      <c r="U716" s="7" t="s">
        <v>206</v>
      </c>
      <c r="V716" s="12"/>
      <c r="W716" s="12"/>
      <c r="X716" s="12"/>
      <c r="Y716" s="12"/>
      <c r="Z716" s="12"/>
      <c r="AA716" s="12"/>
      <c r="AB716" s="12"/>
      <c r="AC716" s="13"/>
    </row>
    <row r="717" s="2" customFormat="1" ht="256.5" hidden="1" spans="1:29">
      <c r="A717" s="8">
        <v>713</v>
      </c>
      <c r="B717" s="20" t="s">
        <v>3309</v>
      </c>
      <c r="C717" s="20" t="s">
        <v>3507</v>
      </c>
      <c r="D717" s="22" t="s">
        <v>3508</v>
      </c>
      <c r="E717" s="142" t="s">
        <v>3509</v>
      </c>
      <c r="F717" s="307" t="s">
        <v>3525</v>
      </c>
      <c r="G717" s="307" t="s">
        <v>24</v>
      </c>
      <c r="H717" s="308" t="s">
        <v>25</v>
      </c>
      <c r="I717" s="316" t="s">
        <v>3511</v>
      </c>
      <c r="J717" s="312" t="s">
        <v>27</v>
      </c>
      <c r="K717" s="313">
        <v>45261</v>
      </c>
      <c r="L717" s="313">
        <v>46752</v>
      </c>
      <c r="M717" s="307" t="s">
        <v>3526</v>
      </c>
      <c r="N717" s="307" t="s">
        <v>3527</v>
      </c>
      <c r="O717" s="307" t="s">
        <v>3528</v>
      </c>
      <c r="P717" s="315" t="s">
        <v>3515</v>
      </c>
      <c r="Q717" s="10">
        <f>VLOOKUP(N717,'[2]“双百行动”共建项目清单（项目排） '!$N$1:$W$65536,10,0)</f>
        <v>0</v>
      </c>
      <c r="R717" s="10">
        <f>VLOOKUP(N717,[3]“双百行动”共建项目清单!$N$1:$W$65536,10,0)</f>
        <v>0</v>
      </c>
      <c r="S717" s="10">
        <f>VLOOKUP(N717,[4]“双百行动”共建项目清单!$N$1:$W$65536,9,0)</f>
        <v>0</v>
      </c>
      <c r="T717" s="12" t="e">
        <f>"1."&amp;#REF!&amp;"2."&amp;Q717&amp;"3."&amp;R717&amp;"4."&amp;S717</f>
        <v>#REF!</v>
      </c>
      <c r="U717" s="7"/>
      <c r="V717" s="12"/>
      <c r="W717" s="12"/>
      <c r="X717" s="12"/>
      <c r="Y717" s="12"/>
      <c r="Z717" s="12"/>
      <c r="AA717" s="12"/>
      <c r="AB717" s="12"/>
      <c r="AC717" s="13"/>
    </row>
    <row r="718" s="2" customFormat="1" ht="285" hidden="1" spans="1:43">
      <c r="A718" s="8">
        <v>714</v>
      </c>
      <c r="B718" s="20" t="s">
        <v>3309</v>
      </c>
      <c r="C718" s="20" t="s">
        <v>3507</v>
      </c>
      <c r="D718" s="22" t="s">
        <v>3508</v>
      </c>
      <c r="E718" s="142" t="s">
        <v>3509</v>
      </c>
      <c r="F718" s="307" t="s">
        <v>3529</v>
      </c>
      <c r="G718" s="307" t="s">
        <v>24</v>
      </c>
      <c r="H718" s="308" t="s">
        <v>25</v>
      </c>
      <c r="I718" s="316" t="s">
        <v>3511</v>
      </c>
      <c r="J718" s="312" t="s">
        <v>125</v>
      </c>
      <c r="K718" s="313">
        <v>45261</v>
      </c>
      <c r="L718" s="313">
        <v>46752</v>
      </c>
      <c r="M718" s="307" t="s">
        <v>3530</v>
      </c>
      <c r="N718" s="307" t="s">
        <v>3531</v>
      </c>
      <c r="O718" s="307" t="s">
        <v>3532</v>
      </c>
      <c r="P718" s="315" t="s">
        <v>3515</v>
      </c>
      <c r="Q718" s="10">
        <f>VLOOKUP(N718,'[2]“双百行动”共建项目清单（项目排） '!$N$1:$W$65536,10,0)</f>
        <v>0</v>
      </c>
      <c r="R718" s="10">
        <f>VLOOKUP(N718,[3]“双百行动”共建项目清单!$N$1:$W$65536,10,0)</f>
        <v>0</v>
      </c>
      <c r="S718" s="10">
        <f>VLOOKUP(N718,[4]“双百行动”共建项目清单!$N$1:$W$65536,9,0)</f>
        <v>0</v>
      </c>
      <c r="T718" s="12" t="e">
        <f>"1."&amp;#REF!&amp;"2."&amp;Q718&amp;"3."&amp;R718&amp;"4."&amp;S718</f>
        <v>#REF!</v>
      </c>
      <c r="V718" s="12"/>
      <c r="W718" s="12"/>
      <c r="X718" s="12"/>
      <c r="Y718" s="12"/>
      <c r="Z718" s="12"/>
      <c r="AA718" s="12"/>
      <c r="AB718" s="12"/>
      <c r="AC718" s="13"/>
      <c r="AD718" s="115"/>
      <c r="AE718" s="115"/>
      <c r="AF718" s="115"/>
      <c r="AG718" s="115"/>
      <c r="AH718" s="115"/>
      <c r="AI718" s="115"/>
      <c r="AJ718" s="115"/>
      <c r="AK718" s="115"/>
      <c r="AL718" s="115"/>
      <c r="AM718" s="115"/>
      <c r="AN718" s="115"/>
      <c r="AO718" s="115"/>
      <c r="AP718" s="115"/>
      <c r="AQ718" s="115"/>
    </row>
    <row r="719" s="2" customFormat="1" ht="228" hidden="1" spans="1:29">
      <c r="A719" s="8">
        <v>715</v>
      </c>
      <c r="B719" s="20" t="s">
        <v>3309</v>
      </c>
      <c r="C719" s="20" t="s">
        <v>3507</v>
      </c>
      <c r="D719" s="22" t="s">
        <v>3508</v>
      </c>
      <c r="E719" s="21" t="s">
        <v>3520</v>
      </c>
      <c r="F719" s="307" t="s">
        <v>3533</v>
      </c>
      <c r="G719" s="307" t="s">
        <v>24</v>
      </c>
      <c r="H719" s="308" t="s">
        <v>25</v>
      </c>
      <c r="I719" s="142" t="s">
        <v>3534</v>
      </c>
      <c r="J719" s="312" t="s">
        <v>97</v>
      </c>
      <c r="K719" s="313">
        <v>45261</v>
      </c>
      <c r="L719" s="313">
        <v>46752</v>
      </c>
      <c r="M719" s="307" t="s">
        <v>3535</v>
      </c>
      <c r="N719" s="307" t="s">
        <v>3536</v>
      </c>
      <c r="O719" s="307" t="s">
        <v>3537</v>
      </c>
      <c r="P719" s="315" t="s">
        <v>3515</v>
      </c>
      <c r="Q719" s="10">
        <f>VLOOKUP(N719,'[2]“双百行动”共建项目清单（项目排） '!$N$1:$W$65536,10,0)</f>
        <v>0</v>
      </c>
      <c r="R719" s="10">
        <f>VLOOKUP(N719,[3]“双百行动”共建项目清单!$N$1:$W$65536,10,0)</f>
        <v>0</v>
      </c>
      <c r="S719" s="10">
        <f>VLOOKUP(N719,[4]“双百行动”共建项目清单!$N$1:$W$65536,9,0)</f>
        <v>0</v>
      </c>
      <c r="T719" s="12" t="e">
        <f>"1."&amp;#REF!&amp;"2."&amp;Q719&amp;"3."&amp;R719&amp;"4."&amp;S719</f>
        <v>#REF!</v>
      </c>
      <c r="U719" s="7"/>
      <c r="V719" s="12"/>
      <c r="W719" s="12"/>
      <c r="X719" s="12"/>
      <c r="Y719" s="12"/>
      <c r="Z719" s="12"/>
      <c r="AA719" s="12"/>
      <c r="AB719" s="12"/>
      <c r="AC719" s="13"/>
    </row>
    <row r="720" s="2" customFormat="1" ht="256.5" hidden="1" spans="1:43">
      <c r="A720" s="8">
        <v>716</v>
      </c>
      <c r="B720" s="20" t="s">
        <v>3309</v>
      </c>
      <c r="C720" s="20" t="s">
        <v>3507</v>
      </c>
      <c r="D720" s="22" t="s">
        <v>3508</v>
      </c>
      <c r="E720" s="142" t="s">
        <v>3509</v>
      </c>
      <c r="F720" s="33" t="s">
        <v>3538</v>
      </c>
      <c r="G720" s="33" t="s">
        <v>36</v>
      </c>
      <c r="H720" s="35" t="s">
        <v>49</v>
      </c>
      <c r="I720" s="21" t="s">
        <v>3539</v>
      </c>
      <c r="J720" s="248" t="s">
        <v>313</v>
      </c>
      <c r="K720" s="313">
        <v>45261</v>
      </c>
      <c r="L720" s="313">
        <v>46752</v>
      </c>
      <c r="M720" s="45" t="s">
        <v>3540</v>
      </c>
      <c r="N720" s="33" t="s">
        <v>3541</v>
      </c>
      <c r="O720" s="33" t="s">
        <v>3542</v>
      </c>
      <c r="P720" s="315" t="s">
        <v>3543</v>
      </c>
      <c r="Q720" s="10">
        <f>VLOOKUP(N720,'[2]“双百行动”共建项目清单（项目排） '!$N$1:$W$65536,10,0)</f>
        <v>0</v>
      </c>
      <c r="R720" s="10">
        <f>VLOOKUP(N720,[3]“双百行动”共建项目清单!$N$1:$W$65536,10,0)</f>
        <v>0</v>
      </c>
      <c r="S720" s="10">
        <f>VLOOKUP(N720,[4]“双百行动”共建项目清单!$N$1:$W$65536,9,0)</f>
        <v>0</v>
      </c>
      <c r="T720" s="12" t="e">
        <f>"1."&amp;#REF!&amp;"2."&amp;Q720&amp;"3."&amp;R720&amp;"4."&amp;S720</f>
        <v>#REF!</v>
      </c>
      <c r="U720" s="7"/>
      <c r="V720" s="12"/>
      <c r="W720" s="12"/>
      <c r="X720" s="12"/>
      <c r="Y720" s="12"/>
      <c r="Z720" s="12"/>
      <c r="AA720" s="12"/>
      <c r="AB720" s="12"/>
      <c r="AC720" s="13"/>
      <c r="AD720" s="115"/>
      <c r="AE720" s="115"/>
      <c r="AF720" s="115"/>
      <c r="AG720" s="115"/>
      <c r="AH720" s="115"/>
      <c r="AI720" s="115"/>
      <c r="AJ720" s="115"/>
      <c r="AK720" s="115"/>
      <c r="AL720" s="115"/>
      <c r="AM720" s="115"/>
      <c r="AN720" s="115"/>
      <c r="AO720" s="115"/>
      <c r="AP720" s="115"/>
      <c r="AQ720" s="115"/>
    </row>
    <row r="721" s="2" customFormat="1" ht="409.5" hidden="1" spans="1:29">
      <c r="A721" s="8">
        <v>717</v>
      </c>
      <c r="B721" s="20" t="s">
        <v>3309</v>
      </c>
      <c r="C721" s="20" t="s">
        <v>3507</v>
      </c>
      <c r="D721" s="22" t="s">
        <v>3508</v>
      </c>
      <c r="E721" s="142" t="s">
        <v>3544</v>
      </c>
      <c r="F721" s="33" t="s">
        <v>3545</v>
      </c>
      <c r="G721" s="33" t="s">
        <v>36</v>
      </c>
      <c r="H721" s="35" t="s">
        <v>49</v>
      </c>
      <c r="I721" s="21" t="s">
        <v>3546</v>
      </c>
      <c r="J721" s="248" t="s">
        <v>37</v>
      </c>
      <c r="K721" s="313">
        <v>45261</v>
      </c>
      <c r="L721" s="313">
        <v>46752</v>
      </c>
      <c r="M721" s="45" t="s">
        <v>3547</v>
      </c>
      <c r="N721" s="33" t="s">
        <v>3548</v>
      </c>
      <c r="O721" s="33" t="s">
        <v>3549</v>
      </c>
      <c r="P721" s="315" t="s">
        <v>3543</v>
      </c>
      <c r="Q721" s="10" t="str">
        <f>VLOOKUP(N721,'[2]“双百行动”共建项目清单（项目排） '!$N$1:$W$65536,10,0)</f>
        <v>无意见。</v>
      </c>
      <c r="R721" s="10">
        <f>VLOOKUP(N721,[3]“双百行动”共建项目清单!$N$1:$W$65536,10,0)</f>
        <v>0</v>
      </c>
      <c r="S721" s="10">
        <f>VLOOKUP(N721,[4]“双百行动”共建项目清单!$N$1:$W$65536,9,0)</f>
        <v>0</v>
      </c>
      <c r="T721" s="12" t="e">
        <f>"1."&amp;#REF!&amp;"2."&amp;Q721&amp;"3."&amp;R721&amp;"4."&amp;S721</f>
        <v>#REF!</v>
      </c>
      <c r="U721" s="7"/>
      <c r="V721" s="12"/>
      <c r="W721" s="12"/>
      <c r="X721" s="12"/>
      <c r="Y721" s="12"/>
      <c r="Z721" s="12"/>
      <c r="AA721" s="12"/>
      <c r="AB721" s="12"/>
      <c r="AC721" s="13"/>
    </row>
    <row r="722" s="2" customFormat="1" ht="185.25" hidden="1" spans="1:29">
      <c r="A722" s="8">
        <v>718</v>
      </c>
      <c r="B722" s="20" t="s">
        <v>3309</v>
      </c>
      <c r="C722" s="20" t="s">
        <v>3507</v>
      </c>
      <c r="D722" s="22" t="s">
        <v>3508</v>
      </c>
      <c r="E722" s="142" t="s">
        <v>3544</v>
      </c>
      <c r="F722" s="33" t="s">
        <v>3550</v>
      </c>
      <c r="G722" s="33" t="s">
        <v>36</v>
      </c>
      <c r="H722" s="35" t="s">
        <v>49</v>
      </c>
      <c r="I722" s="21" t="s">
        <v>3551</v>
      </c>
      <c r="J722" s="248" t="s">
        <v>27</v>
      </c>
      <c r="K722" s="313">
        <v>45261</v>
      </c>
      <c r="L722" s="313">
        <v>46752</v>
      </c>
      <c r="M722" s="45" t="s">
        <v>3552</v>
      </c>
      <c r="N722" s="33" t="s">
        <v>3553</v>
      </c>
      <c r="O722" s="33" t="s">
        <v>3554</v>
      </c>
      <c r="P722" s="315" t="s">
        <v>3543</v>
      </c>
      <c r="Q722" s="10">
        <f>VLOOKUP(N722,'[2]“双百行动”共建项目清单（项目排） '!$N$1:$W$65536,10,0)</f>
        <v>0</v>
      </c>
      <c r="R722" s="10">
        <f>VLOOKUP(N722,[3]“双百行动”共建项目清单!$N$1:$W$65536,10,0)</f>
        <v>0</v>
      </c>
      <c r="S722" s="10">
        <f>VLOOKUP(N722,[4]“双百行动”共建项目清单!$N$1:$W$65536,9,0)</f>
        <v>0</v>
      </c>
      <c r="T722" s="12" t="e">
        <f>"1."&amp;#REF!&amp;"2."&amp;Q722&amp;"3."&amp;R722&amp;"4."&amp;S722</f>
        <v>#REF!</v>
      </c>
      <c r="U722" s="7"/>
      <c r="V722" s="12"/>
      <c r="W722" s="12"/>
      <c r="X722" s="12"/>
      <c r="Y722" s="12"/>
      <c r="Z722" s="12"/>
      <c r="AA722" s="12"/>
      <c r="AB722" s="12"/>
      <c r="AC722" s="13"/>
    </row>
    <row r="723" s="2" customFormat="1" ht="128.25" hidden="1" spans="1:29">
      <c r="A723" s="8">
        <v>719</v>
      </c>
      <c r="B723" s="20" t="s">
        <v>3309</v>
      </c>
      <c r="C723" s="20" t="s">
        <v>3507</v>
      </c>
      <c r="D723" s="22" t="s">
        <v>3508</v>
      </c>
      <c r="E723" s="21"/>
      <c r="F723" s="33" t="s">
        <v>3555</v>
      </c>
      <c r="G723" s="33" t="s">
        <v>36</v>
      </c>
      <c r="H723" s="35" t="s">
        <v>49</v>
      </c>
      <c r="I723" s="142"/>
      <c r="J723" s="248" t="s">
        <v>195</v>
      </c>
      <c r="K723" s="313">
        <v>45261</v>
      </c>
      <c r="L723" s="313">
        <v>46752</v>
      </c>
      <c r="M723" s="45" t="s">
        <v>3556</v>
      </c>
      <c r="N723" s="33" t="s">
        <v>3557</v>
      </c>
      <c r="O723" s="33" t="s">
        <v>3558</v>
      </c>
      <c r="P723" s="315" t="s">
        <v>3543</v>
      </c>
      <c r="Q723" s="10"/>
      <c r="R723" s="10"/>
      <c r="S723" s="10"/>
      <c r="T723" s="12"/>
      <c r="U723" s="7"/>
      <c r="V723" s="12"/>
      <c r="W723" s="12"/>
      <c r="X723" s="12"/>
      <c r="Y723" s="12"/>
      <c r="Z723" s="12"/>
      <c r="AA723" s="12"/>
      <c r="AB723" s="12"/>
      <c r="AC723" s="13"/>
    </row>
    <row r="724" s="2" customFormat="1" ht="409.5" hidden="1" spans="1:29">
      <c r="A724" s="8">
        <v>720</v>
      </c>
      <c r="B724" s="20" t="s">
        <v>3309</v>
      </c>
      <c r="C724" s="20" t="s">
        <v>3507</v>
      </c>
      <c r="D724" s="22" t="s">
        <v>3508</v>
      </c>
      <c r="E724" s="21"/>
      <c r="F724" s="45" t="s">
        <v>3559</v>
      </c>
      <c r="G724" s="33" t="s">
        <v>36</v>
      </c>
      <c r="H724" s="35" t="s">
        <v>49</v>
      </c>
      <c r="I724" s="21"/>
      <c r="J724" s="248" t="s">
        <v>195</v>
      </c>
      <c r="K724" s="313">
        <v>45261</v>
      </c>
      <c r="L724" s="313">
        <v>46752</v>
      </c>
      <c r="M724" s="21" t="s">
        <v>3560</v>
      </c>
      <c r="N724" s="45" t="s">
        <v>3561</v>
      </c>
      <c r="O724" s="45" t="s">
        <v>3562</v>
      </c>
      <c r="P724" s="315" t="s">
        <v>3543</v>
      </c>
      <c r="Q724" s="10"/>
      <c r="R724" s="10"/>
      <c r="S724" s="10"/>
      <c r="T724" s="12"/>
      <c r="U724" s="7"/>
      <c r="V724" s="12"/>
      <c r="W724" s="12"/>
      <c r="X724" s="12"/>
      <c r="Y724" s="12"/>
      <c r="Z724" s="12"/>
      <c r="AA724" s="12"/>
      <c r="AB724" s="12"/>
      <c r="AC724" s="13"/>
    </row>
    <row r="725" s="2" customFormat="1" ht="370.5" hidden="1" spans="1:29">
      <c r="A725" s="8">
        <v>721</v>
      </c>
      <c r="B725" s="20" t="s">
        <v>3309</v>
      </c>
      <c r="C725" s="20" t="s">
        <v>3507</v>
      </c>
      <c r="D725" s="22" t="s">
        <v>3508</v>
      </c>
      <c r="E725" s="21"/>
      <c r="F725" s="142" t="s">
        <v>3510</v>
      </c>
      <c r="G725" s="142" t="s">
        <v>275</v>
      </c>
      <c r="H725" s="142" t="s">
        <v>25</v>
      </c>
      <c r="I725" s="142" t="s">
        <v>3563</v>
      </c>
      <c r="J725" s="142" t="s">
        <v>125</v>
      </c>
      <c r="K725" s="313">
        <v>45261</v>
      </c>
      <c r="L725" s="313">
        <v>46752</v>
      </c>
      <c r="M725" s="307" t="s">
        <v>3512</v>
      </c>
      <c r="N725" s="307" t="s">
        <v>3513</v>
      </c>
      <c r="O725" s="314" t="s">
        <v>3514</v>
      </c>
      <c r="P725" s="315" t="s">
        <v>3515</v>
      </c>
      <c r="Q725" s="10"/>
      <c r="R725" s="10"/>
      <c r="S725" s="10"/>
      <c r="T725" s="12"/>
      <c r="U725" s="7"/>
      <c r="V725" s="12"/>
      <c r="W725" s="12"/>
      <c r="X725" s="12"/>
      <c r="Y725" s="12"/>
      <c r="Z725" s="12"/>
      <c r="AA725" s="12"/>
      <c r="AB725" s="12"/>
      <c r="AC725" s="13"/>
    </row>
    <row r="726" s="2" customFormat="1" ht="242.25" hidden="1" spans="1:29">
      <c r="A726" s="8">
        <v>722</v>
      </c>
      <c r="B726" s="20" t="s">
        <v>3309</v>
      </c>
      <c r="C726" s="20" t="s">
        <v>3507</v>
      </c>
      <c r="D726" s="22" t="s">
        <v>3508</v>
      </c>
      <c r="E726" s="21"/>
      <c r="F726" s="142" t="s">
        <v>3564</v>
      </c>
      <c r="G726" s="142" t="s">
        <v>24</v>
      </c>
      <c r="H726" s="142" t="s">
        <v>25</v>
      </c>
      <c r="I726" s="142" t="s">
        <v>3565</v>
      </c>
      <c r="J726" s="142" t="s">
        <v>37</v>
      </c>
      <c r="K726" s="313">
        <v>45261</v>
      </c>
      <c r="L726" s="313">
        <v>46752</v>
      </c>
      <c r="M726" s="307" t="s">
        <v>3566</v>
      </c>
      <c r="N726" s="307" t="s">
        <v>3567</v>
      </c>
      <c r="O726" s="307" t="s">
        <v>3568</v>
      </c>
      <c r="P726" s="315" t="s">
        <v>3515</v>
      </c>
      <c r="Q726" s="10"/>
      <c r="R726" s="10"/>
      <c r="S726" s="10"/>
      <c r="T726" s="12"/>
      <c r="U726" s="7"/>
      <c r="V726" s="12"/>
      <c r="W726" s="12"/>
      <c r="X726" s="12"/>
      <c r="Y726" s="12"/>
      <c r="Z726" s="12"/>
      <c r="AA726" s="12"/>
      <c r="AB726" s="12"/>
      <c r="AC726" s="13"/>
    </row>
    <row r="727" s="2" customFormat="1" ht="85.5" hidden="1" spans="1:29">
      <c r="A727" s="8">
        <v>723</v>
      </c>
      <c r="B727" s="20" t="s">
        <v>3309</v>
      </c>
      <c r="C727" s="20" t="s">
        <v>3507</v>
      </c>
      <c r="D727" s="22" t="s">
        <v>3508</v>
      </c>
      <c r="E727" s="21"/>
      <c r="F727" s="166" t="s">
        <v>3569</v>
      </c>
      <c r="G727" s="142" t="s">
        <v>24</v>
      </c>
      <c r="H727" s="142" t="s">
        <v>25</v>
      </c>
      <c r="I727" s="142" t="s">
        <v>3565</v>
      </c>
      <c r="J727" s="142" t="s">
        <v>37</v>
      </c>
      <c r="K727" s="313">
        <v>45261</v>
      </c>
      <c r="L727" s="313">
        <v>46752</v>
      </c>
      <c r="M727" s="307" t="s">
        <v>3570</v>
      </c>
      <c r="N727" s="307" t="s">
        <v>3571</v>
      </c>
      <c r="O727" s="307" t="s">
        <v>3572</v>
      </c>
      <c r="P727" s="315" t="s">
        <v>3515</v>
      </c>
      <c r="Q727" s="10"/>
      <c r="R727" s="10"/>
      <c r="S727" s="10"/>
      <c r="T727" s="12"/>
      <c r="U727" s="7"/>
      <c r="V727" s="12"/>
      <c r="W727" s="12"/>
      <c r="X727" s="12"/>
      <c r="Y727" s="12"/>
      <c r="Z727" s="12"/>
      <c r="AA727" s="12"/>
      <c r="AB727" s="12"/>
      <c r="AC727" s="13"/>
    </row>
    <row r="728" s="2" customFormat="1" ht="270.75" hidden="1" spans="1:29">
      <c r="A728" s="8">
        <v>724</v>
      </c>
      <c r="B728" s="20" t="s">
        <v>3309</v>
      </c>
      <c r="C728" s="20" t="s">
        <v>3507</v>
      </c>
      <c r="D728" s="22" t="s">
        <v>3508</v>
      </c>
      <c r="E728" s="21"/>
      <c r="F728" s="142" t="s">
        <v>3521</v>
      </c>
      <c r="G728" s="142" t="s">
        <v>24</v>
      </c>
      <c r="H728" s="142" t="s">
        <v>25</v>
      </c>
      <c r="I728" s="142" t="s">
        <v>3563</v>
      </c>
      <c r="J728" s="142" t="s">
        <v>125</v>
      </c>
      <c r="K728" s="313">
        <v>45261</v>
      </c>
      <c r="L728" s="313">
        <v>46752</v>
      </c>
      <c r="M728" s="307" t="s">
        <v>3522</v>
      </c>
      <c r="N728" s="307" t="s">
        <v>3573</v>
      </c>
      <c r="O728" s="307" t="s">
        <v>3574</v>
      </c>
      <c r="P728" s="315" t="s">
        <v>3515</v>
      </c>
      <c r="Q728" s="10"/>
      <c r="R728" s="10"/>
      <c r="S728" s="10"/>
      <c r="T728" s="12"/>
      <c r="U728" s="7"/>
      <c r="V728" s="12"/>
      <c r="W728" s="12"/>
      <c r="X728" s="12"/>
      <c r="Y728" s="12"/>
      <c r="Z728" s="12"/>
      <c r="AA728" s="12"/>
      <c r="AB728" s="12"/>
      <c r="AC728" s="13"/>
    </row>
    <row r="729" s="2" customFormat="1" ht="313.5" hidden="1" spans="1:29">
      <c r="A729" s="8">
        <v>725</v>
      </c>
      <c r="B729" s="20" t="s">
        <v>3309</v>
      </c>
      <c r="C729" s="20" t="s">
        <v>3507</v>
      </c>
      <c r="D729" s="22" t="s">
        <v>3508</v>
      </c>
      <c r="E729" s="21"/>
      <c r="F729" s="142" t="s">
        <v>3525</v>
      </c>
      <c r="G729" s="142" t="s">
        <v>275</v>
      </c>
      <c r="H729" s="142" t="s">
        <v>49</v>
      </c>
      <c r="I729" s="142" t="s">
        <v>3563</v>
      </c>
      <c r="J729" s="142" t="s">
        <v>195</v>
      </c>
      <c r="K729" s="313">
        <v>45261</v>
      </c>
      <c r="L729" s="313">
        <v>46752</v>
      </c>
      <c r="M729" s="307" t="s">
        <v>3526</v>
      </c>
      <c r="N729" s="307" t="s">
        <v>3527</v>
      </c>
      <c r="O729" s="307" t="s">
        <v>3575</v>
      </c>
      <c r="P729" s="315" t="s">
        <v>3515</v>
      </c>
      <c r="Q729" s="10"/>
      <c r="R729" s="10"/>
      <c r="S729" s="10"/>
      <c r="T729" s="12"/>
      <c r="U729" s="7"/>
      <c r="V729" s="12"/>
      <c r="W729" s="12"/>
      <c r="X729" s="12"/>
      <c r="Y729" s="12"/>
      <c r="Z729" s="12"/>
      <c r="AA729" s="12"/>
      <c r="AB729" s="12"/>
      <c r="AC729" s="13"/>
    </row>
    <row r="730" s="2" customFormat="1" ht="270.75" hidden="1" spans="1:29">
      <c r="A730" s="8">
        <v>726</v>
      </c>
      <c r="B730" s="20" t="s">
        <v>3309</v>
      </c>
      <c r="C730" s="20" t="s">
        <v>3507</v>
      </c>
      <c r="D730" s="22" t="s">
        <v>3508</v>
      </c>
      <c r="E730" s="21"/>
      <c r="F730" s="166" t="s">
        <v>3529</v>
      </c>
      <c r="G730" s="142" t="s">
        <v>24</v>
      </c>
      <c r="H730" s="142" t="s">
        <v>25</v>
      </c>
      <c r="I730" s="142" t="s">
        <v>3563</v>
      </c>
      <c r="J730" s="142" t="s">
        <v>195</v>
      </c>
      <c r="K730" s="313">
        <v>45261</v>
      </c>
      <c r="L730" s="313">
        <v>46752</v>
      </c>
      <c r="M730" s="307" t="s">
        <v>3530</v>
      </c>
      <c r="N730" s="307" t="s">
        <v>3531</v>
      </c>
      <c r="O730" s="307" t="s">
        <v>3576</v>
      </c>
      <c r="P730" s="315" t="s">
        <v>3515</v>
      </c>
      <c r="Q730" s="10"/>
      <c r="R730" s="10"/>
      <c r="S730" s="10"/>
      <c r="T730" s="12"/>
      <c r="U730" s="7"/>
      <c r="V730" s="12"/>
      <c r="W730" s="12"/>
      <c r="X730" s="12"/>
      <c r="Y730" s="12"/>
      <c r="Z730" s="12"/>
      <c r="AA730" s="12"/>
      <c r="AB730" s="12"/>
      <c r="AC730" s="13"/>
    </row>
    <row r="731" s="2" customFormat="1" ht="342" hidden="1" spans="1:29">
      <c r="A731" s="8">
        <v>727</v>
      </c>
      <c r="B731" s="20" t="s">
        <v>3309</v>
      </c>
      <c r="C731" s="20" t="s">
        <v>3507</v>
      </c>
      <c r="D731" s="22" t="s">
        <v>3508</v>
      </c>
      <c r="E731" s="21"/>
      <c r="F731" s="166" t="s">
        <v>3533</v>
      </c>
      <c r="G731" s="142" t="s">
        <v>275</v>
      </c>
      <c r="H731" s="142" t="s">
        <v>49</v>
      </c>
      <c r="I731" s="317" t="s">
        <v>3577</v>
      </c>
      <c r="J731" s="142" t="s">
        <v>71</v>
      </c>
      <c r="K731" s="313">
        <v>45261</v>
      </c>
      <c r="L731" s="313">
        <v>46752</v>
      </c>
      <c r="M731" s="307" t="s">
        <v>3535</v>
      </c>
      <c r="N731" s="307" t="s">
        <v>3578</v>
      </c>
      <c r="O731" s="307" t="s">
        <v>3579</v>
      </c>
      <c r="P731" s="315" t="s">
        <v>3515</v>
      </c>
      <c r="Q731" s="10"/>
      <c r="R731" s="10"/>
      <c r="S731" s="10"/>
      <c r="T731" s="12"/>
      <c r="U731" s="7"/>
      <c r="V731" s="12"/>
      <c r="W731" s="12"/>
      <c r="X731" s="12"/>
      <c r="Y731" s="12"/>
      <c r="Z731" s="12"/>
      <c r="AA731" s="12"/>
      <c r="AB731" s="12"/>
      <c r="AC731" s="13"/>
    </row>
    <row r="732" s="2" customFormat="1" ht="85.5" hidden="1" spans="1:29">
      <c r="A732" s="8">
        <v>728</v>
      </c>
      <c r="B732" s="20" t="s">
        <v>3309</v>
      </c>
      <c r="C732" s="20" t="s">
        <v>3507</v>
      </c>
      <c r="D732" s="22" t="s">
        <v>3508</v>
      </c>
      <c r="E732" s="21"/>
      <c r="F732" s="166" t="s">
        <v>3580</v>
      </c>
      <c r="G732" s="142" t="s">
        <v>36</v>
      </c>
      <c r="H732" s="142" t="s">
        <v>49</v>
      </c>
      <c r="I732" s="142" t="s">
        <v>3563</v>
      </c>
      <c r="J732" s="142" t="s">
        <v>195</v>
      </c>
      <c r="K732" s="313">
        <v>45261</v>
      </c>
      <c r="L732" s="313">
        <v>46752</v>
      </c>
      <c r="M732" s="307" t="s">
        <v>3581</v>
      </c>
      <c r="N732" s="307" t="s">
        <v>3582</v>
      </c>
      <c r="O732" s="307" t="s">
        <v>3583</v>
      </c>
      <c r="P732" s="315" t="s">
        <v>3584</v>
      </c>
      <c r="Q732" s="10"/>
      <c r="R732" s="10"/>
      <c r="S732" s="10"/>
      <c r="T732" s="12"/>
      <c r="U732" s="7"/>
      <c r="V732" s="12"/>
      <c r="W732" s="12"/>
      <c r="X732" s="12"/>
      <c r="Y732" s="12"/>
      <c r="Z732" s="12"/>
      <c r="AA732" s="12"/>
      <c r="AB732" s="12"/>
      <c r="AC732" s="13"/>
    </row>
    <row r="733" s="2" customFormat="1" ht="85.5" hidden="1" spans="1:29">
      <c r="A733" s="8">
        <v>729</v>
      </c>
      <c r="B733" s="20" t="s">
        <v>3309</v>
      </c>
      <c r="C733" s="20" t="s">
        <v>3507</v>
      </c>
      <c r="D733" s="22" t="s">
        <v>3508</v>
      </c>
      <c r="E733" s="21"/>
      <c r="F733" s="166" t="s">
        <v>3585</v>
      </c>
      <c r="G733" s="142" t="s">
        <v>36</v>
      </c>
      <c r="H733" s="142" t="s">
        <v>49</v>
      </c>
      <c r="I733" s="142" t="s">
        <v>3586</v>
      </c>
      <c r="J733" s="142" t="s">
        <v>37</v>
      </c>
      <c r="K733" s="313">
        <v>45261</v>
      </c>
      <c r="L733" s="313">
        <v>46752</v>
      </c>
      <c r="M733" s="307" t="s">
        <v>3587</v>
      </c>
      <c r="N733" s="307" t="s">
        <v>3588</v>
      </c>
      <c r="O733" s="307" t="s">
        <v>3589</v>
      </c>
      <c r="P733" s="307" t="s">
        <v>3584</v>
      </c>
      <c r="Q733" s="10"/>
      <c r="R733" s="10"/>
      <c r="S733" s="10"/>
      <c r="T733" s="12"/>
      <c r="U733" s="7"/>
      <c r="V733" s="12"/>
      <c r="W733" s="12"/>
      <c r="X733" s="12"/>
      <c r="Y733" s="12"/>
      <c r="Z733" s="12"/>
      <c r="AA733" s="12"/>
      <c r="AB733" s="12"/>
      <c r="AC733" s="13"/>
    </row>
    <row r="734" s="2" customFormat="1" ht="60" hidden="1" spans="1:29">
      <c r="A734" s="8">
        <v>730</v>
      </c>
      <c r="B734" s="20" t="s">
        <v>3590</v>
      </c>
      <c r="C734" s="20" t="s">
        <v>3591</v>
      </c>
      <c r="D734" s="20" t="s">
        <v>3592</v>
      </c>
      <c r="E734" s="21" t="s">
        <v>3592</v>
      </c>
      <c r="F734" s="29" t="s">
        <v>1220</v>
      </c>
      <c r="G734" s="29" t="s">
        <v>24</v>
      </c>
      <c r="H734" s="21" t="s">
        <v>49</v>
      </c>
      <c r="I734" s="45" t="s">
        <v>3591</v>
      </c>
      <c r="J734" s="21" t="s">
        <v>27</v>
      </c>
      <c r="K734" s="429" t="s">
        <v>2305</v>
      </c>
      <c r="L734" s="136" t="s">
        <v>3593</v>
      </c>
      <c r="M734" s="45" t="s">
        <v>3594</v>
      </c>
      <c r="N734" s="84" t="s">
        <v>3595</v>
      </c>
      <c r="O734" s="58" t="s">
        <v>3596</v>
      </c>
      <c r="P734" s="84" t="s">
        <v>3597</v>
      </c>
      <c r="Q734" s="10">
        <f>VLOOKUP(N734,'[2]“双百行动”共建项目清单（项目排） '!$N$1:$W$65536,10,0)</f>
        <v>0</v>
      </c>
      <c r="R734" s="10">
        <f>VLOOKUP(N734,[3]“双百行动”共建项目清单!$N$1:$W$65536,10,0)</f>
        <v>0</v>
      </c>
      <c r="S734" s="10">
        <f>VLOOKUP(N734,[4]“双百行动”共建项目清单!$N$1:$W$65536,9,0)</f>
        <v>0</v>
      </c>
      <c r="T734" s="12" t="e">
        <f>"1."&amp;#REF!&amp;"2."&amp;Q734&amp;"3."&amp;R734&amp;"4."&amp;S734</f>
        <v>#REF!</v>
      </c>
      <c r="U734" s="7"/>
      <c r="V734" s="12"/>
      <c r="W734" s="12"/>
      <c r="X734" s="12"/>
      <c r="Y734" s="12"/>
      <c r="Z734" s="12"/>
      <c r="AA734" s="12"/>
      <c r="AB734" s="12"/>
      <c r="AC734" s="13"/>
    </row>
    <row r="735" s="2" customFormat="1" ht="216" hidden="1" spans="1:29">
      <c r="A735" s="8">
        <v>731</v>
      </c>
      <c r="B735" s="30" t="s">
        <v>3590</v>
      </c>
      <c r="C735" s="30" t="s">
        <v>3591</v>
      </c>
      <c r="D735" s="143" t="s">
        <v>3592</v>
      </c>
      <c r="E735" s="21" t="s">
        <v>3592</v>
      </c>
      <c r="F735" s="254" t="s">
        <v>1233</v>
      </c>
      <c r="G735" s="254" t="s">
        <v>24</v>
      </c>
      <c r="H735" s="31" t="s">
        <v>49</v>
      </c>
      <c r="I735" s="120" t="s">
        <v>3591</v>
      </c>
      <c r="J735" s="31" t="s">
        <v>313</v>
      </c>
      <c r="K735" s="318" t="s">
        <v>3598</v>
      </c>
      <c r="L735" s="318" t="s">
        <v>3593</v>
      </c>
      <c r="M735" s="120" t="s">
        <v>3599</v>
      </c>
      <c r="N735" s="121" t="s">
        <v>3600</v>
      </c>
      <c r="O735" s="85" t="s">
        <v>3601</v>
      </c>
      <c r="P735" s="121" t="s">
        <v>3602</v>
      </c>
      <c r="Q735" s="10" t="str">
        <f>VLOOKUP(N735,'[2]“双百行动”共建项目清单（项目排） '!$N$1:$W$65536,10,0)</f>
        <v>建议经费控制在50万以内。</v>
      </c>
      <c r="R735" s="10">
        <f>VLOOKUP(N735,[3]“双百行动”共建项目清单!$N$1:$W$65536,10,0)</f>
        <v>0</v>
      </c>
      <c r="S735" s="10">
        <f>VLOOKUP(N735,[4]“双百行动”共建项目清单!$N$1:$W$65536,9,0)</f>
        <v>0</v>
      </c>
      <c r="T735" s="12" t="e">
        <f>"1."&amp;#REF!&amp;"2."&amp;Q735&amp;"3."&amp;R735&amp;"4."&amp;S735</f>
        <v>#REF!</v>
      </c>
      <c r="U735" s="7" t="s">
        <v>1240</v>
      </c>
      <c r="V735" s="12"/>
      <c r="W735" s="12"/>
      <c r="X735" s="12"/>
      <c r="Y735" s="12"/>
      <c r="Z735" s="12"/>
      <c r="AA735" s="12"/>
      <c r="AB735" s="12"/>
      <c r="AC735" s="13"/>
    </row>
    <row r="736" s="2" customFormat="1" ht="94.5" hidden="1" spans="1:29">
      <c r="A736" s="8">
        <v>732</v>
      </c>
      <c r="B736" s="20" t="s">
        <v>3590</v>
      </c>
      <c r="C736" s="20" t="s">
        <v>3591</v>
      </c>
      <c r="D736" s="22" t="s">
        <v>3592</v>
      </c>
      <c r="E736" s="21" t="s">
        <v>3592</v>
      </c>
      <c r="F736" s="29" t="s">
        <v>3603</v>
      </c>
      <c r="G736" s="29" t="s">
        <v>24</v>
      </c>
      <c r="H736" s="21" t="s">
        <v>49</v>
      </c>
      <c r="I736" s="45" t="s">
        <v>3591</v>
      </c>
      <c r="J736" s="21" t="s">
        <v>313</v>
      </c>
      <c r="K736" s="429" t="s">
        <v>2305</v>
      </c>
      <c r="L736" s="136" t="s">
        <v>3593</v>
      </c>
      <c r="M736" s="84" t="s">
        <v>3604</v>
      </c>
      <c r="N736" s="84" t="s">
        <v>3605</v>
      </c>
      <c r="O736" s="58" t="s">
        <v>3606</v>
      </c>
      <c r="P736" s="84" t="s">
        <v>3607</v>
      </c>
      <c r="Q736" s="10" t="str">
        <f>VLOOKUP(N736,'[2]“双百行动”共建项目清单（项目排） '!$N$1:$W$65536,10,0)</f>
        <v>无意见。</v>
      </c>
      <c r="R736" s="10">
        <f>VLOOKUP(N736,[3]“双百行动”共建项目清单!$N$1:$W$65536,10,0)</f>
        <v>0</v>
      </c>
      <c r="S736" s="10">
        <f>VLOOKUP(N736,[4]“双百行动”共建项目清单!$N$1:$W$65536,9,0)</f>
        <v>0</v>
      </c>
      <c r="T736" s="12" t="e">
        <f>"1."&amp;#REF!&amp;"2."&amp;Q736&amp;"3."&amp;R736&amp;"4."&amp;S736</f>
        <v>#REF!</v>
      </c>
      <c r="U736" s="7" t="s">
        <v>1029</v>
      </c>
      <c r="V736" s="12"/>
      <c r="W736" s="12"/>
      <c r="X736" s="12"/>
      <c r="Y736" s="12"/>
      <c r="Z736" s="12"/>
      <c r="AA736" s="12"/>
      <c r="AB736" s="12"/>
      <c r="AC736" s="13"/>
    </row>
    <row r="737" s="2" customFormat="1" ht="94.5" hidden="1" spans="1:43">
      <c r="A737" s="8">
        <v>733</v>
      </c>
      <c r="B737" s="20" t="s">
        <v>3590</v>
      </c>
      <c r="C737" s="20" t="s">
        <v>3591</v>
      </c>
      <c r="D737" s="22" t="s">
        <v>3592</v>
      </c>
      <c r="E737" s="21" t="s">
        <v>3592</v>
      </c>
      <c r="F737" s="29" t="s">
        <v>3608</v>
      </c>
      <c r="G737" s="29" t="s">
        <v>24</v>
      </c>
      <c r="H737" s="21" t="s">
        <v>49</v>
      </c>
      <c r="I737" s="45" t="s">
        <v>3609</v>
      </c>
      <c r="J737" s="21" t="s">
        <v>313</v>
      </c>
      <c r="K737" s="429" t="s">
        <v>2305</v>
      </c>
      <c r="L737" s="136" t="s">
        <v>3593</v>
      </c>
      <c r="M737" s="45" t="s">
        <v>3610</v>
      </c>
      <c r="N737" s="84" t="s">
        <v>3611</v>
      </c>
      <c r="O737" s="58" t="s">
        <v>3612</v>
      </c>
      <c r="P737" s="84" t="s">
        <v>3607</v>
      </c>
      <c r="Q737" s="10" t="str">
        <f>VLOOKUP(N737,'[2]“双百行动”共建项目清单（项目排） '!$N$1:$W$65536,10,0)</f>
        <v>无意见。</v>
      </c>
      <c r="R737" s="10">
        <f>VLOOKUP(N737,[3]“双百行动”共建项目清单!$N$1:$W$65536,10,0)</f>
        <v>0</v>
      </c>
      <c r="S737" s="10">
        <f>VLOOKUP(N737,[4]“双百行动”共建项目清单!$N$1:$W$65536,9,0)</f>
        <v>0</v>
      </c>
      <c r="T737" s="12" t="e">
        <f>"1."&amp;#REF!&amp;"2."&amp;Q737&amp;"3."&amp;R737&amp;"4."&amp;S737</f>
        <v>#REF!</v>
      </c>
      <c r="U737" s="7" t="s">
        <v>1029</v>
      </c>
      <c r="V737" s="12"/>
      <c r="W737" s="12"/>
      <c r="X737" s="12"/>
      <c r="Y737" s="12"/>
      <c r="Z737" s="12"/>
      <c r="AA737" s="12"/>
      <c r="AB737" s="12"/>
      <c r="AC737" s="13"/>
      <c r="AD737" s="115"/>
      <c r="AE737" s="115"/>
      <c r="AF737" s="115"/>
      <c r="AG737" s="115"/>
      <c r="AH737" s="115"/>
      <c r="AI737" s="115"/>
      <c r="AJ737" s="115"/>
      <c r="AK737" s="115"/>
      <c r="AL737" s="115"/>
      <c r="AM737" s="115"/>
      <c r="AN737" s="115"/>
      <c r="AO737" s="115"/>
      <c r="AP737" s="115"/>
      <c r="AQ737" s="115"/>
    </row>
    <row r="738" s="2" customFormat="1" ht="295.5" hidden="1" spans="1:29">
      <c r="A738" s="8">
        <v>734</v>
      </c>
      <c r="B738" s="20" t="s">
        <v>3590</v>
      </c>
      <c r="C738" s="20" t="s">
        <v>3591</v>
      </c>
      <c r="D738" s="22" t="s">
        <v>3592</v>
      </c>
      <c r="E738" s="21" t="s">
        <v>3592</v>
      </c>
      <c r="F738" s="21" t="s">
        <v>3613</v>
      </c>
      <c r="G738" s="21" t="s">
        <v>36</v>
      </c>
      <c r="H738" s="21" t="s">
        <v>49</v>
      </c>
      <c r="I738" s="58"/>
      <c r="J738" s="21" t="s">
        <v>37</v>
      </c>
      <c r="K738" s="59" t="s">
        <v>3614</v>
      </c>
      <c r="L738" s="59" t="s">
        <v>3615</v>
      </c>
      <c r="M738" s="45" t="s">
        <v>3616</v>
      </c>
      <c r="N738" s="45" t="s">
        <v>3617</v>
      </c>
      <c r="O738" s="58" t="s">
        <v>3618</v>
      </c>
      <c r="P738" s="45" t="s">
        <v>3619</v>
      </c>
      <c r="Q738" s="10" t="str">
        <f>VLOOKUP(N738,'[2]“双百行动”共建项目清单（项目排） '!$N$1:$W$65536,10,0)</f>
        <v>无意见。</v>
      </c>
      <c r="R738" s="10">
        <f>VLOOKUP(N738,[3]“双百行动”共建项目清单!$N$1:$W$65536,10,0)</f>
        <v>0</v>
      </c>
      <c r="S738" s="10">
        <f>VLOOKUP(N738,[4]“双百行动”共建项目清单!$N$1:$W$65536,9,0)</f>
        <v>0</v>
      </c>
      <c r="T738" s="12" t="e">
        <f>"1."&amp;#REF!&amp;"2."&amp;Q738&amp;"3."&amp;R738&amp;"4."&amp;S738</f>
        <v>#REF!</v>
      </c>
      <c r="U738" s="7"/>
      <c r="V738" s="12"/>
      <c r="W738" s="12"/>
      <c r="X738" s="12"/>
      <c r="Y738" s="12"/>
      <c r="Z738" s="12"/>
      <c r="AA738" s="12"/>
      <c r="AB738" s="12"/>
      <c r="AC738" s="13"/>
    </row>
    <row r="739" s="2" customFormat="1" ht="147" hidden="1" spans="1:29">
      <c r="A739" s="8">
        <v>735</v>
      </c>
      <c r="B739" s="20" t="s">
        <v>3590</v>
      </c>
      <c r="C739" s="20" t="s">
        <v>3591</v>
      </c>
      <c r="D739" s="22" t="s">
        <v>3592</v>
      </c>
      <c r="E739" s="21" t="s">
        <v>3592</v>
      </c>
      <c r="F739" s="29" t="s">
        <v>3620</v>
      </c>
      <c r="G739" s="29" t="s">
        <v>24</v>
      </c>
      <c r="H739" s="29" t="s">
        <v>49</v>
      </c>
      <c r="I739" s="84" t="s">
        <v>3621</v>
      </c>
      <c r="J739" s="29" t="s">
        <v>37</v>
      </c>
      <c r="K739" s="429" t="s">
        <v>2305</v>
      </c>
      <c r="L739" s="136" t="s">
        <v>3593</v>
      </c>
      <c r="M739" s="84" t="s">
        <v>3604</v>
      </c>
      <c r="N739" s="84" t="s">
        <v>3622</v>
      </c>
      <c r="O739" s="84" t="s">
        <v>3623</v>
      </c>
      <c r="P739" s="45" t="s">
        <v>3624</v>
      </c>
      <c r="Q739" s="10" t="str">
        <f>VLOOKUP(N739,'[2]“双百行动”共建项目清单（项目排） '!$N$1:$W$65536,10,0)</f>
        <v>无意见。</v>
      </c>
      <c r="R739" s="10">
        <f>VLOOKUP(N739,[3]“双百行动”共建项目清单!$N$1:$W$65536,10,0)</f>
        <v>0</v>
      </c>
      <c r="S739" s="10">
        <f>VLOOKUP(N739,[4]“双百行动”共建项目清单!$N$1:$W$65536,9,0)</f>
        <v>0</v>
      </c>
      <c r="T739" s="12" t="e">
        <f>"1."&amp;#REF!&amp;"2."&amp;Q739&amp;"3."&amp;R739&amp;"4."&amp;S739</f>
        <v>#REF!</v>
      </c>
      <c r="U739" s="7"/>
      <c r="V739" s="12"/>
      <c r="W739" s="12"/>
      <c r="X739" s="12"/>
      <c r="Y739" s="12"/>
      <c r="Z739" s="12"/>
      <c r="AA739" s="12"/>
      <c r="AB739" s="12"/>
      <c r="AC739" s="13"/>
    </row>
    <row r="740" s="2" customFormat="1" ht="409.5" hidden="1" spans="1:29">
      <c r="A740" s="8">
        <v>736</v>
      </c>
      <c r="B740" s="20" t="s">
        <v>3590</v>
      </c>
      <c r="C740" s="20" t="s">
        <v>3591</v>
      </c>
      <c r="D740" s="22" t="s">
        <v>3592</v>
      </c>
      <c r="E740" s="21" t="s">
        <v>3592</v>
      </c>
      <c r="F740" s="21" t="s">
        <v>3625</v>
      </c>
      <c r="G740" s="21" t="s">
        <v>36</v>
      </c>
      <c r="H740" s="21" t="s">
        <v>25</v>
      </c>
      <c r="I740" s="45" t="s">
        <v>3626</v>
      </c>
      <c r="J740" s="21" t="s">
        <v>37</v>
      </c>
      <c r="K740" s="59" t="s">
        <v>3627</v>
      </c>
      <c r="L740" s="59" t="s">
        <v>3615</v>
      </c>
      <c r="M740" s="45" t="s">
        <v>3628</v>
      </c>
      <c r="N740" s="58" t="s">
        <v>3629</v>
      </c>
      <c r="O740" s="58" t="s">
        <v>3630</v>
      </c>
      <c r="P740" s="45" t="s">
        <v>3631</v>
      </c>
      <c r="Q740" s="10" t="str">
        <f>VLOOKUP(N740,'[2]“双百行动”共建项目清单（项目排） '!$N$1:$W$65536,10,0)</f>
        <v>无意见。</v>
      </c>
      <c r="R740" s="10">
        <f>VLOOKUP(N740,[3]“双百行动”共建项目清单!$N$1:$W$65536,10,0)</f>
        <v>0</v>
      </c>
      <c r="S740" s="10">
        <f>VLOOKUP(N740,[4]“双百行动”共建项目清单!$N$1:$W$65536,9,0)</f>
        <v>0</v>
      </c>
      <c r="T740" s="12" t="e">
        <f>"1."&amp;#REF!&amp;"2."&amp;Q740&amp;"3."&amp;R740&amp;"4."&amp;S740</f>
        <v>#REF!</v>
      </c>
      <c r="U740" s="7"/>
      <c r="V740" s="12"/>
      <c r="W740" s="12"/>
      <c r="X740" s="12"/>
      <c r="Y740" s="12"/>
      <c r="Z740" s="12"/>
      <c r="AA740" s="12"/>
      <c r="AB740" s="12"/>
      <c r="AC740" s="13"/>
    </row>
    <row r="741" s="2" customFormat="1" ht="150" hidden="1" spans="1:29">
      <c r="A741" s="8">
        <v>737</v>
      </c>
      <c r="B741" s="20" t="s">
        <v>3590</v>
      </c>
      <c r="C741" s="20" t="s">
        <v>3591</v>
      </c>
      <c r="D741" s="22" t="s">
        <v>3592</v>
      </c>
      <c r="E741" s="21" t="s">
        <v>3592</v>
      </c>
      <c r="F741" s="29" t="s">
        <v>3632</v>
      </c>
      <c r="G741" s="29" t="s">
        <v>24</v>
      </c>
      <c r="H741" s="21" t="s">
        <v>49</v>
      </c>
      <c r="I741" s="84" t="s">
        <v>3621</v>
      </c>
      <c r="J741" s="21" t="s">
        <v>71</v>
      </c>
      <c r="K741" s="429" t="s">
        <v>2305</v>
      </c>
      <c r="L741" s="136" t="s">
        <v>3593</v>
      </c>
      <c r="M741" s="45" t="s">
        <v>3633</v>
      </c>
      <c r="N741" s="84" t="s">
        <v>3634</v>
      </c>
      <c r="O741" s="58" t="s">
        <v>3635</v>
      </c>
      <c r="P741" s="84" t="s">
        <v>3636</v>
      </c>
      <c r="Q741" s="10">
        <f>VLOOKUP(N741,'[2]“双百行动”共建项目清单（项目排） '!$N$1:$W$65536,10,0)</f>
        <v>0</v>
      </c>
      <c r="R741" s="10" t="str">
        <f>VLOOKUP(N741,[3]“双百行动”共建项目清单!$N$1:$W$65536,10,0)</f>
        <v>缺经费测算依据</v>
      </c>
      <c r="S741" s="10">
        <f>VLOOKUP(N741,[4]“双百行动”共建项目清单!$N$1:$W$65536,9,0)</f>
        <v>0</v>
      </c>
      <c r="T741" s="12" t="e">
        <f>"1."&amp;#REF!&amp;"2."&amp;Q741&amp;"3."&amp;R741&amp;"4."&amp;S741</f>
        <v>#REF!</v>
      </c>
      <c r="U741" s="7" t="s">
        <v>1261</v>
      </c>
      <c r="V741" s="12"/>
      <c r="W741" s="12"/>
      <c r="X741" s="12"/>
      <c r="Y741" s="12"/>
      <c r="Z741" s="12"/>
      <c r="AA741" s="12"/>
      <c r="AB741" s="12"/>
      <c r="AC741" s="13"/>
    </row>
    <row r="742" s="2" customFormat="1" ht="161.25" hidden="1" spans="1:43">
      <c r="A742" s="8">
        <v>738</v>
      </c>
      <c r="B742" s="20" t="s">
        <v>3590</v>
      </c>
      <c r="C742" s="20" t="s">
        <v>3591</v>
      </c>
      <c r="D742" s="20" t="s">
        <v>3592</v>
      </c>
      <c r="E742" s="21" t="s">
        <v>3592</v>
      </c>
      <c r="F742" s="29" t="s">
        <v>3637</v>
      </c>
      <c r="G742" s="29" t="s">
        <v>24</v>
      </c>
      <c r="H742" s="21" t="s">
        <v>49</v>
      </c>
      <c r="I742" s="45" t="s">
        <v>3591</v>
      </c>
      <c r="J742" s="21" t="s">
        <v>97</v>
      </c>
      <c r="K742" s="429" t="s">
        <v>2305</v>
      </c>
      <c r="L742" s="136" t="s">
        <v>3593</v>
      </c>
      <c r="M742" s="45" t="s">
        <v>3638</v>
      </c>
      <c r="N742" s="84" t="s">
        <v>3639</v>
      </c>
      <c r="O742" s="58" t="s">
        <v>3640</v>
      </c>
      <c r="P742" s="84" t="s">
        <v>3641</v>
      </c>
      <c r="Q742" s="10">
        <f>VLOOKUP(N742,'[2]“双百行动”共建项目清单（项目排） '!$N$1:$W$65536,10,0)</f>
        <v>0</v>
      </c>
      <c r="R742" s="10">
        <f>VLOOKUP(N742,[3]“双百行动”共建项目清单!$N$1:$W$65536,10,0)</f>
        <v>0</v>
      </c>
      <c r="S742" s="10">
        <f>VLOOKUP(N742,[4]“双百行动”共建项目清单!$N$1:$W$65536,9,0)</f>
        <v>0</v>
      </c>
      <c r="T742" s="12" t="e">
        <f>"1."&amp;#REF!&amp;"2."&amp;Q742&amp;"3."&amp;R742&amp;"4."&amp;S742</f>
        <v>#REF!</v>
      </c>
      <c r="U742" s="7"/>
      <c r="V742" s="12"/>
      <c r="W742" s="12"/>
      <c r="X742" s="12"/>
      <c r="Y742" s="12"/>
      <c r="Z742" s="12"/>
      <c r="AA742" s="12"/>
      <c r="AB742" s="12"/>
      <c r="AC742" s="13"/>
      <c r="AD742" s="115"/>
      <c r="AE742" s="115"/>
      <c r="AF742" s="115"/>
      <c r="AG742" s="115"/>
      <c r="AH742" s="115"/>
      <c r="AI742" s="115"/>
      <c r="AJ742" s="115"/>
      <c r="AK742" s="115"/>
      <c r="AL742" s="115"/>
      <c r="AM742" s="115"/>
      <c r="AN742" s="115"/>
      <c r="AO742" s="115"/>
      <c r="AP742" s="115"/>
      <c r="AQ742" s="115"/>
    </row>
    <row r="743" s="2" customFormat="1" ht="194.25" hidden="1" spans="1:29">
      <c r="A743" s="8">
        <v>739</v>
      </c>
      <c r="B743" s="20" t="s">
        <v>3590</v>
      </c>
      <c r="C743" s="20" t="s">
        <v>3591</v>
      </c>
      <c r="D743" s="20" t="s">
        <v>3592</v>
      </c>
      <c r="E743" s="21" t="s">
        <v>3592</v>
      </c>
      <c r="F743" s="309" t="s">
        <v>3642</v>
      </c>
      <c r="G743" s="29" t="s">
        <v>24</v>
      </c>
      <c r="H743" s="21" t="s">
        <v>49</v>
      </c>
      <c r="I743" s="45" t="s">
        <v>3643</v>
      </c>
      <c r="J743" s="21" t="s">
        <v>125</v>
      </c>
      <c r="K743" s="429" t="s">
        <v>2305</v>
      </c>
      <c r="L743" s="136" t="s">
        <v>3644</v>
      </c>
      <c r="M743" s="84" t="s">
        <v>3645</v>
      </c>
      <c r="N743" s="84" t="s">
        <v>3646</v>
      </c>
      <c r="O743" s="58" t="s">
        <v>3647</v>
      </c>
      <c r="P743" s="84" t="s">
        <v>3648</v>
      </c>
      <c r="Q743" s="10">
        <f>VLOOKUP(N743,'[2]“双百行动”共建项目清单（项目排） '!$N$1:$W$65536,10,0)</f>
        <v>0</v>
      </c>
      <c r="R743" s="10">
        <f>VLOOKUP(N743,[3]“双百行动”共建项目清单!$N$1:$W$65536,10,0)</f>
        <v>0</v>
      </c>
      <c r="S743" s="10">
        <f>VLOOKUP(N743,[4]“双百行动”共建项目清单!$N$1:$W$65536,9,0)</f>
        <v>0</v>
      </c>
      <c r="T743" s="12" t="e">
        <f>"1."&amp;#REF!&amp;"2."&amp;Q743&amp;"3."&amp;R743&amp;"4."&amp;S743</f>
        <v>#REF!</v>
      </c>
      <c r="U743" s="7"/>
      <c r="V743" s="12"/>
      <c r="W743" s="12"/>
      <c r="X743" s="12"/>
      <c r="Y743" s="12"/>
      <c r="Z743" s="12"/>
      <c r="AA743" s="12"/>
      <c r="AB743" s="12"/>
      <c r="AC743" s="13"/>
    </row>
    <row r="744" s="2" customFormat="1" ht="102.75" hidden="1" spans="1:29">
      <c r="A744" s="8">
        <v>740</v>
      </c>
      <c r="B744" s="20" t="s">
        <v>3590</v>
      </c>
      <c r="C744" s="20" t="s">
        <v>3591</v>
      </c>
      <c r="D744" s="20" t="s">
        <v>3592</v>
      </c>
      <c r="E744" s="21" t="s">
        <v>3592</v>
      </c>
      <c r="F744" s="29" t="s">
        <v>3649</v>
      </c>
      <c r="G744" s="29" t="s">
        <v>24</v>
      </c>
      <c r="H744" s="21" t="s">
        <v>49</v>
      </c>
      <c r="I744" s="45" t="s">
        <v>3591</v>
      </c>
      <c r="J744" s="21" t="s">
        <v>125</v>
      </c>
      <c r="K744" s="429" t="s">
        <v>3650</v>
      </c>
      <c r="L744" s="136" t="s">
        <v>3593</v>
      </c>
      <c r="M744" s="45" t="s">
        <v>3651</v>
      </c>
      <c r="N744" s="84" t="s">
        <v>3652</v>
      </c>
      <c r="O744" s="58" t="s">
        <v>3653</v>
      </c>
      <c r="P744" s="84" t="s">
        <v>3654</v>
      </c>
      <c r="Q744" s="10">
        <f>VLOOKUP(N744,'[2]“双百行动”共建项目清单（项目排） '!$N$1:$W$65536,10,0)</f>
        <v>0</v>
      </c>
      <c r="R744" s="10">
        <f>VLOOKUP(N744,[3]“双百行动”共建项目清单!$N$1:$W$65536,10,0)</f>
        <v>0</v>
      </c>
      <c r="S744" s="10">
        <f>VLOOKUP(N744,[4]“双百行动”共建项目清单!$N$1:$W$65536,9,0)</f>
        <v>0</v>
      </c>
      <c r="T744" s="12" t="e">
        <f>"1."&amp;#REF!&amp;"2."&amp;Q744&amp;"3."&amp;R744&amp;"4."&amp;S744</f>
        <v>#REF!</v>
      </c>
      <c r="U744" s="7"/>
      <c r="V744" s="12"/>
      <c r="W744" s="12"/>
      <c r="X744" s="12"/>
      <c r="Y744" s="12"/>
      <c r="Z744" s="12"/>
      <c r="AA744" s="12"/>
      <c r="AB744" s="12"/>
      <c r="AC744" s="13"/>
    </row>
    <row r="745" s="2" customFormat="1" ht="42.75" hidden="1" spans="1:29">
      <c r="A745" s="8">
        <v>741</v>
      </c>
      <c r="B745" s="20" t="s">
        <v>3590</v>
      </c>
      <c r="C745" s="20" t="s">
        <v>3591</v>
      </c>
      <c r="D745" s="20" t="s">
        <v>3592</v>
      </c>
      <c r="E745" s="21" t="s">
        <v>3592</v>
      </c>
      <c r="F745" s="184" t="s">
        <v>1268</v>
      </c>
      <c r="G745" s="29" t="s">
        <v>24</v>
      </c>
      <c r="H745" s="21" t="s">
        <v>49</v>
      </c>
      <c r="I745" s="45" t="s">
        <v>3591</v>
      </c>
      <c r="J745" s="21" t="s">
        <v>125</v>
      </c>
      <c r="K745" s="429" t="s">
        <v>2305</v>
      </c>
      <c r="L745" s="136" t="s">
        <v>3593</v>
      </c>
      <c r="M745" s="192" t="s">
        <v>1271</v>
      </c>
      <c r="N745" s="178" t="s">
        <v>1272</v>
      </c>
      <c r="O745" s="192" t="s">
        <v>3655</v>
      </c>
      <c r="P745" s="73" t="s">
        <v>1274</v>
      </c>
      <c r="Q745" s="10">
        <f>VLOOKUP(N745,'[2]“双百行动”共建项目清单（项目排） '!$N$1:$W$65536,10,0)</f>
        <v>0</v>
      </c>
      <c r="R745" s="10">
        <f>VLOOKUP(N745,[3]“双百行动”共建项目清单!$N$1:$W$65536,10,0)</f>
        <v>0</v>
      </c>
      <c r="S745" s="10" t="str">
        <f>VLOOKUP(N745,[4]“双百行动”共建项目清单!$N$1:$W$65536,9,0)</f>
        <v>明确内容</v>
      </c>
      <c r="T745" s="12" t="e">
        <f>"1."&amp;#REF!&amp;"2."&amp;Q745&amp;"3."&amp;R745&amp;"4."&amp;S745</f>
        <v>#REF!</v>
      </c>
      <c r="U745" s="7" t="s">
        <v>1275</v>
      </c>
      <c r="V745" s="12"/>
      <c r="W745" s="12"/>
      <c r="X745" s="12"/>
      <c r="Y745" s="12"/>
      <c r="Z745" s="12"/>
      <c r="AA745" s="12"/>
      <c r="AB745" s="12"/>
      <c r="AC745" s="13"/>
    </row>
    <row r="746" s="2" customFormat="1" ht="339.75" hidden="1" spans="1:29">
      <c r="A746" s="8">
        <v>742</v>
      </c>
      <c r="B746" s="20" t="s">
        <v>3590</v>
      </c>
      <c r="C746" s="20" t="s">
        <v>3591</v>
      </c>
      <c r="D746" s="20" t="s">
        <v>3592</v>
      </c>
      <c r="E746" s="21" t="s">
        <v>3592</v>
      </c>
      <c r="F746" s="21" t="s">
        <v>3656</v>
      </c>
      <c r="G746" s="21" t="s">
        <v>36</v>
      </c>
      <c r="H746" s="21" t="s">
        <v>49</v>
      </c>
      <c r="I746" s="58"/>
      <c r="J746" s="21" t="s">
        <v>125</v>
      </c>
      <c r="K746" s="59" t="s">
        <v>214</v>
      </c>
      <c r="L746" s="59" t="s">
        <v>3657</v>
      </c>
      <c r="M746" s="45" t="s">
        <v>3658</v>
      </c>
      <c r="N746" s="45" t="s">
        <v>3659</v>
      </c>
      <c r="O746" s="58" t="s">
        <v>3660</v>
      </c>
      <c r="P746" s="45" t="s">
        <v>3661</v>
      </c>
      <c r="Q746" s="10">
        <f>VLOOKUP(N746,'[2]“双百行动”共建项目清单（项目排） '!$N$1:$W$65536,10,0)</f>
        <v>0</v>
      </c>
      <c r="R746" s="10">
        <f>VLOOKUP(N746,[3]“双百行动”共建项目清单!$N$1:$W$65536,10,0)</f>
        <v>0</v>
      </c>
      <c r="S746" s="10">
        <f>VLOOKUP(N746,[4]“双百行动”共建项目清单!$N$1:$W$65536,9,0)</f>
        <v>0</v>
      </c>
      <c r="T746" s="12" t="e">
        <f>"1."&amp;#REF!&amp;"2."&amp;Q746&amp;"3."&amp;R746&amp;"4."&amp;S746</f>
        <v>#REF!</v>
      </c>
      <c r="U746" s="7"/>
      <c r="V746" s="12"/>
      <c r="W746" s="12"/>
      <c r="X746" s="12"/>
      <c r="Y746" s="12"/>
      <c r="Z746" s="12"/>
      <c r="AA746" s="12"/>
      <c r="AB746" s="12"/>
      <c r="AC746" s="13"/>
    </row>
    <row r="747" s="2" customFormat="1" ht="102.75" hidden="1" spans="1:29">
      <c r="A747" s="8">
        <v>743</v>
      </c>
      <c r="B747" s="20" t="s">
        <v>3590</v>
      </c>
      <c r="C747" s="20" t="s">
        <v>3591</v>
      </c>
      <c r="D747" s="20" t="s">
        <v>3592</v>
      </c>
      <c r="E747" s="21" t="s">
        <v>3592</v>
      </c>
      <c r="F747" s="29" t="s">
        <v>3662</v>
      </c>
      <c r="G747" s="29" t="s">
        <v>24</v>
      </c>
      <c r="H747" s="21" t="s">
        <v>49</v>
      </c>
      <c r="I747" s="45" t="s">
        <v>3591</v>
      </c>
      <c r="J747" s="21" t="s">
        <v>125</v>
      </c>
      <c r="K747" s="429" t="s">
        <v>3650</v>
      </c>
      <c r="L747" s="136" t="s">
        <v>3593</v>
      </c>
      <c r="M747" s="45" t="s">
        <v>3651</v>
      </c>
      <c r="N747" s="84" t="s">
        <v>3663</v>
      </c>
      <c r="O747" s="58" t="s">
        <v>3664</v>
      </c>
      <c r="P747" s="84" t="s">
        <v>3654</v>
      </c>
      <c r="Q747" s="10">
        <f>VLOOKUP(N747,'[2]“双百行动”共建项目清单（项目排） '!$N$1:$W$65536,10,0)</f>
        <v>0</v>
      </c>
      <c r="R747" s="10">
        <f>VLOOKUP(N747,[3]“双百行动”共建项目清单!$N$1:$W$65536,10,0)</f>
        <v>0</v>
      </c>
      <c r="S747" s="10">
        <f>VLOOKUP(N747,[4]“双百行动”共建项目清单!$N$1:$W$65536,9,0)</f>
        <v>0</v>
      </c>
      <c r="T747" s="12" t="e">
        <f>"1."&amp;#REF!&amp;"2."&amp;Q747&amp;"3."&amp;R747&amp;"4."&amp;S747</f>
        <v>#REF!</v>
      </c>
      <c r="U747" s="7"/>
      <c r="V747" s="12"/>
      <c r="W747" s="12"/>
      <c r="X747" s="12"/>
      <c r="Y747" s="12"/>
      <c r="Z747" s="12"/>
      <c r="AA747" s="12"/>
      <c r="AB747" s="12"/>
      <c r="AC747" s="13"/>
    </row>
    <row r="748" s="2" customFormat="1" ht="102.75" hidden="1" spans="1:29">
      <c r="A748" s="8">
        <v>744</v>
      </c>
      <c r="B748" s="20" t="s">
        <v>3590</v>
      </c>
      <c r="C748" s="20" t="s">
        <v>3591</v>
      </c>
      <c r="D748" s="20" t="s">
        <v>3592</v>
      </c>
      <c r="E748" s="21" t="s">
        <v>3592</v>
      </c>
      <c r="F748" s="29" t="s">
        <v>3665</v>
      </c>
      <c r="G748" s="29" t="s">
        <v>24</v>
      </c>
      <c r="H748" s="21" t="s">
        <v>49</v>
      </c>
      <c r="I748" s="45" t="s">
        <v>3591</v>
      </c>
      <c r="J748" s="21" t="s">
        <v>125</v>
      </c>
      <c r="K748" s="429" t="s">
        <v>3650</v>
      </c>
      <c r="L748" s="136" t="s">
        <v>3593</v>
      </c>
      <c r="M748" s="45" t="s">
        <v>3651</v>
      </c>
      <c r="N748" s="84" t="s">
        <v>3666</v>
      </c>
      <c r="O748" s="58" t="s">
        <v>3667</v>
      </c>
      <c r="P748" s="84" t="s">
        <v>3654</v>
      </c>
      <c r="Q748" s="10">
        <f>VLOOKUP(N748,'[2]“双百行动”共建项目清单（项目排） '!$N$1:$W$65536,10,0)</f>
        <v>0</v>
      </c>
      <c r="R748" s="10">
        <f>VLOOKUP(N748,[3]“双百行动”共建项目清单!$N$1:$W$65536,10,0)</f>
        <v>0</v>
      </c>
      <c r="S748" s="10">
        <f>VLOOKUP(N748,[4]“双百行动”共建项目清单!$N$1:$W$65536,9,0)</f>
        <v>0</v>
      </c>
      <c r="T748" s="12" t="e">
        <f>"1."&amp;#REF!&amp;"2."&amp;Q748&amp;"3."&amp;R748&amp;"4."&amp;S748</f>
        <v>#REF!</v>
      </c>
      <c r="U748" s="7"/>
      <c r="V748" s="12"/>
      <c r="W748" s="12"/>
      <c r="X748" s="12"/>
      <c r="Y748" s="12"/>
      <c r="Z748" s="12"/>
      <c r="AA748" s="12"/>
      <c r="AB748" s="12"/>
      <c r="AC748" s="13"/>
    </row>
    <row r="749" s="2" customFormat="1" ht="224.25" hidden="1" spans="1:29">
      <c r="A749" s="8">
        <v>745</v>
      </c>
      <c r="B749" s="20" t="s">
        <v>3590</v>
      </c>
      <c r="C749" s="20" t="s">
        <v>3591</v>
      </c>
      <c r="D749" s="20" t="s">
        <v>3592</v>
      </c>
      <c r="E749" s="21" t="s">
        <v>3592</v>
      </c>
      <c r="F749" s="21" t="s">
        <v>3668</v>
      </c>
      <c r="G749" s="21" t="s">
        <v>36</v>
      </c>
      <c r="H749" s="21" t="s">
        <v>49</v>
      </c>
      <c r="I749" s="58"/>
      <c r="J749" s="21" t="s">
        <v>125</v>
      </c>
      <c r="K749" s="59" t="s">
        <v>3669</v>
      </c>
      <c r="L749" s="59" t="s">
        <v>3670</v>
      </c>
      <c r="M749" s="45" t="s">
        <v>3671</v>
      </c>
      <c r="N749" s="45" t="s">
        <v>3672</v>
      </c>
      <c r="O749" s="58" t="s">
        <v>3673</v>
      </c>
      <c r="P749" s="45" t="s">
        <v>3674</v>
      </c>
      <c r="Q749" s="10">
        <f>VLOOKUP(N749,'[2]“双百行动”共建项目清单（项目排） '!$N$1:$W$65536,10,0)</f>
        <v>0</v>
      </c>
      <c r="R749" s="10">
        <f>VLOOKUP(N749,[3]“双百行动”共建项目清单!$N$1:$W$65536,10,0)</f>
        <v>0</v>
      </c>
      <c r="S749" s="10">
        <f>VLOOKUP(N749,[4]“双百行动”共建项目清单!$N$1:$W$65536,9,0)</f>
        <v>0</v>
      </c>
      <c r="T749" s="12" t="e">
        <f>"1."&amp;#REF!&amp;"2."&amp;Q749&amp;"3."&amp;R749&amp;"4."&amp;S749</f>
        <v>#REF!</v>
      </c>
      <c r="U749" s="7"/>
      <c r="V749" s="12"/>
      <c r="W749" s="12"/>
      <c r="X749" s="12"/>
      <c r="Y749" s="12"/>
      <c r="Z749" s="12"/>
      <c r="AA749" s="12"/>
      <c r="AB749" s="12"/>
      <c r="AC749" s="13"/>
    </row>
    <row r="750" s="2" customFormat="1" ht="102.75" hidden="1" spans="1:29">
      <c r="A750" s="8">
        <v>746</v>
      </c>
      <c r="B750" s="20" t="s">
        <v>3590</v>
      </c>
      <c r="C750" s="20" t="s">
        <v>3591</v>
      </c>
      <c r="D750" s="20" t="s">
        <v>3592</v>
      </c>
      <c r="E750" s="21" t="s">
        <v>3592</v>
      </c>
      <c r="F750" s="29" t="s">
        <v>3675</v>
      </c>
      <c r="G750" s="29" t="s">
        <v>24</v>
      </c>
      <c r="H750" s="21" t="s">
        <v>49</v>
      </c>
      <c r="I750" s="45" t="s">
        <v>3591</v>
      </c>
      <c r="J750" s="21" t="s">
        <v>125</v>
      </c>
      <c r="K750" s="429" t="s">
        <v>3650</v>
      </c>
      <c r="L750" s="136" t="s">
        <v>3593</v>
      </c>
      <c r="M750" s="45" t="s">
        <v>3651</v>
      </c>
      <c r="N750" s="84" t="s">
        <v>3676</v>
      </c>
      <c r="O750" s="58" t="s">
        <v>3677</v>
      </c>
      <c r="P750" s="84" t="s">
        <v>3654</v>
      </c>
      <c r="Q750" s="10">
        <f>VLOOKUP(N750,'[2]“双百行动”共建项目清单（项目排） '!$N$1:$W$65536,10,0)</f>
        <v>0</v>
      </c>
      <c r="R750" s="10">
        <f>VLOOKUP(N750,[3]“双百行动”共建项目清单!$N$1:$W$65536,10,0)</f>
        <v>0</v>
      </c>
      <c r="S750" s="10">
        <f>VLOOKUP(N750,[4]“双百行动”共建项目清单!$N$1:$W$65536,9,0)</f>
        <v>0</v>
      </c>
      <c r="T750" s="12" t="e">
        <f>"1."&amp;#REF!&amp;"2."&amp;Q750&amp;"3."&amp;R750&amp;"4."&amp;S750</f>
        <v>#REF!</v>
      </c>
      <c r="U750" s="7"/>
      <c r="V750" s="12"/>
      <c r="W750" s="12"/>
      <c r="X750" s="12"/>
      <c r="Y750" s="12"/>
      <c r="Z750" s="12"/>
      <c r="AA750" s="12"/>
      <c r="AB750" s="12"/>
      <c r="AC750" s="13"/>
    </row>
    <row r="751" s="2" customFormat="1" ht="77.25" hidden="1" spans="1:29">
      <c r="A751" s="8">
        <v>747</v>
      </c>
      <c r="B751" s="20" t="s">
        <v>3590</v>
      </c>
      <c r="C751" s="20" t="s">
        <v>3591</v>
      </c>
      <c r="D751" s="20" t="s">
        <v>3592</v>
      </c>
      <c r="E751" s="21" t="s">
        <v>3592</v>
      </c>
      <c r="F751" s="29" t="s">
        <v>3678</v>
      </c>
      <c r="G751" s="29" t="s">
        <v>24</v>
      </c>
      <c r="H751" s="21" t="s">
        <v>49</v>
      </c>
      <c r="I751" s="45" t="s">
        <v>3591</v>
      </c>
      <c r="J751" s="21" t="s">
        <v>125</v>
      </c>
      <c r="K751" s="429" t="s">
        <v>2305</v>
      </c>
      <c r="L751" s="136" t="s">
        <v>3593</v>
      </c>
      <c r="M751" s="45" t="s">
        <v>3679</v>
      </c>
      <c r="N751" s="84" t="s">
        <v>3680</v>
      </c>
      <c r="O751" s="58" t="s">
        <v>3681</v>
      </c>
      <c r="P751" s="84" t="s">
        <v>3682</v>
      </c>
      <c r="Q751" s="10">
        <f>VLOOKUP(N751,'[2]“双百行动”共建项目清单（项目排） '!$N$1:$W$65536,10,0)</f>
        <v>0</v>
      </c>
      <c r="R751" s="10">
        <f>VLOOKUP(N751,[3]“双百行动”共建项目清单!$N$1:$W$65536,10,0)</f>
        <v>0</v>
      </c>
      <c r="S751" s="10">
        <f>VLOOKUP(N751,[4]“双百行动”共建项目清单!$N$1:$W$65536,9,0)</f>
        <v>0</v>
      </c>
      <c r="T751" s="12" t="e">
        <f>"1."&amp;#REF!&amp;"2."&amp;Q751&amp;"3."&amp;R751&amp;"4."&amp;S751</f>
        <v>#REF!</v>
      </c>
      <c r="U751" s="7"/>
      <c r="V751" s="12"/>
      <c r="W751" s="12"/>
      <c r="X751" s="12"/>
      <c r="Y751" s="12"/>
      <c r="Z751" s="12"/>
      <c r="AA751" s="12"/>
      <c r="AB751" s="12"/>
      <c r="AC751" s="13"/>
    </row>
    <row r="752" s="2" customFormat="1" ht="101.25" hidden="1" spans="1:29">
      <c r="A752" s="8">
        <v>748</v>
      </c>
      <c r="B752" s="20" t="s">
        <v>3590</v>
      </c>
      <c r="C752" s="20" t="s">
        <v>3591</v>
      </c>
      <c r="D752" s="20" t="s">
        <v>3592</v>
      </c>
      <c r="E752" s="21" t="s">
        <v>3592</v>
      </c>
      <c r="F752" s="29" t="s">
        <v>3683</v>
      </c>
      <c r="G752" s="29" t="s">
        <v>24</v>
      </c>
      <c r="H752" s="21" t="s">
        <v>49</v>
      </c>
      <c r="I752" s="45" t="s">
        <v>3591</v>
      </c>
      <c r="J752" s="21" t="s">
        <v>125</v>
      </c>
      <c r="K752" s="429" t="s">
        <v>3650</v>
      </c>
      <c r="L752" s="136" t="s">
        <v>3593</v>
      </c>
      <c r="M752" s="45" t="s">
        <v>3684</v>
      </c>
      <c r="N752" s="84" t="s">
        <v>3685</v>
      </c>
      <c r="O752" s="58" t="s">
        <v>3686</v>
      </c>
      <c r="P752" s="84" t="s">
        <v>3687</v>
      </c>
      <c r="Q752" s="10">
        <f>VLOOKUP(N752,'[2]“双百行动”共建项目清单（项目排） '!$N$1:$W$65536,10,0)</f>
        <v>0</v>
      </c>
      <c r="R752" s="10">
        <f>VLOOKUP(N752,[3]“双百行动”共建项目清单!$N$1:$W$65536,10,0)</f>
        <v>0</v>
      </c>
      <c r="S752" s="10">
        <f>VLOOKUP(N752,[4]“双百行动”共建项目清单!$N$1:$W$65536,9,0)</f>
        <v>0</v>
      </c>
      <c r="T752" s="12" t="e">
        <f>"1."&amp;#REF!&amp;"2."&amp;Q752&amp;"3."&amp;R752&amp;"4."&amp;S752</f>
        <v>#REF!</v>
      </c>
      <c r="U752" s="7"/>
      <c r="V752" s="12"/>
      <c r="W752" s="12"/>
      <c r="X752" s="12"/>
      <c r="Y752" s="12"/>
      <c r="Z752" s="12"/>
      <c r="AA752" s="12"/>
      <c r="AB752" s="12"/>
      <c r="AC752" s="13"/>
    </row>
    <row r="753" s="2" customFormat="1" ht="178.5" hidden="1" spans="1:29">
      <c r="A753" s="8">
        <v>749</v>
      </c>
      <c r="B753" s="20" t="s">
        <v>3590</v>
      </c>
      <c r="C753" s="20" t="s">
        <v>3591</v>
      </c>
      <c r="D753" s="20" t="s">
        <v>3592</v>
      </c>
      <c r="E753" s="21" t="s">
        <v>3592</v>
      </c>
      <c r="F753" s="21" t="s">
        <v>3688</v>
      </c>
      <c r="G753" s="21" t="s">
        <v>36</v>
      </c>
      <c r="H753" s="21" t="s">
        <v>49</v>
      </c>
      <c r="I753" s="58"/>
      <c r="J753" s="21" t="s">
        <v>125</v>
      </c>
      <c r="K753" s="59" t="s">
        <v>3689</v>
      </c>
      <c r="L753" s="59" t="s">
        <v>3690</v>
      </c>
      <c r="M753" s="45" t="s">
        <v>3691</v>
      </c>
      <c r="N753" s="45" t="s">
        <v>3692</v>
      </c>
      <c r="O753" s="319" t="s">
        <v>3693</v>
      </c>
      <c r="P753" s="45" t="s">
        <v>3694</v>
      </c>
      <c r="Q753" s="10">
        <f>VLOOKUP(N753,'[2]“双百行动”共建项目清单（项目排） '!$N$1:$W$65536,10,0)</f>
        <v>0</v>
      </c>
      <c r="R753" s="10">
        <f>VLOOKUP(N753,[3]“双百行动”共建项目清单!$N$1:$W$65536,10,0)</f>
        <v>0</v>
      </c>
      <c r="S753" s="10">
        <f>VLOOKUP(N753,[4]“双百行动”共建项目清单!$N$1:$W$65536,9,0)</f>
        <v>0</v>
      </c>
      <c r="T753" s="12" t="e">
        <f>"1."&amp;#REF!&amp;"2."&amp;Q753&amp;"3."&amp;R753&amp;"4."&amp;S753</f>
        <v>#REF!</v>
      </c>
      <c r="U753" s="7"/>
      <c r="V753" s="12"/>
      <c r="W753" s="12"/>
      <c r="X753" s="12"/>
      <c r="Y753" s="12"/>
      <c r="Z753" s="12"/>
      <c r="AA753" s="12"/>
      <c r="AB753" s="12"/>
      <c r="AC753" s="13"/>
    </row>
    <row r="754" s="2" customFormat="1" ht="102.75" hidden="1" spans="1:29">
      <c r="A754" s="8">
        <v>750</v>
      </c>
      <c r="B754" s="20" t="s">
        <v>3590</v>
      </c>
      <c r="C754" s="20" t="s">
        <v>3591</v>
      </c>
      <c r="D754" s="20" t="s">
        <v>3592</v>
      </c>
      <c r="E754" s="21" t="s">
        <v>3592</v>
      </c>
      <c r="F754" s="309" t="s">
        <v>3695</v>
      </c>
      <c r="G754" s="29" t="s">
        <v>24</v>
      </c>
      <c r="H754" s="21" t="s">
        <v>49</v>
      </c>
      <c r="I754" s="45" t="s">
        <v>3591</v>
      </c>
      <c r="J754" s="21" t="s">
        <v>195</v>
      </c>
      <c r="K754" s="429" t="s">
        <v>3650</v>
      </c>
      <c r="L754" s="136" t="s">
        <v>3593</v>
      </c>
      <c r="M754" s="45" t="s">
        <v>3696</v>
      </c>
      <c r="N754" s="84" t="s">
        <v>3697</v>
      </c>
      <c r="O754" s="45" t="s">
        <v>3698</v>
      </c>
      <c r="P754" s="84" t="s">
        <v>3699</v>
      </c>
      <c r="Q754" s="10">
        <f>VLOOKUP(N754,'[2]“双百行动”共建项目清单（项目排） '!$N$1:$W$65536,10,0)</f>
        <v>0</v>
      </c>
      <c r="R754" s="10">
        <f>VLOOKUP(N754,[3]“双百行动”共建项目清单!$N$1:$W$65536,10,0)</f>
        <v>0</v>
      </c>
      <c r="S754" s="10">
        <f>VLOOKUP(N754,[4]“双百行动”共建项目清单!$N$1:$W$65536,9,0)</f>
        <v>0</v>
      </c>
      <c r="T754" s="12" t="e">
        <f>"1."&amp;#REF!&amp;"2."&amp;Q754&amp;"3."&amp;R754&amp;"4."&amp;S754</f>
        <v>#REF!</v>
      </c>
      <c r="U754" s="7"/>
      <c r="V754" s="12"/>
      <c r="W754" s="12"/>
      <c r="X754" s="12"/>
      <c r="Y754" s="12"/>
      <c r="Z754" s="12"/>
      <c r="AA754" s="12"/>
      <c r="AB754" s="12"/>
      <c r="AC754" s="13"/>
    </row>
    <row r="755" s="2" customFormat="1" ht="102.75" hidden="1" spans="1:29">
      <c r="A755" s="8">
        <v>751</v>
      </c>
      <c r="B755" s="20" t="s">
        <v>3590</v>
      </c>
      <c r="C755" s="20" t="s">
        <v>3591</v>
      </c>
      <c r="D755" s="20" t="s">
        <v>3592</v>
      </c>
      <c r="E755" s="21" t="s">
        <v>3592</v>
      </c>
      <c r="F755" s="309" t="s">
        <v>3700</v>
      </c>
      <c r="G755" s="29" t="s">
        <v>24</v>
      </c>
      <c r="H755" s="21" t="s">
        <v>49</v>
      </c>
      <c r="I755" s="45" t="s">
        <v>3591</v>
      </c>
      <c r="J755" s="21" t="s">
        <v>195</v>
      </c>
      <c r="K755" s="429" t="s">
        <v>3650</v>
      </c>
      <c r="L755" s="136" t="s">
        <v>3593</v>
      </c>
      <c r="M755" s="45" t="s">
        <v>3701</v>
      </c>
      <c r="N755" s="84" t="s">
        <v>3702</v>
      </c>
      <c r="O755" s="45" t="s">
        <v>3703</v>
      </c>
      <c r="P755" s="84" t="s">
        <v>3699</v>
      </c>
      <c r="Q755" s="10">
        <f>VLOOKUP(N755,'[2]“双百行动”共建项目清单（项目排） '!$N$1:$W$65536,10,0)</f>
        <v>0</v>
      </c>
      <c r="R755" s="10">
        <f>VLOOKUP(N755,[3]“双百行动”共建项目清单!$N$1:$W$65536,10,0)</f>
        <v>0</v>
      </c>
      <c r="S755" s="10">
        <f>VLOOKUP(N755,[4]“双百行动”共建项目清单!$N$1:$W$65536,9,0)</f>
        <v>0</v>
      </c>
      <c r="T755" s="12" t="e">
        <f>"1."&amp;#REF!&amp;"2."&amp;Q755&amp;"3."&amp;R755&amp;"4."&amp;S755</f>
        <v>#REF!</v>
      </c>
      <c r="U755" s="7"/>
      <c r="V755" s="12"/>
      <c r="W755" s="12"/>
      <c r="X755" s="12"/>
      <c r="Y755" s="12"/>
      <c r="Z755" s="12"/>
      <c r="AA755" s="12"/>
      <c r="AB755" s="12"/>
      <c r="AC755" s="13"/>
    </row>
    <row r="756" s="2" customFormat="1" ht="341.25" hidden="1" spans="1:43">
      <c r="A756" s="8">
        <v>752</v>
      </c>
      <c r="B756" s="20" t="s">
        <v>3590</v>
      </c>
      <c r="C756" s="20" t="s">
        <v>3591</v>
      </c>
      <c r="D756" s="20" t="s">
        <v>3592</v>
      </c>
      <c r="E756" s="21" t="s">
        <v>3592</v>
      </c>
      <c r="F756" s="21" t="s">
        <v>3704</v>
      </c>
      <c r="G756" s="21" t="s">
        <v>275</v>
      </c>
      <c r="H756" s="21" t="s">
        <v>49</v>
      </c>
      <c r="I756" s="58"/>
      <c r="J756" s="21" t="s">
        <v>195</v>
      </c>
      <c r="K756" s="59" t="s">
        <v>3627</v>
      </c>
      <c r="L756" s="83" t="s">
        <v>3705</v>
      </c>
      <c r="M756" s="45" t="s">
        <v>3706</v>
      </c>
      <c r="N756" s="45" t="s">
        <v>3707</v>
      </c>
      <c r="O756" s="58" t="s">
        <v>3708</v>
      </c>
      <c r="P756" s="45" t="s">
        <v>3709</v>
      </c>
      <c r="Q756" s="10">
        <f>VLOOKUP(N756,'[2]“双百行动”共建项目清单（项目排） '!$N$1:$W$65536,10,0)</f>
        <v>0</v>
      </c>
      <c r="R756" s="10">
        <f>VLOOKUP(N756,[3]“双百行动”共建项目清单!$N$1:$W$65536,10,0)</f>
        <v>0</v>
      </c>
      <c r="S756" s="10">
        <f>VLOOKUP(N756,[4]“双百行动”共建项目清单!$N$1:$W$65536,9,0)</f>
        <v>0</v>
      </c>
      <c r="T756" s="12" t="e">
        <f>"1."&amp;#REF!&amp;"2."&amp;Q756&amp;"3."&amp;R756&amp;"4."&amp;S756</f>
        <v>#REF!</v>
      </c>
      <c r="U756" s="7"/>
      <c r="V756" s="12"/>
      <c r="W756" s="12"/>
      <c r="X756" s="12"/>
      <c r="Y756" s="12"/>
      <c r="Z756" s="12"/>
      <c r="AA756" s="12"/>
      <c r="AB756" s="12"/>
      <c r="AC756" s="13"/>
      <c r="AD756" s="115"/>
      <c r="AE756" s="115"/>
      <c r="AF756" s="115"/>
      <c r="AG756" s="115"/>
      <c r="AH756" s="115"/>
      <c r="AI756" s="115"/>
      <c r="AJ756" s="115"/>
      <c r="AK756" s="115"/>
      <c r="AL756" s="115"/>
      <c r="AM756" s="115"/>
      <c r="AN756" s="115"/>
      <c r="AO756" s="115"/>
      <c r="AP756" s="115"/>
      <c r="AQ756" s="115"/>
    </row>
    <row r="757" s="2" customFormat="1" ht="110.25" hidden="1" spans="1:43">
      <c r="A757" s="8">
        <v>753</v>
      </c>
      <c r="B757" s="20" t="s">
        <v>3590</v>
      </c>
      <c r="C757" s="20" t="s">
        <v>3591</v>
      </c>
      <c r="D757" s="20" t="s">
        <v>3592</v>
      </c>
      <c r="E757" s="21" t="s">
        <v>3592</v>
      </c>
      <c r="F757" s="21" t="s">
        <v>3710</v>
      </c>
      <c r="G757" s="21" t="s">
        <v>36</v>
      </c>
      <c r="H757" s="21" t="s">
        <v>49</v>
      </c>
      <c r="I757" s="58"/>
      <c r="J757" s="21" t="s">
        <v>195</v>
      </c>
      <c r="K757" s="59" t="s">
        <v>3711</v>
      </c>
      <c r="L757" s="83" t="s">
        <v>3712</v>
      </c>
      <c r="M757" s="45" t="s">
        <v>3713</v>
      </c>
      <c r="N757" s="45" t="s">
        <v>3714</v>
      </c>
      <c r="O757" s="45" t="s">
        <v>3715</v>
      </c>
      <c r="P757" s="45" t="s">
        <v>3716</v>
      </c>
      <c r="Q757" s="10">
        <f>VLOOKUP(N757,'[2]“双百行动”共建项目清单（项目排） '!$N$1:$W$65536,10,0)</f>
        <v>0</v>
      </c>
      <c r="R757" s="10">
        <f>VLOOKUP(N757,[3]“双百行动”共建项目清单!$N$1:$W$65536,10,0)</f>
        <v>0</v>
      </c>
      <c r="S757" s="10">
        <f>VLOOKUP(N757,[4]“双百行动”共建项目清单!$N$1:$W$65536,9,0)</f>
        <v>0</v>
      </c>
      <c r="T757" s="12" t="e">
        <f>"1."&amp;#REF!&amp;"2."&amp;Q757&amp;"3."&amp;R757&amp;"4."&amp;S757</f>
        <v>#REF!</v>
      </c>
      <c r="U757" s="7"/>
      <c r="V757" s="12"/>
      <c r="W757" s="12"/>
      <c r="X757" s="12"/>
      <c r="Y757" s="12"/>
      <c r="Z757" s="12"/>
      <c r="AA757" s="12"/>
      <c r="AB757" s="12"/>
      <c r="AC757" s="13"/>
      <c r="AD757" s="115"/>
      <c r="AE757" s="115"/>
      <c r="AF757" s="115"/>
      <c r="AG757" s="115"/>
      <c r="AH757" s="115"/>
      <c r="AI757" s="115"/>
      <c r="AJ757" s="115"/>
      <c r="AK757" s="115"/>
      <c r="AL757" s="115"/>
      <c r="AM757" s="115"/>
      <c r="AN757" s="115"/>
      <c r="AO757" s="115"/>
      <c r="AP757" s="115"/>
      <c r="AQ757" s="115"/>
    </row>
    <row r="758" s="2" customFormat="1" ht="320.25" hidden="1" spans="1:43">
      <c r="A758" s="8">
        <v>754</v>
      </c>
      <c r="B758" s="20" t="s">
        <v>3590</v>
      </c>
      <c r="C758" s="20" t="s">
        <v>3591</v>
      </c>
      <c r="D758" s="20" t="s">
        <v>3592</v>
      </c>
      <c r="E758" s="21" t="s">
        <v>3592</v>
      </c>
      <c r="F758" s="29" t="s">
        <v>914</v>
      </c>
      <c r="G758" s="29" t="s">
        <v>24</v>
      </c>
      <c r="H758" s="21" t="s">
        <v>49</v>
      </c>
      <c r="I758" s="45" t="s">
        <v>3591</v>
      </c>
      <c r="J758" s="21" t="s">
        <v>195</v>
      </c>
      <c r="K758" s="429" t="s">
        <v>2305</v>
      </c>
      <c r="L758" s="136" t="s">
        <v>3593</v>
      </c>
      <c r="M758" s="45" t="s">
        <v>3717</v>
      </c>
      <c r="N758" s="84" t="s">
        <v>3718</v>
      </c>
      <c r="O758" s="58" t="s">
        <v>3719</v>
      </c>
      <c r="P758" s="84" t="s">
        <v>3720</v>
      </c>
      <c r="Q758" s="10" t="e">
        <f>VLOOKUP(N758,'[2]“双百行动”共建项目清单（项目排） '!$N$1:$W$65536,10,0)</f>
        <v>#N/A</v>
      </c>
      <c r="R758" s="10" t="e">
        <f>VLOOKUP(N758,[3]“双百行动”共建项目清单!$N$1:$W$65536,10,0)</f>
        <v>#N/A</v>
      </c>
      <c r="S758" s="10" t="e">
        <f>VLOOKUP(N758,[4]“双百行动”共建项目清单!$N$1:$W$65536,9,0)</f>
        <v>#N/A</v>
      </c>
      <c r="T758" s="12" t="e">
        <f>"1."&amp;#REF!&amp;"2."&amp;Q758&amp;"3."&amp;R758&amp;"4."&amp;S758</f>
        <v>#REF!</v>
      </c>
      <c r="U758" s="7"/>
      <c r="V758" s="12"/>
      <c r="W758" s="12"/>
      <c r="X758" s="12"/>
      <c r="Y758" s="12"/>
      <c r="Z758" s="12"/>
      <c r="AA758" s="12"/>
      <c r="AB758" s="12"/>
      <c r="AC758" s="13"/>
      <c r="AD758" s="115"/>
      <c r="AE758" s="115"/>
      <c r="AF758" s="115"/>
      <c r="AG758" s="115"/>
      <c r="AH758" s="115"/>
      <c r="AI758" s="115"/>
      <c r="AJ758" s="115"/>
      <c r="AK758" s="115"/>
      <c r="AL758" s="115"/>
      <c r="AM758" s="115"/>
      <c r="AN758" s="115"/>
      <c r="AO758" s="115"/>
      <c r="AP758" s="115"/>
      <c r="AQ758" s="115"/>
    </row>
    <row r="759" s="2" customFormat="1" ht="45.75" hidden="1" spans="1:43">
      <c r="A759" s="8">
        <v>755</v>
      </c>
      <c r="B759" s="20" t="s">
        <v>3590</v>
      </c>
      <c r="C759" s="20" t="s">
        <v>3721</v>
      </c>
      <c r="D759" s="20" t="s">
        <v>3722</v>
      </c>
      <c r="E759" s="141" t="s">
        <v>3722</v>
      </c>
      <c r="F759" s="141" t="s">
        <v>3723</v>
      </c>
      <c r="G759" s="141" t="s">
        <v>24</v>
      </c>
      <c r="H759" s="141" t="s">
        <v>49</v>
      </c>
      <c r="I759" s="289" t="s">
        <v>3724</v>
      </c>
      <c r="J759" s="141" t="s">
        <v>27</v>
      </c>
      <c r="K759" s="129" t="s">
        <v>3166</v>
      </c>
      <c r="L759" s="129" t="s">
        <v>3725</v>
      </c>
      <c r="M759" s="289" t="s">
        <v>3726</v>
      </c>
      <c r="N759" s="79" t="s">
        <v>3727</v>
      </c>
      <c r="O759" s="58" t="s">
        <v>3728</v>
      </c>
      <c r="P759" s="289" t="s">
        <v>3729</v>
      </c>
      <c r="Q759" s="10">
        <f>VLOOKUP(N759,'[2]“双百行动”共建项目清单（项目排） '!$N$1:$W$65536,10,0)</f>
        <v>0</v>
      </c>
      <c r="R759" s="10">
        <f>VLOOKUP(N759,[3]“双百行动”共建项目清单!$N$1:$W$65536,10,0)</f>
        <v>0</v>
      </c>
      <c r="S759" s="10">
        <f>VLOOKUP(N759,[4]“双百行动”共建项目清单!$N$1:$W$65536,9,0)</f>
        <v>0</v>
      </c>
      <c r="T759" s="12" t="e">
        <f>"1."&amp;#REF!&amp;"2."&amp;Q759&amp;"3."&amp;R759&amp;"4."&amp;S759</f>
        <v>#REF!</v>
      </c>
      <c r="U759" s="7"/>
      <c r="V759" s="12"/>
      <c r="W759" s="12"/>
      <c r="X759" s="12"/>
      <c r="Y759" s="12"/>
      <c r="Z759" s="12"/>
      <c r="AA759" s="12"/>
      <c r="AB759" s="12"/>
      <c r="AC759" s="13"/>
      <c r="AD759" s="115"/>
      <c r="AE759" s="115"/>
      <c r="AF759" s="115"/>
      <c r="AG759" s="115"/>
      <c r="AH759" s="115"/>
      <c r="AI759" s="115"/>
      <c r="AJ759" s="115"/>
      <c r="AK759" s="115"/>
      <c r="AL759" s="115"/>
      <c r="AM759" s="115"/>
      <c r="AN759" s="115"/>
      <c r="AO759" s="115"/>
      <c r="AP759" s="115"/>
      <c r="AQ759" s="115"/>
    </row>
    <row r="760" s="2" customFormat="1" ht="189" hidden="1" spans="1:29">
      <c r="A760" s="8">
        <v>756</v>
      </c>
      <c r="B760" s="20" t="s">
        <v>3590</v>
      </c>
      <c r="C760" s="20" t="s">
        <v>3721</v>
      </c>
      <c r="D760" s="20" t="s">
        <v>3722</v>
      </c>
      <c r="E760" s="141" t="s">
        <v>3722</v>
      </c>
      <c r="F760" s="141" t="s">
        <v>3730</v>
      </c>
      <c r="G760" s="141" t="s">
        <v>24</v>
      </c>
      <c r="H760" s="141" t="s">
        <v>49</v>
      </c>
      <c r="I760" s="289" t="s">
        <v>3731</v>
      </c>
      <c r="J760" s="141" t="s">
        <v>27</v>
      </c>
      <c r="K760" s="129" t="s">
        <v>3166</v>
      </c>
      <c r="L760" s="129" t="s">
        <v>3180</v>
      </c>
      <c r="M760" s="58" t="s">
        <v>3732</v>
      </c>
      <c r="N760" s="289" t="s">
        <v>3733</v>
      </c>
      <c r="O760" s="58" t="s">
        <v>3734</v>
      </c>
      <c r="P760" s="289" t="s">
        <v>3729</v>
      </c>
      <c r="Q760" s="10" t="str">
        <f>VLOOKUP(N760,'[2]“双百行动”共建项目清单（项目排） '!$N$1:$W$65536,10,0)</f>
        <v>23年处于可研阶段。</v>
      </c>
      <c r="R760" s="10" t="str">
        <f>VLOOKUP(N760,[3]“双百行动”共建项目清单!$N$1:$W$65536,10,0)</f>
        <v>23年处于可研阶段。</v>
      </c>
      <c r="S760" s="10" t="str">
        <f>VLOOKUP(N760,[4]“双百行动”共建项目清单!$N$1:$W$65536,9,0)</f>
        <v>23年处于可研阶段。</v>
      </c>
      <c r="T760" s="12" t="e">
        <f>"1."&amp;#REF!&amp;"2."&amp;Q760&amp;"3."&amp;R760&amp;"4."&amp;S760</f>
        <v>#REF!</v>
      </c>
      <c r="U760" s="7"/>
      <c r="V760" s="12"/>
      <c r="W760" s="12"/>
      <c r="X760" s="12"/>
      <c r="Y760" s="12"/>
      <c r="Z760" s="12"/>
      <c r="AA760" s="12"/>
      <c r="AB760" s="12"/>
      <c r="AC760" s="13"/>
    </row>
    <row r="761" s="2" customFormat="1" ht="283.5" hidden="1" spans="1:29">
      <c r="A761" s="8">
        <v>757</v>
      </c>
      <c r="B761" s="20" t="s">
        <v>3590</v>
      </c>
      <c r="C761" s="20" t="s">
        <v>3721</v>
      </c>
      <c r="D761" s="22" t="s">
        <v>3722</v>
      </c>
      <c r="E761" s="141" t="s">
        <v>3722</v>
      </c>
      <c r="F761" s="141" t="s">
        <v>3735</v>
      </c>
      <c r="G761" s="141" t="s">
        <v>24</v>
      </c>
      <c r="H761" s="141" t="s">
        <v>49</v>
      </c>
      <c r="I761" s="289" t="s">
        <v>3736</v>
      </c>
      <c r="J761" s="141" t="s">
        <v>313</v>
      </c>
      <c r="K761" s="129" t="s">
        <v>3166</v>
      </c>
      <c r="L761" s="129" t="s">
        <v>3167</v>
      </c>
      <c r="M761" s="289" t="s">
        <v>3737</v>
      </c>
      <c r="N761" s="289" t="s">
        <v>3738</v>
      </c>
      <c r="O761" s="289" t="s">
        <v>3739</v>
      </c>
      <c r="P761" s="289" t="s">
        <v>3729</v>
      </c>
      <c r="Q761" s="10" t="str">
        <f>VLOOKUP(N761,'[2]“双百行动”共建项目清单（项目排） '!$N$1:$W$65536,10,0)</f>
        <v>无意见。</v>
      </c>
      <c r="R761" s="10" t="str">
        <f>VLOOKUP(N761,[3]“双百行动”共建项目清单!$N$1:$W$65536,10,0)</f>
        <v>23年项目已启动，初期预制菜研发经费由行业协会支付。</v>
      </c>
      <c r="S761" s="10" t="str">
        <f>VLOOKUP(N761,[4]“双百行动”共建项目清单!$N$1:$W$65536,9,0)</f>
        <v>23年项目已启动，初期预制菜研发经费由行业协会支付。</v>
      </c>
      <c r="T761" s="12" t="e">
        <f>"1."&amp;#REF!&amp;"2."&amp;Q761&amp;"3."&amp;R761&amp;"4."&amp;S761</f>
        <v>#REF!</v>
      </c>
      <c r="U761" s="7"/>
      <c r="V761" s="12"/>
      <c r="W761" s="12"/>
      <c r="X761" s="12"/>
      <c r="Y761" s="12"/>
      <c r="Z761" s="12"/>
      <c r="AA761" s="12"/>
      <c r="AB761" s="12"/>
      <c r="AC761" s="13"/>
    </row>
    <row r="762" s="2" customFormat="1" ht="102.75" hidden="1" spans="1:29">
      <c r="A762" s="8">
        <v>758</v>
      </c>
      <c r="B762" s="20" t="s">
        <v>3590</v>
      </c>
      <c r="C762" s="20" t="s">
        <v>3721</v>
      </c>
      <c r="D762" s="22" t="s">
        <v>3722</v>
      </c>
      <c r="E762" s="141" t="s">
        <v>3722</v>
      </c>
      <c r="F762" s="141" t="s">
        <v>3740</v>
      </c>
      <c r="G762" s="141" t="s">
        <v>24</v>
      </c>
      <c r="H762" s="141" t="s">
        <v>25</v>
      </c>
      <c r="I762" s="289" t="s">
        <v>3721</v>
      </c>
      <c r="J762" s="141" t="s">
        <v>37</v>
      </c>
      <c r="K762" s="129" t="s">
        <v>3166</v>
      </c>
      <c r="L762" s="129" t="s">
        <v>3167</v>
      </c>
      <c r="M762" s="289" t="s">
        <v>3741</v>
      </c>
      <c r="N762" s="289" t="s">
        <v>3742</v>
      </c>
      <c r="O762" s="58" t="s">
        <v>3743</v>
      </c>
      <c r="P762" s="289" t="s">
        <v>3729</v>
      </c>
      <c r="Q762" s="10" t="str">
        <f>VLOOKUP(N762,'[2]“双百行动”共建项目清单（项目排） '!$N$1:$W$65536,10,0)</f>
        <v>无意见。</v>
      </c>
      <c r="R762" s="10">
        <f>VLOOKUP(N762,[3]“双百行动”共建项目清单!$N$1:$W$65536,10,0)</f>
        <v>0</v>
      </c>
      <c r="S762" s="10">
        <f>VLOOKUP(N762,[4]“双百行动”共建项目清单!$N$1:$W$65536,9,0)</f>
        <v>0</v>
      </c>
      <c r="T762" s="12" t="e">
        <f>"1."&amp;#REF!&amp;"2."&amp;Q762&amp;"3."&amp;R762&amp;"4."&amp;S762</f>
        <v>#REF!</v>
      </c>
      <c r="U762" s="7"/>
      <c r="V762" s="12"/>
      <c r="W762" s="12"/>
      <c r="X762" s="12"/>
      <c r="Y762" s="12"/>
      <c r="Z762" s="12"/>
      <c r="AA762" s="12"/>
      <c r="AB762" s="12"/>
      <c r="AC762" s="13"/>
    </row>
    <row r="763" s="2" customFormat="1" ht="162" hidden="1" spans="1:29">
      <c r="A763" s="8">
        <v>759</v>
      </c>
      <c r="B763" s="20" t="s">
        <v>3590</v>
      </c>
      <c r="C763" s="20" t="s">
        <v>3721</v>
      </c>
      <c r="D763" s="22" t="s">
        <v>3722</v>
      </c>
      <c r="E763" s="141" t="s">
        <v>3722</v>
      </c>
      <c r="F763" s="141" t="s">
        <v>3744</v>
      </c>
      <c r="G763" s="141" t="s">
        <v>24</v>
      </c>
      <c r="H763" s="141" t="s">
        <v>49</v>
      </c>
      <c r="I763" s="289" t="s">
        <v>3745</v>
      </c>
      <c r="J763" s="141" t="s">
        <v>37</v>
      </c>
      <c r="K763" s="129" t="s">
        <v>3166</v>
      </c>
      <c r="L763" s="129" t="s">
        <v>3167</v>
      </c>
      <c r="M763" s="289" t="s">
        <v>3746</v>
      </c>
      <c r="N763" s="289" t="s">
        <v>3747</v>
      </c>
      <c r="O763" s="58" t="s">
        <v>3748</v>
      </c>
      <c r="P763" s="289" t="s">
        <v>3729</v>
      </c>
      <c r="Q763" s="10" t="str">
        <f>VLOOKUP(N763,'[2]“双百行动”共建项目清单（项目排） '!$N$1:$W$65536,10,0)</f>
        <v>无意见。</v>
      </c>
      <c r="R763" s="10" t="str">
        <f>VLOOKUP(N763,[3]“双百行动”共建项目清单!$N$1:$W$65536,10,0)</f>
        <v>23年处于可研阶段。</v>
      </c>
      <c r="S763" s="10" t="str">
        <f>VLOOKUP(N763,[4]“双百行动”共建项目清单!$N$1:$W$65536,9,0)</f>
        <v>23年处于可研阶段。</v>
      </c>
      <c r="T763" s="12" t="e">
        <f>"1."&amp;#REF!&amp;"2."&amp;Q763&amp;"3."&amp;R763&amp;"4."&amp;S763</f>
        <v>#REF!</v>
      </c>
      <c r="U763" s="7"/>
      <c r="V763" s="12"/>
      <c r="W763" s="12"/>
      <c r="X763" s="12"/>
      <c r="Y763" s="12"/>
      <c r="Z763" s="12"/>
      <c r="AA763" s="12"/>
      <c r="AB763" s="12"/>
      <c r="AC763" s="13"/>
    </row>
    <row r="764" s="2" customFormat="1" ht="102.75" hidden="1" spans="1:29">
      <c r="A764" s="8">
        <v>760</v>
      </c>
      <c r="B764" s="20" t="s">
        <v>3590</v>
      </c>
      <c r="C764" s="20" t="s">
        <v>3721</v>
      </c>
      <c r="D764" s="22" t="s">
        <v>3722</v>
      </c>
      <c r="E764" s="141" t="s">
        <v>3722</v>
      </c>
      <c r="F764" s="141" t="s">
        <v>3749</v>
      </c>
      <c r="G764" s="141" t="s">
        <v>24</v>
      </c>
      <c r="H764" s="141" t="s">
        <v>49</v>
      </c>
      <c r="I764" s="289" t="s">
        <v>3750</v>
      </c>
      <c r="J764" s="141" t="s">
        <v>37</v>
      </c>
      <c r="K764" s="71" t="s">
        <v>3751</v>
      </c>
      <c r="L764" s="71" t="s">
        <v>3752</v>
      </c>
      <c r="M764" s="289" t="s">
        <v>3753</v>
      </c>
      <c r="N764" s="289" t="s">
        <v>3754</v>
      </c>
      <c r="O764" s="58" t="s">
        <v>3755</v>
      </c>
      <c r="P764" s="289" t="s">
        <v>3729</v>
      </c>
      <c r="Q764" s="10" t="str">
        <f>VLOOKUP(N764,'[2]“双百行动”共建项目清单（项目排） '!$N$1:$W$65536,10,0)</f>
        <v>无意见。</v>
      </c>
      <c r="R764" s="10">
        <f>VLOOKUP(N764,[3]“双百行动”共建项目清单!$N$1:$W$65536,10,0)</f>
        <v>0</v>
      </c>
      <c r="S764" s="10">
        <f>VLOOKUP(N764,[4]“双百行动”共建项目清单!$N$1:$W$65536,9,0)</f>
        <v>0</v>
      </c>
      <c r="T764" s="12" t="e">
        <f>"1."&amp;#REF!&amp;"2."&amp;Q764&amp;"3."&amp;R764&amp;"4."&amp;S764</f>
        <v>#REF!</v>
      </c>
      <c r="U764" s="7"/>
      <c r="V764" s="12"/>
      <c r="W764" s="12"/>
      <c r="X764" s="12"/>
      <c r="Y764" s="12"/>
      <c r="Z764" s="12"/>
      <c r="AA764" s="12"/>
      <c r="AB764" s="12"/>
      <c r="AC764" s="13"/>
    </row>
    <row r="765" s="2" customFormat="1" ht="310.5" hidden="1" spans="1:29">
      <c r="A765" s="8">
        <v>761</v>
      </c>
      <c r="B765" s="20" t="s">
        <v>3590</v>
      </c>
      <c r="C765" s="20" t="s">
        <v>3721</v>
      </c>
      <c r="D765" s="22" t="s">
        <v>3722</v>
      </c>
      <c r="E765" s="141" t="s">
        <v>3722</v>
      </c>
      <c r="F765" s="141" t="s">
        <v>3756</v>
      </c>
      <c r="G765" s="141" t="s">
        <v>24</v>
      </c>
      <c r="H765" s="141" t="s">
        <v>25</v>
      </c>
      <c r="I765" s="289" t="s">
        <v>3721</v>
      </c>
      <c r="J765" s="141" t="s">
        <v>37</v>
      </c>
      <c r="K765" s="129" t="s">
        <v>3166</v>
      </c>
      <c r="L765" s="129" t="s">
        <v>3725</v>
      </c>
      <c r="M765" s="289" t="s">
        <v>3757</v>
      </c>
      <c r="N765" s="289" t="s">
        <v>3758</v>
      </c>
      <c r="O765" s="58" t="s">
        <v>3759</v>
      </c>
      <c r="P765" s="289" t="s">
        <v>3729</v>
      </c>
      <c r="Q765" s="10" t="str">
        <f>VLOOKUP(N765,'[2]“双百行动”共建项目清单（项目排） '!$N$1:$W$65536,10,0)</f>
        <v>无意见。</v>
      </c>
      <c r="R765" s="10" t="str">
        <f>VLOOKUP(N765,[3]“双百行动”共建项目清单!$N$1:$W$65536,10,0)</f>
        <v>23年已请专家启动规划编制，尚未拨付费用。</v>
      </c>
      <c r="S765" s="10" t="str">
        <f>VLOOKUP(N765,[4]“双百行动”共建项目清单!$N$1:$W$65536,9,0)</f>
        <v>23年已请专家启动规划编制，尚未拨付费用。</v>
      </c>
      <c r="T765" s="12" t="e">
        <f>"1."&amp;#REF!&amp;"2."&amp;Q765&amp;"3."&amp;R765&amp;"4."&amp;S765</f>
        <v>#REF!</v>
      </c>
      <c r="U765" s="7"/>
      <c r="V765" s="12"/>
      <c r="W765" s="12"/>
      <c r="X765" s="12"/>
      <c r="Y765" s="12"/>
      <c r="Z765" s="12"/>
      <c r="AA765" s="12"/>
      <c r="AB765" s="12"/>
      <c r="AC765" s="13"/>
    </row>
    <row r="766" s="2" customFormat="1" ht="88.5" hidden="1" spans="1:29">
      <c r="A766" s="8">
        <v>762</v>
      </c>
      <c r="B766" s="20" t="s">
        <v>3590</v>
      </c>
      <c r="C766" s="20" t="s">
        <v>3721</v>
      </c>
      <c r="D766" s="22" t="s">
        <v>3722</v>
      </c>
      <c r="E766" s="141" t="s">
        <v>3722</v>
      </c>
      <c r="F766" s="141" t="s">
        <v>3760</v>
      </c>
      <c r="G766" s="141" t="s">
        <v>24</v>
      </c>
      <c r="H766" s="141" t="s">
        <v>49</v>
      </c>
      <c r="I766" s="289" t="s">
        <v>3761</v>
      </c>
      <c r="J766" s="141" t="s">
        <v>37</v>
      </c>
      <c r="K766" s="129" t="s">
        <v>3166</v>
      </c>
      <c r="L766" s="129" t="s">
        <v>3725</v>
      </c>
      <c r="M766" s="289" t="s">
        <v>3762</v>
      </c>
      <c r="N766" s="289" t="s">
        <v>3763</v>
      </c>
      <c r="O766" s="58" t="s">
        <v>3764</v>
      </c>
      <c r="P766" s="289" t="s">
        <v>3729</v>
      </c>
      <c r="Q766" s="10" t="str">
        <f>VLOOKUP(N766,'[2]“双百行动”共建项目清单（项目排） '!$N$1:$W$65536,10,0)</f>
        <v>建议经费控制在50万以内。</v>
      </c>
      <c r="R766" s="10">
        <f>VLOOKUP(N766,[3]“双百行动”共建项目清单!$N$1:$W$65536,10,0)</f>
        <v>0</v>
      </c>
      <c r="S766" s="10">
        <f>VLOOKUP(N766,[4]“双百行动”共建项目清单!$N$1:$W$65536,9,0)</f>
        <v>0</v>
      </c>
      <c r="T766" s="12" t="e">
        <f>"1."&amp;#REF!&amp;"2."&amp;Q766&amp;"3."&amp;R766&amp;"4."&amp;S766</f>
        <v>#REF!</v>
      </c>
      <c r="U766" s="7" t="s">
        <v>206</v>
      </c>
      <c r="V766" s="12"/>
      <c r="W766" s="12"/>
      <c r="X766" s="12"/>
      <c r="Y766" s="12"/>
      <c r="Z766" s="12"/>
      <c r="AA766" s="12"/>
      <c r="AB766" s="12"/>
      <c r="AC766" s="13"/>
    </row>
    <row r="767" s="2" customFormat="1" ht="351" hidden="1" spans="1:29">
      <c r="A767" s="8">
        <v>763</v>
      </c>
      <c r="B767" s="20" t="s">
        <v>3590</v>
      </c>
      <c r="C767" s="20" t="s">
        <v>3721</v>
      </c>
      <c r="D767" s="22" t="s">
        <v>3722</v>
      </c>
      <c r="E767" s="141" t="s">
        <v>3722</v>
      </c>
      <c r="F767" s="141" t="s">
        <v>3765</v>
      </c>
      <c r="G767" s="141" t="s">
        <v>24</v>
      </c>
      <c r="H767" s="141" t="s">
        <v>25</v>
      </c>
      <c r="I767" s="289" t="s">
        <v>3745</v>
      </c>
      <c r="J767" s="141" t="s">
        <v>71</v>
      </c>
      <c r="K767" s="129" t="s">
        <v>3166</v>
      </c>
      <c r="L767" s="129" t="s">
        <v>3167</v>
      </c>
      <c r="M767" s="289" t="s">
        <v>3766</v>
      </c>
      <c r="N767" s="289" t="s">
        <v>3767</v>
      </c>
      <c r="O767" s="289" t="s">
        <v>3768</v>
      </c>
      <c r="P767" s="289" t="s">
        <v>3729</v>
      </c>
      <c r="Q767" s="10" t="str">
        <f>VLOOKUP(N767,'[2]“双百行动”共建项目清单（项目排） '!$N$1:$W$65536,10,0)</f>
        <v>23年项目已启动，初期经费由东陂镇政府支付。</v>
      </c>
      <c r="R767" s="10" t="str">
        <f>VLOOKUP(N767,[3]“双百行动”共建项目清单!$N$1:$W$65536,10,0)</f>
        <v>缺经费测算依据</v>
      </c>
      <c r="S767" s="10" t="str">
        <f>VLOOKUP(N767,[4]“双百行动”共建项目清单!$N$1:$W$65536,9,0)</f>
        <v>23年项目已启动，初期经费由东陂镇政府支付。</v>
      </c>
      <c r="T767" s="12" t="e">
        <f>"1."&amp;#REF!&amp;"2."&amp;Q767&amp;"3."&amp;R767&amp;"4."&amp;S767</f>
        <v>#REF!</v>
      </c>
      <c r="U767" s="7" t="s">
        <v>1261</v>
      </c>
      <c r="V767" s="12"/>
      <c r="W767" s="12"/>
      <c r="X767" s="12"/>
      <c r="Y767" s="12"/>
      <c r="Z767" s="12"/>
      <c r="AA767" s="12"/>
      <c r="AB767" s="12"/>
      <c r="AC767" s="13"/>
    </row>
    <row r="768" s="2" customFormat="1" ht="137.25" hidden="1" spans="1:29">
      <c r="A768" s="8">
        <v>764</v>
      </c>
      <c r="B768" s="20" t="s">
        <v>3590</v>
      </c>
      <c r="C768" s="20" t="s">
        <v>3721</v>
      </c>
      <c r="D768" s="20" t="s">
        <v>3722</v>
      </c>
      <c r="E768" s="141" t="s">
        <v>3722</v>
      </c>
      <c r="F768" s="8" t="s">
        <v>3769</v>
      </c>
      <c r="G768" s="141" t="s">
        <v>24</v>
      </c>
      <c r="H768" s="141" t="s">
        <v>25</v>
      </c>
      <c r="I768" s="289" t="s">
        <v>3761</v>
      </c>
      <c r="J768" s="141" t="s">
        <v>97</v>
      </c>
      <c r="K768" s="129" t="s">
        <v>3166</v>
      </c>
      <c r="L768" s="129" t="s">
        <v>3167</v>
      </c>
      <c r="M768" s="289" t="s">
        <v>3770</v>
      </c>
      <c r="N768" s="289" t="s">
        <v>3771</v>
      </c>
      <c r="O768" s="289" t="s">
        <v>3772</v>
      </c>
      <c r="P768" s="289" t="s">
        <v>3729</v>
      </c>
      <c r="Q768" s="10">
        <f>VLOOKUP(N768,'[2]“双百行动”共建项目清单（项目排） '!$N$1:$W$65536,10,0)</f>
        <v>0</v>
      </c>
      <c r="R768" s="10">
        <f>VLOOKUP(N768,[3]“双百行动”共建项目清单!$N$1:$W$65536,10,0)</f>
        <v>0</v>
      </c>
      <c r="S768" s="10">
        <f>VLOOKUP(N768,[4]“双百行动”共建项目清单!$N$1:$W$65536,9,0)</f>
        <v>0</v>
      </c>
      <c r="T768" s="12" t="e">
        <f>"1."&amp;#REF!&amp;"2."&amp;Q768&amp;"3."&amp;R768&amp;"4."&amp;S768</f>
        <v>#REF!</v>
      </c>
      <c r="U768" s="7"/>
      <c r="V768" s="12"/>
      <c r="W768" s="12"/>
      <c r="X768" s="12"/>
      <c r="Y768" s="12"/>
      <c r="Z768" s="12"/>
      <c r="AA768" s="12"/>
      <c r="AB768" s="12"/>
      <c r="AC768" s="13"/>
    </row>
    <row r="769" s="2" customFormat="1" ht="405" hidden="1" spans="1:29">
      <c r="A769" s="8">
        <v>765</v>
      </c>
      <c r="B769" s="20" t="s">
        <v>3590</v>
      </c>
      <c r="C769" s="20" t="s">
        <v>3721</v>
      </c>
      <c r="D769" s="20" t="s">
        <v>3722</v>
      </c>
      <c r="E769" s="141" t="s">
        <v>3722</v>
      </c>
      <c r="F769" s="141" t="s">
        <v>3773</v>
      </c>
      <c r="G769" s="141" t="s">
        <v>24</v>
      </c>
      <c r="H769" s="141" t="s">
        <v>25</v>
      </c>
      <c r="I769" s="289" t="s">
        <v>3721</v>
      </c>
      <c r="J769" s="141" t="s">
        <v>125</v>
      </c>
      <c r="K769" s="129" t="s">
        <v>3166</v>
      </c>
      <c r="L769" s="129" t="s">
        <v>3774</v>
      </c>
      <c r="M769" s="289" t="s">
        <v>3775</v>
      </c>
      <c r="N769" s="289" t="s">
        <v>3776</v>
      </c>
      <c r="O769" s="289" t="s">
        <v>3777</v>
      </c>
      <c r="P769" s="289" t="s">
        <v>3729</v>
      </c>
      <c r="Q769" s="10" t="str">
        <f>VLOOKUP(N769,'[2]“双百行动”共建项目清单（项目排） '!$N$1:$W$65536,10,0)</f>
        <v>23年项目处于启动阶段，目前已完成需求对接。</v>
      </c>
      <c r="R769" s="10" t="str">
        <f>VLOOKUP(N769,[3]“双百行动”共建项目清单!$N$1:$W$65536,10,0)</f>
        <v>23年项目处于启动阶段，目前已完成需求对接。</v>
      </c>
      <c r="S769" s="10" t="str">
        <f>VLOOKUP(N769,[4]“双百行动”共建项目清单!$N$1:$W$65536,9,0)</f>
        <v>23年项目处于启动阶段，目前已完成需求对接。</v>
      </c>
      <c r="T769" s="12" t="e">
        <f>"1."&amp;#REF!&amp;"2."&amp;Q769&amp;"3."&amp;R769&amp;"4."&amp;S769</f>
        <v>#REF!</v>
      </c>
      <c r="U769" s="7"/>
      <c r="V769" s="12"/>
      <c r="W769" s="12"/>
      <c r="X769" s="12"/>
      <c r="Y769" s="12"/>
      <c r="Z769" s="12"/>
      <c r="AA769" s="12"/>
      <c r="AB769" s="12"/>
      <c r="AC769" s="13"/>
    </row>
    <row r="770" s="2" customFormat="1" ht="189" hidden="1" spans="1:29">
      <c r="A770" s="8">
        <v>766</v>
      </c>
      <c r="B770" s="20" t="s">
        <v>3590</v>
      </c>
      <c r="C770" s="20" t="s">
        <v>3721</v>
      </c>
      <c r="D770" s="20" t="s">
        <v>3722</v>
      </c>
      <c r="E770" s="141" t="s">
        <v>3722</v>
      </c>
      <c r="F770" s="141" t="s">
        <v>914</v>
      </c>
      <c r="G770" s="141" t="s">
        <v>275</v>
      </c>
      <c r="H770" s="141" t="s">
        <v>49</v>
      </c>
      <c r="I770" s="289" t="s">
        <v>3761</v>
      </c>
      <c r="J770" s="141" t="s">
        <v>195</v>
      </c>
      <c r="K770" s="129" t="s">
        <v>3166</v>
      </c>
      <c r="L770" s="129" t="s">
        <v>3167</v>
      </c>
      <c r="M770" s="289" t="s">
        <v>3778</v>
      </c>
      <c r="N770" s="289" t="s">
        <v>3779</v>
      </c>
      <c r="O770" s="289" t="s">
        <v>3780</v>
      </c>
      <c r="P770" s="289" t="s">
        <v>3729</v>
      </c>
      <c r="Q770" s="10" t="str">
        <f>VLOOKUP(N770,'[2]“双百行动”共建项目清单（项目排） '!$N$1:$W$65536,10,0)</f>
        <v>23年处于可研阶段。</v>
      </c>
      <c r="R770" s="10" t="str">
        <f>VLOOKUP(N770,[3]“双百行动”共建项目清单!$N$1:$W$65536,10,0)</f>
        <v>23年处于可研阶段。</v>
      </c>
      <c r="S770" s="10" t="str">
        <f>VLOOKUP(N770,[4]“双百行动”共建项目清单!$N$1:$W$65536,9,0)</f>
        <v>23年处于可研阶段。</v>
      </c>
      <c r="T770" s="12" t="e">
        <f>"1."&amp;#REF!&amp;"2."&amp;Q770&amp;"3."&amp;R770&amp;"4."&amp;S770</f>
        <v>#REF!</v>
      </c>
      <c r="U770" s="7"/>
      <c r="V770" s="12"/>
      <c r="W770" s="12"/>
      <c r="X770" s="12"/>
      <c r="Y770" s="12"/>
      <c r="Z770" s="12"/>
      <c r="AA770" s="12"/>
      <c r="AB770" s="12"/>
      <c r="AC770" s="13"/>
    </row>
    <row r="771" s="2" customFormat="1" ht="189" hidden="1" spans="1:29">
      <c r="A771" s="8">
        <v>767</v>
      </c>
      <c r="B771" s="20" t="s">
        <v>3590</v>
      </c>
      <c r="C771" s="20" t="s">
        <v>3721</v>
      </c>
      <c r="D771" s="20" t="s">
        <v>3722</v>
      </c>
      <c r="E771" s="141" t="s">
        <v>3722</v>
      </c>
      <c r="F771" s="141" t="s">
        <v>3224</v>
      </c>
      <c r="G771" s="141" t="s">
        <v>275</v>
      </c>
      <c r="H771" s="141" t="s">
        <v>25</v>
      </c>
      <c r="I771" s="289" t="s">
        <v>3761</v>
      </c>
      <c r="J771" s="141" t="s">
        <v>195</v>
      </c>
      <c r="K771" s="129" t="s">
        <v>3166</v>
      </c>
      <c r="L771" s="129" t="s">
        <v>3167</v>
      </c>
      <c r="M771" s="289" t="s">
        <v>3781</v>
      </c>
      <c r="N771" s="289" t="s">
        <v>3782</v>
      </c>
      <c r="O771" s="289" t="s">
        <v>3783</v>
      </c>
      <c r="P771" s="289" t="s">
        <v>3729</v>
      </c>
      <c r="Q771" s="10" t="str">
        <f>VLOOKUP(N771,'[2]“双百行动”共建项目清单（项目排） '!$N$1:$W$65536,10,0)</f>
        <v>23年处于可研阶段。</v>
      </c>
      <c r="R771" s="10" t="str">
        <f>VLOOKUP(N771,[3]“双百行动”共建项目清单!$N$1:$W$65536,10,0)</f>
        <v>23年处于可研阶段。</v>
      </c>
      <c r="S771" s="10" t="str">
        <f>VLOOKUP(N771,[4]“双百行动”共建项目清单!$N$1:$W$65536,9,0)</f>
        <v>23年处于可研阶段。</v>
      </c>
      <c r="T771" s="12" t="e">
        <f>"1."&amp;#REF!&amp;"2."&amp;Q771&amp;"3."&amp;R771&amp;"4."&amp;S771</f>
        <v>#REF!</v>
      </c>
      <c r="U771" s="7"/>
      <c r="V771" s="12"/>
      <c r="W771" s="12"/>
      <c r="X771" s="12"/>
      <c r="Y771" s="12"/>
      <c r="Z771" s="12"/>
      <c r="AA771" s="12"/>
      <c r="AB771" s="12"/>
      <c r="AC771" s="13"/>
    </row>
    <row r="772" s="2" customFormat="1" ht="54" hidden="1" spans="1:29">
      <c r="A772" s="8">
        <v>768</v>
      </c>
      <c r="B772" s="20" t="s">
        <v>3590</v>
      </c>
      <c r="C772" s="20" t="s">
        <v>3721</v>
      </c>
      <c r="D772" s="20" t="s">
        <v>3722</v>
      </c>
      <c r="E772" s="316"/>
      <c r="F772" s="320" t="s">
        <v>3233</v>
      </c>
      <c r="G772" s="214" t="s">
        <v>36</v>
      </c>
      <c r="H772" s="321"/>
      <c r="I772" s="321"/>
      <c r="J772" s="214" t="s">
        <v>37</v>
      </c>
      <c r="K772" s="332">
        <v>45170</v>
      </c>
      <c r="L772" s="332">
        <v>46722</v>
      </c>
      <c r="M772" s="321"/>
      <c r="N772" s="214" t="s">
        <v>3784</v>
      </c>
      <c r="O772" s="214" t="s">
        <v>3785</v>
      </c>
      <c r="P772" s="333" t="s">
        <v>3786</v>
      </c>
      <c r="Q772" s="10"/>
      <c r="R772" s="10"/>
      <c r="S772" s="10"/>
      <c r="T772" s="12"/>
      <c r="U772" s="7"/>
      <c r="V772" s="12"/>
      <c r="W772" s="12"/>
      <c r="X772" s="12"/>
      <c r="Y772" s="12"/>
      <c r="Z772" s="12"/>
      <c r="AA772" s="12"/>
      <c r="AB772" s="12"/>
      <c r="AC772" s="13"/>
    </row>
    <row r="773" s="2" customFormat="1" ht="162" hidden="1" spans="1:29">
      <c r="A773" s="8">
        <v>769</v>
      </c>
      <c r="B773" s="20" t="s">
        <v>3590</v>
      </c>
      <c r="C773" s="20" t="s">
        <v>3721</v>
      </c>
      <c r="D773" s="20" t="s">
        <v>3722</v>
      </c>
      <c r="E773" s="316"/>
      <c r="F773" s="320" t="s">
        <v>3307</v>
      </c>
      <c r="G773" s="214" t="s">
        <v>36</v>
      </c>
      <c r="H773" s="321"/>
      <c r="I773" s="321"/>
      <c r="J773" s="214" t="s">
        <v>195</v>
      </c>
      <c r="K773" s="332">
        <v>45170</v>
      </c>
      <c r="L773" s="332">
        <v>46722</v>
      </c>
      <c r="M773" s="321"/>
      <c r="N773" s="214" t="s">
        <v>3787</v>
      </c>
      <c r="O773" s="214" t="s">
        <v>3788</v>
      </c>
      <c r="P773" s="333" t="s">
        <v>3786</v>
      </c>
      <c r="Q773" s="10"/>
      <c r="R773" s="10"/>
      <c r="S773" s="10"/>
      <c r="T773" s="12"/>
      <c r="U773" s="7"/>
      <c r="V773" s="12"/>
      <c r="W773" s="12"/>
      <c r="X773" s="12"/>
      <c r="Y773" s="12"/>
      <c r="Z773" s="12"/>
      <c r="AA773" s="12"/>
      <c r="AB773" s="12"/>
      <c r="AC773" s="13"/>
    </row>
    <row r="774" s="2" customFormat="1" ht="121.5" hidden="1" spans="1:29">
      <c r="A774" s="8">
        <v>770</v>
      </c>
      <c r="B774" s="20" t="s">
        <v>3590</v>
      </c>
      <c r="C774" s="20" t="s">
        <v>3721</v>
      </c>
      <c r="D774" s="20" t="s">
        <v>3722</v>
      </c>
      <c r="E774" s="316"/>
      <c r="F774" s="320" t="s">
        <v>3789</v>
      </c>
      <c r="G774" s="214" t="s">
        <v>36</v>
      </c>
      <c r="H774" s="321"/>
      <c r="I774" s="321"/>
      <c r="J774" s="214" t="s">
        <v>195</v>
      </c>
      <c r="K774" s="334">
        <v>45170</v>
      </c>
      <c r="L774" s="332">
        <v>46722</v>
      </c>
      <c r="M774" s="321"/>
      <c r="N774" s="189" t="s">
        <v>3790</v>
      </c>
      <c r="O774" s="214" t="s">
        <v>3791</v>
      </c>
      <c r="P774" s="333" t="s">
        <v>3786</v>
      </c>
      <c r="Q774" s="10"/>
      <c r="R774" s="10"/>
      <c r="S774" s="10"/>
      <c r="T774" s="12"/>
      <c r="U774" s="7"/>
      <c r="V774" s="12"/>
      <c r="W774" s="12"/>
      <c r="X774" s="12"/>
      <c r="Y774" s="12"/>
      <c r="Z774" s="12"/>
      <c r="AA774" s="12"/>
      <c r="AB774" s="12"/>
      <c r="AC774" s="13"/>
    </row>
    <row r="775" s="2" customFormat="1" ht="81" hidden="1" spans="1:29">
      <c r="A775" s="8">
        <v>771</v>
      </c>
      <c r="B775" s="20" t="s">
        <v>3590</v>
      </c>
      <c r="C775" s="20" t="s">
        <v>3721</v>
      </c>
      <c r="D775" s="20" t="s">
        <v>3722</v>
      </c>
      <c r="E775" s="316"/>
      <c r="F775" s="320" t="s">
        <v>3792</v>
      </c>
      <c r="G775" s="214" t="s">
        <v>36</v>
      </c>
      <c r="H775" s="321"/>
      <c r="I775" s="321"/>
      <c r="J775" s="214" t="s">
        <v>125</v>
      </c>
      <c r="K775" s="334">
        <v>45170</v>
      </c>
      <c r="L775" s="334">
        <v>46722</v>
      </c>
      <c r="M775" s="321"/>
      <c r="N775" s="189" t="s">
        <v>3793</v>
      </c>
      <c r="O775" s="214" t="s">
        <v>3794</v>
      </c>
      <c r="P775" s="333" t="s">
        <v>3786</v>
      </c>
      <c r="Q775" s="10"/>
      <c r="R775" s="10"/>
      <c r="S775" s="10"/>
      <c r="T775" s="12"/>
      <c r="U775" s="7"/>
      <c r="V775" s="12"/>
      <c r="W775" s="12"/>
      <c r="X775" s="12"/>
      <c r="Y775" s="12"/>
      <c r="Z775" s="12"/>
      <c r="AA775" s="12"/>
      <c r="AB775" s="12"/>
      <c r="AC775" s="13"/>
    </row>
    <row r="776" s="2" customFormat="1" ht="108" hidden="1" spans="1:29">
      <c r="A776" s="8">
        <v>772</v>
      </c>
      <c r="B776" s="20" t="s">
        <v>3590</v>
      </c>
      <c r="C776" s="20" t="s">
        <v>3721</v>
      </c>
      <c r="D776" s="20" t="s">
        <v>3722</v>
      </c>
      <c r="E776" s="316"/>
      <c r="F776" s="320" t="s">
        <v>3286</v>
      </c>
      <c r="G776" s="214" t="s">
        <v>36</v>
      </c>
      <c r="H776" s="321"/>
      <c r="I776" s="321"/>
      <c r="J776" s="214" t="s">
        <v>125</v>
      </c>
      <c r="K776" s="334">
        <v>46722</v>
      </c>
      <c r="L776" s="334">
        <v>46722</v>
      </c>
      <c r="M776" s="321"/>
      <c r="N776" s="320" t="s">
        <v>3795</v>
      </c>
      <c r="O776" s="214" t="s">
        <v>3796</v>
      </c>
      <c r="P776" s="333" t="s">
        <v>3786</v>
      </c>
      <c r="Q776" s="10"/>
      <c r="R776" s="10"/>
      <c r="S776" s="10"/>
      <c r="T776" s="12"/>
      <c r="U776" s="7"/>
      <c r="V776" s="12"/>
      <c r="W776" s="12"/>
      <c r="X776" s="12"/>
      <c r="Y776" s="12"/>
      <c r="Z776" s="12"/>
      <c r="AA776" s="12"/>
      <c r="AB776" s="12"/>
      <c r="AC776" s="13"/>
    </row>
    <row r="777" s="2" customFormat="1" ht="42.75" hidden="1" spans="1:29">
      <c r="A777" s="8">
        <v>773</v>
      </c>
      <c r="B777" s="20" t="s">
        <v>3590</v>
      </c>
      <c r="C777" s="20" t="s">
        <v>3721</v>
      </c>
      <c r="D777" s="20" t="s">
        <v>3722</v>
      </c>
      <c r="E777" s="316"/>
      <c r="F777" s="320" t="s">
        <v>3797</v>
      </c>
      <c r="G777" s="214" t="s">
        <v>36</v>
      </c>
      <c r="H777" s="321"/>
      <c r="I777" s="321"/>
      <c r="J777" s="214" t="s">
        <v>125</v>
      </c>
      <c r="K777" s="334">
        <v>45261</v>
      </c>
      <c r="L777" s="334">
        <v>46722</v>
      </c>
      <c r="M777" s="321"/>
      <c r="N777" s="335" t="s">
        <v>3798</v>
      </c>
      <c r="O777" s="214" t="s">
        <v>3799</v>
      </c>
      <c r="P777" s="333" t="s">
        <v>3786</v>
      </c>
      <c r="Q777" s="10"/>
      <c r="R777" s="10"/>
      <c r="S777" s="10"/>
      <c r="T777" s="12"/>
      <c r="U777" s="7"/>
      <c r="V777" s="12"/>
      <c r="W777" s="12"/>
      <c r="X777" s="12"/>
      <c r="Y777" s="12"/>
      <c r="Z777" s="12"/>
      <c r="AA777" s="12"/>
      <c r="AB777" s="12"/>
      <c r="AC777" s="13"/>
    </row>
    <row r="778" s="2" customFormat="1" ht="108" hidden="1" spans="1:29">
      <c r="A778" s="8">
        <v>774</v>
      </c>
      <c r="B778" s="20" t="s">
        <v>3590</v>
      </c>
      <c r="C778" s="20" t="s">
        <v>3721</v>
      </c>
      <c r="D778" s="20" t="s">
        <v>3722</v>
      </c>
      <c r="E778" s="316"/>
      <c r="F778" s="320" t="s">
        <v>3800</v>
      </c>
      <c r="G778" s="214" t="s">
        <v>36</v>
      </c>
      <c r="H778" s="321"/>
      <c r="I778" s="321"/>
      <c r="J778" s="214" t="s">
        <v>125</v>
      </c>
      <c r="K778" s="334">
        <v>45261</v>
      </c>
      <c r="L778" s="334">
        <v>46722</v>
      </c>
      <c r="M778" s="321"/>
      <c r="N778" s="336" t="s">
        <v>3801</v>
      </c>
      <c r="O778" s="214" t="s">
        <v>3802</v>
      </c>
      <c r="P778" s="333" t="s">
        <v>3786</v>
      </c>
      <c r="Q778" s="10"/>
      <c r="R778" s="10"/>
      <c r="S778" s="10"/>
      <c r="T778" s="12"/>
      <c r="U778" s="7"/>
      <c r="V778" s="12"/>
      <c r="W778" s="12"/>
      <c r="X778" s="12"/>
      <c r="Y778" s="12"/>
      <c r="Z778" s="12"/>
      <c r="AA778" s="12"/>
      <c r="AB778" s="12"/>
      <c r="AC778" s="13"/>
    </row>
    <row r="779" s="2" customFormat="1" ht="108" hidden="1" spans="1:29">
      <c r="A779" s="8">
        <v>775</v>
      </c>
      <c r="B779" s="20" t="s">
        <v>3590</v>
      </c>
      <c r="C779" s="20" t="s">
        <v>3721</v>
      </c>
      <c r="D779" s="20" t="s">
        <v>3722</v>
      </c>
      <c r="E779" s="316"/>
      <c r="F779" s="320" t="s">
        <v>3803</v>
      </c>
      <c r="G779" s="214" t="s">
        <v>36</v>
      </c>
      <c r="H779" s="321"/>
      <c r="I779" s="321"/>
      <c r="J779" s="214" t="s">
        <v>27</v>
      </c>
      <c r="K779" s="334">
        <v>45261</v>
      </c>
      <c r="L779" s="334">
        <v>46722</v>
      </c>
      <c r="M779" s="321"/>
      <c r="N779" s="336" t="s">
        <v>3804</v>
      </c>
      <c r="O779" s="214" t="s">
        <v>3802</v>
      </c>
      <c r="P779" s="333" t="s">
        <v>3786</v>
      </c>
      <c r="Q779" s="10"/>
      <c r="R779" s="10"/>
      <c r="S779" s="10"/>
      <c r="T779" s="12"/>
      <c r="U779" s="7"/>
      <c r="V779" s="12"/>
      <c r="W779" s="12"/>
      <c r="X779" s="12"/>
      <c r="Y779" s="12"/>
      <c r="Z779" s="12"/>
      <c r="AA779" s="12"/>
      <c r="AB779" s="12"/>
      <c r="AC779" s="13"/>
    </row>
    <row r="780" s="2" customFormat="1" ht="81" hidden="1" spans="1:29">
      <c r="A780" s="8">
        <v>776</v>
      </c>
      <c r="B780" s="20" t="s">
        <v>3590</v>
      </c>
      <c r="C780" s="20" t="s">
        <v>3721</v>
      </c>
      <c r="D780" s="20" t="s">
        <v>3722</v>
      </c>
      <c r="E780" s="316"/>
      <c r="F780" s="320" t="s">
        <v>3805</v>
      </c>
      <c r="G780" s="214" t="s">
        <v>36</v>
      </c>
      <c r="H780" s="321"/>
      <c r="I780" s="321"/>
      <c r="J780" s="214" t="s">
        <v>97</v>
      </c>
      <c r="K780" s="334">
        <v>45261</v>
      </c>
      <c r="L780" s="334">
        <v>46722</v>
      </c>
      <c r="M780" s="321"/>
      <c r="N780" s="320" t="s">
        <v>3806</v>
      </c>
      <c r="O780" s="214" t="s">
        <v>3802</v>
      </c>
      <c r="P780" s="333" t="s">
        <v>3786</v>
      </c>
      <c r="Q780" s="10"/>
      <c r="R780" s="10"/>
      <c r="S780" s="10"/>
      <c r="T780" s="12"/>
      <c r="U780" s="7"/>
      <c r="V780" s="12"/>
      <c r="W780" s="12"/>
      <c r="X780" s="12"/>
      <c r="Y780" s="12"/>
      <c r="Z780" s="12"/>
      <c r="AA780" s="12"/>
      <c r="AB780" s="12"/>
      <c r="AC780" s="13"/>
    </row>
    <row r="781" s="2" customFormat="1" ht="54" hidden="1" spans="1:29">
      <c r="A781" s="8">
        <v>777</v>
      </c>
      <c r="B781" s="20" t="s">
        <v>3590</v>
      </c>
      <c r="C781" s="20" t="s">
        <v>3721</v>
      </c>
      <c r="D781" s="20" t="s">
        <v>3722</v>
      </c>
      <c r="E781" s="316"/>
      <c r="F781" s="320" t="s">
        <v>3807</v>
      </c>
      <c r="G781" s="214" t="s">
        <v>36</v>
      </c>
      <c r="H781" s="321"/>
      <c r="I781" s="321"/>
      <c r="J781" s="214" t="s">
        <v>97</v>
      </c>
      <c r="K781" s="334">
        <v>45261</v>
      </c>
      <c r="L781" s="334">
        <v>46722</v>
      </c>
      <c r="M781" s="321"/>
      <c r="N781" s="214" t="s">
        <v>3808</v>
      </c>
      <c r="O781" s="214" t="s">
        <v>3809</v>
      </c>
      <c r="P781" s="333" t="s">
        <v>3786</v>
      </c>
      <c r="Q781" s="10"/>
      <c r="R781" s="10"/>
      <c r="S781" s="10"/>
      <c r="T781" s="12"/>
      <c r="U781" s="7"/>
      <c r="V781" s="12"/>
      <c r="W781" s="12"/>
      <c r="X781" s="12"/>
      <c r="Y781" s="12"/>
      <c r="Z781" s="12"/>
      <c r="AA781" s="12"/>
      <c r="AB781" s="12"/>
      <c r="AC781" s="13"/>
    </row>
    <row r="782" s="2" customFormat="1" ht="177" hidden="1" spans="1:29">
      <c r="A782" s="8">
        <v>778</v>
      </c>
      <c r="B782" s="20" t="s">
        <v>3590</v>
      </c>
      <c r="C782" s="20" t="s">
        <v>3810</v>
      </c>
      <c r="D782" s="20" t="s">
        <v>3811</v>
      </c>
      <c r="E782" s="316" t="s">
        <v>3812</v>
      </c>
      <c r="F782" s="316" t="s">
        <v>3813</v>
      </c>
      <c r="G782" s="166" t="s">
        <v>24</v>
      </c>
      <c r="H782" s="166" t="s">
        <v>49</v>
      </c>
      <c r="I782" s="126" t="s">
        <v>3814</v>
      </c>
      <c r="J782" s="166" t="s">
        <v>27</v>
      </c>
      <c r="K782" s="419" t="s">
        <v>2305</v>
      </c>
      <c r="L782" s="419" t="s">
        <v>2276</v>
      </c>
      <c r="M782" s="337"/>
      <c r="N782" s="157" t="s">
        <v>3815</v>
      </c>
      <c r="O782" s="126" t="s">
        <v>3816</v>
      </c>
      <c r="P782" s="126" t="s">
        <v>3817</v>
      </c>
      <c r="Q782" s="10">
        <f>VLOOKUP(N782,'[2]“双百行动”共建项目清单（项目排） '!$N$1:$W$65536,10,0)</f>
        <v>0</v>
      </c>
      <c r="R782" s="10">
        <f>VLOOKUP(N782,[3]“双百行动”共建项目清单!$N$1:$W$65536,10,0)</f>
        <v>0</v>
      </c>
      <c r="S782" s="10">
        <f>VLOOKUP(N782,[4]“双百行动”共建项目清单!$N$1:$W$65536,9,0)</f>
        <v>0</v>
      </c>
      <c r="T782" s="12" t="e">
        <f>"1."&amp;#REF!&amp;"2."&amp;Q782&amp;"3."&amp;R782&amp;"4."&amp;S782</f>
        <v>#REF!</v>
      </c>
      <c r="U782" s="7"/>
      <c r="V782" s="12"/>
      <c r="W782" s="12"/>
      <c r="X782" s="12"/>
      <c r="Y782" s="12"/>
      <c r="Z782" s="12"/>
      <c r="AA782" s="12"/>
      <c r="AB782" s="12"/>
      <c r="AC782" s="13"/>
    </row>
    <row r="783" s="2" customFormat="1" ht="339.75" hidden="1" spans="1:29">
      <c r="A783" s="8">
        <v>779</v>
      </c>
      <c r="B783" s="20" t="s">
        <v>3590</v>
      </c>
      <c r="C783" s="20" t="s">
        <v>3810</v>
      </c>
      <c r="D783" s="22" t="s">
        <v>3811</v>
      </c>
      <c r="E783" s="316" t="s">
        <v>1467</v>
      </c>
      <c r="F783" s="316" t="s">
        <v>3818</v>
      </c>
      <c r="G783" s="316" t="s">
        <v>36</v>
      </c>
      <c r="H783" s="316" t="s">
        <v>25</v>
      </c>
      <c r="I783" s="157" t="s">
        <v>3819</v>
      </c>
      <c r="J783" s="316" t="s">
        <v>313</v>
      </c>
      <c r="K783" s="430" t="s">
        <v>1221</v>
      </c>
      <c r="L783" s="430" t="s">
        <v>1262</v>
      </c>
      <c r="M783" s="270" t="s">
        <v>3820</v>
      </c>
      <c r="N783" s="270" t="s">
        <v>3821</v>
      </c>
      <c r="O783" s="157" t="s">
        <v>3822</v>
      </c>
      <c r="P783" s="157" t="s">
        <v>3823</v>
      </c>
      <c r="Q783" s="10" t="str">
        <f>VLOOKUP(N783,'[2]“双百行动”共建项目清单（项目排） '!$N$1:$W$65536,10,0)</f>
        <v>无意见。</v>
      </c>
      <c r="R783" s="10">
        <f>VLOOKUP(N783,[3]“双百行动”共建项目清单!$N$1:$W$65536,10,0)</f>
        <v>0</v>
      </c>
      <c r="S783" s="10">
        <f>VLOOKUP(N783,[4]“双百行动”共建项目清单!$N$1:$W$65536,9,0)</f>
        <v>0</v>
      </c>
      <c r="T783" s="12" t="e">
        <f>"1."&amp;#REF!&amp;"2."&amp;Q783&amp;"3."&amp;R783&amp;"4."&amp;S783</f>
        <v>#REF!</v>
      </c>
      <c r="U783" s="7"/>
      <c r="V783" s="12"/>
      <c r="W783" s="12"/>
      <c r="X783" s="12"/>
      <c r="Y783" s="12"/>
      <c r="Z783" s="12"/>
      <c r="AA783" s="12"/>
      <c r="AB783" s="12"/>
      <c r="AC783" s="13"/>
    </row>
    <row r="784" s="2" customFormat="1" ht="94.5" hidden="1" spans="1:29">
      <c r="A784" s="8">
        <v>780</v>
      </c>
      <c r="B784" s="30" t="s">
        <v>3590</v>
      </c>
      <c r="C784" s="30" t="s">
        <v>3810</v>
      </c>
      <c r="D784" s="143" t="s">
        <v>3811</v>
      </c>
      <c r="E784" s="322"/>
      <c r="F784" s="322"/>
      <c r="G784" s="254" t="s">
        <v>275</v>
      </c>
      <c r="H784" s="254" t="s">
        <v>49</v>
      </c>
      <c r="I784" s="121" t="s">
        <v>3814</v>
      </c>
      <c r="J784" s="254" t="s">
        <v>313</v>
      </c>
      <c r="K784" s="431" t="s">
        <v>2305</v>
      </c>
      <c r="L784" s="431" t="s">
        <v>2276</v>
      </c>
      <c r="M784" s="337"/>
      <c r="N784" s="340"/>
      <c r="O784" s="121" t="s">
        <v>3824</v>
      </c>
      <c r="P784" s="121" t="s">
        <v>3825</v>
      </c>
      <c r="Q784" s="58" t="e">
        <f>VLOOKUP(N784,'[2]“双百行动”共建项目清单（项目排） '!$N$1:$W$65536,10,0)</f>
        <v>#N/A</v>
      </c>
      <c r="R784" s="58" t="e">
        <f>VLOOKUP(N784,[3]“双百行动”共建项目清单!$N$1:$W$65536,10,0)</f>
        <v>#N/A</v>
      </c>
      <c r="S784" s="58" t="e">
        <f>VLOOKUP(N784,[4]“双百行动”共建项目清单!$N$1:$W$65536,9,0)</f>
        <v>#N/A</v>
      </c>
      <c r="T784" s="137" t="e">
        <f>"1."&amp;#REF!&amp;"2."&amp;Q784&amp;"3."&amp;R784&amp;"4."&amp;S784</f>
        <v>#REF!</v>
      </c>
      <c r="U784" s="202" t="s">
        <v>3826</v>
      </c>
      <c r="V784" s="12"/>
      <c r="W784" s="12"/>
      <c r="X784" s="12"/>
      <c r="Y784" s="12"/>
      <c r="Z784" s="12"/>
      <c r="AA784" s="12"/>
      <c r="AB784" s="12"/>
      <c r="AC784" s="13"/>
    </row>
    <row r="785" s="2" customFormat="1" ht="409.5" hidden="1" spans="1:29">
      <c r="A785" s="8">
        <v>781</v>
      </c>
      <c r="B785" s="20" t="s">
        <v>3590</v>
      </c>
      <c r="C785" s="20" t="s">
        <v>3810</v>
      </c>
      <c r="D785" s="22" t="s">
        <v>3811</v>
      </c>
      <c r="E785" s="316" t="s">
        <v>3827</v>
      </c>
      <c r="F785" s="316" t="s">
        <v>3828</v>
      </c>
      <c r="G785" s="316" t="s">
        <v>36</v>
      </c>
      <c r="H785" s="316" t="s">
        <v>25</v>
      </c>
      <c r="I785" s="157" t="s">
        <v>3829</v>
      </c>
      <c r="J785" s="316" t="s">
        <v>37</v>
      </c>
      <c r="K785" s="430" t="s">
        <v>1221</v>
      </c>
      <c r="L785" s="430" t="s">
        <v>1262</v>
      </c>
      <c r="M785" s="341" t="s">
        <v>3830</v>
      </c>
      <c r="N785" s="314" t="s">
        <v>3831</v>
      </c>
      <c r="O785" s="157" t="s">
        <v>3832</v>
      </c>
      <c r="P785" s="157" t="s">
        <v>3833</v>
      </c>
      <c r="Q785" s="10" t="str">
        <f>VLOOKUP(N785,'[2]“双百行动”共建项目清单（项目排） '!$N$1:$W$65536,10,0)</f>
        <v>建议经费控制在50万以内。</v>
      </c>
      <c r="R785" s="10">
        <f>VLOOKUP(N785,[3]“双百行动”共建项目清单!$N$1:$W$65536,10,0)</f>
        <v>0</v>
      </c>
      <c r="S785" s="10">
        <f>VLOOKUP(N785,[4]“双百行动”共建项目清单!$N$1:$W$65536,9,0)</f>
        <v>0</v>
      </c>
      <c r="T785" s="12" t="e">
        <f>"1."&amp;#REF!&amp;"2."&amp;Q785&amp;"3."&amp;R785&amp;"4."&amp;S785</f>
        <v>#REF!</v>
      </c>
      <c r="U785" s="7" t="s">
        <v>206</v>
      </c>
      <c r="V785" s="12"/>
      <c r="W785" s="12"/>
      <c r="X785" s="12"/>
      <c r="Y785" s="12"/>
      <c r="Z785" s="12"/>
      <c r="AA785" s="12"/>
      <c r="AB785" s="12"/>
      <c r="AC785" s="13"/>
    </row>
    <row r="786" s="2" customFormat="1" ht="229.5" hidden="1" spans="1:29">
      <c r="A786" s="8">
        <v>782</v>
      </c>
      <c r="B786" s="20" t="s">
        <v>3590</v>
      </c>
      <c r="C786" s="20" t="s">
        <v>3810</v>
      </c>
      <c r="D786" s="22" t="s">
        <v>3811</v>
      </c>
      <c r="E786" s="316" t="s">
        <v>3827</v>
      </c>
      <c r="F786" s="316" t="s">
        <v>3828</v>
      </c>
      <c r="G786" s="166" t="s">
        <v>275</v>
      </c>
      <c r="H786" s="166" t="s">
        <v>49</v>
      </c>
      <c r="I786" s="126" t="s">
        <v>3814</v>
      </c>
      <c r="J786" s="166" t="s">
        <v>37</v>
      </c>
      <c r="K786" s="419" t="s">
        <v>2305</v>
      </c>
      <c r="L786" s="419" t="s">
        <v>2276</v>
      </c>
      <c r="M786" s="341" t="s">
        <v>3830</v>
      </c>
      <c r="N786" s="314" t="s">
        <v>3831</v>
      </c>
      <c r="O786" s="342" t="s">
        <v>3834</v>
      </c>
      <c r="P786" s="126" t="s">
        <v>3835</v>
      </c>
      <c r="Q786" s="10" t="str">
        <f>VLOOKUP(N786,'[2]“双百行动”共建项目清单（项目排） '!$N$1:$W$65536,10,0)</f>
        <v>建议经费控制在50万以内。</v>
      </c>
      <c r="R786" s="10">
        <f>VLOOKUP(N786,[3]“双百行动”共建项目清单!$N$1:$W$65536,10,0)</f>
        <v>0</v>
      </c>
      <c r="S786" s="10">
        <f>VLOOKUP(N786,[4]“双百行动”共建项目清单!$N$1:$W$65536,9,0)</f>
        <v>0</v>
      </c>
      <c r="T786" s="12" t="e">
        <f>"1."&amp;#REF!&amp;"2."&amp;Q786&amp;"3."&amp;R786&amp;"4."&amp;S786</f>
        <v>#REF!</v>
      </c>
      <c r="U786" s="7" t="s">
        <v>3836</v>
      </c>
      <c r="V786" s="12"/>
      <c r="W786" s="12"/>
      <c r="X786" s="12"/>
      <c r="Y786" s="12"/>
      <c r="Z786" s="12"/>
      <c r="AA786" s="12"/>
      <c r="AB786" s="12"/>
      <c r="AC786" s="13"/>
    </row>
    <row r="787" s="2" customFormat="1" ht="161.25" hidden="1" spans="1:43">
      <c r="A787" s="8">
        <v>783</v>
      </c>
      <c r="B787" s="20" t="s">
        <v>3590</v>
      </c>
      <c r="C787" s="20" t="s">
        <v>3810</v>
      </c>
      <c r="D787" s="22" t="s">
        <v>3811</v>
      </c>
      <c r="E787" s="316" t="s">
        <v>3827</v>
      </c>
      <c r="F787" s="316" t="s">
        <v>3837</v>
      </c>
      <c r="G787" s="316" t="s">
        <v>275</v>
      </c>
      <c r="H787" s="316" t="s">
        <v>25</v>
      </c>
      <c r="I787" s="157" t="s">
        <v>3838</v>
      </c>
      <c r="J787" s="316" t="s">
        <v>37</v>
      </c>
      <c r="K787" s="430" t="s">
        <v>1221</v>
      </c>
      <c r="L787" s="430" t="s">
        <v>1262</v>
      </c>
      <c r="M787" s="270" t="s">
        <v>3839</v>
      </c>
      <c r="N787" s="157" t="s">
        <v>3840</v>
      </c>
      <c r="O787" s="178" t="s">
        <v>3840</v>
      </c>
      <c r="P787" s="157" t="s">
        <v>3841</v>
      </c>
      <c r="Q787" s="10" t="str">
        <f>VLOOKUP(N787,'[2]“双百行动”共建项目清单（项目排） '!$N$1:$W$65536,10,0)</f>
        <v>建议进一步量化建设目标。</v>
      </c>
      <c r="R787" s="10">
        <f>VLOOKUP(N787,[3]“双百行动”共建项目清单!$N$1:$W$65536,10,0)</f>
        <v>0</v>
      </c>
      <c r="S787" s="10">
        <f>VLOOKUP(N787,[4]“双百行动”共建项目清单!$N$1:$W$65536,9,0)</f>
        <v>0</v>
      </c>
      <c r="T787" s="12" t="e">
        <f>"1."&amp;#REF!&amp;"2."&amp;Q787&amp;"3."&amp;R787&amp;"4."&amp;S787</f>
        <v>#REF!</v>
      </c>
      <c r="U787" s="7" t="s">
        <v>714</v>
      </c>
      <c r="V787" s="12"/>
      <c r="W787" s="12"/>
      <c r="X787" s="12"/>
      <c r="Y787" s="12"/>
      <c r="Z787" s="12"/>
      <c r="AA787" s="12"/>
      <c r="AB787" s="12"/>
      <c r="AC787" s="13"/>
      <c r="AD787" s="115"/>
      <c r="AE787" s="115"/>
      <c r="AF787" s="115"/>
      <c r="AG787" s="115"/>
      <c r="AH787" s="115"/>
      <c r="AI787" s="115"/>
      <c r="AJ787" s="115"/>
      <c r="AK787" s="115"/>
      <c r="AL787" s="115"/>
      <c r="AM787" s="115"/>
      <c r="AN787" s="115"/>
      <c r="AO787" s="115"/>
      <c r="AP787" s="115"/>
      <c r="AQ787" s="115"/>
    </row>
    <row r="788" s="2" customFormat="1" ht="151.5" hidden="1" spans="1:43">
      <c r="A788" s="8">
        <v>784</v>
      </c>
      <c r="B788" s="20" t="s">
        <v>3590</v>
      </c>
      <c r="C788" s="20" t="s">
        <v>3810</v>
      </c>
      <c r="D788" s="22" t="s">
        <v>3811</v>
      </c>
      <c r="E788" s="316" t="s">
        <v>3827</v>
      </c>
      <c r="F788" s="316" t="s">
        <v>3837</v>
      </c>
      <c r="G788" s="166" t="s">
        <v>275</v>
      </c>
      <c r="H788" s="166" t="s">
        <v>25</v>
      </c>
      <c r="I788" s="126" t="s">
        <v>3814</v>
      </c>
      <c r="J788" s="166" t="s">
        <v>37</v>
      </c>
      <c r="K788" s="419" t="s">
        <v>2389</v>
      </c>
      <c r="L788" s="419" t="s">
        <v>2276</v>
      </c>
      <c r="M788" s="126" t="s">
        <v>3842</v>
      </c>
      <c r="N788" s="157" t="s">
        <v>3843</v>
      </c>
      <c r="O788" s="126" t="s">
        <v>3844</v>
      </c>
      <c r="P788" s="126" t="s">
        <v>3845</v>
      </c>
      <c r="Q788" s="10" t="str">
        <f>VLOOKUP(N788,'[2]“双百行动”共建项目清单（项目排） '!$N$1:$W$65536,10,0)</f>
        <v>建议补充经费预算。</v>
      </c>
      <c r="R788" s="10">
        <f>VLOOKUP(N788,[3]“双百行动”共建项目清单!$N$1:$W$65536,10,0)</f>
        <v>0</v>
      </c>
      <c r="S788" s="10">
        <f>VLOOKUP(N788,[4]“双百行动”共建项目清单!$N$1:$W$65536,9,0)</f>
        <v>0</v>
      </c>
      <c r="T788" s="12" t="e">
        <f>"1."&amp;#REF!&amp;"2."&amp;Q788&amp;"3."&amp;R788&amp;"4."&amp;S788</f>
        <v>#REF!</v>
      </c>
      <c r="U788" s="7" t="s">
        <v>281</v>
      </c>
      <c r="V788" s="12"/>
      <c r="W788" s="12"/>
      <c r="X788" s="12"/>
      <c r="Y788" s="12"/>
      <c r="Z788" s="12"/>
      <c r="AA788" s="12"/>
      <c r="AB788" s="12"/>
      <c r="AC788" s="13"/>
      <c r="AD788" s="115"/>
      <c r="AE788" s="115"/>
      <c r="AF788" s="115"/>
      <c r="AG788" s="115"/>
      <c r="AH788" s="115"/>
      <c r="AI788" s="115"/>
      <c r="AJ788" s="115"/>
      <c r="AK788" s="115"/>
      <c r="AL788" s="115"/>
      <c r="AM788" s="115"/>
      <c r="AN788" s="115"/>
      <c r="AO788" s="115"/>
      <c r="AP788" s="115"/>
      <c r="AQ788" s="115"/>
    </row>
    <row r="789" s="2" customFormat="1" ht="409.5" hidden="1" spans="1:43">
      <c r="A789" s="8">
        <v>785</v>
      </c>
      <c r="B789" s="20" t="s">
        <v>3590</v>
      </c>
      <c r="C789" s="20" t="s">
        <v>3810</v>
      </c>
      <c r="D789" s="22" t="s">
        <v>3811</v>
      </c>
      <c r="E789" s="316" t="s">
        <v>1467</v>
      </c>
      <c r="F789" s="316" t="s">
        <v>3846</v>
      </c>
      <c r="G789" s="316" t="s">
        <v>36</v>
      </c>
      <c r="H789" s="166" t="s">
        <v>49</v>
      </c>
      <c r="I789" s="126" t="s">
        <v>3814</v>
      </c>
      <c r="J789" s="316" t="s">
        <v>37</v>
      </c>
      <c r="K789" s="430" t="s">
        <v>1221</v>
      </c>
      <c r="L789" s="430" t="s">
        <v>1262</v>
      </c>
      <c r="M789" s="270" t="s">
        <v>3847</v>
      </c>
      <c r="N789" s="157" t="s">
        <v>3848</v>
      </c>
      <c r="O789" s="157" t="s">
        <v>3849</v>
      </c>
      <c r="P789" s="157" t="s">
        <v>3850</v>
      </c>
      <c r="Q789" s="10" t="e">
        <f>VLOOKUP(N789,'[2]“双百行动”共建项目清单（项目排） '!$N$1:$W$65536,10,0)</f>
        <v>#N/A</v>
      </c>
      <c r="R789" s="10" t="e">
        <f>VLOOKUP(N789,[3]“双百行动”共建项目清单!$N$1:$W$65536,10,0)</f>
        <v>#N/A</v>
      </c>
      <c r="S789" s="10" t="e">
        <f>VLOOKUP(N789,[4]“双百行动”共建项目清单!$N$1:$W$65536,9,0)</f>
        <v>#N/A</v>
      </c>
      <c r="T789" s="12" t="e">
        <f>"1."&amp;#REF!&amp;"2."&amp;Q789&amp;"3."&amp;R789&amp;"4."&amp;S789</f>
        <v>#REF!</v>
      </c>
      <c r="U789" s="7" t="s">
        <v>206</v>
      </c>
      <c r="V789" s="12"/>
      <c r="W789" s="12"/>
      <c r="X789" s="12"/>
      <c r="Y789" s="12"/>
      <c r="Z789" s="12"/>
      <c r="AA789" s="12"/>
      <c r="AB789" s="12"/>
      <c r="AC789" s="13"/>
      <c r="AD789" s="115"/>
      <c r="AE789" s="115"/>
      <c r="AF789" s="115"/>
      <c r="AG789" s="115"/>
      <c r="AH789" s="115"/>
      <c r="AI789" s="115"/>
      <c r="AJ789" s="115"/>
      <c r="AK789" s="115"/>
      <c r="AL789" s="115"/>
      <c r="AM789" s="115"/>
      <c r="AN789" s="115"/>
      <c r="AO789" s="115"/>
      <c r="AP789" s="115"/>
      <c r="AQ789" s="115"/>
    </row>
    <row r="790" s="2" customFormat="1" ht="409.5" hidden="1" spans="1:29">
      <c r="A790" s="8">
        <v>786</v>
      </c>
      <c r="B790" s="20" t="s">
        <v>3590</v>
      </c>
      <c r="C790" s="20" t="s">
        <v>3810</v>
      </c>
      <c r="D790" s="22" t="s">
        <v>3811</v>
      </c>
      <c r="E790" s="316" t="s">
        <v>1467</v>
      </c>
      <c r="F790" s="316" t="s">
        <v>3851</v>
      </c>
      <c r="G790" s="316" t="s">
        <v>36</v>
      </c>
      <c r="H790" s="316" t="s">
        <v>25</v>
      </c>
      <c r="I790" s="157" t="s">
        <v>3829</v>
      </c>
      <c r="J790" s="316" t="s">
        <v>37</v>
      </c>
      <c r="K790" s="430" t="s">
        <v>1221</v>
      </c>
      <c r="L790" s="430" t="s">
        <v>1262</v>
      </c>
      <c r="M790" s="157" t="s">
        <v>3852</v>
      </c>
      <c r="N790" s="270" t="s">
        <v>3853</v>
      </c>
      <c r="O790" s="157" t="s">
        <v>3854</v>
      </c>
      <c r="P790" s="157" t="s">
        <v>3855</v>
      </c>
      <c r="Q790" s="10" t="e">
        <f>VLOOKUP(N790,'[2]“双百行动”共建项目清单（项目排） '!$N$1:$W$65536,10,0)</f>
        <v>#N/A</v>
      </c>
      <c r="R790" s="10" t="e">
        <f>VLOOKUP(N790,[3]“双百行动”共建项目清单!$N$1:$W$65536,10,0)</f>
        <v>#N/A</v>
      </c>
      <c r="S790" s="10" t="e">
        <f>VLOOKUP(N790,[4]“双百行动”共建项目清单!$N$1:$W$65536,9,0)</f>
        <v>#N/A</v>
      </c>
      <c r="T790" s="12" t="e">
        <f>"1."&amp;#REF!&amp;"2."&amp;Q790&amp;"3."&amp;R790&amp;"4."&amp;S790</f>
        <v>#REF!</v>
      </c>
      <c r="U790" s="7" t="s">
        <v>206</v>
      </c>
      <c r="V790" s="12"/>
      <c r="W790" s="12"/>
      <c r="X790" s="12"/>
      <c r="Y790" s="12"/>
      <c r="Z790" s="12"/>
      <c r="AA790" s="12"/>
      <c r="AB790" s="12"/>
      <c r="AC790" s="13"/>
    </row>
    <row r="791" s="2" customFormat="1" ht="347.25" hidden="1" spans="1:29">
      <c r="A791" s="8">
        <v>787</v>
      </c>
      <c r="B791" s="20" t="s">
        <v>3590</v>
      </c>
      <c r="C791" s="20" t="s">
        <v>3810</v>
      </c>
      <c r="D791" s="22" t="s">
        <v>3811</v>
      </c>
      <c r="E791" s="316" t="s">
        <v>1467</v>
      </c>
      <c r="F791" s="316" t="s">
        <v>3856</v>
      </c>
      <c r="G791" s="316" t="s">
        <v>36</v>
      </c>
      <c r="H791" s="316" t="s">
        <v>25</v>
      </c>
      <c r="I791" s="270"/>
      <c r="J791" s="316" t="s">
        <v>71</v>
      </c>
      <c r="K791" s="430" t="s">
        <v>1221</v>
      </c>
      <c r="L791" s="430" t="s">
        <v>1262</v>
      </c>
      <c r="M791" s="157" t="s">
        <v>3857</v>
      </c>
      <c r="N791" s="157" t="s">
        <v>3858</v>
      </c>
      <c r="O791" s="157" t="s">
        <v>3859</v>
      </c>
      <c r="P791" s="157" t="s">
        <v>3860</v>
      </c>
      <c r="Q791" s="10" t="e">
        <f>VLOOKUP(N791,'[2]“双百行动”共建项目清单（项目排） '!$N$1:$W$65536,10,0)</f>
        <v>#N/A</v>
      </c>
      <c r="R791" s="10" t="e">
        <f>VLOOKUP(N791,[3]“双百行动”共建项目清单!$N$1:$W$65536,10,0)</f>
        <v>#N/A</v>
      </c>
      <c r="S791" s="10" t="e">
        <f>VLOOKUP(N791,[4]“双百行动”共建项目清单!$N$1:$W$65536,9,0)</f>
        <v>#N/A</v>
      </c>
      <c r="T791" s="12" t="e">
        <f>"1."&amp;#REF!&amp;"2."&amp;Q791&amp;"3."&amp;R791&amp;"4."&amp;S791</f>
        <v>#REF!</v>
      </c>
      <c r="U791" s="7"/>
      <c r="V791" s="12"/>
      <c r="W791" s="12"/>
      <c r="X791" s="12"/>
      <c r="Y791" s="12"/>
      <c r="Z791" s="12"/>
      <c r="AA791" s="12"/>
      <c r="AB791" s="12"/>
      <c r="AC791" s="13"/>
    </row>
    <row r="792" s="2" customFormat="1" ht="235.5" hidden="1" spans="1:29">
      <c r="A792" s="8">
        <v>788</v>
      </c>
      <c r="B792" s="20" t="s">
        <v>3590</v>
      </c>
      <c r="C792" s="20" t="s">
        <v>3810</v>
      </c>
      <c r="D792" s="20" t="s">
        <v>3811</v>
      </c>
      <c r="E792" s="316" t="s">
        <v>3812</v>
      </c>
      <c r="F792" s="316" t="s">
        <v>3861</v>
      </c>
      <c r="G792" s="166" t="s">
        <v>24</v>
      </c>
      <c r="H792" s="166" t="s">
        <v>25</v>
      </c>
      <c r="I792" s="126" t="s">
        <v>3862</v>
      </c>
      <c r="J792" s="166" t="s">
        <v>97</v>
      </c>
      <c r="K792" s="419" t="s">
        <v>2389</v>
      </c>
      <c r="L792" s="419" t="s">
        <v>2276</v>
      </c>
      <c r="M792" s="126" t="s">
        <v>3863</v>
      </c>
      <c r="N792" s="157" t="s">
        <v>3864</v>
      </c>
      <c r="O792" s="126" t="s">
        <v>3865</v>
      </c>
      <c r="P792" s="126" t="s">
        <v>3866</v>
      </c>
      <c r="Q792" s="10">
        <f>VLOOKUP(N792,'[2]“双百行动”共建项目清单（项目排） '!$N$1:$W$65536,10,0)</f>
        <v>0</v>
      </c>
      <c r="R792" s="10">
        <f>VLOOKUP(N792,[3]“双百行动”共建项目清单!$N$1:$W$65536,10,0)</f>
        <v>0</v>
      </c>
      <c r="S792" s="10">
        <f>VLOOKUP(N792,[4]“双百行动”共建项目清单!$N$1:$W$65536,9,0)</f>
        <v>0</v>
      </c>
      <c r="T792" s="12" t="e">
        <f>"1."&amp;#REF!&amp;"2."&amp;Q792&amp;"3."&amp;R792&amp;"4."&amp;S792</f>
        <v>#REF!</v>
      </c>
      <c r="U792" s="7"/>
      <c r="V792" s="12"/>
      <c r="W792" s="12"/>
      <c r="X792" s="12"/>
      <c r="Y792" s="12"/>
      <c r="Z792" s="12"/>
      <c r="AA792" s="12"/>
      <c r="AB792" s="12"/>
      <c r="AC792" s="13"/>
    </row>
    <row r="793" s="2" customFormat="1" ht="77.25" hidden="1" spans="1:29">
      <c r="A793" s="8">
        <v>789</v>
      </c>
      <c r="B793" s="20" t="s">
        <v>3590</v>
      </c>
      <c r="C793" s="20" t="s">
        <v>3810</v>
      </c>
      <c r="D793" s="20" t="s">
        <v>3811</v>
      </c>
      <c r="E793" s="316" t="s">
        <v>3812</v>
      </c>
      <c r="F793" s="316" t="s">
        <v>3867</v>
      </c>
      <c r="G793" s="166" t="s">
        <v>24</v>
      </c>
      <c r="H793" s="166" t="s">
        <v>49</v>
      </c>
      <c r="I793" s="126" t="s">
        <v>3814</v>
      </c>
      <c r="J793" s="166" t="s">
        <v>125</v>
      </c>
      <c r="K793" s="419" t="s">
        <v>2305</v>
      </c>
      <c r="L793" s="419" t="s">
        <v>2276</v>
      </c>
      <c r="M793" s="126" t="s">
        <v>3868</v>
      </c>
      <c r="N793" s="157" t="s">
        <v>3869</v>
      </c>
      <c r="O793" s="172" t="s">
        <v>3870</v>
      </c>
      <c r="P793" s="126" t="s">
        <v>3871</v>
      </c>
      <c r="Q793" s="10">
        <f>VLOOKUP(N793,'[2]“双百行动”共建项目清单（项目排） '!$N$1:$W$65536,10,0)</f>
        <v>0</v>
      </c>
      <c r="R793" s="10">
        <f>VLOOKUP(N793,[3]“双百行动”共建项目清单!$N$1:$W$65536,10,0)</f>
        <v>0</v>
      </c>
      <c r="S793" s="10">
        <f>VLOOKUP(N793,[4]“双百行动”共建项目清单!$N$1:$W$65536,9,0)</f>
        <v>0</v>
      </c>
      <c r="T793" s="12" t="e">
        <f>"1."&amp;#REF!&amp;"2."&amp;Q793&amp;"3."&amp;R793&amp;"4."&amp;S793</f>
        <v>#REF!</v>
      </c>
      <c r="U793" s="7"/>
      <c r="V793" s="12"/>
      <c r="W793" s="12"/>
      <c r="X793" s="12"/>
      <c r="Y793" s="12"/>
      <c r="Z793" s="12"/>
      <c r="AA793" s="12"/>
      <c r="AB793" s="12"/>
      <c r="AC793" s="13"/>
    </row>
    <row r="794" s="2" customFormat="1" ht="181.5" hidden="1" spans="1:29">
      <c r="A794" s="8">
        <v>790</v>
      </c>
      <c r="B794" s="20" t="s">
        <v>3590</v>
      </c>
      <c r="C794" s="20" t="s">
        <v>3810</v>
      </c>
      <c r="D794" s="20" t="s">
        <v>3811</v>
      </c>
      <c r="E794" s="316" t="s">
        <v>3812</v>
      </c>
      <c r="F794" s="316" t="s">
        <v>3872</v>
      </c>
      <c r="G794" s="166" t="s">
        <v>24</v>
      </c>
      <c r="H794" s="166" t="s">
        <v>25</v>
      </c>
      <c r="I794" s="126" t="s">
        <v>3873</v>
      </c>
      <c r="J794" s="166" t="s">
        <v>125</v>
      </c>
      <c r="K794" s="419" t="s">
        <v>2305</v>
      </c>
      <c r="L794" s="419" t="s">
        <v>2276</v>
      </c>
      <c r="M794" s="126" t="s">
        <v>3874</v>
      </c>
      <c r="N794" s="270" t="s">
        <v>3875</v>
      </c>
      <c r="O794" s="126" t="s">
        <v>3876</v>
      </c>
      <c r="P794" s="126" t="s">
        <v>3877</v>
      </c>
      <c r="Q794" s="10">
        <f>VLOOKUP(N794,'[2]“双百行动”共建项目清单（项目排） '!$N$1:$W$65536,10,0)</f>
        <v>0</v>
      </c>
      <c r="R794" s="10">
        <f>VLOOKUP(N794,[3]“双百行动”共建项目清单!$N$1:$W$65536,10,0)</f>
        <v>0</v>
      </c>
      <c r="S794" s="10">
        <f>VLOOKUP(N794,[4]“双百行动”共建项目清单!$N$1:$W$65536,9,0)</f>
        <v>0</v>
      </c>
      <c r="T794" s="12" t="e">
        <f>"1."&amp;#REF!&amp;"2."&amp;Q794&amp;"3."&amp;R794&amp;"4."&amp;S794</f>
        <v>#REF!</v>
      </c>
      <c r="U794" s="7"/>
      <c r="V794" s="12"/>
      <c r="W794" s="12"/>
      <c r="X794" s="12"/>
      <c r="Y794" s="12"/>
      <c r="Z794" s="12"/>
      <c r="AA794" s="12"/>
      <c r="AB794" s="12"/>
      <c r="AC794" s="13"/>
    </row>
    <row r="795" s="2" customFormat="1" ht="213" hidden="1" spans="1:29">
      <c r="A795" s="8">
        <v>791</v>
      </c>
      <c r="B795" s="20" t="s">
        <v>3590</v>
      </c>
      <c r="C795" s="20" t="s">
        <v>3810</v>
      </c>
      <c r="D795" s="20" t="s">
        <v>3811</v>
      </c>
      <c r="E795" s="316" t="s">
        <v>3812</v>
      </c>
      <c r="F795" s="316" t="s">
        <v>3878</v>
      </c>
      <c r="G795" s="166" t="s">
        <v>24</v>
      </c>
      <c r="H795" s="166" t="s">
        <v>25</v>
      </c>
      <c r="I795" s="126" t="s">
        <v>3873</v>
      </c>
      <c r="J795" s="166" t="s">
        <v>125</v>
      </c>
      <c r="K795" s="419" t="s">
        <v>2305</v>
      </c>
      <c r="L795" s="419" t="s">
        <v>2276</v>
      </c>
      <c r="M795" s="126" t="s">
        <v>3879</v>
      </c>
      <c r="N795" s="270" t="s">
        <v>3880</v>
      </c>
      <c r="O795" s="126" t="s">
        <v>3881</v>
      </c>
      <c r="P795" s="126" t="s">
        <v>3882</v>
      </c>
      <c r="Q795" s="10">
        <f>VLOOKUP(N795,'[2]“双百行动”共建项目清单（项目排） '!$N$1:$W$65536,10,0)</f>
        <v>0</v>
      </c>
      <c r="R795" s="10">
        <f>VLOOKUP(N795,[3]“双百行动”共建项目清单!$N$1:$W$65536,10,0)</f>
        <v>0</v>
      </c>
      <c r="S795" s="10">
        <f>VLOOKUP(N795,[4]“双百行动”共建项目清单!$N$1:$W$65536,9,0)</f>
        <v>0</v>
      </c>
      <c r="T795" s="12" t="e">
        <f>"1."&amp;#REF!&amp;"2."&amp;Q795&amp;"3."&amp;R795&amp;"4."&amp;S795</f>
        <v>#REF!</v>
      </c>
      <c r="U795" s="7"/>
      <c r="V795" s="12"/>
      <c r="W795" s="12"/>
      <c r="X795" s="12"/>
      <c r="Y795" s="12"/>
      <c r="Z795" s="12"/>
      <c r="AA795" s="12"/>
      <c r="AB795" s="12"/>
      <c r="AC795" s="13"/>
    </row>
    <row r="796" s="2" customFormat="1" ht="271.5" hidden="1" spans="1:29">
      <c r="A796" s="8">
        <v>792</v>
      </c>
      <c r="B796" s="20" t="s">
        <v>3590</v>
      </c>
      <c r="C796" s="20" t="s">
        <v>3810</v>
      </c>
      <c r="D796" s="20" t="s">
        <v>3811</v>
      </c>
      <c r="E796" s="316" t="s">
        <v>3812</v>
      </c>
      <c r="F796" s="316" t="s">
        <v>3883</v>
      </c>
      <c r="G796" s="166" t="s">
        <v>24</v>
      </c>
      <c r="H796" s="166" t="s">
        <v>49</v>
      </c>
      <c r="I796" s="126" t="s">
        <v>3814</v>
      </c>
      <c r="J796" s="166" t="s">
        <v>195</v>
      </c>
      <c r="K796" s="419" t="s">
        <v>2305</v>
      </c>
      <c r="L796" s="419" t="s">
        <v>2276</v>
      </c>
      <c r="M796" s="126" t="s">
        <v>3884</v>
      </c>
      <c r="N796" s="270" t="s">
        <v>3885</v>
      </c>
      <c r="O796" s="126" t="s">
        <v>3886</v>
      </c>
      <c r="P796" s="126" t="s">
        <v>3887</v>
      </c>
      <c r="Q796" s="10">
        <f>VLOOKUP(N796,'[2]“双百行动”共建项目清单（项目排） '!$N$1:$W$65536,10,0)</f>
        <v>0</v>
      </c>
      <c r="R796" s="10">
        <f>VLOOKUP(N796,[3]“双百行动”共建项目清单!$N$1:$W$65536,10,0)</f>
        <v>0</v>
      </c>
      <c r="S796" s="10">
        <f>VLOOKUP(N796,[4]“双百行动”共建项目清单!$N$1:$W$65536,9,0)</f>
        <v>0</v>
      </c>
      <c r="T796" s="12" t="e">
        <f>"1."&amp;#REF!&amp;"2."&amp;Q796&amp;"3."&amp;R796&amp;"4."&amp;S796</f>
        <v>#REF!</v>
      </c>
      <c r="U796" s="7"/>
      <c r="V796" s="12"/>
      <c r="W796" s="12"/>
      <c r="X796" s="12"/>
      <c r="Y796" s="12"/>
      <c r="Z796" s="12"/>
      <c r="AA796" s="12"/>
      <c r="AB796" s="12"/>
      <c r="AC796" s="13"/>
    </row>
    <row r="797" s="2" customFormat="1" ht="409.5" hidden="1" spans="1:29">
      <c r="A797" s="8">
        <v>793</v>
      </c>
      <c r="B797" s="20" t="s">
        <v>3590</v>
      </c>
      <c r="C797" s="20" t="s">
        <v>3810</v>
      </c>
      <c r="D797" s="20" t="s">
        <v>3811</v>
      </c>
      <c r="E797" s="316" t="s">
        <v>1467</v>
      </c>
      <c r="F797" s="316" t="s">
        <v>3888</v>
      </c>
      <c r="G797" s="316" t="s">
        <v>36</v>
      </c>
      <c r="H797" s="316" t="s">
        <v>49</v>
      </c>
      <c r="I797" s="157" t="s">
        <v>3889</v>
      </c>
      <c r="J797" s="316" t="s">
        <v>195</v>
      </c>
      <c r="K797" s="430" t="s">
        <v>1221</v>
      </c>
      <c r="L797" s="430" t="s">
        <v>1262</v>
      </c>
      <c r="M797" s="157" t="s">
        <v>3890</v>
      </c>
      <c r="N797" s="157" t="s">
        <v>3891</v>
      </c>
      <c r="O797" s="157" t="s">
        <v>3892</v>
      </c>
      <c r="P797" s="157" t="s">
        <v>3893</v>
      </c>
      <c r="Q797" s="10">
        <f>VLOOKUP(N797,'[2]“双百行动”共建项目清单（项目排） '!$N$1:$W$65536,10,0)</f>
        <v>0</v>
      </c>
      <c r="R797" s="10">
        <f>VLOOKUP(N797,[3]“双百行动”共建项目清单!$N$1:$W$65536,10,0)</f>
        <v>0</v>
      </c>
      <c r="S797" s="10">
        <f>VLOOKUP(N797,[4]“双百行动”共建项目清单!$N$1:$W$65536,9,0)</f>
        <v>0</v>
      </c>
      <c r="T797" s="12" t="e">
        <f>"1."&amp;#REF!&amp;"2."&amp;Q797&amp;"3."&amp;R797&amp;"4."&amp;S797</f>
        <v>#REF!</v>
      </c>
      <c r="U797" s="7"/>
      <c r="V797" s="12"/>
      <c r="W797" s="12"/>
      <c r="X797" s="12"/>
      <c r="Y797" s="12"/>
      <c r="Z797" s="12"/>
      <c r="AA797" s="12"/>
      <c r="AB797" s="12"/>
      <c r="AC797" s="13"/>
    </row>
    <row r="798" s="2" customFormat="1" ht="99.75" hidden="1" spans="1:29">
      <c r="A798" s="8">
        <v>794</v>
      </c>
      <c r="B798" s="20" t="s">
        <v>3590</v>
      </c>
      <c r="C798" s="20" t="s">
        <v>3810</v>
      </c>
      <c r="D798" s="20" t="s">
        <v>3811</v>
      </c>
      <c r="E798" s="316" t="s">
        <v>3812</v>
      </c>
      <c r="F798" s="316" t="s">
        <v>3894</v>
      </c>
      <c r="G798" s="166" t="s">
        <v>24</v>
      </c>
      <c r="H798" s="166" t="s">
        <v>49</v>
      </c>
      <c r="I798" s="126" t="s">
        <v>3814</v>
      </c>
      <c r="J798" s="166" t="s">
        <v>195</v>
      </c>
      <c r="K798" s="419" t="s">
        <v>2305</v>
      </c>
      <c r="L798" s="419" t="s">
        <v>2276</v>
      </c>
      <c r="M798" s="126" t="s">
        <v>3895</v>
      </c>
      <c r="N798" s="157" t="s">
        <v>3896</v>
      </c>
      <c r="O798" s="126" t="s">
        <v>3824</v>
      </c>
      <c r="P798" s="126" t="s">
        <v>3897</v>
      </c>
      <c r="Q798" s="10">
        <f>VLOOKUP(N798,'[2]“双百行动”共建项目清单（项目排） '!$N$1:$W$65536,10,0)</f>
        <v>0</v>
      </c>
      <c r="R798" s="10">
        <f>VLOOKUP(N798,[3]“双百行动”共建项目清单!$N$1:$W$65536,10,0)</f>
        <v>0</v>
      </c>
      <c r="S798" s="10" t="str">
        <f>VLOOKUP(N798,[4]“双百行动”共建项目清单!$N$1:$W$65536,9,0)</f>
        <v>缺预算</v>
      </c>
      <c r="T798" s="12" t="e">
        <f>"1."&amp;#REF!&amp;"2."&amp;Q798&amp;"3."&amp;R798&amp;"4."&amp;S798</f>
        <v>#REF!</v>
      </c>
      <c r="U798" s="7" t="s">
        <v>281</v>
      </c>
      <c r="V798" s="12"/>
      <c r="W798" s="12"/>
      <c r="X798" s="12"/>
      <c r="Y798" s="12"/>
      <c r="Z798" s="12"/>
      <c r="AA798" s="12"/>
      <c r="AB798" s="12"/>
      <c r="AC798" s="13"/>
    </row>
    <row r="799" s="2" customFormat="1" ht="216" hidden="1" spans="1:43">
      <c r="A799" s="8">
        <v>795</v>
      </c>
      <c r="B799" s="20" t="s">
        <v>3590</v>
      </c>
      <c r="C799" s="20" t="s">
        <v>3898</v>
      </c>
      <c r="D799" s="20" t="s">
        <v>3899</v>
      </c>
      <c r="E799" s="34"/>
      <c r="F799" s="323" t="s">
        <v>3900</v>
      </c>
      <c r="G799" s="324" t="s">
        <v>36</v>
      </c>
      <c r="H799" s="323" t="s">
        <v>49</v>
      </c>
      <c r="I799" s="323" t="s">
        <v>3901</v>
      </c>
      <c r="J799" s="343" t="s">
        <v>27</v>
      </c>
      <c r="K799" s="344">
        <v>2024.01</v>
      </c>
      <c r="L799" s="345">
        <v>2026.12</v>
      </c>
      <c r="M799" s="346" t="s">
        <v>3902</v>
      </c>
      <c r="N799" s="346" t="s">
        <v>3903</v>
      </c>
      <c r="O799" s="347" t="s">
        <v>3904</v>
      </c>
      <c r="P799" s="348"/>
      <c r="Q799" s="10">
        <f>VLOOKUP(N799,'[2]“双百行动”共建项目清单（项目排） '!$N$1:$W$65536,10,0)</f>
        <v>0</v>
      </c>
      <c r="R799" s="10">
        <f>VLOOKUP(N799,[3]“双百行动”共建项目清单!$N$1:$W$65536,10,0)</f>
        <v>0</v>
      </c>
      <c r="S799" s="10">
        <f>VLOOKUP(N799,[4]“双百行动”共建项目清单!$N$1:$W$65536,9,0)</f>
        <v>0</v>
      </c>
      <c r="T799" s="12" t="e">
        <f>"1."&amp;#REF!&amp;"2."&amp;Q799&amp;"3."&amp;R799&amp;"4."&amp;S799</f>
        <v>#REF!</v>
      </c>
      <c r="U799" s="7"/>
      <c r="V799" s="12"/>
      <c r="W799" s="12"/>
      <c r="X799" s="12"/>
      <c r="Y799" s="12"/>
      <c r="Z799" s="12"/>
      <c r="AA799" s="12"/>
      <c r="AB799" s="12"/>
      <c r="AC799" s="13"/>
      <c r="AD799" s="115"/>
      <c r="AE799" s="115"/>
      <c r="AF799" s="115"/>
      <c r="AG799" s="115"/>
      <c r="AH799" s="115"/>
      <c r="AI799" s="115"/>
      <c r="AJ799" s="115"/>
      <c r="AK799" s="115"/>
      <c r="AL799" s="115"/>
      <c r="AM799" s="115"/>
      <c r="AN799" s="115"/>
      <c r="AO799" s="115"/>
      <c r="AP799" s="115"/>
      <c r="AQ799" s="115"/>
    </row>
    <row r="800" s="2" customFormat="1" ht="164.25" hidden="1" spans="1:29">
      <c r="A800" s="8">
        <v>796</v>
      </c>
      <c r="B800" s="20" t="s">
        <v>3590</v>
      </c>
      <c r="C800" s="20" t="s">
        <v>3898</v>
      </c>
      <c r="D800" s="20" t="s">
        <v>3899</v>
      </c>
      <c r="E800" s="34" t="s">
        <v>3905</v>
      </c>
      <c r="F800" s="325" t="s">
        <v>3906</v>
      </c>
      <c r="G800" s="34" t="s">
        <v>275</v>
      </c>
      <c r="H800" s="325" t="s">
        <v>49</v>
      </c>
      <c r="I800" s="349" t="s">
        <v>3907</v>
      </c>
      <c r="J800" s="325" t="s">
        <v>27</v>
      </c>
      <c r="K800" s="350">
        <v>2024.01</v>
      </c>
      <c r="L800" s="350">
        <v>2026.12</v>
      </c>
      <c r="M800" s="349" t="s">
        <v>3908</v>
      </c>
      <c r="N800" s="351" t="s">
        <v>3909</v>
      </c>
      <c r="O800" s="351" t="s">
        <v>3910</v>
      </c>
      <c r="P800" s="289" t="s">
        <v>3911</v>
      </c>
      <c r="Q800" s="10">
        <f>VLOOKUP(N800,'[2]“双百行动”共建项目清单（项目排） '!$N$1:$W$65536,10,0)</f>
        <v>0</v>
      </c>
      <c r="R800" s="10">
        <f>VLOOKUP(N800,[3]“双百行动”共建项目清单!$N$1:$W$65536,10,0)</f>
        <v>0</v>
      </c>
      <c r="S800" s="10">
        <f>VLOOKUP(N800,[4]“双百行动”共建项目清单!$N$1:$W$65536,9,0)</f>
        <v>0</v>
      </c>
      <c r="T800" s="12" t="e">
        <f>"1."&amp;#REF!&amp;"2."&amp;Q800&amp;"3."&amp;R800&amp;"4."&amp;S800</f>
        <v>#REF!</v>
      </c>
      <c r="U800" s="7"/>
      <c r="V800" s="12"/>
      <c r="W800" s="12"/>
      <c r="X800" s="12"/>
      <c r="Y800" s="12"/>
      <c r="Z800" s="12"/>
      <c r="AA800" s="12"/>
      <c r="AB800" s="12"/>
      <c r="AC800" s="13"/>
    </row>
    <row r="801" s="2" customFormat="1" ht="183" hidden="1" spans="1:29">
      <c r="A801" s="8">
        <v>797</v>
      </c>
      <c r="B801" s="20" t="s">
        <v>3590</v>
      </c>
      <c r="C801" s="20" t="s">
        <v>3898</v>
      </c>
      <c r="D801" s="22" t="s">
        <v>3899</v>
      </c>
      <c r="E801" s="34" t="s">
        <v>3905</v>
      </c>
      <c r="F801" s="326" t="s">
        <v>3912</v>
      </c>
      <c r="G801" s="34" t="s">
        <v>24</v>
      </c>
      <c r="H801" s="325" t="s">
        <v>49</v>
      </c>
      <c r="I801" s="349" t="s">
        <v>3913</v>
      </c>
      <c r="J801" s="325" t="s">
        <v>313</v>
      </c>
      <c r="K801" s="352" t="s">
        <v>3914</v>
      </c>
      <c r="L801" s="352" t="s">
        <v>3915</v>
      </c>
      <c r="M801" s="349" t="s">
        <v>3916</v>
      </c>
      <c r="N801" s="349" t="s">
        <v>3917</v>
      </c>
      <c r="O801" s="351" t="s">
        <v>3918</v>
      </c>
      <c r="P801" s="289" t="s">
        <v>3911</v>
      </c>
      <c r="Q801" s="10" t="str">
        <f>VLOOKUP(N801,'[2]“双百行动”共建项目清单（项目排） '!$N$1:$W$65536,10,0)</f>
        <v>建议明确经费。</v>
      </c>
      <c r="R801" s="10">
        <f>VLOOKUP(N801,[3]“双百行动”共建项目清单!$N$1:$W$65536,10,0)</f>
        <v>0</v>
      </c>
      <c r="S801" s="10">
        <f>VLOOKUP(N801,[4]“双百行动”共建项目清单!$N$1:$W$65536,9,0)</f>
        <v>0</v>
      </c>
      <c r="T801" s="12" t="e">
        <f>"1."&amp;#REF!&amp;"2."&amp;Q801&amp;"3."&amp;R801&amp;"4."&amp;S801</f>
        <v>#REF!</v>
      </c>
      <c r="U801" s="7" t="s">
        <v>281</v>
      </c>
      <c r="V801" s="12"/>
      <c r="W801" s="12"/>
      <c r="X801" s="12"/>
      <c r="Y801" s="12"/>
      <c r="Z801" s="12"/>
      <c r="AA801" s="12"/>
      <c r="AB801" s="12"/>
      <c r="AC801" s="13"/>
    </row>
    <row r="802" s="2" customFormat="1" ht="94.5" hidden="1" spans="1:29">
      <c r="A802" s="8">
        <v>798</v>
      </c>
      <c r="B802" s="20" t="s">
        <v>3590</v>
      </c>
      <c r="C802" s="20" t="s">
        <v>3898</v>
      </c>
      <c r="D802" s="22" t="s">
        <v>3899</v>
      </c>
      <c r="E802" s="34"/>
      <c r="F802" s="327" t="s">
        <v>3919</v>
      </c>
      <c r="G802" s="324" t="s">
        <v>36</v>
      </c>
      <c r="H802" s="323" t="s">
        <v>25</v>
      </c>
      <c r="I802" s="323" t="s">
        <v>3920</v>
      </c>
      <c r="J802" s="324" t="s">
        <v>195</v>
      </c>
      <c r="K802" s="353">
        <v>2024.01</v>
      </c>
      <c r="L802" s="354">
        <v>2026.12</v>
      </c>
      <c r="M802" s="347" t="s">
        <v>3921</v>
      </c>
      <c r="N802" s="347" t="s">
        <v>3922</v>
      </c>
      <c r="O802" s="347" t="s">
        <v>3923</v>
      </c>
      <c r="P802" s="348"/>
      <c r="Q802" s="10">
        <f>VLOOKUP(N802,'[2]“双百行动”共建项目清单（项目排） '!$N$1:$W$65536,10,0)</f>
        <v>0</v>
      </c>
      <c r="R802" s="10">
        <f>VLOOKUP(N802,[3]“双百行动”共建项目清单!$N$1:$W$65536,10,0)</f>
        <v>0</v>
      </c>
      <c r="S802" s="10" t="str">
        <f>VLOOKUP(N802,[4]“双百行动”共建项目清单!$N$1:$W$65536,9,0)</f>
        <v>缺预算</v>
      </c>
      <c r="T802" s="12" t="e">
        <f>"1."&amp;#REF!&amp;"2."&amp;Q802&amp;"3."&amp;R802&amp;"4."&amp;S802</f>
        <v>#REF!</v>
      </c>
      <c r="U802" s="7" t="s">
        <v>3924</v>
      </c>
      <c r="V802" s="12"/>
      <c r="W802" s="12"/>
      <c r="X802" s="12"/>
      <c r="Y802" s="12"/>
      <c r="Z802" s="12"/>
      <c r="AA802" s="12"/>
      <c r="AB802" s="12"/>
      <c r="AC802" s="13"/>
    </row>
    <row r="803" s="2" customFormat="1" ht="191.25" hidden="1" spans="1:29">
      <c r="A803" s="8">
        <v>799</v>
      </c>
      <c r="B803" s="20" t="s">
        <v>3590</v>
      </c>
      <c r="C803" s="20" t="s">
        <v>3898</v>
      </c>
      <c r="D803" s="22" t="s">
        <v>3899</v>
      </c>
      <c r="E803" s="141" t="s">
        <v>3925</v>
      </c>
      <c r="F803" s="141" t="s">
        <v>3926</v>
      </c>
      <c r="G803" s="141" t="s">
        <v>24</v>
      </c>
      <c r="H803" s="141" t="s">
        <v>49</v>
      </c>
      <c r="I803" s="355"/>
      <c r="J803" s="141" t="s">
        <v>37</v>
      </c>
      <c r="K803" s="356" t="s">
        <v>3927</v>
      </c>
      <c r="L803" s="356" t="s">
        <v>3928</v>
      </c>
      <c r="M803" s="289" t="s">
        <v>3929</v>
      </c>
      <c r="N803" s="289" t="s">
        <v>3930</v>
      </c>
      <c r="O803" s="355" t="s">
        <v>3931</v>
      </c>
      <c r="P803" s="289" t="s">
        <v>3911</v>
      </c>
      <c r="Q803" s="10" t="str">
        <f>VLOOKUP(N803,'[2]“双百行动”共建项目清单（项目排） '!$N$1:$W$65536,10,0)</f>
        <v>建议补充经费预算。</v>
      </c>
      <c r="R803" s="10">
        <f>VLOOKUP(N803,[3]“双百行动”共建项目清单!$N$1:$W$65536,10,0)</f>
        <v>0</v>
      </c>
      <c r="S803" s="10">
        <f>VLOOKUP(N803,[4]“双百行动”共建项目清单!$N$1:$W$65536,9,0)</f>
        <v>0</v>
      </c>
      <c r="T803" s="12" t="e">
        <f>"1."&amp;#REF!&amp;"2."&amp;Q803&amp;"3."&amp;R803&amp;"4."&amp;S803</f>
        <v>#REF!</v>
      </c>
      <c r="U803" s="7" t="s">
        <v>281</v>
      </c>
      <c r="V803" s="12"/>
      <c r="W803" s="12"/>
      <c r="X803" s="12"/>
      <c r="Y803" s="12"/>
      <c r="Z803" s="12"/>
      <c r="AA803" s="12"/>
      <c r="AB803" s="12"/>
      <c r="AC803" s="13"/>
    </row>
    <row r="804" s="2" customFormat="1" ht="214.5" hidden="1" spans="1:29">
      <c r="A804" s="8">
        <v>800</v>
      </c>
      <c r="B804" s="20" t="s">
        <v>3590</v>
      </c>
      <c r="C804" s="20" t="s">
        <v>3898</v>
      </c>
      <c r="D804" s="22" t="s">
        <v>3899</v>
      </c>
      <c r="E804" s="141" t="s">
        <v>3925</v>
      </c>
      <c r="F804" s="141" t="s">
        <v>3932</v>
      </c>
      <c r="G804" s="141" t="s">
        <v>24</v>
      </c>
      <c r="H804" s="141" t="s">
        <v>25</v>
      </c>
      <c r="I804" s="357" t="s">
        <v>3933</v>
      </c>
      <c r="J804" s="358" t="s">
        <v>37</v>
      </c>
      <c r="K804" s="359">
        <v>2023.9</v>
      </c>
      <c r="L804" s="359">
        <v>2025.9</v>
      </c>
      <c r="M804" s="360" t="s">
        <v>3934</v>
      </c>
      <c r="N804" s="357" t="s">
        <v>3935</v>
      </c>
      <c r="O804" s="361" t="s">
        <v>3936</v>
      </c>
      <c r="P804" s="289" t="s">
        <v>3911</v>
      </c>
      <c r="Q804" s="10" t="str">
        <f>VLOOKUP(N804,'[2]“双百行动”共建项目清单（项目排） '!$N$1:$W$65536,10,0)</f>
        <v>建议补充经费预算。</v>
      </c>
      <c r="R804" s="10">
        <f>VLOOKUP(N804,[3]“双百行动”共建项目清单!$N$1:$W$65536,10,0)</f>
        <v>0</v>
      </c>
      <c r="S804" s="10">
        <f>VLOOKUP(N804,[4]“双百行动”共建项目清单!$N$1:$W$65536,9,0)</f>
        <v>0</v>
      </c>
      <c r="T804" s="12" t="e">
        <f>"1."&amp;#REF!&amp;"2."&amp;Q804&amp;"3."&amp;R804&amp;"4."&amp;S804</f>
        <v>#REF!</v>
      </c>
      <c r="U804" s="7" t="s">
        <v>281</v>
      </c>
      <c r="V804" s="12"/>
      <c r="W804" s="12"/>
      <c r="X804" s="12"/>
      <c r="Y804" s="12"/>
      <c r="Z804" s="12"/>
      <c r="AA804" s="12"/>
      <c r="AB804" s="12"/>
      <c r="AC804" s="13"/>
    </row>
    <row r="805" s="2" customFormat="1" ht="348.75" hidden="1" spans="1:43">
      <c r="A805" s="8">
        <v>801</v>
      </c>
      <c r="B805" s="20" t="s">
        <v>3590</v>
      </c>
      <c r="C805" s="20" t="s">
        <v>3898</v>
      </c>
      <c r="D805" s="22" t="s">
        <v>3899</v>
      </c>
      <c r="E805" s="141" t="s">
        <v>3925</v>
      </c>
      <c r="F805" s="141" t="s">
        <v>3937</v>
      </c>
      <c r="G805" s="141" t="s">
        <v>24</v>
      </c>
      <c r="H805" s="141" t="s">
        <v>25</v>
      </c>
      <c r="I805" s="289" t="s">
        <v>3938</v>
      </c>
      <c r="J805" s="141" t="s">
        <v>37</v>
      </c>
      <c r="K805" s="362">
        <v>2023.12</v>
      </c>
      <c r="L805" s="362">
        <v>2025.9</v>
      </c>
      <c r="M805" s="289" t="s">
        <v>3939</v>
      </c>
      <c r="N805" s="363" t="s">
        <v>3940</v>
      </c>
      <c r="O805" s="79" t="s">
        <v>3941</v>
      </c>
      <c r="P805" s="289" t="s">
        <v>3911</v>
      </c>
      <c r="Q805" s="10" t="e">
        <f>VLOOKUP(N805,'[2]“双百行动”共建项目清单（项目排） '!$N$1:$W$65536,10,0)</f>
        <v>#N/A</v>
      </c>
      <c r="R805" s="10" t="e">
        <f>VLOOKUP(N805,[3]“双百行动”共建项目清单!$N$1:$W$65536,10,0)</f>
        <v>#N/A</v>
      </c>
      <c r="S805" s="10" t="e">
        <f>VLOOKUP(N805,[4]“双百行动”共建项目清单!$N$1:$W$65536,9,0)</f>
        <v>#N/A</v>
      </c>
      <c r="T805" s="12" t="e">
        <f>"1."&amp;#REF!&amp;"2."&amp;Q805&amp;"3."&amp;R805&amp;"4."&amp;S805</f>
        <v>#REF!</v>
      </c>
      <c r="U805" s="7" t="s">
        <v>281</v>
      </c>
      <c r="V805" s="12"/>
      <c r="W805" s="12"/>
      <c r="X805" s="12"/>
      <c r="Y805" s="12"/>
      <c r="Z805" s="12"/>
      <c r="AA805" s="12"/>
      <c r="AB805" s="12"/>
      <c r="AC805" s="13"/>
      <c r="AD805" s="115"/>
      <c r="AE805" s="115"/>
      <c r="AF805" s="115"/>
      <c r="AG805" s="115"/>
      <c r="AH805" s="115"/>
      <c r="AI805" s="115"/>
      <c r="AJ805" s="115"/>
      <c r="AK805" s="115"/>
      <c r="AL805" s="115"/>
      <c r="AM805" s="115"/>
      <c r="AN805" s="115"/>
      <c r="AO805" s="115"/>
      <c r="AP805" s="115"/>
      <c r="AQ805" s="115"/>
    </row>
    <row r="806" s="2" customFormat="1" ht="240" hidden="1" spans="1:43">
      <c r="A806" s="8">
        <v>802</v>
      </c>
      <c r="B806" s="20" t="s">
        <v>3590</v>
      </c>
      <c r="C806" s="20" t="s">
        <v>3898</v>
      </c>
      <c r="D806" s="22" t="s">
        <v>3899</v>
      </c>
      <c r="E806" s="141" t="s">
        <v>3925</v>
      </c>
      <c r="F806" s="141" t="s">
        <v>3942</v>
      </c>
      <c r="G806" s="141" t="s">
        <v>24</v>
      </c>
      <c r="H806" s="141" t="s">
        <v>25</v>
      </c>
      <c r="I806" s="289" t="s">
        <v>3943</v>
      </c>
      <c r="J806" s="141" t="s">
        <v>37</v>
      </c>
      <c r="K806" s="362">
        <v>2023.9</v>
      </c>
      <c r="L806" s="362">
        <v>2025.12</v>
      </c>
      <c r="M806" s="289" t="s">
        <v>3942</v>
      </c>
      <c r="N806" s="289" t="s">
        <v>3944</v>
      </c>
      <c r="O806" s="364" t="s">
        <v>3945</v>
      </c>
      <c r="P806" s="289" t="s">
        <v>3911</v>
      </c>
      <c r="Q806" s="10" t="str">
        <f>VLOOKUP(N806,'[2]“双百行动”共建项目清单（项目排） '!$N$1:$W$65536,10,0)</f>
        <v>建议补充经费预算。</v>
      </c>
      <c r="R806" s="10">
        <f>VLOOKUP(N806,[3]“双百行动”共建项目清单!$N$1:$W$65536,10,0)</f>
        <v>0</v>
      </c>
      <c r="S806" s="10">
        <f>VLOOKUP(N806,[4]“双百行动”共建项目清单!$N$1:$W$65536,9,0)</f>
        <v>0</v>
      </c>
      <c r="T806" s="12" t="e">
        <f>"1."&amp;#REF!&amp;"2."&amp;Q806&amp;"3."&amp;R806&amp;"4."&amp;S806</f>
        <v>#REF!</v>
      </c>
      <c r="U806" s="7" t="s">
        <v>281</v>
      </c>
      <c r="V806" s="12"/>
      <c r="W806" s="12"/>
      <c r="X806" s="12"/>
      <c r="Y806" s="12"/>
      <c r="Z806" s="12"/>
      <c r="AA806" s="12"/>
      <c r="AB806" s="12"/>
      <c r="AC806" s="13"/>
      <c r="AD806" s="115"/>
      <c r="AE806" s="115"/>
      <c r="AF806" s="115"/>
      <c r="AG806" s="115"/>
      <c r="AH806" s="115"/>
      <c r="AI806" s="115"/>
      <c r="AJ806" s="115"/>
      <c r="AK806" s="115"/>
      <c r="AL806" s="115"/>
      <c r="AM806" s="115"/>
      <c r="AN806" s="115"/>
      <c r="AO806" s="115"/>
      <c r="AP806" s="115"/>
      <c r="AQ806" s="115"/>
    </row>
    <row r="807" s="2" customFormat="1" ht="91.5" hidden="1" spans="1:29">
      <c r="A807" s="8">
        <v>803</v>
      </c>
      <c r="B807" s="20" t="s">
        <v>3590</v>
      </c>
      <c r="C807" s="20" t="s">
        <v>3898</v>
      </c>
      <c r="D807" s="22" t="s">
        <v>3899</v>
      </c>
      <c r="E807" s="141" t="s">
        <v>3925</v>
      </c>
      <c r="F807" s="141" t="s">
        <v>3946</v>
      </c>
      <c r="G807" s="141" t="s">
        <v>24</v>
      </c>
      <c r="H807" s="141" t="s">
        <v>25</v>
      </c>
      <c r="I807" s="289" t="s">
        <v>3947</v>
      </c>
      <c r="J807" s="141" t="s">
        <v>71</v>
      </c>
      <c r="K807" s="362">
        <v>2023.11</v>
      </c>
      <c r="L807" s="365">
        <v>2025.1</v>
      </c>
      <c r="M807" s="289" t="s">
        <v>3948</v>
      </c>
      <c r="N807" s="289" t="s">
        <v>3949</v>
      </c>
      <c r="O807" s="355" t="s">
        <v>3950</v>
      </c>
      <c r="P807" s="289" t="s">
        <v>3911</v>
      </c>
      <c r="Q807" s="10">
        <f>VLOOKUP(N807,'[2]“双百行动”共建项目清单（项目排） '!$N$1:$W$65536,10,0)</f>
        <v>0</v>
      </c>
      <c r="R807" s="10" t="str">
        <f>VLOOKUP(N807,[3]“双百行动”共建项目清单!$N$1:$W$65536,10,0)</f>
        <v>缺经费测算依据、缺经费预算</v>
      </c>
      <c r="S807" s="10">
        <f>VLOOKUP(N807,[4]“双百行动”共建项目清单!$N$1:$W$65536,9,0)</f>
        <v>0</v>
      </c>
      <c r="T807" s="12" t="e">
        <f>"1."&amp;#REF!&amp;"2."&amp;Q807&amp;"3."&amp;R807&amp;"4."&amp;S807</f>
        <v>#REF!</v>
      </c>
      <c r="U807" s="7" t="s">
        <v>1043</v>
      </c>
      <c r="V807" s="12"/>
      <c r="W807" s="12"/>
      <c r="X807" s="12"/>
      <c r="Y807" s="12"/>
      <c r="Z807" s="12"/>
      <c r="AA807" s="12"/>
      <c r="AB807" s="12"/>
      <c r="AC807" s="13"/>
    </row>
    <row r="808" s="2" customFormat="1" ht="108.75" hidden="1" spans="1:29">
      <c r="A808" s="8">
        <v>804</v>
      </c>
      <c r="B808" s="20" t="s">
        <v>3590</v>
      </c>
      <c r="C808" s="20" t="s">
        <v>3898</v>
      </c>
      <c r="D808" s="20" t="s">
        <v>3899</v>
      </c>
      <c r="E808" s="34"/>
      <c r="F808" s="325" t="s">
        <v>3951</v>
      </c>
      <c r="G808" s="34" t="s">
        <v>24</v>
      </c>
      <c r="H808" s="325" t="s">
        <v>25</v>
      </c>
      <c r="I808" s="349" t="s">
        <v>3952</v>
      </c>
      <c r="J808" s="325" t="s">
        <v>97</v>
      </c>
      <c r="K808" s="350">
        <v>2024.01</v>
      </c>
      <c r="L808" s="350">
        <v>2024.12</v>
      </c>
      <c r="M808" s="349" t="s">
        <v>3953</v>
      </c>
      <c r="N808" s="351" t="s">
        <v>3954</v>
      </c>
      <c r="O808" s="351" t="s">
        <v>3955</v>
      </c>
      <c r="P808" s="289" t="s">
        <v>3911</v>
      </c>
      <c r="Q808" s="10">
        <f>VLOOKUP(N808,'[2]“双百行动”共建项目清单（项目排） '!$N$1:$W$65536,10,0)</f>
        <v>0</v>
      </c>
      <c r="R808" s="10">
        <f>VLOOKUP(N808,[3]“双百行动”共建项目清单!$N$1:$W$65536,10,0)</f>
        <v>0</v>
      </c>
      <c r="S808" s="10" t="str">
        <f>VLOOKUP(N808,[4]“双百行动”共建项目清单!$N$1:$W$65536,9,0)</f>
        <v>缺预算</v>
      </c>
      <c r="T808" s="12" t="e">
        <f>"1."&amp;#REF!&amp;"2."&amp;Q808&amp;"3."&amp;R808&amp;"4."&amp;S808</f>
        <v>#REF!</v>
      </c>
      <c r="U808" s="7" t="s">
        <v>281</v>
      </c>
      <c r="V808" s="12"/>
      <c r="W808" s="12"/>
      <c r="X808" s="12"/>
      <c r="Y808" s="12"/>
      <c r="Z808" s="12"/>
      <c r="AA808" s="12"/>
      <c r="AB808" s="12"/>
      <c r="AC808" s="13"/>
    </row>
    <row r="809" s="2" customFormat="1" ht="189.75" hidden="1" spans="1:29">
      <c r="A809" s="8">
        <v>805</v>
      </c>
      <c r="B809" s="20" t="s">
        <v>3590</v>
      </c>
      <c r="C809" s="20" t="s">
        <v>3898</v>
      </c>
      <c r="D809" s="20" t="s">
        <v>3899</v>
      </c>
      <c r="E809" s="141" t="s">
        <v>3925</v>
      </c>
      <c r="F809" s="183" t="s">
        <v>3956</v>
      </c>
      <c r="G809" s="141" t="s">
        <v>275</v>
      </c>
      <c r="H809" s="141" t="s">
        <v>49</v>
      </c>
      <c r="I809" s="355"/>
      <c r="J809" s="141" t="s">
        <v>125</v>
      </c>
      <c r="K809" s="362">
        <v>2023.9</v>
      </c>
      <c r="L809" s="362">
        <v>2025.9</v>
      </c>
      <c r="M809" s="289" t="s">
        <v>3957</v>
      </c>
      <c r="N809" s="289" t="s">
        <v>3958</v>
      </c>
      <c r="O809" s="355" t="s">
        <v>3959</v>
      </c>
      <c r="P809" s="289" t="s">
        <v>3911</v>
      </c>
      <c r="Q809" s="10">
        <f>VLOOKUP(N809,'[2]“双百行动”共建项目清单（项目排） '!$N$1:$W$65536,10,0)</f>
        <v>0</v>
      </c>
      <c r="R809" s="10">
        <f>VLOOKUP(N809,[3]“双百行动”共建项目清单!$N$1:$W$65536,10,0)</f>
        <v>0</v>
      </c>
      <c r="S809" s="10" t="str">
        <f>VLOOKUP(N809,[4]“双百行动”共建项目清单!$N$1:$W$65536,9,0)</f>
        <v>缺预算</v>
      </c>
      <c r="T809" s="12" t="e">
        <f>"1."&amp;#REF!&amp;"2."&amp;Q809&amp;"3."&amp;R809&amp;"4."&amp;S809</f>
        <v>#REF!</v>
      </c>
      <c r="U809" s="7" t="s">
        <v>281</v>
      </c>
      <c r="V809" s="12"/>
      <c r="W809" s="12"/>
      <c r="X809" s="12"/>
      <c r="Y809" s="12"/>
      <c r="Z809" s="12"/>
      <c r="AA809" s="12"/>
      <c r="AB809" s="12"/>
      <c r="AC809" s="13"/>
    </row>
    <row r="810" s="2" customFormat="1" ht="349.5" hidden="1" spans="1:29">
      <c r="A810" s="8">
        <v>806</v>
      </c>
      <c r="B810" s="20" t="s">
        <v>3590</v>
      </c>
      <c r="C810" s="20" t="s">
        <v>3898</v>
      </c>
      <c r="D810" s="20" t="s">
        <v>3899</v>
      </c>
      <c r="E810" s="141" t="s">
        <v>3925</v>
      </c>
      <c r="F810" s="141" t="s">
        <v>3960</v>
      </c>
      <c r="G810" s="141" t="s">
        <v>24</v>
      </c>
      <c r="H810" s="141" t="s">
        <v>49</v>
      </c>
      <c r="I810" s="355"/>
      <c r="J810" s="141" t="s">
        <v>125</v>
      </c>
      <c r="K810" s="362">
        <v>2023.9</v>
      </c>
      <c r="L810" s="362">
        <v>2025.9</v>
      </c>
      <c r="M810" s="84" t="s">
        <v>3961</v>
      </c>
      <c r="N810" s="355" t="s">
        <v>3962</v>
      </c>
      <c r="O810" s="355" t="s">
        <v>3963</v>
      </c>
      <c r="P810" s="289" t="s">
        <v>3911</v>
      </c>
      <c r="Q810" s="10" t="e">
        <f>VLOOKUP(N810,'[2]“双百行动”共建项目清单（项目排） '!$N$1:$W$65536,10,0)</f>
        <v>#N/A</v>
      </c>
      <c r="R810" s="10" t="e">
        <f>VLOOKUP(N810,[3]“双百行动”共建项目清单!$N$1:$W$65536,10,0)</f>
        <v>#N/A</v>
      </c>
      <c r="S810" s="10" t="e">
        <f>VLOOKUP(N810,[4]“双百行动”共建项目清单!$N$1:$W$65536,9,0)</f>
        <v>#N/A</v>
      </c>
      <c r="T810" s="12" t="e">
        <f>"1."&amp;#REF!&amp;"2."&amp;Q810&amp;"3."&amp;R810&amp;"4."&amp;S810</f>
        <v>#REF!</v>
      </c>
      <c r="U810" s="7" t="s">
        <v>281</v>
      </c>
      <c r="V810" s="12"/>
      <c r="W810" s="12"/>
      <c r="X810" s="12"/>
      <c r="Y810" s="12"/>
      <c r="Z810" s="12"/>
      <c r="AA810" s="12"/>
      <c r="AB810" s="12"/>
      <c r="AC810" s="13"/>
    </row>
    <row r="811" s="2" customFormat="1" ht="81" hidden="1" spans="1:29">
      <c r="A811" s="8">
        <v>807</v>
      </c>
      <c r="B811" s="20" t="s">
        <v>3590</v>
      </c>
      <c r="C811" s="20" t="s">
        <v>3898</v>
      </c>
      <c r="D811" s="20" t="s">
        <v>3899</v>
      </c>
      <c r="E811" s="34"/>
      <c r="F811" s="327" t="s">
        <v>3964</v>
      </c>
      <c r="G811" s="324" t="s">
        <v>36</v>
      </c>
      <c r="H811" s="323" t="s">
        <v>49</v>
      </c>
      <c r="I811" s="323" t="s">
        <v>3965</v>
      </c>
      <c r="J811" s="343" t="s">
        <v>125</v>
      </c>
      <c r="K811" s="344">
        <v>2024.01</v>
      </c>
      <c r="L811" s="345">
        <v>2026.12</v>
      </c>
      <c r="M811" s="346" t="s">
        <v>3966</v>
      </c>
      <c r="N811" s="346" t="s">
        <v>3967</v>
      </c>
      <c r="O811" s="347" t="s">
        <v>3968</v>
      </c>
      <c r="P811" s="348"/>
      <c r="Q811" s="10">
        <f>VLOOKUP(N811,'[2]“双百行动”共建项目清单（项目排） '!$N$1:$W$65536,10,0)</f>
        <v>0</v>
      </c>
      <c r="R811" s="10">
        <f>VLOOKUP(N811,[3]“双百行动”共建项目清单!$N$1:$W$65536,10,0)</f>
        <v>0</v>
      </c>
      <c r="S811" s="10" t="str">
        <f>VLOOKUP(N811,[4]“双百行动”共建项目清单!$N$1:$W$65536,9,0)</f>
        <v>缺预算</v>
      </c>
      <c r="T811" s="12" t="e">
        <f>"1."&amp;#REF!&amp;"2."&amp;Q811&amp;"3."&amp;R811&amp;"4."&amp;S811</f>
        <v>#REF!</v>
      </c>
      <c r="U811" s="7" t="s">
        <v>3924</v>
      </c>
      <c r="V811" s="12"/>
      <c r="W811" s="12"/>
      <c r="X811" s="12"/>
      <c r="Y811" s="12"/>
      <c r="Z811" s="12"/>
      <c r="AA811" s="12"/>
      <c r="AB811" s="12"/>
      <c r="AC811" s="13"/>
    </row>
    <row r="812" s="2" customFormat="1" ht="81" hidden="1" spans="1:29">
      <c r="A812" s="8">
        <v>808</v>
      </c>
      <c r="B812" s="20" t="s">
        <v>3590</v>
      </c>
      <c r="C812" s="20" t="s">
        <v>3898</v>
      </c>
      <c r="D812" s="20" t="s">
        <v>3899</v>
      </c>
      <c r="E812" s="34"/>
      <c r="F812" s="323" t="s">
        <v>3969</v>
      </c>
      <c r="G812" s="324" t="s">
        <v>36</v>
      </c>
      <c r="H812" s="323" t="s">
        <v>49</v>
      </c>
      <c r="I812" s="323" t="s">
        <v>3970</v>
      </c>
      <c r="J812" s="343" t="s">
        <v>125</v>
      </c>
      <c r="K812" s="344">
        <v>2024.01</v>
      </c>
      <c r="L812" s="345">
        <v>2026.12</v>
      </c>
      <c r="M812" s="343" t="s">
        <v>3971</v>
      </c>
      <c r="N812" s="346" t="s">
        <v>3972</v>
      </c>
      <c r="O812" s="366" t="s">
        <v>3973</v>
      </c>
      <c r="P812" s="348"/>
      <c r="Q812" s="10">
        <f>VLOOKUP(N812,'[2]“双百行动”共建项目清单（项目排） '!$N$1:$W$65536,10,0)</f>
        <v>0</v>
      </c>
      <c r="R812" s="10">
        <f>VLOOKUP(N812,[3]“双百行动”共建项目清单!$N$1:$W$65536,10,0)</f>
        <v>0</v>
      </c>
      <c r="S812" s="10" t="str">
        <f>VLOOKUP(N812,[4]“双百行动”共建项目清单!$N$1:$W$65536,9,0)</f>
        <v>缺预算</v>
      </c>
      <c r="T812" s="12" t="e">
        <f>"1."&amp;#REF!&amp;"2."&amp;Q812&amp;"3."&amp;R812&amp;"4."&amp;S812</f>
        <v>#REF!</v>
      </c>
      <c r="U812" s="7" t="s">
        <v>3924</v>
      </c>
      <c r="V812" s="12"/>
      <c r="W812" s="12"/>
      <c r="X812" s="12"/>
      <c r="Y812" s="12"/>
      <c r="Z812" s="12"/>
      <c r="AA812" s="12"/>
      <c r="AB812" s="12"/>
      <c r="AC812" s="13"/>
    </row>
    <row r="813" s="2" customFormat="1" ht="81" hidden="1" spans="1:29">
      <c r="A813" s="8">
        <v>809</v>
      </c>
      <c r="B813" s="20" t="s">
        <v>3590</v>
      </c>
      <c r="C813" s="20" t="s">
        <v>3898</v>
      </c>
      <c r="D813" s="20" t="s">
        <v>3899</v>
      </c>
      <c r="E813" s="325" t="s">
        <v>3905</v>
      </c>
      <c r="F813" s="327" t="s">
        <v>3974</v>
      </c>
      <c r="G813" s="324" t="s">
        <v>36</v>
      </c>
      <c r="H813" s="323" t="s">
        <v>49</v>
      </c>
      <c r="I813" s="323" t="s">
        <v>3975</v>
      </c>
      <c r="J813" s="343" t="s">
        <v>125</v>
      </c>
      <c r="K813" s="344">
        <v>2024.01</v>
      </c>
      <c r="L813" s="345">
        <v>2026.12</v>
      </c>
      <c r="M813" s="343" t="s">
        <v>3976</v>
      </c>
      <c r="N813" s="346" t="s">
        <v>3977</v>
      </c>
      <c r="O813" s="347" t="s">
        <v>3978</v>
      </c>
      <c r="P813" s="367"/>
      <c r="Q813" s="10">
        <f>VLOOKUP(N813,'[2]“双百行动”共建项目清单（项目排） '!$N$1:$W$65536,10,0)</f>
        <v>0</v>
      </c>
      <c r="R813" s="10">
        <f>VLOOKUP(N813,[3]“双百行动”共建项目清单!$N$1:$W$65536,10,0)</f>
        <v>0</v>
      </c>
      <c r="S813" s="10" t="str">
        <f>VLOOKUP(N813,[4]“双百行动”共建项目清单!$N$1:$W$65536,9,0)</f>
        <v>缺预算</v>
      </c>
      <c r="T813" s="12" t="e">
        <f>"1."&amp;#REF!&amp;"2."&amp;Q813&amp;"3."&amp;R813&amp;"4."&amp;S813</f>
        <v>#REF!</v>
      </c>
      <c r="U813" s="7" t="s">
        <v>3924</v>
      </c>
      <c r="V813" s="12"/>
      <c r="W813" s="12"/>
      <c r="X813" s="12"/>
      <c r="Y813" s="12"/>
      <c r="Z813" s="12"/>
      <c r="AA813" s="12"/>
      <c r="AB813" s="12"/>
      <c r="AC813" s="13"/>
    </row>
    <row r="814" s="2" customFormat="1" ht="81" hidden="1" spans="1:29">
      <c r="A814" s="8">
        <v>810</v>
      </c>
      <c r="B814" s="20" t="s">
        <v>3590</v>
      </c>
      <c r="C814" s="20" t="s">
        <v>3898</v>
      </c>
      <c r="D814" s="20" t="s">
        <v>3899</v>
      </c>
      <c r="E814" s="34"/>
      <c r="F814" s="323" t="s">
        <v>3979</v>
      </c>
      <c r="G814" s="324" t="s">
        <v>36</v>
      </c>
      <c r="H814" s="323" t="s">
        <v>49</v>
      </c>
      <c r="I814" s="323"/>
      <c r="J814" s="343" t="s">
        <v>195</v>
      </c>
      <c r="K814" s="344">
        <v>2024.01</v>
      </c>
      <c r="L814" s="345">
        <v>2026.12</v>
      </c>
      <c r="M814" s="346" t="s">
        <v>3980</v>
      </c>
      <c r="N814" s="346" t="s">
        <v>3981</v>
      </c>
      <c r="O814" s="366" t="s">
        <v>3982</v>
      </c>
      <c r="P814" s="348"/>
      <c r="Q814" s="10">
        <f>VLOOKUP(N814,'[2]“双百行动”共建项目清单（项目排） '!$N$1:$W$65536,10,0)</f>
        <v>0</v>
      </c>
      <c r="R814" s="10">
        <f>VLOOKUP(N814,[3]“双百行动”共建项目清单!$N$1:$W$65536,10,0)</f>
        <v>0</v>
      </c>
      <c r="S814" s="10" t="str">
        <f>VLOOKUP(N814,[4]“双百行动”共建项目清单!$N$1:$W$65536,9,0)</f>
        <v>缺预算</v>
      </c>
      <c r="T814" s="12" t="e">
        <f>"1."&amp;#REF!&amp;"2."&amp;Q814&amp;"3."&amp;R814&amp;"4."&amp;S814</f>
        <v>#REF!</v>
      </c>
      <c r="U814" s="7" t="s">
        <v>3924</v>
      </c>
      <c r="V814" s="12"/>
      <c r="W814" s="12"/>
      <c r="X814" s="12"/>
      <c r="Y814" s="12"/>
      <c r="Z814" s="12"/>
      <c r="AA814" s="12"/>
      <c r="AB814" s="12"/>
      <c r="AC814" s="13"/>
    </row>
    <row r="815" s="2" customFormat="1" ht="81" hidden="1" spans="1:29">
      <c r="A815" s="8">
        <v>811</v>
      </c>
      <c r="B815" s="20" t="s">
        <v>3590</v>
      </c>
      <c r="C815" s="20" t="s">
        <v>3898</v>
      </c>
      <c r="D815" s="20" t="s">
        <v>3899</v>
      </c>
      <c r="E815" s="34"/>
      <c r="F815" s="327" t="s">
        <v>3983</v>
      </c>
      <c r="G815" s="324" t="s">
        <v>36</v>
      </c>
      <c r="H815" s="323" t="s">
        <v>49</v>
      </c>
      <c r="I815" s="323"/>
      <c r="J815" s="343" t="s">
        <v>195</v>
      </c>
      <c r="K815" s="344">
        <v>2024.01</v>
      </c>
      <c r="L815" s="345">
        <v>2026.12</v>
      </c>
      <c r="M815" s="346" t="s">
        <v>3984</v>
      </c>
      <c r="N815" s="346" t="s">
        <v>3985</v>
      </c>
      <c r="O815" s="347" t="s">
        <v>3986</v>
      </c>
      <c r="P815" s="348"/>
      <c r="Q815" s="10">
        <f>VLOOKUP(N815,'[2]“双百行动”共建项目清单（项目排） '!$N$1:$W$65536,10,0)</f>
        <v>0</v>
      </c>
      <c r="R815" s="10">
        <f>VLOOKUP(N815,[3]“双百行动”共建项目清单!$N$1:$W$65536,10,0)</f>
        <v>0</v>
      </c>
      <c r="S815" s="10" t="str">
        <f>VLOOKUP(N815,[4]“双百行动”共建项目清单!$N$1:$W$65536,9,0)</f>
        <v>缺预算</v>
      </c>
      <c r="T815" s="12" t="e">
        <f>"1."&amp;#REF!&amp;"2."&amp;Q815&amp;"3."&amp;R815&amp;"4."&amp;S815</f>
        <v>#REF!</v>
      </c>
      <c r="U815" s="7" t="s">
        <v>3924</v>
      </c>
      <c r="V815" s="12"/>
      <c r="W815" s="12"/>
      <c r="X815" s="12"/>
      <c r="Y815" s="12"/>
      <c r="Z815" s="12"/>
      <c r="AA815" s="12"/>
      <c r="AB815" s="12"/>
      <c r="AC815" s="13"/>
    </row>
    <row r="816" s="2" customFormat="1" ht="188.25" hidden="1" spans="1:43">
      <c r="A816" s="8">
        <v>812</v>
      </c>
      <c r="B816" s="20" t="s">
        <v>3590</v>
      </c>
      <c r="C816" s="20" t="s">
        <v>3898</v>
      </c>
      <c r="D816" s="20" t="s">
        <v>3899</v>
      </c>
      <c r="E816" s="141" t="s">
        <v>3925</v>
      </c>
      <c r="F816" s="141" t="s">
        <v>3987</v>
      </c>
      <c r="G816" s="141" t="s">
        <v>24</v>
      </c>
      <c r="H816" s="141" t="s">
        <v>25</v>
      </c>
      <c r="I816" s="289" t="s">
        <v>3988</v>
      </c>
      <c r="J816" s="141" t="s">
        <v>195</v>
      </c>
      <c r="K816" s="362">
        <v>2023.12</v>
      </c>
      <c r="L816" s="362">
        <v>2025.9</v>
      </c>
      <c r="M816" s="289" t="s">
        <v>195</v>
      </c>
      <c r="N816" s="368" t="s">
        <v>3989</v>
      </c>
      <c r="O816" s="355" t="s">
        <v>3990</v>
      </c>
      <c r="P816" s="289" t="s">
        <v>3911</v>
      </c>
      <c r="Q816" s="10">
        <f>VLOOKUP(N816,'[2]“双百行动”共建项目清单（项目排） '!$N$1:$W$65536,10,0)</f>
        <v>0</v>
      </c>
      <c r="R816" s="10">
        <f>VLOOKUP(N816,[3]“双百行动”共建项目清单!$N$1:$W$65536,10,0)</f>
        <v>0</v>
      </c>
      <c r="S816" s="10" t="str">
        <f>VLOOKUP(N816,[4]“双百行动”共建项目清单!$N$1:$W$65536,9,0)</f>
        <v>缺预算</v>
      </c>
      <c r="T816" s="12" t="e">
        <f>"1."&amp;#REF!&amp;"2."&amp;Q816&amp;"3."&amp;R816&amp;"4."&amp;S816</f>
        <v>#REF!</v>
      </c>
      <c r="U816" s="7" t="s">
        <v>281</v>
      </c>
      <c r="V816" s="12"/>
      <c r="W816" s="12"/>
      <c r="X816" s="12"/>
      <c r="Y816" s="12"/>
      <c r="Z816" s="12"/>
      <c r="AA816" s="12"/>
      <c r="AB816" s="12"/>
      <c r="AC816" s="13"/>
      <c r="AD816" s="115"/>
      <c r="AE816" s="115"/>
      <c r="AF816" s="115"/>
      <c r="AG816" s="115"/>
      <c r="AH816" s="115"/>
      <c r="AI816" s="115"/>
      <c r="AJ816" s="115"/>
      <c r="AK816" s="115"/>
      <c r="AL816" s="115"/>
      <c r="AM816" s="115"/>
      <c r="AN816" s="115"/>
      <c r="AO816" s="115"/>
      <c r="AP816" s="115"/>
      <c r="AQ816" s="115"/>
    </row>
    <row r="817" s="2" customFormat="1" ht="142.5" hidden="1" spans="1:43">
      <c r="A817" s="8">
        <v>813</v>
      </c>
      <c r="B817" s="20" t="s">
        <v>3590</v>
      </c>
      <c r="C817" s="20" t="s">
        <v>3991</v>
      </c>
      <c r="D817" s="22" t="s">
        <v>3992</v>
      </c>
      <c r="E817" s="27" t="s">
        <v>3992</v>
      </c>
      <c r="F817" s="328" t="s">
        <v>3993</v>
      </c>
      <c r="G817" s="328" t="s">
        <v>36</v>
      </c>
      <c r="H817" s="328" t="s">
        <v>25</v>
      </c>
      <c r="I817" s="185" t="s">
        <v>3994</v>
      </c>
      <c r="J817" s="328" t="s">
        <v>313</v>
      </c>
      <c r="K817" s="369">
        <v>45231</v>
      </c>
      <c r="L817" s="369">
        <v>46752</v>
      </c>
      <c r="M817" s="185" t="s">
        <v>3995</v>
      </c>
      <c r="N817" s="370" t="s">
        <v>3996</v>
      </c>
      <c r="O817" s="370" t="s">
        <v>3997</v>
      </c>
      <c r="P817" s="371" t="s">
        <v>3998</v>
      </c>
      <c r="Q817" s="10" t="str">
        <f>VLOOKUP(N817,'[2]“双百行动”共建项目清单（项目排） '!$N$1:$W$65536,10,0)</f>
        <v>无意见。</v>
      </c>
      <c r="R817" s="10">
        <f>VLOOKUP(N817,[3]“双百行动”共建项目清单!$N$1:$W$65536,10,0)</f>
        <v>0</v>
      </c>
      <c r="S817" s="10">
        <f>VLOOKUP(N817,[4]“双百行动”共建项目清单!$N$1:$W$65536,9,0)</f>
        <v>0</v>
      </c>
      <c r="T817" s="12" t="e">
        <f>"1."&amp;#REF!&amp;"2."&amp;Q817&amp;"3."&amp;R817&amp;"4."&amp;S817</f>
        <v>#REF!</v>
      </c>
      <c r="U817" s="7"/>
      <c r="V817" s="12"/>
      <c r="W817" s="12"/>
      <c r="X817" s="12"/>
      <c r="Y817" s="12"/>
      <c r="Z817" s="12"/>
      <c r="AA817" s="12"/>
      <c r="AB817" s="12"/>
      <c r="AC817" s="13"/>
      <c r="AD817" s="115"/>
      <c r="AE817" s="115"/>
      <c r="AF817" s="115"/>
      <c r="AG817" s="115"/>
      <c r="AH817" s="115"/>
      <c r="AI817" s="115"/>
      <c r="AJ817" s="115"/>
      <c r="AK817" s="115"/>
      <c r="AL817" s="115"/>
      <c r="AM817" s="115"/>
      <c r="AN817" s="115"/>
      <c r="AO817" s="115"/>
      <c r="AP817" s="115"/>
      <c r="AQ817" s="115"/>
    </row>
    <row r="818" s="2" customFormat="1" ht="189" hidden="1" spans="1:29">
      <c r="A818" s="8">
        <v>814</v>
      </c>
      <c r="B818" s="30" t="s">
        <v>3590</v>
      </c>
      <c r="C818" s="30" t="s">
        <v>3991</v>
      </c>
      <c r="D818" s="143" t="s">
        <v>3992</v>
      </c>
      <c r="E818" s="9"/>
      <c r="F818" s="329" t="s">
        <v>3999</v>
      </c>
      <c r="G818" s="330" t="s">
        <v>24</v>
      </c>
      <c r="H818" s="330" t="s">
        <v>49</v>
      </c>
      <c r="I818" s="217" t="s">
        <v>294</v>
      </c>
      <c r="J818" s="372" t="s">
        <v>37</v>
      </c>
      <c r="K818" s="373">
        <v>45292</v>
      </c>
      <c r="L818" s="374">
        <v>46752</v>
      </c>
      <c r="M818" s="329" t="s">
        <v>4000</v>
      </c>
      <c r="N818" s="329" t="s">
        <v>4001</v>
      </c>
      <c r="O818" s="329" t="s">
        <v>4002</v>
      </c>
      <c r="P818" s="329" t="s">
        <v>4003</v>
      </c>
      <c r="Q818" s="10" t="e">
        <f>VLOOKUP(N818,'[2]“双百行动”共建项目清单（项目排） '!$N$1:$W$65536,10,0)</f>
        <v>#N/A</v>
      </c>
      <c r="R818" s="10" t="e">
        <f>VLOOKUP(N818,[3]“双百行动”共建项目清单!$N$1:$W$65536,10,0)</f>
        <v>#N/A</v>
      </c>
      <c r="S818" s="10" t="e">
        <f>VLOOKUP(N818,[4]“双百行动”共建项目清单!$N$1:$W$65536,9,0)</f>
        <v>#N/A</v>
      </c>
      <c r="T818" s="12" t="e">
        <f>"1."&amp;#REF!&amp;"2."&amp;Q818&amp;"3."&amp;R818&amp;"4."&amp;S818</f>
        <v>#REF!</v>
      </c>
      <c r="U818" s="7" t="s">
        <v>4004</v>
      </c>
      <c r="V818" s="12"/>
      <c r="W818" s="12"/>
      <c r="X818" s="12"/>
      <c r="Y818" s="12"/>
      <c r="Z818" s="12"/>
      <c r="AA818" s="12"/>
      <c r="AB818" s="12"/>
      <c r="AC818" s="13"/>
    </row>
    <row r="819" s="2" customFormat="1" ht="342" hidden="1" spans="1:43">
      <c r="A819" s="8">
        <v>815</v>
      </c>
      <c r="B819" s="20" t="s">
        <v>3590</v>
      </c>
      <c r="C819" s="20" t="s">
        <v>3991</v>
      </c>
      <c r="D819" s="22" t="s">
        <v>3992</v>
      </c>
      <c r="E819" s="27" t="s">
        <v>3992</v>
      </c>
      <c r="F819" s="328" t="s">
        <v>4005</v>
      </c>
      <c r="G819" s="328" t="s">
        <v>36</v>
      </c>
      <c r="H819" s="328" t="s">
        <v>25</v>
      </c>
      <c r="I819" s="185" t="s">
        <v>4006</v>
      </c>
      <c r="J819" s="328" t="s">
        <v>37</v>
      </c>
      <c r="K819" s="369">
        <v>45231</v>
      </c>
      <c r="L819" s="369">
        <v>46752</v>
      </c>
      <c r="M819" s="185" t="s">
        <v>4007</v>
      </c>
      <c r="N819" s="370" t="s">
        <v>4008</v>
      </c>
      <c r="O819" s="370" t="s">
        <v>4009</v>
      </c>
      <c r="P819" s="371" t="s">
        <v>4010</v>
      </c>
      <c r="Q819" s="10" t="str">
        <f>VLOOKUP(N819,'[2]“双百行动”共建项目清单（项目排） '!$N$1:$W$65536,10,0)</f>
        <v>无意见。</v>
      </c>
      <c r="R819" s="10">
        <f>VLOOKUP(N819,[3]“双百行动”共建项目清单!$N$1:$W$65536,10,0)</f>
        <v>0</v>
      </c>
      <c r="S819" s="10">
        <f>VLOOKUP(N819,[4]“双百行动”共建项目清单!$N$1:$W$65536,9,0)</f>
        <v>0</v>
      </c>
      <c r="T819" s="12" t="e">
        <f>"1."&amp;#REF!&amp;"2."&amp;Q819&amp;"3."&amp;R819&amp;"4."&amp;S819</f>
        <v>#REF!</v>
      </c>
      <c r="U819" s="7"/>
      <c r="V819" s="12"/>
      <c r="W819" s="12"/>
      <c r="X819" s="12"/>
      <c r="Y819" s="12"/>
      <c r="Z819" s="12"/>
      <c r="AA819" s="12"/>
      <c r="AB819" s="12"/>
      <c r="AC819" s="13"/>
      <c r="AD819" s="115"/>
      <c r="AE819" s="115"/>
      <c r="AF819" s="115"/>
      <c r="AG819" s="115"/>
      <c r="AH819" s="115"/>
      <c r="AI819" s="115"/>
      <c r="AJ819" s="115"/>
      <c r="AK819" s="115"/>
      <c r="AL819" s="115"/>
      <c r="AM819" s="115"/>
      <c r="AN819" s="115"/>
      <c r="AO819" s="115"/>
      <c r="AP819" s="115"/>
      <c r="AQ819" s="115"/>
    </row>
    <row r="820" s="2" customFormat="1" ht="81" hidden="1" spans="1:29">
      <c r="A820" s="8">
        <v>816</v>
      </c>
      <c r="B820" s="20" t="s">
        <v>3590</v>
      </c>
      <c r="C820" s="20" t="s">
        <v>3991</v>
      </c>
      <c r="D820" s="22" t="s">
        <v>3992</v>
      </c>
      <c r="E820" s="9"/>
      <c r="F820" s="5" t="s">
        <v>4011</v>
      </c>
      <c r="G820" s="331" t="s">
        <v>24</v>
      </c>
      <c r="H820" s="331" t="s">
        <v>49</v>
      </c>
      <c r="I820" s="375" t="s">
        <v>294</v>
      </c>
      <c r="J820" s="5" t="s">
        <v>37</v>
      </c>
      <c r="K820" s="283">
        <v>45292</v>
      </c>
      <c r="L820" s="283">
        <v>46752</v>
      </c>
      <c r="M820" s="169" t="s">
        <v>4012</v>
      </c>
      <c r="N820" s="169" t="s">
        <v>4013</v>
      </c>
      <c r="O820" s="169" t="s">
        <v>4014</v>
      </c>
      <c r="P820" s="169" t="s">
        <v>4015</v>
      </c>
      <c r="Q820" s="10" t="str">
        <f>VLOOKUP(N820,'[2]“双百行动”共建项目清单（项目排） '!$N$1:$W$65536,10,0)</f>
        <v>无意见。</v>
      </c>
      <c r="R820" s="10">
        <f>VLOOKUP(N820,[3]“双百行动”共建项目清单!$N$1:$W$65536,10,0)</f>
        <v>0</v>
      </c>
      <c r="S820" s="10">
        <f>VLOOKUP(N820,[4]“双百行动”共建项目清单!$N$1:$W$65536,9,0)</f>
        <v>0</v>
      </c>
      <c r="T820" s="12" t="e">
        <f>"1."&amp;#REF!&amp;"2."&amp;Q820&amp;"3."&amp;R820&amp;"4."&amp;S820</f>
        <v>#REF!</v>
      </c>
      <c r="U820" s="7"/>
      <c r="V820" s="12"/>
      <c r="W820" s="12"/>
      <c r="X820" s="12"/>
      <c r="Y820" s="12"/>
      <c r="Z820" s="12"/>
      <c r="AA820" s="12"/>
      <c r="AB820" s="12"/>
      <c r="AC820" s="13"/>
    </row>
    <row r="821" s="2" customFormat="1" ht="99.75" hidden="1" spans="1:29">
      <c r="A821" s="8">
        <v>817</v>
      </c>
      <c r="B821" s="20" t="s">
        <v>3590</v>
      </c>
      <c r="C821" s="20" t="s">
        <v>3991</v>
      </c>
      <c r="D821" s="22" t="s">
        <v>3992</v>
      </c>
      <c r="E821" s="27" t="s">
        <v>3992</v>
      </c>
      <c r="F821" s="328" t="s">
        <v>4016</v>
      </c>
      <c r="G821" s="328" t="s">
        <v>36</v>
      </c>
      <c r="H821" s="328" t="s">
        <v>25</v>
      </c>
      <c r="I821" s="185" t="s">
        <v>4017</v>
      </c>
      <c r="J821" s="328" t="s">
        <v>71</v>
      </c>
      <c r="K821" s="369">
        <v>45231</v>
      </c>
      <c r="L821" s="369">
        <v>46752</v>
      </c>
      <c r="M821" s="185" t="s">
        <v>4018</v>
      </c>
      <c r="N821" s="370" t="s">
        <v>4019</v>
      </c>
      <c r="O821" s="370" t="s">
        <v>4020</v>
      </c>
      <c r="P821" s="371" t="s">
        <v>4021</v>
      </c>
      <c r="Q821" s="10">
        <f>VLOOKUP(N821,'[2]“双百行动”共建项目清单（项目排） '!$N$1:$W$65536,10,0)</f>
        <v>0</v>
      </c>
      <c r="R821" s="10">
        <f>VLOOKUP(N821,[3]“双百行动”共建项目清单!$N$1:$W$65536,10,0)</f>
        <v>0</v>
      </c>
      <c r="S821" s="10">
        <f>VLOOKUP(N821,[4]“双百行动”共建项目清单!$N$1:$W$65536,9,0)</f>
        <v>0</v>
      </c>
      <c r="T821" s="12" t="e">
        <f>"1."&amp;#REF!&amp;"2."&amp;Q821&amp;"3."&amp;R821&amp;"4."&amp;S821</f>
        <v>#REF!</v>
      </c>
      <c r="U821" s="7"/>
      <c r="V821" s="12"/>
      <c r="W821" s="12"/>
      <c r="X821" s="12"/>
      <c r="Y821" s="12"/>
      <c r="Z821" s="12"/>
      <c r="AA821" s="12"/>
      <c r="AB821" s="12"/>
      <c r="AC821" s="13"/>
    </row>
    <row r="822" s="2" customFormat="1" ht="94.5" hidden="1" spans="1:29">
      <c r="A822" s="8">
        <v>818</v>
      </c>
      <c r="B822" s="20" t="s">
        <v>3590</v>
      </c>
      <c r="C822" s="20" t="s">
        <v>3991</v>
      </c>
      <c r="D822" s="22" t="s">
        <v>3992</v>
      </c>
      <c r="E822" s="9"/>
      <c r="F822" s="5" t="s">
        <v>4022</v>
      </c>
      <c r="G822" s="331" t="s">
        <v>24</v>
      </c>
      <c r="H822" s="331" t="s">
        <v>49</v>
      </c>
      <c r="I822" s="169" t="s">
        <v>4023</v>
      </c>
      <c r="J822" s="5" t="s">
        <v>125</v>
      </c>
      <c r="K822" s="376">
        <v>45148</v>
      </c>
      <c r="L822" s="376">
        <v>46752</v>
      </c>
      <c r="M822" s="169" t="s">
        <v>4024</v>
      </c>
      <c r="N822" s="169" t="s">
        <v>4025</v>
      </c>
      <c r="O822" s="169" t="s">
        <v>4026</v>
      </c>
      <c r="P822" s="169" t="s">
        <v>4027</v>
      </c>
      <c r="Q822" s="10">
        <f>VLOOKUP(N822,'[2]“双百行动”共建项目清单（项目排） '!$N$1:$W$65536,10,0)</f>
        <v>0</v>
      </c>
      <c r="R822" s="10">
        <f>VLOOKUP(N822,[3]“双百行动”共建项目清单!$N$1:$W$65536,10,0)</f>
        <v>0</v>
      </c>
      <c r="S822" s="10">
        <f>VLOOKUP(N822,[4]“双百行动”共建项目清单!$N$1:$W$65536,9,0)</f>
        <v>0</v>
      </c>
      <c r="T822" s="12" t="e">
        <f>"1."&amp;#REF!&amp;"2."&amp;Q822&amp;"3."&amp;R822&amp;"4."&amp;S822</f>
        <v>#REF!</v>
      </c>
      <c r="U822" s="7"/>
      <c r="V822" s="12"/>
      <c r="W822" s="12"/>
      <c r="X822" s="12"/>
      <c r="Y822" s="12"/>
      <c r="Z822" s="12"/>
      <c r="AA822" s="12"/>
      <c r="AB822" s="12"/>
      <c r="AC822" s="13"/>
    </row>
    <row r="823" s="2" customFormat="1" ht="81" hidden="1" spans="1:29">
      <c r="A823" s="8">
        <v>819</v>
      </c>
      <c r="B823" s="20" t="s">
        <v>3590</v>
      </c>
      <c r="C823" s="20" t="s">
        <v>3991</v>
      </c>
      <c r="D823" s="22" t="s">
        <v>3992</v>
      </c>
      <c r="E823" s="8"/>
      <c r="F823" s="331" t="s">
        <v>4028</v>
      </c>
      <c r="G823" s="331" t="s">
        <v>24</v>
      </c>
      <c r="H823" s="331" t="s">
        <v>25</v>
      </c>
      <c r="I823" s="331" t="s">
        <v>294</v>
      </c>
      <c r="J823" s="169" t="s">
        <v>125</v>
      </c>
      <c r="K823" s="376">
        <v>45261</v>
      </c>
      <c r="L823" s="376">
        <v>46356</v>
      </c>
      <c r="M823" s="169" t="s">
        <v>4029</v>
      </c>
      <c r="N823" s="169" t="s">
        <v>4030</v>
      </c>
      <c r="O823" s="169" t="s">
        <v>4031</v>
      </c>
      <c r="P823" s="5" t="s">
        <v>4032</v>
      </c>
      <c r="Q823" s="58">
        <f>VLOOKUP(N823,'[2]“双百行动”共建项目清单（项目排） '!$N$1:$W$65536,10,0)</f>
        <v>0</v>
      </c>
      <c r="R823" s="58">
        <f>VLOOKUP(N823,[3]“双百行动”共建项目清单!$N$1:$W$65536,10,0)</f>
        <v>0</v>
      </c>
      <c r="S823" s="58" t="str">
        <f>VLOOKUP(N823,[4]“双百行动”共建项目清单!$N$1:$W$65536,9,0)</f>
        <v>资源来源？</v>
      </c>
      <c r="T823" s="137" t="e">
        <f>"1."&amp;#REF!&amp;"2."&amp;Q823&amp;"3."&amp;R823&amp;"4."&amp;S823</f>
        <v>#REF!</v>
      </c>
      <c r="U823" s="202" t="s">
        <v>4033</v>
      </c>
      <c r="V823" s="12"/>
      <c r="W823" s="12"/>
      <c r="X823" s="12"/>
      <c r="Y823" s="12"/>
      <c r="Z823" s="12"/>
      <c r="AA823" s="12"/>
      <c r="AB823" s="12"/>
      <c r="AC823" s="13"/>
    </row>
    <row r="824" s="2" customFormat="1" ht="148.5" hidden="1" spans="1:29">
      <c r="A824" s="8">
        <v>820</v>
      </c>
      <c r="B824" s="20" t="s">
        <v>3590</v>
      </c>
      <c r="C824" s="20" t="s">
        <v>3991</v>
      </c>
      <c r="D824" s="22" t="s">
        <v>3992</v>
      </c>
      <c r="E824" s="9"/>
      <c r="F824" s="5" t="s">
        <v>4034</v>
      </c>
      <c r="G824" s="331" t="s">
        <v>24</v>
      </c>
      <c r="H824" s="331" t="s">
        <v>25</v>
      </c>
      <c r="I824" s="331" t="s">
        <v>4035</v>
      </c>
      <c r="J824" s="5" t="s">
        <v>125</v>
      </c>
      <c r="K824" s="376">
        <v>45148</v>
      </c>
      <c r="L824" s="376">
        <v>46752</v>
      </c>
      <c r="M824" s="169" t="s">
        <v>4036</v>
      </c>
      <c r="N824" s="5" t="s">
        <v>4037</v>
      </c>
      <c r="O824" s="5" t="s">
        <v>4038</v>
      </c>
      <c r="P824" s="5" t="s">
        <v>4039</v>
      </c>
      <c r="Q824" s="10">
        <f>VLOOKUP(N824,'[2]“双百行动”共建项目清单（项目排） '!$N$1:$W$65536,10,0)</f>
        <v>0</v>
      </c>
      <c r="R824" s="10">
        <f>VLOOKUP(N824,[3]“双百行动”共建项目清单!$N$1:$W$65536,10,0)</f>
        <v>0</v>
      </c>
      <c r="S824" s="10">
        <f>VLOOKUP(N824,[4]“双百行动”共建项目清单!$N$1:$W$65536,9,0)</f>
        <v>0</v>
      </c>
      <c r="T824" s="12" t="e">
        <f>"1."&amp;#REF!&amp;"2."&amp;Q824&amp;"3."&amp;R824&amp;"4."&amp;S824</f>
        <v>#REF!</v>
      </c>
      <c r="U824" s="7"/>
      <c r="V824" s="12"/>
      <c r="W824" s="12"/>
      <c r="X824" s="12"/>
      <c r="Y824" s="12"/>
      <c r="Z824" s="12"/>
      <c r="AA824" s="12"/>
      <c r="AB824" s="12"/>
      <c r="AC824" s="13"/>
    </row>
    <row r="825" s="2" customFormat="1" ht="175.5" hidden="1" spans="1:29">
      <c r="A825" s="8">
        <v>821</v>
      </c>
      <c r="B825" s="20" t="s">
        <v>3590</v>
      </c>
      <c r="C825" s="20" t="s">
        <v>3991</v>
      </c>
      <c r="D825" s="22" t="s">
        <v>3992</v>
      </c>
      <c r="E825" s="9"/>
      <c r="F825" s="5" t="s">
        <v>4040</v>
      </c>
      <c r="G825" s="331" t="s">
        <v>24</v>
      </c>
      <c r="H825" s="331" t="s">
        <v>49</v>
      </c>
      <c r="I825" s="331" t="s">
        <v>4035</v>
      </c>
      <c r="J825" s="5" t="s">
        <v>195</v>
      </c>
      <c r="K825" s="376">
        <v>44501</v>
      </c>
      <c r="L825" s="376">
        <v>46752</v>
      </c>
      <c r="M825" s="169" t="s">
        <v>4041</v>
      </c>
      <c r="N825" s="169" t="s">
        <v>4042</v>
      </c>
      <c r="O825" s="169" t="s">
        <v>4043</v>
      </c>
      <c r="P825" s="137" t="s">
        <v>4044</v>
      </c>
      <c r="Q825" s="10">
        <f>VLOOKUP(N825,'[2]“双百行动”共建项目清单（项目排） '!$N$1:$W$65536,10,0)</f>
        <v>0</v>
      </c>
      <c r="R825" s="10">
        <f>VLOOKUP(N825,[3]“双百行动”共建项目清单!$N$1:$W$65536,10,0)</f>
        <v>0</v>
      </c>
      <c r="S825" s="10">
        <f>VLOOKUP(N825,[4]“双百行动”共建项目清单!$N$1:$W$65536,9,0)</f>
        <v>0</v>
      </c>
      <c r="T825" s="12" t="e">
        <f>"1."&amp;#REF!&amp;"2."&amp;Q825&amp;"3."&amp;R825&amp;"4."&amp;S825</f>
        <v>#REF!</v>
      </c>
      <c r="U825" s="7"/>
      <c r="V825" s="12"/>
      <c r="W825" s="12"/>
      <c r="X825" s="12"/>
      <c r="Y825" s="12"/>
      <c r="Z825" s="12"/>
      <c r="AA825" s="12"/>
      <c r="AB825" s="12"/>
      <c r="AC825" s="13"/>
    </row>
    <row r="826" s="2" customFormat="1" ht="135" hidden="1" spans="1:29">
      <c r="A826" s="8">
        <v>822</v>
      </c>
      <c r="B826" s="20" t="s">
        <v>3590</v>
      </c>
      <c r="C826" s="20" t="s">
        <v>3991</v>
      </c>
      <c r="D826" s="22" t="s">
        <v>3992</v>
      </c>
      <c r="E826" s="9"/>
      <c r="F826" s="5" t="s">
        <v>4045</v>
      </c>
      <c r="G826" s="331" t="s">
        <v>24</v>
      </c>
      <c r="H826" s="331" t="s">
        <v>49</v>
      </c>
      <c r="I826" s="169" t="s">
        <v>4023</v>
      </c>
      <c r="J826" s="5" t="s">
        <v>195</v>
      </c>
      <c r="K826" s="376">
        <v>45148</v>
      </c>
      <c r="L826" s="376">
        <v>46752</v>
      </c>
      <c r="M826" s="169" t="s">
        <v>4046</v>
      </c>
      <c r="N826" s="169" t="s">
        <v>4047</v>
      </c>
      <c r="O826" s="169" t="s">
        <v>4048</v>
      </c>
      <c r="P826" s="169" t="s">
        <v>4049</v>
      </c>
      <c r="Q826" s="10">
        <f>VLOOKUP(N826,'[2]“双百行动”共建项目清单（项目排） '!$N$1:$W$65536,10,0)</f>
        <v>0</v>
      </c>
      <c r="R826" s="10">
        <f>VLOOKUP(N826,[3]“双百行动”共建项目清单!$N$1:$W$65536,10,0)</f>
        <v>0</v>
      </c>
      <c r="S826" s="10">
        <f>VLOOKUP(N826,[4]“双百行动”共建项目清单!$N$1:$W$65536,9,0)</f>
        <v>0</v>
      </c>
      <c r="T826" s="12" t="e">
        <f>"1."&amp;#REF!&amp;"2."&amp;Q826&amp;"3."&amp;R826&amp;"4."&amp;S826</f>
        <v>#REF!</v>
      </c>
      <c r="U826" s="7"/>
      <c r="V826" s="12"/>
      <c r="W826" s="12"/>
      <c r="X826" s="12"/>
      <c r="Y826" s="12"/>
      <c r="Z826" s="12"/>
      <c r="AA826" s="12"/>
      <c r="AB826" s="12"/>
      <c r="AC826" s="13"/>
    </row>
    <row r="827" s="2" customFormat="1" ht="354" hidden="1" spans="1:29">
      <c r="A827" s="8">
        <v>823</v>
      </c>
      <c r="B827" s="20" t="s">
        <v>3590</v>
      </c>
      <c r="C827" s="20" t="s">
        <v>4050</v>
      </c>
      <c r="D827" s="20" t="s">
        <v>4051</v>
      </c>
      <c r="E827" s="34" t="s">
        <v>4051</v>
      </c>
      <c r="F827" s="34" t="s">
        <v>4052</v>
      </c>
      <c r="G827" s="34" t="s">
        <v>36</v>
      </c>
      <c r="H827" s="34" t="s">
        <v>25</v>
      </c>
      <c r="I827" s="377" t="s">
        <v>4053</v>
      </c>
      <c r="J827" s="34" t="s">
        <v>27</v>
      </c>
      <c r="K827" s="65">
        <v>45192</v>
      </c>
      <c r="L827" s="65">
        <v>46751</v>
      </c>
      <c r="M827" s="148" t="s">
        <v>4054</v>
      </c>
      <c r="N827" s="378" t="s">
        <v>4055</v>
      </c>
      <c r="O827" s="148" t="s">
        <v>4056</v>
      </c>
      <c r="P827" s="55" t="s">
        <v>4057</v>
      </c>
      <c r="Q827" s="10">
        <f>VLOOKUP(N827,'[2]“双百行动”共建项目清单（项目排） '!$N$1:$W$65536,10,0)</f>
        <v>0</v>
      </c>
      <c r="R827" s="10">
        <f>VLOOKUP(N827,[3]“双百行动”共建项目清单!$N$1:$W$65536,10,0)</f>
        <v>0</v>
      </c>
      <c r="S827" s="10">
        <f>VLOOKUP(N827,[4]“双百行动”共建项目清单!$N$1:$W$65536,9,0)</f>
        <v>0</v>
      </c>
      <c r="T827" s="12" t="e">
        <f>"1."&amp;#REF!&amp;"2."&amp;Q827&amp;"3."&amp;R827&amp;"4."&amp;S827</f>
        <v>#REF!</v>
      </c>
      <c r="U827" s="7"/>
      <c r="V827" s="12"/>
      <c r="W827" s="12"/>
      <c r="X827" s="12"/>
      <c r="Y827" s="12"/>
      <c r="Z827" s="12"/>
      <c r="AA827" s="12"/>
      <c r="AB827" s="12"/>
      <c r="AC827" s="13"/>
    </row>
    <row r="828" s="2" customFormat="1" ht="354" hidden="1" spans="1:29">
      <c r="A828" s="8">
        <v>824</v>
      </c>
      <c r="B828" s="20" t="s">
        <v>3590</v>
      </c>
      <c r="C828" s="20" t="s">
        <v>4050</v>
      </c>
      <c r="D828" s="20" t="s">
        <v>4051</v>
      </c>
      <c r="E828" s="34" t="s">
        <v>4051</v>
      </c>
      <c r="F828" s="34" t="s">
        <v>4058</v>
      </c>
      <c r="G828" s="34" t="s">
        <v>36</v>
      </c>
      <c r="H828" s="34" t="s">
        <v>25</v>
      </c>
      <c r="I828" s="377" t="s">
        <v>4053</v>
      </c>
      <c r="J828" s="34" t="s">
        <v>27</v>
      </c>
      <c r="K828" s="65">
        <v>45196</v>
      </c>
      <c r="L828" s="65">
        <v>45290</v>
      </c>
      <c r="M828" s="148" t="s">
        <v>4059</v>
      </c>
      <c r="N828" s="79" t="s">
        <v>4060</v>
      </c>
      <c r="O828" s="79" t="s">
        <v>4061</v>
      </c>
      <c r="P828" s="79" t="s">
        <v>4062</v>
      </c>
      <c r="Q828" s="10">
        <f>VLOOKUP(N828,'[2]“双百行动”共建项目清单（项目排） '!$N$1:$W$65536,10,0)</f>
        <v>0</v>
      </c>
      <c r="R828" s="10">
        <f>VLOOKUP(N828,[3]“双百行动”共建项目清单!$N$1:$W$65536,10,0)</f>
        <v>0</v>
      </c>
      <c r="S828" s="10">
        <f>VLOOKUP(N828,[4]“双百行动”共建项目清单!$N$1:$W$65536,9,0)</f>
        <v>0</v>
      </c>
      <c r="T828" s="12" t="e">
        <f>"1."&amp;#REF!&amp;"2."&amp;Q828&amp;"3."&amp;R828&amp;"4."&amp;S828</f>
        <v>#REF!</v>
      </c>
      <c r="U828" s="7"/>
      <c r="V828" s="12"/>
      <c r="W828" s="12"/>
      <c r="X828" s="12"/>
      <c r="Y828" s="12"/>
      <c r="Z828" s="12"/>
      <c r="AA828" s="12"/>
      <c r="AB828" s="12"/>
      <c r="AC828" s="13"/>
    </row>
    <row r="829" s="2" customFormat="1" ht="354" hidden="1" spans="1:29">
      <c r="A829" s="8">
        <v>825</v>
      </c>
      <c r="B829" s="20" t="s">
        <v>3590</v>
      </c>
      <c r="C829" s="20" t="s">
        <v>4050</v>
      </c>
      <c r="D829" s="20" t="s">
        <v>4051</v>
      </c>
      <c r="E829" s="34" t="s">
        <v>4051</v>
      </c>
      <c r="F829" s="34" t="s">
        <v>4063</v>
      </c>
      <c r="G829" s="34" t="s">
        <v>36</v>
      </c>
      <c r="H829" s="34" t="s">
        <v>25</v>
      </c>
      <c r="I829" s="377" t="s">
        <v>4053</v>
      </c>
      <c r="J829" s="34" t="s">
        <v>27</v>
      </c>
      <c r="K829" s="65">
        <v>45196</v>
      </c>
      <c r="L829" s="65">
        <v>45290</v>
      </c>
      <c r="M829" s="148" t="s">
        <v>4064</v>
      </c>
      <c r="N829" s="79" t="s">
        <v>4065</v>
      </c>
      <c r="O829" s="79" t="s">
        <v>4066</v>
      </c>
      <c r="P829" s="79" t="s">
        <v>4062</v>
      </c>
      <c r="Q829" s="10">
        <f>VLOOKUP(N829,'[2]“双百行动”共建项目清单（项目排） '!$N$1:$W$65536,10,0)</f>
        <v>0</v>
      </c>
      <c r="R829" s="10">
        <f>VLOOKUP(N829,[3]“双百行动”共建项目清单!$N$1:$W$65536,10,0)</f>
        <v>0</v>
      </c>
      <c r="S829" s="10">
        <f>VLOOKUP(N829,[4]“双百行动”共建项目清单!$N$1:$W$65536,9,0)</f>
        <v>0</v>
      </c>
      <c r="T829" s="12" t="e">
        <f>"1."&amp;#REF!&amp;"2."&amp;Q829&amp;"3."&amp;R829&amp;"4."&amp;S829</f>
        <v>#REF!</v>
      </c>
      <c r="U829" s="7"/>
      <c r="V829" s="12"/>
      <c r="W829" s="12"/>
      <c r="X829" s="12"/>
      <c r="Y829" s="12"/>
      <c r="Z829" s="12"/>
      <c r="AA829" s="12"/>
      <c r="AB829" s="12"/>
      <c r="AC829" s="13"/>
    </row>
    <row r="830" s="2" customFormat="1" ht="354" hidden="1" spans="1:29">
      <c r="A830" s="8">
        <v>826</v>
      </c>
      <c r="B830" s="20" t="s">
        <v>3590</v>
      </c>
      <c r="C830" s="20" t="s">
        <v>4050</v>
      </c>
      <c r="D830" s="22" t="s">
        <v>4051</v>
      </c>
      <c r="E830" s="34" t="s">
        <v>4051</v>
      </c>
      <c r="F830" s="34" t="s">
        <v>4067</v>
      </c>
      <c r="G830" s="34" t="s">
        <v>36</v>
      </c>
      <c r="H830" s="34" t="s">
        <v>25</v>
      </c>
      <c r="I830" s="379" t="s">
        <v>4053</v>
      </c>
      <c r="J830" s="34" t="s">
        <v>37</v>
      </c>
      <c r="K830" s="65">
        <v>45192</v>
      </c>
      <c r="L830" s="65">
        <v>46751</v>
      </c>
      <c r="M830" s="148" t="s">
        <v>4068</v>
      </c>
      <c r="N830" s="79" t="s">
        <v>4069</v>
      </c>
      <c r="O830" s="79" t="s">
        <v>4070</v>
      </c>
      <c r="P830" s="148" t="s">
        <v>4071</v>
      </c>
      <c r="Q830" s="10" t="str">
        <f>VLOOKUP(N830,'[2]“双百行动”共建项目清单（项目排） '!$N$1:$W$65536,10,0)</f>
        <v>无意见。</v>
      </c>
      <c r="R830" s="10">
        <f>VLOOKUP(N830,[3]“双百行动”共建项目清单!$N$1:$W$65536,10,0)</f>
        <v>0</v>
      </c>
      <c r="S830" s="10">
        <f>VLOOKUP(N830,[4]“双百行动”共建项目清单!$N$1:$W$65536,9,0)</f>
        <v>0</v>
      </c>
      <c r="T830" s="12" t="e">
        <f>"1."&amp;#REF!&amp;"2."&amp;Q830&amp;"3."&amp;R830&amp;"4."&amp;S830</f>
        <v>#REF!</v>
      </c>
      <c r="U830" s="7" t="s">
        <v>4072</v>
      </c>
      <c r="V830" s="12"/>
      <c r="W830" s="12"/>
      <c r="X830" s="12"/>
      <c r="Y830" s="12"/>
      <c r="Z830" s="12"/>
      <c r="AA830" s="12"/>
      <c r="AB830" s="12"/>
      <c r="AC830" s="13"/>
    </row>
    <row r="831" s="2" customFormat="1" ht="99.75" hidden="1" spans="1:29">
      <c r="A831" s="8">
        <v>827</v>
      </c>
      <c r="B831" s="20" t="s">
        <v>3590</v>
      </c>
      <c r="C831" s="20" t="s">
        <v>4050</v>
      </c>
      <c r="D831" s="22" t="s">
        <v>4051</v>
      </c>
      <c r="E831" s="34" t="s">
        <v>4051</v>
      </c>
      <c r="F831" s="34" t="s">
        <v>4073</v>
      </c>
      <c r="G831" s="34" t="s">
        <v>24</v>
      </c>
      <c r="H831" s="34" t="s">
        <v>49</v>
      </c>
      <c r="I831" s="148"/>
      <c r="J831" s="34" t="s">
        <v>37</v>
      </c>
      <c r="K831" s="65">
        <v>45292</v>
      </c>
      <c r="L831" s="380" t="s">
        <v>4074</v>
      </c>
      <c r="M831" s="79" t="s">
        <v>4075</v>
      </c>
      <c r="N831" s="79" t="s">
        <v>4076</v>
      </c>
      <c r="O831" s="148"/>
      <c r="P831" s="79" t="s">
        <v>4077</v>
      </c>
      <c r="Q831" s="10" t="str">
        <f>VLOOKUP(N831,'[2]“双百行动”共建项目清单（项目排） '!$N$1:$W$65536,10,0)</f>
        <v>建议补充经费预算。</v>
      </c>
      <c r="R831" s="10">
        <f>VLOOKUP(N831,[3]“双百行动”共建项目清单!$N$1:$W$65536,10,0)</f>
        <v>0</v>
      </c>
      <c r="S831" s="10">
        <f>VLOOKUP(N831,[4]“双百行动”共建项目清单!$N$1:$W$65536,9,0)</f>
        <v>0</v>
      </c>
      <c r="T831" s="12" t="e">
        <f>"1."&amp;#REF!&amp;"2."&amp;Q831&amp;"3."&amp;R831&amp;"4."&amp;S831</f>
        <v>#REF!</v>
      </c>
      <c r="U831" s="7" t="s">
        <v>281</v>
      </c>
      <c r="V831" s="12"/>
      <c r="W831" s="12"/>
      <c r="X831" s="12"/>
      <c r="Y831" s="12"/>
      <c r="Z831" s="12"/>
      <c r="AA831" s="12"/>
      <c r="AB831" s="12"/>
      <c r="AC831" s="13"/>
    </row>
    <row r="832" s="2" customFormat="1" ht="354" hidden="1" spans="1:29">
      <c r="A832" s="8">
        <v>828</v>
      </c>
      <c r="B832" s="20" t="s">
        <v>3590</v>
      </c>
      <c r="C832" s="20" t="s">
        <v>4050</v>
      </c>
      <c r="D832" s="22" t="s">
        <v>4051</v>
      </c>
      <c r="E832" s="34" t="s">
        <v>4051</v>
      </c>
      <c r="F832" s="34" t="s">
        <v>4078</v>
      </c>
      <c r="G832" s="34" t="s">
        <v>36</v>
      </c>
      <c r="H832" s="34" t="s">
        <v>25</v>
      </c>
      <c r="I832" s="379" t="s">
        <v>4053</v>
      </c>
      <c r="J832" s="34" t="s">
        <v>37</v>
      </c>
      <c r="K832" s="65">
        <v>45191</v>
      </c>
      <c r="L832" s="65">
        <v>45291</v>
      </c>
      <c r="M832" s="148" t="s">
        <v>4079</v>
      </c>
      <c r="N832" s="79" t="s">
        <v>4080</v>
      </c>
      <c r="O832" s="79" t="s">
        <v>4081</v>
      </c>
      <c r="P832" s="79" t="s">
        <v>4082</v>
      </c>
      <c r="Q832" s="10" t="e">
        <f>VLOOKUP(N832,'[2]“双百行动”共建项目清单（项目排） '!$N$1:$W$65536,10,0)</f>
        <v>#N/A</v>
      </c>
      <c r="R832" s="10" t="e">
        <f>VLOOKUP(N832,[3]“双百行动”共建项目清单!$N$1:$W$65536,10,0)</f>
        <v>#N/A</v>
      </c>
      <c r="S832" s="10" t="e">
        <f>VLOOKUP(N832,[4]“双百行动”共建项目清单!$N$1:$W$65536,9,0)</f>
        <v>#N/A</v>
      </c>
      <c r="T832" s="12" t="e">
        <f>"1."&amp;#REF!&amp;"2."&amp;Q832&amp;"3."&amp;R832&amp;"4."&amp;S832</f>
        <v>#REF!</v>
      </c>
      <c r="U832" s="7" t="s">
        <v>4072</v>
      </c>
      <c r="V832" s="12"/>
      <c r="W832" s="12"/>
      <c r="X832" s="12"/>
      <c r="Y832" s="12"/>
      <c r="Z832" s="12"/>
      <c r="AA832" s="12"/>
      <c r="AB832" s="12"/>
      <c r="AC832" s="13"/>
    </row>
    <row r="833" s="2" customFormat="1" ht="354" hidden="1" spans="1:29">
      <c r="A833" s="8">
        <v>829</v>
      </c>
      <c r="B833" s="20" t="s">
        <v>3590</v>
      </c>
      <c r="C833" s="20" t="s">
        <v>4050</v>
      </c>
      <c r="D833" s="22" t="s">
        <v>4051</v>
      </c>
      <c r="E833" s="34" t="s">
        <v>4051</v>
      </c>
      <c r="F833" s="34" t="s">
        <v>4083</v>
      </c>
      <c r="G833" s="34" t="s">
        <v>36</v>
      </c>
      <c r="H833" s="34" t="s">
        <v>25</v>
      </c>
      <c r="I833" s="379" t="s">
        <v>4053</v>
      </c>
      <c r="J833" s="34" t="s">
        <v>37</v>
      </c>
      <c r="K833" s="65">
        <v>45220</v>
      </c>
      <c r="L833" s="65">
        <v>45657</v>
      </c>
      <c r="M833" s="148" t="s">
        <v>4084</v>
      </c>
      <c r="N833" s="79" t="s">
        <v>4085</v>
      </c>
      <c r="O833" s="79" t="s">
        <v>4086</v>
      </c>
      <c r="P833" s="79" t="s">
        <v>4087</v>
      </c>
      <c r="Q833" s="10" t="str">
        <f>VLOOKUP(N833,'[2]“双百行动”共建项目清单（项目排） '!$N$1:$W$65536,10,0)</f>
        <v>无意见。</v>
      </c>
      <c r="R833" s="10">
        <f>VLOOKUP(N833,[3]“双百行动”共建项目清单!$N$1:$W$65536,10,0)</f>
        <v>0</v>
      </c>
      <c r="S833" s="10">
        <f>VLOOKUP(N833,[4]“双百行动”共建项目清单!$N$1:$W$65536,9,0)</f>
        <v>0</v>
      </c>
      <c r="T833" s="12" t="e">
        <f>"1."&amp;#REF!&amp;"2."&amp;Q833&amp;"3."&amp;R833&amp;"4."&amp;S833</f>
        <v>#REF!</v>
      </c>
      <c r="U833" s="7" t="s">
        <v>4072</v>
      </c>
      <c r="V833" s="12"/>
      <c r="W833" s="12"/>
      <c r="X833" s="12"/>
      <c r="Y833" s="12"/>
      <c r="Z833" s="12"/>
      <c r="AA833" s="12"/>
      <c r="AB833" s="12"/>
      <c r="AC833" s="13"/>
    </row>
    <row r="834" s="2" customFormat="1" ht="354" hidden="1" spans="1:29">
      <c r="A834" s="8">
        <v>830</v>
      </c>
      <c r="B834" s="30" t="s">
        <v>3590</v>
      </c>
      <c r="C834" s="30" t="s">
        <v>4050</v>
      </c>
      <c r="D834" s="143" t="s">
        <v>4051</v>
      </c>
      <c r="E834" s="34" t="s">
        <v>4051</v>
      </c>
      <c r="F834" s="167" t="s">
        <v>4088</v>
      </c>
      <c r="G834" s="167" t="s">
        <v>36</v>
      </c>
      <c r="H834" s="167" t="s">
        <v>25</v>
      </c>
      <c r="I834" s="379" t="s">
        <v>4053</v>
      </c>
      <c r="J834" s="167" t="s">
        <v>37</v>
      </c>
      <c r="K834" s="176">
        <v>45170</v>
      </c>
      <c r="L834" s="176" t="s">
        <v>4089</v>
      </c>
      <c r="M834" s="340" t="s">
        <v>4090</v>
      </c>
      <c r="N834" s="178" t="s">
        <v>4091</v>
      </c>
      <c r="O834" s="178" t="s">
        <v>4092</v>
      </c>
      <c r="P834" s="178" t="s">
        <v>4093</v>
      </c>
      <c r="Q834" s="10" t="str">
        <f>VLOOKUP(N834,'[2]“双百行动”共建项目清单（项目排） '!$N$1:$W$65536,10,0)</f>
        <v>无意见。</v>
      </c>
      <c r="R834" s="10">
        <f>VLOOKUP(N834,[3]“双百行动”共建项目清单!$N$1:$W$65536,10,0)</f>
        <v>0</v>
      </c>
      <c r="S834" s="10">
        <f>VLOOKUP(N834,[4]“双百行动”共建项目清单!$N$1:$W$65536,9,0)</f>
        <v>0</v>
      </c>
      <c r="T834" s="12" t="e">
        <f>"1."&amp;#REF!&amp;"2."&amp;Q834&amp;"3."&amp;R834&amp;"4."&amp;S834</f>
        <v>#REF!</v>
      </c>
      <c r="U834" s="7" t="s">
        <v>4094</v>
      </c>
      <c r="V834" s="12"/>
      <c r="W834" s="12"/>
      <c r="X834" s="12"/>
      <c r="Y834" s="12"/>
      <c r="Z834" s="12"/>
      <c r="AA834" s="12"/>
      <c r="AB834" s="12"/>
      <c r="AC834" s="13"/>
    </row>
    <row r="835" s="2" customFormat="1" ht="409.5" hidden="1" spans="1:43">
      <c r="A835" s="8">
        <v>831</v>
      </c>
      <c r="B835" s="20" t="s">
        <v>3590</v>
      </c>
      <c r="C835" s="20" t="s">
        <v>4050</v>
      </c>
      <c r="D835" s="22" t="s">
        <v>4051</v>
      </c>
      <c r="E835" s="34" t="s">
        <v>4051</v>
      </c>
      <c r="F835" s="34" t="s">
        <v>4088</v>
      </c>
      <c r="G835" s="34" t="s">
        <v>36</v>
      </c>
      <c r="H835" s="34" t="s">
        <v>25</v>
      </c>
      <c r="I835" s="379" t="s">
        <v>4053</v>
      </c>
      <c r="J835" s="34" t="s">
        <v>37</v>
      </c>
      <c r="K835" s="65">
        <v>45192</v>
      </c>
      <c r="L835" s="65">
        <v>46751</v>
      </c>
      <c r="M835" s="148" t="s">
        <v>4095</v>
      </c>
      <c r="N835" s="383" t="s">
        <v>4096</v>
      </c>
      <c r="O835" s="79" t="s">
        <v>4097</v>
      </c>
      <c r="P835" s="79" t="s">
        <v>4098</v>
      </c>
      <c r="Q835" s="10" t="e">
        <f>VLOOKUP(N835,'[2]“双百行动”共建项目清单（项目排） '!$N$1:$W$65536,10,0)</f>
        <v>#N/A</v>
      </c>
      <c r="R835" s="10" t="e">
        <f>VLOOKUP(N835,[3]“双百行动”共建项目清单!$N$1:$W$65536,10,0)</f>
        <v>#N/A</v>
      </c>
      <c r="S835" s="10" t="e">
        <f>VLOOKUP(N835,[4]“双百行动”共建项目清单!$N$1:$W$65536,9,0)</f>
        <v>#N/A</v>
      </c>
      <c r="T835" s="12" t="e">
        <f>"1."&amp;#REF!&amp;"2."&amp;Q835&amp;"3."&amp;R835&amp;"4."&amp;S835</f>
        <v>#REF!</v>
      </c>
      <c r="U835" s="7" t="s">
        <v>4099</v>
      </c>
      <c r="V835" s="12"/>
      <c r="W835" s="12"/>
      <c r="X835" s="12"/>
      <c r="Y835" s="12"/>
      <c r="Z835" s="12"/>
      <c r="AA835" s="12"/>
      <c r="AB835" s="12"/>
      <c r="AC835" s="13"/>
      <c r="AD835" s="115"/>
      <c r="AE835" s="115"/>
      <c r="AF835" s="115"/>
      <c r="AG835" s="115"/>
      <c r="AH835" s="115"/>
      <c r="AI835" s="115"/>
      <c r="AJ835" s="115"/>
      <c r="AK835" s="115"/>
      <c r="AL835" s="115"/>
      <c r="AM835" s="115"/>
      <c r="AN835" s="115"/>
      <c r="AO835" s="115"/>
      <c r="AP835" s="115"/>
      <c r="AQ835" s="115"/>
    </row>
    <row r="836" s="2" customFormat="1" ht="354" hidden="1" spans="1:29">
      <c r="A836" s="8">
        <v>832</v>
      </c>
      <c r="B836" s="20" t="s">
        <v>3590</v>
      </c>
      <c r="C836" s="20" t="s">
        <v>4050</v>
      </c>
      <c r="D836" s="22" t="s">
        <v>4051</v>
      </c>
      <c r="E836" s="34" t="s">
        <v>4051</v>
      </c>
      <c r="F836" s="34" t="s">
        <v>4100</v>
      </c>
      <c r="G836" s="34" t="s">
        <v>36</v>
      </c>
      <c r="H836" s="34" t="s">
        <v>25</v>
      </c>
      <c r="I836" s="379" t="s">
        <v>4053</v>
      </c>
      <c r="J836" s="34" t="s">
        <v>37</v>
      </c>
      <c r="K836" s="65">
        <v>45182</v>
      </c>
      <c r="L836" s="65">
        <v>45290</v>
      </c>
      <c r="M836" s="148" t="s">
        <v>4101</v>
      </c>
      <c r="N836" s="79" t="s">
        <v>4102</v>
      </c>
      <c r="O836" s="79" t="s">
        <v>4103</v>
      </c>
      <c r="P836" s="79" t="s">
        <v>4104</v>
      </c>
      <c r="Q836" s="10" t="e">
        <f>VLOOKUP(N836,'[2]“双百行动”共建项目清单（项目排） '!$N$1:$W$65536,10,0)</f>
        <v>#N/A</v>
      </c>
      <c r="R836" s="10" t="e">
        <f>VLOOKUP(N836,[3]“双百行动”共建项目清单!$N$1:$W$65536,10,0)</f>
        <v>#N/A</v>
      </c>
      <c r="S836" s="10" t="e">
        <f>VLOOKUP(N836,[4]“双百行动”共建项目清单!$N$1:$W$65536,9,0)</f>
        <v>#N/A</v>
      </c>
      <c r="T836" s="12" t="e">
        <f>"1."&amp;#REF!&amp;"2."&amp;Q836&amp;"3."&amp;R836&amp;"4."&amp;S836</f>
        <v>#REF!</v>
      </c>
      <c r="U836" s="7" t="s">
        <v>4072</v>
      </c>
      <c r="V836" s="12"/>
      <c r="W836" s="12"/>
      <c r="X836" s="12"/>
      <c r="Y836" s="12"/>
      <c r="Z836" s="12"/>
      <c r="AA836" s="12"/>
      <c r="AB836" s="12"/>
      <c r="AC836" s="13"/>
    </row>
    <row r="837" s="2" customFormat="1" ht="354" hidden="1" spans="1:30">
      <c r="A837" s="8">
        <v>833</v>
      </c>
      <c r="B837" s="20" t="s">
        <v>3590</v>
      </c>
      <c r="C837" s="20" t="s">
        <v>4050</v>
      </c>
      <c r="D837" s="22" t="s">
        <v>4051</v>
      </c>
      <c r="E837" s="34" t="s">
        <v>4051</v>
      </c>
      <c r="F837" s="34" t="s">
        <v>4105</v>
      </c>
      <c r="G837" s="34" t="s">
        <v>36</v>
      </c>
      <c r="H837" s="34" t="s">
        <v>25</v>
      </c>
      <c r="I837" s="379" t="s">
        <v>4053</v>
      </c>
      <c r="J837" s="34" t="s">
        <v>37</v>
      </c>
      <c r="K837" s="65">
        <v>45192</v>
      </c>
      <c r="L837" s="65">
        <v>46751</v>
      </c>
      <c r="M837" s="148" t="s">
        <v>4106</v>
      </c>
      <c r="N837" s="384" t="s">
        <v>4107</v>
      </c>
      <c r="O837" s="79" t="s">
        <v>4108</v>
      </c>
      <c r="P837" s="79" t="s">
        <v>4109</v>
      </c>
      <c r="Q837" s="10" t="e">
        <f>VLOOKUP(N837,'[2]“双百行动”共建项目清单（项目排） '!$N$1:$W$65536,10,0)</f>
        <v>#N/A</v>
      </c>
      <c r="R837" s="10" t="e">
        <f>VLOOKUP(N837,[3]“双百行动”共建项目清单!$N$1:$W$65536,10,0)</f>
        <v>#N/A</v>
      </c>
      <c r="S837" s="10" t="e">
        <f>VLOOKUP(N837,[4]“双百行动”共建项目清单!$N$1:$W$65536,9,0)</f>
        <v>#N/A</v>
      </c>
      <c r="T837" s="12" t="e">
        <f>"1."&amp;#REF!&amp;"2."&amp;Q837&amp;"3."&amp;R837&amp;"4."&amp;S837</f>
        <v>#REF!</v>
      </c>
      <c r="U837" s="7" t="s">
        <v>4072</v>
      </c>
      <c r="V837" s="12"/>
      <c r="W837" s="12"/>
      <c r="X837" s="12"/>
      <c r="Y837" s="12"/>
      <c r="Z837" s="12"/>
      <c r="AA837" s="12"/>
      <c r="AB837" s="12"/>
      <c r="AC837" s="13"/>
      <c r="AD837" s="114"/>
    </row>
    <row r="838" s="2" customFormat="1" ht="354" hidden="1" spans="1:29">
      <c r="A838" s="8">
        <v>834</v>
      </c>
      <c r="B838" s="20" t="s">
        <v>3590</v>
      </c>
      <c r="C838" s="20" t="s">
        <v>4050</v>
      </c>
      <c r="D838" s="22" t="s">
        <v>4051</v>
      </c>
      <c r="E838" s="34" t="s">
        <v>4051</v>
      </c>
      <c r="F838" s="34" t="s">
        <v>4110</v>
      </c>
      <c r="G838" s="34" t="s">
        <v>36</v>
      </c>
      <c r="H838" s="34" t="s">
        <v>25</v>
      </c>
      <c r="I838" s="377" t="s">
        <v>4053</v>
      </c>
      <c r="J838" s="34" t="s">
        <v>71</v>
      </c>
      <c r="K838" s="65">
        <v>45192</v>
      </c>
      <c r="L838" s="65">
        <v>46751</v>
      </c>
      <c r="M838" s="148" t="s">
        <v>4111</v>
      </c>
      <c r="N838" s="79" t="s">
        <v>4112</v>
      </c>
      <c r="O838" s="148" t="s">
        <v>4113</v>
      </c>
      <c r="P838" s="79" t="s">
        <v>4114</v>
      </c>
      <c r="Q838" s="10">
        <f>VLOOKUP(N838,'[2]“双百行动”共建项目清单（项目排） '!$N$1:$W$65536,10,0)</f>
        <v>0</v>
      </c>
      <c r="R838" s="10">
        <f>VLOOKUP(N838,[3]“双百行动”共建项目清单!$N$1:$W$65536,10,0)</f>
        <v>0</v>
      </c>
      <c r="S838" s="10">
        <f>VLOOKUP(N838,[4]“双百行动”共建项目清单!$N$1:$W$65536,9,0)</f>
        <v>0</v>
      </c>
      <c r="T838" s="12" t="e">
        <f>"1."&amp;#REF!&amp;"2."&amp;Q838&amp;"3."&amp;R838&amp;"4."&amp;S838</f>
        <v>#REF!</v>
      </c>
      <c r="U838" s="7"/>
      <c r="V838" s="12"/>
      <c r="W838" s="12"/>
      <c r="X838" s="12"/>
      <c r="Y838" s="12"/>
      <c r="Z838" s="12"/>
      <c r="AA838" s="12"/>
      <c r="AB838" s="12"/>
      <c r="AC838" s="13"/>
    </row>
    <row r="839" s="2" customFormat="1" ht="354" hidden="1" spans="1:29">
      <c r="A839" s="8">
        <v>835</v>
      </c>
      <c r="B839" s="20" t="s">
        <v>3590</v>
      </c>
      <c r="C839" s="20" t="s">
        <v>4050</v>
      </c>
      <c r="D839" s="20" t="s">
        <v>4051</v>
      </c>
      <c r="E839" s="34" t="s">
        <v>4051</v>
      </c>
      <c r="F839" s="34" t="s">
        <v>4115</v>
      </c>
      <c r="G839" s="34" t="s">
        <v>36</v>
      </c>
      <c r="H839" s="34" t="s">
        <v>25</v>
      </c>
      <c r="I839" s="377" t="s">
        <v>4053</v>
      </c>
      <c r="J839" s="34" t="s">
        <v>97</v>
      </c>
      <c r="K839" s="65">
        <v>45192</v>
      </c>
      <c r="L839" s="65">
        <v>46751</v>
      </c>
      <c r="M839" s="148" t="s">
        <v>4116</v>
      </c>
      <c r="N839" s="79" t="s">
        <v>4117</v>
      </c>
      <c r="O839" s="79" t="s">
        <v>4118</v>
      </c>
      <c r="P839" s="79" t="s">
        <v>4119</v>
      </c>
      <c r="Q839" s="10">
        <f>VLOOKUP(N839,'[2]“双百行动”共建项目清单（项目排） '!$N$1:$W$65536,10,0)</f>
        <v>0</v>
      </c>
      <c r="R839" s="10">
        <f>VLOOKUP(N839,[3]“双百行动”共建项目清单!$N$1:$W$65536,10,0)</f>
        <v>0</v>
      </c>
      <c r="S839" s="10">
        <f>VLOOKUP(N839,[4]“双百行动”共建项目清单!$N$1:$W$65536,9,0)</f>
        <v>0</v>
      </c>
      <c r="T839" s="12" t="e">
        <f>"1."&amp;#REF!&amp;"2."&amp;Q839&amp;"3."&amp;R839&amp;"4."&amp;S839</f>
        <v>#REF!</v>
      </c>
      <c r="U839" s="7"/>
      <c r="V839" s="12"/>
      <c r="W839" s="12"/>
      <c r="X839" s="12"/>
      <c r="Y839" s="12"/>
      <c r="Z839" s="12"/>
      <c r="AA839" s="12"/>
      <c r="AB839" s="12"/>
      <c r="AC839" s="13"/>
    </row>
    <row r="840" s="2" customFormat="1" ht="354" hidden="1" spans="1:29">
      <c r="A840" s="8">
        <v>836</v>
      </c>
      <c r="B840" s="20" t="s">
        <v>3590</v>
      </c>
      <c r="C840" s="20" t="s">
        <v>4050</v>
      </c>
      <c r="D840" s="20" t="s">
        <v>4051</v>
      </c>
      <c r="E840" s="34" t="s">
        <v>4051</v>
      </c>
      <c r="F840" s="34" t="s">
        <v>4120</v>
      </c>
      <c r="G840" s="34" t="s">
        <v>36</v>
      </c>
      <c r="H840" s="34" t="s">
        <v>25</v>
      </c>
      <c r="I840" s="377" t="s">
        <v>4053</v>
      </c>
      <c r="J840" s="34" t="s">
        <v>97</v>
      </c>
      <c r="K840" s="65">
        <v>45192</v>
      </c>
      <c r="L840" s="65">
        <v>46751</v>
      </c>
      <c r="M840" s="148" t="s">
        <v>4121</v>
      </c>
      <c r="N840" s="79" t="s">
        <v>4122</v>
      </c>
      <c r="O840" s="79" t="s">
        <v>4123</v>
      </c>
      <c r="P840" s="79" t="s">
        <v>4124</v>
      </c>
      <c r="Q840" s="10">
        <f>VLOOKUP(N840,'[2]“双百行动”共建项目清单（项目排） '!$N$1:$W$65536,10,0)</f>
        <v>0</v>
      </c>
      <c r="R840" s="10">
        <f>VLOOKUP(N840,[3]“双百行动”共建项目清单!$N$1:$W$65536,10,0)</f>
        <v>0</v>
      </c>
      <c r="S840" s="10">
        <f>VLOOKUP(N840,[4]“双百行动”共建项目清单!$N$1:$W$65536,9,0)</f>
        <v>0</v>
      </c>
      <c r="T840" s="12" t="e">
        <f>"1."&amp;#REF!&amp;"2."&amp;Q840&amp;"3."&amp;R840&amp;"4."&amp;S840</f>
        <v>#REF!</v>
      </c>
      <c r="U840" s="7"/>
      <c r="V840" s="12"/>
      <c r="W840" s="12"/>
      <c r="X840" s="12"/>
      <c r="Y840" s="12"/>
      <c r="Z840" s="12"/>
      <c r="AA840" s="12"/>
      <c r="AB840" s="12"/>
      <c r="AC840" s="13"/>
    </row>
    <row r="841" s="2" customFormat="1" ht="354" hidden="1" spans="1:29">
      <c r="A841" s="8">
        <v>837</v>
      </c>
      <c r="B841" s="20" t="s">
        <v>3590</v>
      </c>
      <c r="C841" s="20" t="s">
        <v>4050</v>
      </c>
      <c r="D841" s="20" t="s">
        <v>4051</v>
      </c>
      <c r="E841" s="34" t="s">
        <v>4051</v>
      </c>
      <c r="F841" s="34" t="s">
        <v>4125</v>
      </c>
      <c r="G841" s="34" t="s">
        <v>36</v>
      </c>
      <c r="H841" s="34" t="s">
        <v>25</v>
      </c>
      <c r="I841" s="377" t="s">
        <v>4053</v>
      </c>
      <c r="J841" s="34" t="s">
        <v>125</v>
      </c>
      <c r="K841" s="65">
        <v>45192</v>
      </c>
      <c r="L841" s="65">
        <v>46751</v>
      </c>
      <c r="M841" s="148" t="s">
        <v>4126</v>
      </c>
      <c r="N841" s="79" t="s">
        <v>4127</v>
      </c>
      <c r="O841" s="385" t="s">
        <v>4128</v>
      </c>
      <c r="P841" s="148" t="s">
        <v>4129</v>
      </c>
      <c r="Q841" s="10">
        <f>VLOOKUP(N841,'[2]“双百行动”共建项目清单（项目排） '!$N$1:$W$65536,10,0)</f>
        <v>0</v>
      </c>
      <c r="R841" s="10">
        <f>VLOOKUP(N841,[3]“双百行动”共建项目清单!$N$1:$W$65536,10,0)</f>
        <v>0</v>
      </c>
      <c r="S841" s="10">
        <f>VLOOKUP(N841,[4]“双百行动”共建项目清单!$N$1:$W$65536,9,0)</f>
        <v>0</v>
      </c>
      <c r="T841" s="12" t="e">
        <f>"1."&amp;#REF!&amp;"2."&amp;Q841&amp;"3."&amp;R841&amp;"4."&amp;S841</f>
        <v>#REF!</v>
      </c>
      <c r="U841" s="7"/>
      <c r="V841" s="12"/>
      <c r="W841" s="12"/>
      <c r="X841" s="12"/>
      <c r="Y841" s="12"/>
      <c r="Z841" s="12"/>
      <c r="AA841" s="12"/>
      <c r="AB841" s="12"/>
      <c r="AC841" s="13"/>
    </row>
    <row r="842" s="2" customFormat="1" ht="191.25" hidden="1" spans="1:29">
      <c r="A842" s="8">
        <v>838</v>
      </c>
      <c r="B842" s="20" t="s">
        <v>3590</v>
      </c>
      <c r="C842" s="20" t="s">
        <v>4050</v>
      </c>
      <c r="D842" s="20" t="s">
        <v>4051</v>
      </c>
      <c r="E842" s="34" t="s">
        <v>4051</v>
      </c>
      <c r="F842" s="34" t="s">
        <v>4130</v>
      </c>
      <c r="G842" s="34" t="s">
        <v>24</v>
      </c>
      <c r="H842" s="34" t="s">
        <v>25</v>
      </c>
      <c r="I842" s="148"/>
      <c r="J842" s="34" t="s">
        <v>125</v>
      </c>
      <c r="K842" s="65">
        <v>45292</v>
      </c>
      <c r="L842" s="380" t="s">
        <v>4131</v>
      </c>
      <c r="M842" s="79" t="s">
        <v>4132</v>
      </c>
      <c r="N842" s="79" t="s">
        <v>4133</v>
      </c>
      <c r="O842" s="148" t="s">
        <v>4134</v>
      </c>
      <c r="P842" s="79" t="s">
        <v>4077</v>
      </c>
      <c r="Q842" s="10">
        <f>VLOOKUP(N842,'[2]“双百行动”共建项目清单（项目排） '!$N$1:$W$65536,10,0)</f>
        <v>0</v>
      </c>
      <c r="R842" s="10">
        <f>VLOOKUP(N842,[3]“双百行动”共建项目清单!$N$1:$W$65536,10,0)</f>
        <v>0</v>
      </c>
      <c r="S842" s="10" t="str">
        <f>VLOOKUP(N842,[4]“双百行动”共建项目清单!$N$1:$W$65536,9,0)</f>
        <v>缺预算</v>
      </c>
      <c r="T842" s="12" t="e">
        <f>"1."&amp;#REF!&amp;"2."&amp;Q842&amp;"3."&amp;R842&amp;"4."&amp;S842</f>
        <v>#REF!</v>
      </c>
      <c r="U842" s="7" t="s">
        <v>281</v>
      </c>
      <c r="V842" s="12"/>
      <c r="W842" s="12"/>
      <c r="X842" s="12"/>
      <c r="Y842" s="12"/>
      <c r="Z842" s="12"/>
      <c r="AA842" s="12"/>
      <c r="AB842" s="12"/>
      <c r="AC842" s="13"/>
    </row>
    <row r="843" s="2" customFormat="1" ht="354" hidden="1" spans="1:29">
      <c r="A843" s="8">
        <v>839</v>
      </c>
      <c r="B843" s="20" t="s">
        <v>3590</v>
      </c>
      <c r="C843" s="20" t="s">
        <v>4050</v>
      </c>
      <c r="D843" s="20" t="s">
        <v>4051</v>
      </c>
      <c r="E843" s="34" t="s">
        <v>4051</v>
      </c>
      <c r="F843" s="34" t="s">
        <v>4135</v>
      </c>
      <c r="G843" s="34" t="s">
        <v>36</v>
      </c>
      <c r="H843" s="34" t="s">
        <v>25</v>
      </c>
      <c r="I843" s="377" t="s">
        <v>4053</v>
      </c>
      <c r="J843" s="34" t="s">
        <v>195</v>
      </c>
      <c r="K843" s="65">
        <v>45192</v>
      </c>
      <c r="L843" s="65">
        <v>45291</v>
      </c>
      <c r="M843" s="148" t="s">
        <v>4136</v>
      </c>
      <c r="N843" s="79" t="s">
        <v>4137</v>
      </c>
      <c r="O843" s="79" t="s">
        <v>4138</v>
      </c>
      <c r="P843" s="79" t="s">
        <v>4139</v>
      </c>
      <c r="Q843" s="10">
        <f>VLOOKUP(N843,'[2]“双百行动”共建项目清单（项目排） '!$N$1:$W$65536,10,0)</f>
        <v>0</v>
      </c>
      <c r="R843" s="10">
        <f>VLOOKUP(N843,[3]“双百行动”共建项目清单!$N$1:$W$65536,10,0)</f>
        <v>0</v>
      </c>
      <c r="S843" s="10">
        <f>VLOOKUP(N843,[4]“双百行动”共建项目清单!$N$1:$W$65536,9,0)</f>
        <v>0</v>
      </c>
      <c r="T843" s="12" t="e">
        <f>"1."&amp;#REF!&amp;"2."&amp;Q843&amp;"3."&amp;R843&amp;"4."&amp;S843</f>
        <v>#REF!</v>
      </c>
      <c r="U843" s="7"/>
      <c r="V843" s="12"/>
      <c r="W843" s="12"/>
      <c r="X843" s="12"/>
      <c r="Y843" s="12"/>
      <c r="Z843" s="12"/>
      <c r="AA843" s="12"/>
      <c r="AB843" s="12"/>
      <c r="AC843" s="13"/>
    </row>
    <row r="844" s="2" customFormat="1" ht="354" hidden="1" spans="1:43">
      <c r="A844" s="8">
        <v>840</v>
      </c>
      <c r="B844" s="20" t="s">
        <v>3590</v>
      </c>
      <c r="C844" s="20" t="s">
        <v>4050</v>
      </c>
      <c r="D844" s="20" t="s">
        <v>4051</v>
      </c>
      <c r="E844" s="34" t="s">
        <v>4051</v>
      </c>
      <c r="F844" s="34" t="s">
        <v>4140</v>
      </c>
      <c r="G844" s="34" t="s">
        <v>36</v>
      </c>
      <c r="H844" s="34" t="s">
        <v>25</v>
      </c>
      <c r="I844" s="377" t="s">
        <v>4053</v>
      </c>
      <c r="J844" s="34" t="s">
        <v>195</v>
      </c>
      <c r="K844" s="65">
        <v>45192</v>
      </c>
      <c r="L844" s="65">
        <v>46751</v>
      </c>
      <c r="M844" s="148" t="s">
        <v>4141</v>
      </c>
      <c r="N844" s="378" t="s">
        <v>4142</v>
      </c>
      <c r="O844" s="79" t="s">
        <v>4143</v>
      </c>
      <c r="P844" s="55" t="s">
        <v>4144</v>
      </c>
      <c r="Q844" s="58" t="e">
        <f>VLOOKUP(N844,'[2]“双百行动”共建项目清单（项目排） '!$N$1:$W$65536,10,0)</f>
        <v>#N/A</v>
      </c>
      <c r="R844" s="58" t="e">
        <f>VLOOKUP(N844,[3]“双百行动”共建项目清单!$N$1:$W$65536,10,0)</f>
        <v>#N/A</v>
      </c>
      <c r="S844" s="58" t="e">
        <f>VLOOKUP(N844,[4]“双百行动”共建项目清单!$N$1:$W$65536,9,0)</f>
        <v>#N/A</v>
      </c>
      <c r="T844" s="137" t="e">
        <f>"1."&amp;#REF!&amp;"2."&amp;Q844&amp;"3."&amp;R844&amp;"4."&amp;S844</f>
        <v>#REF!</v>
      </c>
      <c r="U844" s="202" t="s">
        <v>4033</v>
      </c>
      <c r="V844" s="12"/>
      <c r="W844" s="12"/>
      <c r="X844" s="12"/>
      <c r="Y844" s="12"/>
      <c r="Z844" s="12"/>
      <c r="AA844" s="12"/>
      <c r="AB844" s="12"/>
      <c r="AC844" s="13"/>
      <c r="AD844" s="115"/>
      <c r="AE844" s="115"/>
      <c r="AF844" s="115"/>
      <c r="AG844" s="115"/>
      <c r="AH844" s="115"/>
      <c r="AI844" s="115"/>
      <c r="AJ844" s="115"/>
      <c r="AK844" s="115"/>
      <c r="AL844" s="115"/>
      <c r="AM844" s="115"/>
      <c r="AN844" s="115"/>
      <c r="AO844" s="115"/>
      <c r="AP844" s="115"/>
      <c r="AQ844" s="115"/>
    </row>
    <row r="845" s="2" customFormat="1" ht="107.25" hidden="1" spans="1:43">
      <c r="A845" s="8">
        <v>841</v>
      </c>
      <c r="B845" s="20" t="s">
        <v>3590</v>
      </c>
      <c r="C845" s="20" t="s">
        <v>4050</v>
      </c>
      <c r="D845" s="20" t="s">
        <v>4051</v>
      </c>
      <c r="E845" s="34" t="s">
        <v>4051</v>
      </c>
      <c r="F845" s="34" t="s">
        <v>4145</v>
      </c>
      <c r="G845" s="34" t="s">
        <v>24</v>
      </c>
      <c r="H845" s="34" t="s">
        <v>25</v>
      </c>
      <c r="I845" s="148"/>
      <c r="J845" s="34" t="s">
        <v>195</v>
      </c>
      <c r="K845" s="174">
        <v>45170</v>
      </c>
      <c r="L845" s="174">
        <v>46357</v>
      </c>
      <c r="M845" s="79" t="s">
        <v>4146</v>
      </c>
      <c r="N845" s="79" t="s">
        <v>4147</v>
      </c>
      <c r="O845" s="79" t="s">
        <v>4148</v>
      </c>
      <c r="P845" s="79" t="s">
        <v>4077</v>
      </c>
      <c r="Q845" s="10">
        <f>VLOOKUP(N845,'[2]“双百行动”共建项目清单（项目排） '!$N$1:$W$65536,10,0)</f>
        <v>0</v>
      </c>
      <c r="R845" s="10">
        <f>VLOOKUP(N845,[3]“双百行动”共建项目清单!$N$1:$W$65536,10,0)</f>
        <v>0</v>
      </c>
      <c r="S845" s="10" t="str">
        <f>VLOOKUP(N845,[4]“双百行动”共建项目清单!$N$1:$W$65536,9,0)</f>
        <v>缺预算</v>
      </c>
      <c r="T845" s="12" t="e">
        <f>"1."&amp;#REF!&amp;"2."&amp;Q845&amp;"3."&amp;R845&amp;"4."&amp;S845</f>
        <v>#REF!</v>
      </c>
      <c r="U845" s="7"/>
      <c r="V845" s="12"/>
      <c r="W845" s="12"/>
      <c r="X845" s="12"/>
      <c r="Y845" s="12"/>
      <c r="Z845" s="12"/>
      <c r="AA845" s="12"/>
      <c r="AB845" s="12"/>
      <c r="AC845" s="13"/>
      <c r="AD845" s="115"/>
      <c r="AE845" s="115"/>
      <c r="AF845" s="115"/>
      <c r="AG845" s="115"/>
      <c r="AH845" s="115"/>
      <c r="AI845" s="115"/>
      <c r="AJ845" s="115"/>
      <c r="AK845" s="115"/>
      <c r="AL845" s="115"/>
      <c r="AM845" s="115"/>
      <c r="AN845" s="115"/>
      <c r="AO845" s="115"/>
      <c r="AP845" s="115"/>
      <c r="AQ845" s="115"/>
    </row>
    <row r="846" s="2" customFormat="1" ht="175.5" hidden="1" spans="1:29">
      <c r="A846" s="8">
        <v>842</v>
      </c>
      <c r="B846" s="20" t="s">
        <v>4149</v>
      </c>
      <c r="C846" s="20" t="s">
        <v>4150</v>
      </c>
      <c r="D846" s="22" t="s">
        <v>4151</v>
      </c>
      <c r="E846" s="21" t="s">
        <v>4151</v>
      </c>
      <c r="F846" s="21" t="s">
        <v>4152</v>
      </c>
      <c r="G846" s="21" t="s">
        <v>36</v>
      </c>
      <c r="H846" s="21" t="s">
        <v>25</v>
      </c>
      <c r="I846" s="45" t="s">
        <v>4153</v>
      </c>
      <c r="J846" s="21" t="s">
        <v>313</v>
      </c>
      <c r="K846" s="417" t="s">
        <v>2918</v>
      </c>
      <c r="L846" s="417" t="s">
        <v>1256</v>
      </c>
      <c r="M846" s="45" t="s">
        <v>4154</v>
      </c>
      <c r="N846" s="148" t="s">
        <v>4155</v>
      </c>
      <c r="O846" s="79" t="s">
        <v>4156</v>
      </c>
      <c r="P846" s="45" t="s">
        <v>4157</v>
      </c>
      <c r="Q846" s="10" t="str">
        <f>VLOOKUP(N846,'[2]“双百行动”共建项目清单（项目排） '!$N$1:$W$65536,10,0)</f>
        <v>建议经费控制在50万以内。</v>
      </c>
      <c r="R846" s="10">
        <f>VLOOKUP(N846,[3]“双百行动”共建项目清单!$N$1:$W$65536,10,0)</f>
        <v>0</v>
      </c>
      <c r="S846" s="10">
        <f>VLOOKUP(N846,[4]“双百行动”共建项目清单!$N$1:$W$65536,9,0)</f>
        <v>0</v>
      </c>
      <c r="T846" s="12" t="e">
        <f>"1."&amp;#REF!&amp;"2."&amp;Q846&amp;"3."&amp;R846&amp;"4."&amp;S846</f>
        <v>#REF!</v>
      </c>
      <c r="U846" s="7" t="s">
        <v>4158</v>
      </c>
      <c r="V846" s="12"/>
      <c r="W846" s="12"/>
      <c r="X846" s="12"/>
      <c r="Y846" s="12"/>
      <c r="Z846" s="12"/>
      <c r="AA846" s="12"/>
      <c r="AB846" s="12"/>
      <c r="AC846" s="13"/>
    </row>
    <row r="847" s="2" customFormat="1" ht="409.5" hidden="1" spans="1:29">
      <c r="A847" s="8">
        <v>843</v>
      </c>
      <c r="B847" s="20" t="s">
        <v>4149</v>
      </c>
      <c r="C847" s="20" t="s">
        <v>4150</v>
      </c>
      <c r="D847" s="22" t="s">
        <v>4151</v>
      </c>
      <c r="E847" s="316" t="s">
        <v>4159</v>
      </c>
      <c r="F847" s="21" t="s">
        <v>4160</v>
      </c>
      <c r="G847" s="21" t="s">
        <v>24</v>
      </c>
      <c r="H847" s="21" t="s">
        <v>49</v>
      </c>
      <c r="I847" s="45" t="s">
        <v>4161</v>
      </c>
      <c r="J847" s="21" t="s">
        <v>37</v>
      </c>
      <c r="K847" s="408" t="s">
        <v>4162</v>
      </c>
      <c r="L847" s="408" t="s">
        <v>2530</v>
      </c>
      <c r="M847" s="45" t="s">
        <v>4163</v>
      </c>
      <c r="N847" s="45" t="s">
        <v>4164</v>
      </c>
      <c r="O847" s="58" t="s">
        <v>4165</v>
      </c>
      <c r="P847" s="79" t="s">
        <v>4166</v>
      </c>
      <c r="Q847" s="10" t="e">
        <f>VLOOKUP(N847,'[2]“双百行动”共建项目清单（项目排） '!$N$1:$W$65536,10,0)</f>
        <v>#N/A</v>
      </c>
      <c r="R847" s="10" t="e">
        <f>VLOOKUP(N847,[3]“双百行动”共建项目清单!$N$1:$W$65536,10,0)</f>
        <v>#N/A</v>
      </c>
      <c r="S847" s="10" t="e">
        <f>VLOOKUP(N847,[4]“双百行动”共建项目清单!$N$1:$W$65536,9,0)</f>
        <v>#N/A</v>
      </c>
      <c r="T847" s="12" t="e">
        <f>"1."&amp;#REF!&amp;"2."&amp;Q847&amp;"3."&amp;R847&amp;"4."&amp;S847</f>
        <v>#REF!</v>
      </c>
      <c r="U847" s="7"/>
      <c r="V847" s="12"/>
      <c r="W847" s="12"/>
      <c r="X847" s="12"/>
      <c r="Y847" s="12"/>
      <c r="Z847" s="12"/>
      <c r="AA847" s="12"/>
      <c r="AB847" s="12"/>
      <c r="AC847" s="13"/>
    </row>
    <row r="848" s="2" customFormat="1" ht="108" hidden="1" spans="1:29">
      <c r="A848" s="8">
        <v>844</v>
      </c>
      <c r="B848" s="20" t="s">
        <v>4149</v>
      </c>
      <c r="C848" s="20" t="s">
        <v>4150</v>
      </c>
      <c r="D848" s="22" t="s">
        <v>4151</v>
      </c>
      <c r="E848" s="21" t="s">
        <v>4151</v>
      </c>
      <c r="F848" s="21" t="s">
        <v>4167</v>
      </c>
      <c r="G848" s="21" t="s">
        <v>36</v>
      </c>
      <c r="H848" s="21" t="s">
        <v>49</v>
      </c>
      <c r="I848" s="45" t="s">
        <v>4150</v>
      </c>
      <c r="J848" s="21" t="s">
        <v>37</v>
      </c>
      <c r="K848" s="417" t="s">
        <v>3346</v>
      </c>
      <c r="L848" s="417" t="s">
        <v>3315</v>
      </c>
      <c r="M848" s="45" t="s">
        <v>4168</v>
      </c>
      <c r="N848" s="45" t="s">
        <v>4169</v>
      </c>
      <c r="O848" s="79" t="s">
        <v>4170</v>
      </c>
      <c r="P848" s="45" t="s">
        <v>4171</v>
      </c>
      <c r="Q848" s="10">
        <f>VLOOKUP(N848,'[2]“双百行动”共建项目清单（项目排） '!$N$1:$W$65536,10,0)</f>
        <v>0</v>
      </c>
      <c r="R848" s="10">
        <f>VLOOKUP(N848,[3]“双百行动”共建项目清单!$N$1:$W$65536,10,0)</f>
        <v>0</v>
      </c>
      <c r="S848" s="10">
        <f>VLOOKUP(N848,[4]“双百行动”共建项目清单!$N$1:$W$65536,9,0)</f>
        <v>0</v>
      </c>
      <c r="T848" s="12" t="e">
        <f>"1."&amp;#REF!&amp;"2."&amp;Q848&amp;"3."&amp;R848&amp;"4."&amp;S848</f>
        <v>#REF!</v>
      </c>
      <c r="U848" s="7" t="s">
        <v>4172</v>
      </c>
      <c r="V848" s="12"/>
      <c r="W848" s="12"/>
      <c r="X848" s="12"/>
      <c r="Y848" s="12"/>
      <c r="Z848" s="12"/>
      <c r="AA848" s="12"/>
      <c r="AB848" s="12"/>
      <c r="AC848" s="13"/>
    </row>
    <row r="849" s="2" customFormat="1" ht="252.75" hidden="1" spans="1:43">
      <c r="A849" s="8">
        <v>845</v>
      </c>
      <c r="B849" s="20" t="s">
        <v>4149</v>
      </c>
      <c r="C849" s="20" t="s">
        <v>4150</v>
      </c>
      <c r="D849" s="22" t="s">
        <v>4151</v>
      </c>
      <c r="E849" s="316" t="s">
        <v>4159</v>
      </c>
      <c r="F849" s="21" t="s">
        <v>4173</v>
      </c>
      <c r="G849" s="21" t="s">
        <v>24</v>
      </c>
      <c r="H849" s="21" t="s">
        <v>49</v>
      </c>
      <c r="I849" s="386" t="s">
        <v>4174</v>
      </c>
      <c r="J849" s="21" t="s">
        <v>37</v>
      </c>
      <c r="K849" s="432" t="s">
        <v>447</v>
      </c>
      <c r="L849" s="432" t="s">
        <v>2530</v>
      </c>
      <c r="M849" s="45" t="s">
        <v>4175</v>
      </c>
      <c r="N849" s="45" t="s">
        <v>4176</v>
      </c>
      <c r="O849" s="58" t="s">
        <v>4177</v>
      </c>
      <c r="P849" s="45" t="s">
        <v>4178</v>
      </c>
      <c r="Q849" s="10">
        <f>VLOOKUP(N849,'[2]“双百行动”共建项目清单（项目排） '!$N$1:$W$65536,10,0)</f>
        <v>0</v>
      </c>
      <c r="R849" s="10">
        <f>VLOOKUP(N849,[3]“双百行动”共建项目清单!$N$1:$W$65536,10,0)</f>
        <v>0</v>
      </c>
      <c r="S849" s="10">
        <f>VLOOKUP(N849,[4]“双百行动”共建项目清单!$N$1:$W$65536,9,0)</f>
        <v>0</v>
      </c>
      <c r="T849" s="12" t="e">
        <f>"1."&amp;#REF!&amp;"2."&amp;Q849&amp;"3."&amp;R849&amp;"4."&amp;S849</f>
        <v>#REF!</v>
      </c>
      <c r="U849" s="7"/>
      <c r="V849" s="12"/>
      <c r="W849" s="12"/>
      <c r="X849" s="12"/>
      <c r="Y849" s="12"/>
      <c r="Z849" s="12"/>
      <c r="AA849" s="12"/>
      <c r="AB849" s="12"/>
      <c r="AC849" s="13"/>
      <c r="AD849" s="115"/>
      <c r="AE849" s="115"/>
      <c r="AF849" s="115"/>
      <c r="AG849" s="115"/>
      <c r="AH849" s="115"/>
      <c r="AI849" s="115"/>
      <c r="AJ849" s="115"/>
      <c r="AK849" s="115"/>
      <c r="AL849" s="115"/>
      <c r="AM849" s="115"/>
      <c r="AN849" s="115"/>
      <c r="AO849" s="115"/>
      <c r="AP849" s="115"/>
      <c r="AQ849" s="115"/>
    </row>
    <row r="850" s="2" customFormat="1" ht="222.75" hidden="1" spans="1:29">
      <c r="A850" s="8">
        <v>846</v>
      </c>
      <c r="B850" s="20" t="s">
        <v>4149</v>
      </c>
      <c r="C850" s="20" t="s">
        <v>4150</v>
      </c>
      <c r="D850" s="22" t="s">
        <v>4151</v>
      </c>
      <c r="E850" s="316" t="s">
        <v>4159</v>
      </c>
      <c r="F850" s="381" t="s">
        <v>4179</v>
      </c>
      <c r="G850" s="21" t="s">
        <v>24</v>
      </c>
      <c r="H850" s="21" t="s">
        <v>49</v>
      </c>
      <c r="I850" s="45" t="s">
        <v>4180</v>
      </c>
      <c r="J850" s="21" t="s">
        <v>37</v>
      </c>
      <c r="K850" s="408" t="s">
        <v>662</v>
      </c>
      <c r="L850" s="408" t="s">
        <v>656</v>
      </c>
      <c r="M850" s="386" t="s">
        <v>4181</v>
      </c>
      <c r="N850" s="45" t="s">
        <v>4182</v>
      </c>
      <c r="O850" s="45" t="s">
        <v>4183</v>
      </c>
      <c r="P850" s="45" t="s">
        <v>4184</v>
      </c>
      <c r="Q850" s="10">
        <f>VLOOKUP(N850,'[2]“双百行动”共建项目清单（项目排） '!$N$1:$W$65536,10,0)</f>
        <v>0</v>
      </c>
      <c r="R850" s="10">
        <f>VLOOKUP(N850,[3]“双百行动”共建项目清单!$N$1:$W$65536,10,0)</f>
        <v>0</v>
      </c>
      <c r="S850" s="10">
        <f>VLOOKUP(N850,[4]“双百行动”共建项目清单!$N$1:$W$65536,9,0)</f>
        <v>0</v>
      </c>
      <c r="T850" s="12" t="e">
        <f>"1."&amp;#REF!&amp;"2."&amp;Q850&amp;"3."&amp;R850&amp;"4."&amp;S850</f>
        <v>#REF!</v>
      </c>
      <c r="U850" s="7"/>
      <c r="V850" s="12"/>
      <c r="W850" s="12"/>
      <c r="X850" s="12"/>
      <c r="Y850" s="12"/>
      <c r="Z850" s="12"/>
      <c r="AA850" s="12"/>
      <c r="AB850" s="12"/>
      <c r="AC850" s="13"/>
    </row>
    <row r="851" s="2" customFormat="1" ht="409.5" hidden="1" spans="1:29">
      <c r="A851" s="8">
        <v>847</v>
      </c>
      <c r="B851" s="20" t="s">
        <v>4149</v>
      </c>
      <c r="C851" s="20" t="s">
        <v>4150</v>
      </c>
      <c r="D851" s="22" t="s">
        <v>4151</v>
      </c>
      <c r="E851" s="316" t="s">
        <v>4159</v>
      </c>
      <c r="F851" s="21" t="s">
        <v>4185</v>
      </c>
      <c r="G851" s="21" t="s">
        <v>24</v>
      </c>
      <c r="H851" s="21" t="s">
        <v>25</v>
      </c>
      <c r="I851" s="45" t="s">
        <v>4186</v>
      </c>
      <c r="J851" s="21" t="s">
        <v>37</v>
      </c>
      <c r="K851" s="408" t="s">
        <v>4162</v>
      </c>
      <c r="L851" s="408" t="s">
        <v>648</v>
      </c>
      <c r="M851" s="58" t="s">
        <v>4187</v>
      </c>
      <c r="N851" s="45" t="s">
        <v>4188</v>
      </c>
      <c r="O851" s="58" t="s">
        <v>4189</v>
      </c>
      <c r="P851" s="45" t="s">
        <v>4190</v>
      </c>
      <c r="Q851" s="10" t="e">
        <f>VLOOKUP(N851,'[2]“双百行动”共建项目清单（项目排） '!$N$1:$W$65536,10,0)</f>
        <v>#N/A</v>
      </c>
      <c r="R851" s="10" t="e">
        <f>VLOOKUP(N851,[3]“双百行动”共建项目清单!$N$1:$W$65536,10,0)</f>
        <v>#N/A</v>
      </c>
      <c r="S851" s="10" t="e">
        <f>VLOOKUP(N851,[4]“双百行动”共建项目清单!$N$1:$W$65536,9,0)</f>
        <v>#N/A</v>
      </c>
      <c r="T851" s="12" t="e">
        <f>"1."&amp;#REF!&amp;"2."&amp;Q851&amp;"3."&amp;R851&amp;"4."&amp;S851</f>
        <v>#REF!</v>
      </c>
      <c r="U851" s="7"/>
      <c r="V851" s="12"/>
      <c r="W851" s="12"/>
      <c r="X851" s="12"/>
      <c r="Y851" s="12"/>
      <c r="Z851" s="12"/>
      <c r="AA851" s="12"/>
      <c r="AB851" s="12"/>
      <c r="AC851" s="13"/>
    </row>
    <row r="852" s="2" customFormat="1" ht="252.75" hidden="1" spans="1:29">
      <c r="A852" s="8">
        <v>848</v>
      </c>
      <c r="B852" s="20" t="s">
        <v>4149</v>
      </c>
      <c r="C852" s="20" t="s">
        <v>4150</v>
      </c>
      <c r="D852" s="22" t="s">
        <v>4151</v>
      </c>
      <c r="E852" s="316" t="s">
        <v>4159</v>
      </c>
      <c r="F852" s="21" t="s">
        <v>4191</v>
      </c>
      <c r="G852" s="21" t="s">
        <v>24</v>
      </c>
      <c r="H852" s="21" t="s">
        <v>49</v>
      </c>
      <c r="I852" s="45" t="s">
        <v>4150</v>
      </c>
      <c r="J852" s="21" t="s">
        <v>37</v>
      </c>
      <c r="K852" s="408" t="s">
        <v>2522</v>
      </c>
      <c r="L852" s="408" t="s">
        <v>2530</v>
      </c>
      <c r="M852" s="45" t="s">
        <v>4192</v>
      </c>
      <c r="N852" s="45" t="s">
        <v>4193</v>
      </c>
      <c r="O852" s="58" t="s">
        <v>4194</v>
      </c>
      <c r="P852" s="45" t="s">
        <v>4178</v>
      </c>
      <c r="Q852" s="10">
        <f>VLOOKUP(N852,'[2]“双百行动”共建项目清单（项目排） '!$N$1:$W$65536,10,0)</f>
        <v>0</v>
      </c>
      <c r="R852" s="10">
        <f>VLOOKUP(N852,[3]“双百行动”共建项目清单!$N$1:$W$65536,10,0)</f>
        <v>0</v>
      </c>
      <c r="S852" s="10">
        <f>VLOOKUP(N852,[4]“双百行动”共建项目清单!$N$1:$W$65536,9,0)</f>
        <v>0</v>
      </c>
      <c r="T852" s="12" t="e">
        <f>"1."&amp;#REF!&amp;"2."&amp;Q852&amp;"3."&amp;R852&amp;"4."&amp;S852</f>
        <v>#REF!</v>
      </c>
      <c r="U852" s="7"/>
      <c r="V852" s="12"/>
      <c r="W852" s="12"/>
      <c r="X852" s="12"/>
      <c r="Y852" s="12"/>
      <c r="Z852" s="12"/>
      <c r="AA852" s="12"/>
      <c r="AB852" s="12"/>
      <c r="AC852" s="13"/>
    </row>
    <row r="853" s="2" customFormat="1" ht="121.5" hidden="1" spans="1:29">
      <c r="A853" s="8">
        <v>849</v>
      </c>
      <c r="B853" s="20" t="s">
        <v>4149</v>
      </c>
      <c r="C853" s="20" t="s">
        <v>4150</v>
      </c>
      <c r="D853" s="22" t="s">
        <v>4151</v>
      </c>
      <c r="E853" s="316" t="s">
        <v>4159</v>
      </c>
      <c r="F853" s="21" t="s">
        <v>4195</v>
      </c>
      <c r="G853" s="21" t="s">
        <v>24</v>
      </c>
      <c r="H853" s="21" t="s">
        <v>49</v>
      </c>
      <c r="I853" s="45" t="s">
        <v>4196</v>
      </c>
      <c r="J853" s="21" t="s">
        <v>37</v>
      </c>
      <c r="K853" s="408" t="s">
        <v>447</v>
      </c>
      <c r="L853" s="408" t="s">
        <v>648</v>
      </c>
      <c r="M853" s="45" t="s">
        <v>4197</v>
      </c>
      <c r="N853" s="58" t="s">
        <v>4198</v>
      </c>
      <c r="O853" s="45" t="s">
        <v>4199</v>
      </c>
      <c r="P853" s="45" t="s">
        <v>4200</v>
      </c>
      <c r="Q853" s="10">
        <f>VLOOKUP(N853,'[2]“双百行动”共建项目清单（项目排） '!$N$1:$W$65536,10,0)</f>
        <v>0</v>
      </c>
      <c r="R853" s="10">
        <f>VLOOKUP(N853,[3]“双百行动”共建项目清单!$N$1:$W$65536,10,0)</f>
        <v>0</v>
      </c>
      <c r="S853" s="10">
        <f>VLOOKUP(N853,[4]“双百行动”共建项目清单!$N$1:$W$65536,9,0)</f>
        <v>0</v>
      </c>
      <c r="T853" s="12" t="e">
        <f>"1."&amp;#REF!&amp;"2."&amp;Q853&amp;"3."&amp;R853&amp;"4."&amp;S853</f>
        <v>#REF!</v>
      </c>
      <c r="U853" s="7"/>
      <c r="V853" s="12"/>
      <c r="W853" s="12"/>
      <c r="X853" s="12"/>
      <c r="Y853" s="12"/>
      <c r="Z853" s="12"/>
      <c r="AA853" s="12"/>
      <c r="AB853" s="12"/>
      <c r="AC853" s="13"/>
    </row>
    <row r="854" s="2" customFormat="1" ht="252.75" hidden="1" spans="1:29">
      <c r="A854" s="8">
        <v>850</v>
      </c>
      <c r="B854" s="20" t="s">
        <v>4149</v>
      </c>
      <c r="C854" s="20" t="s">
        <v>4150</v>
      </c>
      <c r="D854" s="22" t="s">
        <v>4151</v>
      </c>
      <c r="E854" s="316" t="s">
        <v>4159</v>
      </c>
      <c r="F854" s="21" t="s">
        <v>4201</v>
      </c>
      <c r="G854" s="21" t="s">
        <v>24</v>
      </c>
      <c r="H854" s="21" t="s">
        <v>49</v>
      </c>
      <c r="I854" s="45" t="s">
        <v>4202</v>
      </c>
      <c r="J854" s="21" t="s">
        <v>37</v>
      </c>
      <c r="K854" s="432" t="s">
        <v>2522</v>
      </c>
      <c r="L854" s="432" t="s">
        <v>2530</v>
      </c>
      <c r="M854" s="45" t="s">
        <v>4192</v>
      </c>
      <c r="N854" s="45" t="s">
        <v>4203</v>
      </c>
      <c r="O854" s="58" t="s">
        <v>4204</v>
      </c>
      <c r="P854" s="45" t="s">
        <v>4178</v>
      </c>
      <c r="Q854" s="10">
        <f>VLOOKUP(N854,'[2]“双百行动”共建项目清单（项目排） '!$N$1:$W$65536,10,0)</f>
        <v>0</v>
      </c>
      <c r="R854" s="10">
        <f>VLOOKUP(N854,[3]“双百行动”共建项目清单!$N$1:$W$65536,10,0)</f>
        <v>0</v>
      </c>
      <c r="S854" s="10">
        <f>VLOOKUP(N854,[4]“双百行动”共建项目清单!$N$1:$W$65536,9,0)</f>
        <v>0</v>
      </c>
      <c r="T854" s="12" t="e">
        <f>"1."&amp;#REF!&amp;"2."&amp;Q854&amp;"3."&amp;R854&amp;"4."&amp;S854</f>
        <v>#REF!</v>
      </c>
      <c r="U854" s="7"/>
      <c r="V854" s="12"/>
      <c r="W854" s="12"/>
      <c r="X854" s="12"/>
      <c r="Y854" s="12"/>
      <c r="Z854" s="12"/>
      <c r="AA854" s="12"/>
      <c r="AB854" s="12"/>
      <c r="AC854" s="13"/>
    </row>
    <row r="855" s="2" customFormat="1" ht="409.5" hidden="1" spans="1:29">
      <c r="A855" s="8">
        <v>851</v>
      </c>
      <c r="B855" s="20" t="s">
        <v>4149</v>
      </c>
      <c r="C855" s="20" t="s">
        <v>4150</v>
      </c>
      <c r="D855" s="22" t="s">
        <v>4151</v>
      </c>
      <c r="E855" s="316" t="s">
        <v>4159</v>
      </c>
      <c r="F855" s="21" t="s">
        <v>4205</v>
      </c>
      <c r="G855" s="21" t="s">
        <v>24</v>
      </c>
      <c r="H855" s="21" t="s">
        <v>49</v>
      </c>
      <c r="I855" s="45" t="s">
        <v>4206</v>
      </c>
      <c r="J855" s="21" t="s">
        <v>71</v>
      </c>
      <c r="K855" s="408" t="s">
        <v>662</v>
      </c>
      <c r="L855" s="408" t="s">
        <v>2523</v>
      </c>
      <c r="M855" s="45" t="s">
        <v>4207</v>
      </c>
      <c r="N855" s="45" t="s">
        <v>4208</v>
      </c>
      <c r="O855" s="45" t="s">
        <v>4209</v>
      </c>
      <c r="P855" s="45" t="s">
        <v>4210</v>
      </c>
      <c r="Q855" s="10" t="e">
        <f>VLOOKUP(N855,'[2]“双百行动”共建项目清单（项目排） '!$N$1:$W$65536,10,0)</f>
        <v>#N/A</v>
      </c>
      <c r="R855" s="10" t="e">
        <f>VLOOKUP(N855,[3]“双百行动”共建项目清单!$N$1:$W$65536,10,0)</f>
        <v>#N/A</v>
      </c>
      <c r="S855" s="10" t="e">
        <f>VLOOKUP(N855,[4]“双百行动”共建项目清单!$N$1:$W$65536,9,0)</f>
        <v>#N/A</v>
      </c>
      <c r="T855" s="12" t="e">
        <f>"1."&amp;#REF!&amp;"2."&amp;Q855&amp;"3."&amp;R855&amp;"4."&amp;S855</f>
        <v>#REF!</v>
      </c>
      <c r="U855" s="7"/>
      <c r="V855" s="12"/>
      <c r="W855" s="12"/>
      <c r="X855" s="12"/>
      <c r="Y855" s="12"/>
      <c r="Z855" s="12"/>
      <c r="AA855" s="12"/>
      <c r="AB855" s="12"/>
      <c r="AC855" s="13"/>
    </row>
    <row r="856" s="2" customFormat="1" ht="201" hidden="1" spans="1:29">
      <c r="A856" s="8">
        <v>852</v>
      </c>
      <c r="B856" s="20" t="s">
        <v>4149</v>
      </c>
      <c r="C856" s="20" t="s">
        <v>4150</v>
      </c>
      <c r="D856" s="22" t="s">
        <v>4151</v>
      </c>
      <c r="E856" s="316" t="s">
        <v>4159</v>
      </c>
      <c r="F856" s="21" t="s">
        <v>4211</v>
      </c>
      <c r="G856" s="21" t="s">
        <v>24</v>
      </c>
      <c r="H856" s="21" t="s">
        <v>49</v>
      </c>
      <c r="I856" s="45" t="s">
        <v>4150</v>
      </c>
      <c r="J856" s="21" t="s">
        <v>71</v>
      </c>
      <c r="K856" s="408" t="s">
        <v>2522</v>
      </c>
      <c r="L856" s="408" t="s">
        <v>2530</v>
      </c>
      <c r="M856" s="79" t="s">
        <v>4212</v>
      </c>
      <c r="N856" s="58" t="s">
        <v>4213</v>
      </c>
      <c r="O856" s="45" t="s">
        <v>4214</v>
      </c>
      <c r="P856" s="45" t="s">
        <v>4215</v>
      </c>
      <c r="Q856" s="10" t="e">
        <f>VLOOKUP(N856,'[2]“双百行动”共建项目清单（项目排） '!$N$1:$W$65536,10,0)</f>
        <v>#N/A</v>
      </c>
      <c r="R856" s="10" t="e">
        <f>VLOOKUP(N856,[3]“双百行动”共建项目清单!$N$1:$W$65536,10,0)</f>
        <v>#N/A</v>
      </c>
      <c r="S856" s="10" t="e">
        <f>VLOOKUP(N856,[4]“双百行动”共建项目清单!$N$1:$W$65536,9,0)</f>
        <v>#N/A</v>
      </c>
      <c r="T856" s="12" t="e">
        <f>"1."&amp;#REF!&amp;"2."&amp;Q856&amp;"3."&amp;R856&amp;"4."&amp;S856</f>
        <v>#REF!</v>
      </c>
      <c r="U856" s="7"/>
      <c r="V856" s="12"/>
      <c r="W856" s="12"/>
      <c r="X856" s="12"/>
      <c r="Y856" s="12"/>
      <c r="Z856" s="12"/>
      <c r="AA856" s="12"/>
      <c r="AB856" s="12"/>
      <c r="AC856" s="13"/>
    </row>
    <row r="857" s="2" customFormat="1" ht="74.25" hidden="1" spans="1:29">
      <c r="A857" s="8">
        <v>853</v>
      </c>
      <c r="B857" s="20" t="s">
        <v>4149</v>
      </c>
      <c r="C857" s="20" t="s">
        <v>4150</v>
      </c>
      <c r="D857" s="22" t="s">
        <v>4151</v>
      </c>
      <c r="E857" s="316" t="s">
        <v>4159</v>
      </c>
      <c r="F857" s="21" t="s">
        <v>4216</v>
      </c>
      <c r="G857" s="21" t="s">
        <v>24</v>
      </c>
      <c r="H857" s="21" t="s">
        <v>49</v>
      </c>
      <c r="I857" s="45" t="s">
        <v>4161</v>
      </c>
      <c r="J857" s="21" t="s">
        <v>71</v>
      </c>
      <c r="K857" s="408" t="s">
        <v>4217</v>
      </c>
      <c r="L857" s="408" t="s">
        <v>1243</v>
      </c>
      <c r="M857" s="45" t="s">
        <v>4218</v>
      </c>
      <c r="N857" s="45" t="s">
        <v>4219</v>
      </c>
      <c r="O857" s="45" t="s">
        <v>4220</v>
      </c>
      <c r="P857" s="45" t="s">
        <v>4221</v>
      </c>
      <c r="Q857" s="10">
        <f>VLOOKUP(N857,'[2]“双百行动”共建项目清单（项目排） '!$N$1:$W$65536,10,0)</f>
        <v>0</v>
      </c>
      <c r="R857" s="10">
        <f>VLOOKUP(N857,[3]“双百行动”共建项目清单!$N$1:$W$65536,10,0)</f>
        <v>0</v>
      </c>
      <c r="S857" s="10">
        <f>VLOOKUP(N857,[4]“双百行动”共建项目清单!$N$1:$W$65536,9,0)</f>
        <v>0</v>
      </c>
      <c r="T857" s="12" t="e">
        <f>"1."&amp;#REF!&amp;"2."&amp;Q857&amp;"3."&amp;R857&amp;"4."&amp;S857</f>
        <v>#REF!</v>
      </c>
      <c r="U857" s="7"/>
      <c r="V857" s="12"/>
      <c r="W857" s="12"/>
      <c r="X857" s="12"/>
      <c r="Y857" s="12"/>
      <c r="Z857" s="12"/>
      <c r="AA857" s="12"/>
      <c r="AB857" s="12"/>
      <c r="AC857" s="13"/>
    </row>
    <row r="858" s="2" customFormat="1" ht="409.5" hidden="1" spans="1:29">
      <c r="A858" s="8">
        <v>854</v>
      </c>
      <c r="B858" s="20" t="s">
        <v>4149</v>
      </c>
      <c r="C858" s="20" t="s">
        <v>4150</v>
      </c>
      <c r="D858" s="22" t="s">
        <v>4151</v>
      </c>
      <c r="E858" s="316" t="s">
        <v>4159</v>
      </c>
      <c r="F858" s="21" t="s">
        <v>4222</v>
      </c>
      <c r="G858" s="21" t="s">
        <v>24</v>
      </c>
      <c r="H858" s="21" t="s">
        <v>49</v>
      </c>
      <c r="I858" s="45" t="s">
        <v>4150</v>
      </c>
      <c r="J858" s="21" t="s">
        <v>71</v>
      </c>
      <c r="K858" s="408" t="s">
        <v>4223</v>
      </c>
      <c r="L858" s="408" t="s">
        <v>4224</v>
      </c>
      <c r="M858" s="45" t="s">
        <v>4225</v>
      </c>
      <c r="N858" s="45" t="s">
        <v>4226</v>
      </c>
      <c r="O858" s="45" t="s">
        <v>4227</v>
      </c>
      <c r="P858" s="45" t="s">
        <v>4228</v>
      </c>
      <c r="Q858" s="10" t="e">
        <f>VLOOKUP(N858,'[2]“双百行动”共建项目清单（项目排） '!$N$1:$W$65536,10,0)</f>
        <v>#N/A</v>
      </c>
      <c r="R858" s="10" t="e">
        <f>VLOOKUP(N858,[3]“双百行动”共建项目清单!$N$1:$W$65536,10,0)</f>
        <v>#N/A</v>
      </c>
      <c r="S858" s="10" t="e">
        <f>VLOOKUP(N858,[4]“双百行动”共建项目清单!$N$1:$W$65536,9,0)</f>
        <v>#N/A</v>
      </c>
      <c r="T858" s="12" t="e">
        <f>"1."&amp;#REF!&amp;"2."&amp;Q858&amp;"3."&amp;R858&amp;"4."&amp;S858</f>
        <v>#REF!</v>
      </c>
      <c r="U858" s="7"/>
      <c r="V858" s="12"/>
      <c r="W858" s="12"/>
      <c r="X858" s="12"/>
      <c r="Y858" s="12"/>
      <c r="Z858" s="12"/>
      <c r="AA858" s="12"/>
      <c r="AB858" s="12"/>
      <c r="AC858" s="13"/>
    </row>
    <row r="859" s="2" customFormat="1" ht="227.25" hidden="1" spans="1:29">
      <c r="A859" s="8">
        <v>855</v>
      </c>
      <c r="B859" s="20" t="s">
        <v>4149</v>
      </c>
      <c r="C859" s="20" t="s">
        <v>4150</v>
      </c>
      <c r="D859" s="22" t="s">
        <v>4151</v>
      </c>
      <c r="E859" s="316" t="s">
        <v>4159</v>
      </c>
      <c r="F859" s="21" t="s">
        <v>4229</v>
      </c>
      <c r="G859" s="21" t="s">
        <v>24</v>
      </c>
      <c r="H859" s="21" t="s">
        <v>49</v>
      </c>
      <c r="I859" s="45" t="s">
        <v>4150</v>
      </c>
      <c r="J859" s="21" t="s">
        <v>71</v>
      </c>
      <c r="K859" s="408" t="s">
        <v>2522</v>
      </c>
      <c r="L859" s="408" t="s">
        <v>2530</v>
      </c>
      <c r="M859" s="79" t="s">
        <v>4230</v>
      </c>
      <c r="N859" s="58" t="s">
        <v>4231</v>
      </c>
      <c r="O859" s="45" t="s">
        <v>4232</v>
      </c>
      <c r="P859" s="45" t="s">
        <v>4215</v>
      </c>
      <c r="Q859" s="10">
        <f>VLOOKUP(N859,'[2]“双百行动”共建项目清单（项目排） '!$N$1:$W$65536,10,0)</f>
        <v>0</v>
      </c>
      <c r="R859" s="10">
        <f>VLOOKUP(N859,[3]“双百行动”共建项目清单!$N$1:$W$65536,10,0)</f>
        <v>0</v>
      </c>
      <c r="S859" s="10">
        <f>VLOOKUP(N859,[4]“双百行动”共建项目清单!$N$1:$W$65536,9,0)</f>
        <v>0</v>
      </c>
      <c r="T859" s="12" t="e">
        <f>"1."&amp;#REF!&amp;"2."&amp;Q859&amp;"3."&amp;R859&amp;"4."&amp;S859</f>
        <v>#REF!</v>
      </c>
      <c r="U859" s="7"/>
      <c r="V859" s="12"/>
      <c r="W859" s="12"/>
      <c r="X859" s="12"/>
      <c r="Y859" s="12"/>
      <c r="Z859" s="12"/>
      <c r="AA859" s="12"/>
      <c r="AB859" s="12"/>
      <c r="AC859" s="13"/>
    </row>
    <row r="860" s="4" customFormat="1" ht="60" hidden="1" spans="1:29">
      <c r="A860" s="8">
        <v>856</v>
      </c>
      <c r="B860" s="20" t="s">
        <v>4149</v>
      </c>
      <c r="C860" s="20" t="s">
        <v>4150</v>
      </c>
      <c r="D860" s="22" t="s">
        <v>4151</v>
      </c>
      <c r="E860" s="316" t="s">
        <v>4159</v>
      </c>
      <c r="F860" s="21" t="s">
        <v>4233</v>
      </c>
      <c r="G860" s="21" t="s">
        <v>24</v>
      </c>
      <c r="H860" s="21" t="s">
        <v>49</v>
      </c>
      <c r="I860" s="45" t="s">
        <v>4234</v>
      </c>
      <c r="J860" s="21" t="s">
        <v>71</v>
      </c>
      <c r="K860" s="408" t="s">
        <v>4217</v>
      </c>
      <c r="L860" s="408" t="s">
        <v>1243</v>
      </c>
      <c r="M860" s="45" t="s">
        <v>4235</v>
      </c>
      <c r="N860" s="45" t="s">
        <v>4236</v>
      </c>
      <c r="O860" s="45" t="s">
        <v>4237</v>
      </c>
      <c r="P860" s="45" t="s">
        <v>4221</v>
      </c>
      <c r="Q860" s="10">
        <f>VLOOKUP(N860,'[2]“双百行动”共建项目清单（项目排） '!$N$1:$W$65536,10,0)</f>
        <v>0</v>
      </c>
      <c r="R860" s="10">
        <f>VLOOKUP(N860,[3]“双百行动”共建项目清单!$N$1:$W$65536,10,0)</f>
        <v>0</v>
      </c>
      <c r="S860" s="10">
        <f>VLOOKUP(N860,[4]“双百行动”共建项目清单!$N$1:$W$65536,9,0)</f>
        <v>0</v>
      </c>
      <c r="T860" s="12" t="e">
        <f>"1."&amp;#REF!&amp;"2."&amp;Q860&amp;"3."&amp;R860&amp;"4."&amp;S860</f>
        <v>#REF!</v>
      </c>
      <c r="U860" s="7"/>
      <c r="V860" s="137"/>
      <c r="W860" s="137"/>
      <c r="X860" s="137"/>
      <c r="Y860" s="137"/>
      <c r="Z860" s="137"/>
      <c r="AA860" s="137"/>
      <c r="AB860" s="137"/>
      <c r="AC860" s="140"/>
    </row>
    <row r="861" s="2" customFormat="1" ht="409.5" hidden="1" spans="1:29">
      <c r="A861" s="8">
        <v>857</v>
      </c>
      <c r="B861" s="20" t="s">
        <v>4149</v>
      </c>
      <c r="C861" s="20" t="s">
        <v>4150</v>
      </c>
      <c r="D861" s="22" t="s">
        <v>4151</v>
      </c>
      <c r="E861" s="316" t="s">
        <v>4159</v>
      </c>
      <c r="F861" s="21" t="s">
        <v>4238</v>
      </c>
      <c r="G861" s="21" t="s">
        <v>24</v>
      </c>
      <c r="H861" s="21" t="s">
        <v>49</v>
      </c>
      <c r="I861" s="45" t="s">
        <v>4150</v>
      </c>
      <c r="J861" s="21" t="s">
        <v>71</v>
      </c>
      <c r="K861" s="408" t="s">
        <v>4223</v>
      </c>
      <c r="L861" s="408" t="s">
        <v>4224</v>
      </c>
      <c r="M861" s="45" t="s">
        <v>4239</v>
      </c>
      <c r="N861" s="45" t="s">
        <v>4240</v>
      </c>
      <c r="O861" s="45" t="s">
        <v>4241</v>
      </c>
      <c r="P861" s="45" t="s">
        <v>4242</v>
      </c>
      <c r="Q861" s="10" t="e">
        <f>VLOOKUP(N861,'[2]“双百行动”共建项目清单（项目排） '!$N$1:$W$65536,10,0)</f>
        <v>#N/A</v>
      </c>
      <c r="R861" s="10" t="e">
        <f>VLOOKUP(N861,[3]“双百行动”共建项目清单!$N$1:$W$65536,10,0)</f>
        <v>#N/A</v>
      </c>
      <c r="S861" s="10" t="e">
        <f>VLOOKUP(N861,[4]“双百行动”共建项目清单!$N$1:$W$65536,9,0)</f>
        <v>#N/A</v>
      </c>
      <c r="T861" s="12" t="e">
        <f>"1."&amp;#REF!&amp;"2."&amp;Q861&amp;"3."&amp;R861&amp;"4."&amp;S861</f>
        <v>#REF!</v>
      </c>
      <c r="U861" s="7"/>
      <c r="V861" s="12"/>
      <c r="W861" s="12"/>
      <c r="X861" s="12"/>
      <c r="Y861" s="12"/>
      <c r="Z861" s="12"/>
      <c r="AA861" s="12"/>
      <c r="AB861" s="12"/>
      <c r="AC861" s="13"/>
    </row>
    <row r="862" s="2" customFormat="1" ht="409.5" hidden="1" spans="1:29">
      <c r="A862" s="8">
        <v>858</v>
      </c>
      <c r="B862" s="20" t="s">
        <v>4149</v>
      </c>
      <c r="C862" s="20" t="s">
        <v>4150</v>
      </c>
      <c r="D862" s="22" t="s">
        <v>4151</v>
      </c>
      <c r="E862" s="316" t="s">
        <v>4159</v>
      </c>
      <c r="F862" s="165" t="s">
        <v>4243</v>
      </c>
      <c r="G862" s="21" t="s">
        <v>24</v>
      </c>
      <c r="H862" s="21" t="s">
        <v>49</v>
      </c>
      <c r="I862" s="45" t="s">
        <v>4150</v>
      </c>
      <c r="J862" s="21" t="s">
        <v>71</v>
      </c>
      <c r="K862" s="433" t="s">
        <v>4244</v>
      </c>
      <c r="L862" s="433" t="s">
        <v>4245</v>
      </c>
      <c r="M862" s="45" t="s">
        <v>4246</v>
      </c>
      <c r="N862" s="58" t="s">
        <v>4247</v>
      </c>
      <c r="O862" s="58" t="s">
        <v>4248</v>
      </c>
      <c r="P862" s="45" t="s">
        <v>4249</v>
      </c>
      <c r="Q862" s="10" t="e">
        <f>VLOOKUP(N862,'[2]“双百行动”共建项目清单（项目排） '!$N$1:$W$65536,10,0)</f>
        <v>#N/A</v>
      </c>
      <c r="R862" s="10" t="e">
        <f>VLOOKUP(N862,[3]“双百行动”共建项目清单!$N$1:$W$65536,10,0)</f>
        <v>#N/A</v>
      </c>
      <c r="S862" s="10" t="e">
        <f>VLOOKUP(N862,[4]“双百行动”共建项目清单!$N$1:$W$65536,9,0)</f>
        <v>#N/A</v>
      </c>
      <c r="T862" s="12" t="e">
        <f>"1."&amp;#REF!&amp;"2."&amp;Q862&amp;"3."&amp;R862&amp;"4."&amp;S862</f>
        <v>#REF!</v>
      </c>
      <c r="U862" s="7"/>
      <c r="V862" s="12"/>
      <c r="W862" s="12"/>
      <c r="X862" s="12"/>
      <c r="Y862" s="12"/>
      <c r="Z862" s="12"/>
      <c r="AA862" s="12"/>
      <c r="AB862" s="12"/>
      <c r="AC862" s="13"/>
    </row>
    <row r="863" s="2" customFormat="1" ht="104.25" hidden="1" spans="1:29">
      <c r="A863" s="8">
        <v>859</v>
      </c>
      <c r="B863" s="20" t="s">
        <v>4149</v>
      </c>
      <c r="C863" s="20" t="s">
        <v>4150</v>
      </c>
      <c r="D863" s="22" t="s">
        <v>4151</v>
      </c>
      <c r="E863" s="316" t="s">
        <v>4159</v>
      </c>
      <c r="F863" s="165" t="s">
        <v>4250</v>
      </c>
      <c r="G863" s="21" t="s">
        <v>24</v>
      </c>
      <c r="H863" s="21" t="s">
        <v>49</v>
      </c>
      <c r="I863" s="45" t="s">
        <v>4150</v>
      </c>
      <c r="J863" s="21" t="s">
        <v>71</v>
      </c>
      <c r="K863" s="433" t="s">
        <v>2522</v>
      </c>
      <c r="L863" s="433" t="s">
        <v>2530</v>
      </c>
      <c r="M863" s="45" t="s">
        <v>4251</v>
      </c>
      <c r="N863" s="58" t="s">
        <v>4252</v>
      </c>
      <c r="O863" s="45" t="s">
        <v>4253</v>
      </c>
      <c r="P863" s="45" t="s">
        <v>4254</v>
      </c>
      <c r="Q863" s="10">
        <f>VLOOKUP(N863,'[2]“双百行动”共建项目清单（项目排） '!$N$1:$W$65536,10,0)</f>
        <v>0</v>
      </c>
      <c r="R863" s="10" t="str">
        <f>VLOOKUP(N863,[3]“双百行动”共建项目清单!$N$1:$W$65536,10,0)</f>
        <v>经费测算与预算金额不符</v>
      </c>
      <c r="S863" s="10">
        <f>VLOOKUP(N863,[4]“双百行动”共建项目清单!$N$1:$W$65536,9,0)</f>
        <v>0</v>
      </c>
      <c r="T863" s="12" t="e">
        <f>"1."&amp;#REF!&amp;"2."&amp;Q863&amp;"3."&amp;R863&amp;"4."&amp;S863</f>
        <v>#REF!</v>
      </c>
      <c r="U863" s="7" t="s">
        <v>4255</v>
      </c>
      <c r="V863" s="12"/>
      <c r="W863" s="12"/>
      <c r="X863" s="12"/>
      <c r="Y863" s="12"/>
      <c r="Z863" s="12"/>
      <c r="AA863" s="12"/>
      <c r="AB863" s="12"/>
      <c r="AC863" s="13"/>
    </row>
    <row r="864" s="2" customFormat="1" ht="131.25" hidden="1" spans="1:29">
      <c r="A864" s="8">
        <v>860</v>
      </c>
      <c r="B864" s="20" t="s">
        <v>4149</v>
      </c>
      <c r="C864" s="20" t="s">
        <v>4150</v>
      </c>
      <c r="D864" s="22" t="s">
        <v>4151</v>
      </c>
      <c r="E864" s="21" t="s">
        <v>4151</v>
      </c>
      <c r="F864" s="21" t="s">
        <v>4256</v>
      </c>
      <c r="G864" s="21" t="s">
        <v>36</v>
      </c>
      <c r="H864" s="21" t="s">
        <v>25</v>
      </c>
      <c r="I864" s="45" t="s">
        <v>4150</v>
      </c>
      <c r="J864" s="21" t="s">
        <v>71</v>
      </c>
      <c r="K864" s="417" t="s">
        <v>3346</v>
      </c>
      <c r="L864" s="417" t="s">
        <v>3315</v>
      </c>
      <c r="M864" s="45" t="s">
        <v>4257</v>
      </c>
      <c r="N864" s="58" t="s">
        <v>4258</v>
      </c>
      <c r="O864" s="79" t="s">
        <v>4259</v>
      </c>
      <c r="P864" s="45" t="s">
        <v>4260</v>
      </c>
      <c r="Q864" s="10">
        <f>VLOOKUP(N864,'[2]“双百行动”共建项目清单（项目排） '!$N$1:$W$65536,10,0)</f>
        <v>0</v>
      </c>
      <c r="R864" s="10">
        <f>VLOOKUP(N864,[3]“双百行动”共建项目清单!$N$1:$W$65536,10,0)</f>
        <v>0</v>
      </c>
      <c r="S864" s="10">
        <f>VLOOKUP(N864,[4]“双百行动”共建项目清单!$N$1:$W$65536,9,0)</f>
        <v>0</v>
      </c>
      <c r="T864" s="12" t="e">
        <f>"1."&amp;#REF!&amp;"2."&amp;Q864&amp;"3."&amp;R864&amp;"4."&amp;S864</f>
        <v>#REF!</v>
      </c>
      <c r="U864" s="7"/>
      <c r="V864" s="12"/>
      <c r="W864" s="12"/>
      <c r="X864" s="12"/>
      <c r="Y864" s="12"/>
      <c r="Z864" s="12"/>
      <c r="AA864" s="12"/>
      <c r="AB864" s="12"/>
      <c r="AC864" s="13"/>
    </row>
    <row r="865" s="2" customFormat="1" ht="249.75" hidden="1" spans="1:29">
      <c r="A865" s="8">
        <v>861</v>
      </c>
      <c r="B865" s="20" t="s">
        <v>4149</v>
      </c>
      <c r="C865" s="20" t="s">
        <v>4150</v>
      </c>
      <c r="D865" s="20" t="s">
        <v>4151</v>
      </c>
      <c r="E865" s="316" t="s">
        <v>4159</v>
      </c>
      <c r="F865" s="21" t="s">
        <v>4261</v>
      </c>
      <c r="G865" s="21" t="s">
        <v>24</v>
      </c>
      <c r="H865" s="21" t="s">
        <v>49</v>
      </c>
      <c r="I865" s="45" t="s">
        <v>4150</v>
      </c>
      <c r="J865" s="21" t="s">
        <v>97</v>
      </c>
      <c r="K865" s="408" t="s">
        <v>2522</v>
      </c>
      <c r="L865" s="408" t="s">
        <v>2530</v>
      </c>
      <c r="M865" s="45" t="s">
        <v>4262</v>
      </c>
      <c r="N865" s="58" t="s">
        <v>4263</v>
      </c>
      <c r="O865" s="45" t="s">
        <v>4264</v>
      </c>
      <c r="P865" s="45" t="s">
        <v>4254</v>
      </c>
      <c r="Q865" s="10">
        <f>VLOOKUP(N865,'[2]“双百行动”共建项目清单（项目排） '!$N$1:$W$65536,10,0)</f>
        <v>0</v>
      </c>
      <c r="R865" s="10">
        <f>VLOOKUP(N865,[3]“双百行动”共建项目清单!$N$1:$W$65536,10,0)</f>
        <v>0</v>
      </c>
      <c r="S865" s="10">
        <f>VLOOKUP(N865,[4]“双百行动”共建项目清单!$N$1:$W$65536,9,0)</f>
        <v>0</v>
      </c>
      <c r="T865" s="12" t="e">
        <f>"1."&amp;#REF!&amp;"2."&amp;Q865&amp;"3."&amp;R865&amp;"4."&amp;S865</f>
        <v>#REF!</v>
      </c>
      <c r="U865" s="7"/>
      <c r="V865" s="12"/>
      <c r="W865" s="12"/>
      <c r="X865" s="12"/>
      <c r="Y865" s="12"/>
      <c r="Z865" s="12"/>
      <c r="AA865" s="12"/>
      <c r="AB865" s="12"/>
      <c r="AC865" s="13"/>
    </row>
    <row r="866" s="2" customFormat="1" ht="180" hidden="1" spans="1:29">
      <c r="A866" s="8">
        <v>862</v>
      </c>
      <c r="B866" s="20" t="s">
        <v>4149</v>
      </c>
      <c r="C866" s="20" t="s">
        <v>4150</v>
      </c>
      <c r="D866" s="20" t="s">
        <v>4151</v>
      </c>
      <c r="E866" s="316" t="s">
        <v>4159</v>
      </c>
      <c r="F866" s="21" t="s">
        <v>4265</v>
      </c>
      <c r="G866" s="21" t="s">
        <v>24</v>
      </c>
      <c r="H866" s="21" t="s">
        <v>25</v>
      </c>
      <c r="I866" s="45" t="s">
        <v>4150</v>
      </c>
      <c r="J866" s="21" t="s">
        <v>97</v>
      </c>
      <c r="K866" s="408" t="s">
        <v>2522</v>
      </c>
      <c r="L866" s="408" t="s">
        <v>2530</v>
      </c>
      <c r="M866" s="45" t="s">
        <v>4266</v>
      </c>
      <c r="N866" s="58" t="s">
        <v>4267</v>
      </c>
      <c r="O866" s="45" t="s">
        <v>4268</v>
      </c>
      <c r="P866" s="45" t="s">
        <v>4254</v>
      </c>
      <c r="Q866" s="10">
        <f>VLOOKUP(N866,'[2]“双百行动”共建项目清单（项目排） '!$N$1:$W$65536,10,0)</f>
        <v>0</v>
      </c>
      <c r="R866" s="10">
        <f>VLOOKUP(N866,[3]“双百行动”共建项目清单!$N$1:$W$65536,10,0)</f>
        <v>0</v>
      </c>
      <c r="S866" s="10">
        <f>VLOOKUP(N866,[4]“双百行动”共建项目清单!$N$1:$W$65536,9,0)</f>
        <v>0</v>
      </c>
      <c r="T866" s="12" t="e">
        <f>"1."&amp;#REF!&amp;"2."&amp;Q866&amp;"3."&amp;R866&amp;"4."&amp;S866</f>
        <v>#REF!</v>
      </c>
      <c r="U866" s="7"/>
      <c r="V866" s="12"/>
      <c r="W866" s="12"/>
      <c r="X866" s="12"/>
      <c r="Y866" s="12"/>
      <c r="Z866" s="12"/>
      <c r="AA866" s="12"/>
      <c r="AB866" s="12"/>
      <c r="AC866" s="13"/>
    </row>
    <row r="867" s="2" customFormat="1" ht="72.75" hidden="1" spans="1:29">
      <c r="A867" s="8">
        <v>863</v>
      </c>
      <c r="B867" s="20" t="s">
        <v>4149</v>
      </c>
      <c r="C867" s="20" t="s">
        <v>4150</v>
      </c>
      <c r="D867" s="20" t="s">
        <v>4151</v>
      </c>
      <c r="E867" s="21" t="s">
        <v>4151</v>
      </c>
      <c r="F867" s="21" t="s">
        <v>4269</v>
      </c>
      <c r="G867" s="21" t="s">
        <v>36</v>
      </c>
      <c r="H867" s="21" t="s">
        <v>49</v>
      </c>
      <c r="I867" s="45" t="s">
        <v>4150</v>
      </c>
      <c r="J867" s="21" t="s">
        <v>97</v>
      </c>
      <c r="K867" s="417" t="s">
        <v>3346</v>
      </c>
      <c r="L867" s="417" t="s">
        <v>3315</v>
      </c>
      <c r="M867" s="45" t="s">
        <v>4270</v>
      </c>
      <c r="N867" s="45" t="s">
        <v>4271</v>
      </c>
      <c r="O867" s="79" t="s">
        <v>4272</v>
      </c>
      <c r="P867" s="45" t="s">
        <v>4273</v>
      </c>
      <c r="Q867" s="10">
        <f>VLOOKUP(N867,'[2]“双百行动”共建项目清单（项目排） '!$N$1:$W$65536,10,0)</f>
        <v>0</v>
      </c>
      <c r="R867" s="10">
        <f>VLOOKUP(N867,[3]“双百行动”共建项目清单!$N$1:$W$65536,10,0)</f>
        <v>0</v>
      </c>
      <c r="S867" s="10">
        <f>VLOOKUP(N867,[4]“双百行动”共建项目清单!$N$1:$W$65536,9,0)</f>
        <v>0</v>
      </c>
      <c r="T867" s="12" t="e">
        <f>"1."&amp;#REF!&amp;"2."&amp;Q867&amp;"3."&amp;R867&amp;"4."&amp;S867</f>
        <v>#REF!</v>
      </c>
      <c r="U867" s="7"/>
      <c r="V867" s="12"/>
      <c r="W867" s="12"/>
      <c r="X867" s="12"/>
      <c r="Y867" s="12"/>
      <c r="Z867" s="12"/>
      <c r="AA867" s="12"/>
      <c r="AB867" s="12"/>
      <c r="AC867" s="13"/>
    </row>
    <row r="868" s="2" customFormat="1" ht="71.25" hidden="1" spans="1:29">
      <c r="A868" s="8">
        <v>864</v>
      </c>
      <c r="B868" s="20" t="s">
        <v>4149</v>
      </c>
      <c r="C868" s="20" t="s">
        <v>4150</v>
      </c>
      <c r="D868" s="20" t="s">
        <v>4151</v>
      </c>
      <c r="E868" s="21" t="s">
        <v>4151</v>
      </c>
      <c r="F868" s="21" t="s">
        <v>4274</v>
      </c>
      <c r="G868" s="21" t="s">
        <v>275</v>
      </c>
      <c r="H868" s="21" t="s">
        <v>49</v>
      </c>
      <c r="I868" s="45" t="s">
        <v>4150</v>
      </c>
      <c r="J868" s="21" t="s">
        <v>125</v>
      </c>
      <c r="K868" s="417" t="s">
        <v>3314</v>
      </c>
      <c r="L868" s="417" t="s">
        <v>3315</v>
      </c>
      <c r="M868" s="45" t="s">
        <v>4275</v>
      </c>
      <c r="N868" s="45" t="s">
        <v>4276</v>
      </c>
      <c r="O868" s="79" t="s">
        <v>4277</v>
      </c>
      <c r="P868" s="45" t="s">
        <v>4273</v>
      </c>
      <c r="Q868" s="10">
        <f>VLOOKUP(N868,'[2]“双百行动”共建项目清单（项目排） '!$N$1:$W$65536,10,0)</f>
        <v>0</v>
      </c>
      <c r="R868" s="10">
        <f>VLOOKUP(N868,[3]“双百行动”共建项目清单!$N$1:$W$65536,10,0)</f>
        <v>0</v>
      </c>
      <c r="S868" s="10">
        <f>VLOOKUP(N868,[4]“双百行动”共建项目清单!$N$1:$W$65536,9,0)</f>
        <v>0</v>
      </c>
      <c r="T868" s="12" t="e">
        <f>"1."&amp;#REF!&amp;"2."&amp;Q868&amp;"3."&amp;R868&amp;"4."&amp;S868</f>
        <v>#REF!</v>
      </c>
      <c r="U868" s="7"/>
      <c r="V868" s="12"/>
      <c r="W868" s="12"/>
      <c r="X868" s="12"/>
      <c r="Y868" s="12"/>
      <c r="Z868" s="12"/>
      <c r="AA868" s="12"/>
      <c r="AB868" s="12"/>
      <c r="AC868" s="13"/>
    </row>
    <row r="869" s="2" customFormat="1" ht="121.5" hidden="1" spans="1:29">
      <c r="A869" s="8">
        <v>865</v>
      </c>
      <c r="B869" s="20" t="s">
        <v>4149</v>
      </c>
      <c r="C869" s="20" t="s">
        <v>4150</v>
      </c>
      <c r="D869" s="20" t="s">
        <v>4151</v>
      </c>
      <c r="E869" s="316" t="s">
        <v>4159</v>
      </c>
      <c r="F869" s="21" t="s">
        <v>4278</v>
      </c>
      <c r="G869" s="21" t="s">
        <v>24</v>
      </c>
      <c r="H869" s="21" t="s">
        <v>49</v>
      </c>
      <c r="I869" s="45" t="s">
        <v>4150</v>
      </c>
      <c r="J869" s="21" t="s">
        <v>125</v>
      </c>
      <c r="K869" s="408" t="s">
        <v>4162</v>
      </c>
      <c r="L869" s="432" t="s">
        <v>2530</v>
      </c>
      <c r="M869" s="58" t="s">
        <v>4279</v>
      </c>
      <c r="N869" s="45" t="s">
        <v>4280</v>
      </c>
      <c r="O869" s="58" t="s">
        <v>4281</v>
      </c>
      <c r="P869" s="79" t="s">
        <v>4282</v>
      </c>
      <c r="Q869" s="10">
        <f>VLOOKUP(N869,'[2]“双百行动”共建项目清单（项目排） '!$N$1:$W$65536,10,0)</f>
        <v>0</v>
      </c>
      <c r="R869" s="10">
        <f>VLOOKUP(N869,[3]“双百行动”共建项目清单!$N$1:$W$65536,10,0)</f>
        <v>0</v>
      </c>
      <c r="S869" s="10">
        <f>VLOOKUP(N869,[4]“双百行动”共建项目清单!$N$1:$W$65536,9,0)</f>
        <v>0</v>
      </c>
      <c r="T869" s="12" t="e">
        <f>"1."&amp;#REF!&amp;"2."&amp;Q869&amp;"3."&amp;R869&amp;"4."&amp;S869</f>
        <v>#REF!</v>
      </c>
      <c r="U869" s="7"/>
      <c r="V869" s="12"/>
      <c r="W869" s="12"/>
      <c r="X869" s="12"/>
      <c r="Y869" s="12"/>
      <c r="Z869" s="12"/>
      <c r="AA869" s="12"/>
      <c r="AB869" s="12"/>
      <c r="AC869" s="13"/>
    </row>
    <row r="870" s="2" customFormat="1" ht="230.25" hidden="1" spans="1:29">
      <c r="A870" s="8">
        <v>866</v>
      </c>
      <c r="B870" s="20" t="s">
        <v>4149</v>
      </c>
      <c r="C870" s="20" t="s">
        <v>4150</v>
      </c>
      <c r="D870" s="20" t="s">
        <v>4151</v>
      </c>
      <c r="E870" s="316" t="s">
        <v>4159</v>
      </c>
      <c r="F870" s="21" t="s">
        <v>4283</v>
      </c>
      <c r="G870" s="21" t="s">
        <v>24</v>
      </c>
      <c r="H870" s="21" t="s">
        <v>49</v>
      </c>
      <c r="I870" s="45" t="s">
        <v>4150</v>
      </c>
      <c r="J870" s="21" t="s">
        <v>125</v>
      </c>
      <c r="K870" s="408" t="s">
        <v>4162</v>
      </c>
      <c r="L870" s="432" t="s">
        <v>648</v>
      </c>
      <c r="M870" s="45" t="s">
        <v>4284</v>
      </c>
      <c r="N870" s="58" t="s">
        <v>4285</v>
      </c>
      <c r="O870" s="58" t="s">
        <v>4286</v>
      </c>
      <c r="P870" s="45" t="s">
        <v>4287</v>
      </c>
      <c r="Q870" s="10">
        <f>VLOOKUP(N870,'[2]“双百行动”共建项目清单（项目排） '!$N$1:$W$65536,10,0)</f>
        <v>0</v>
      </c>
      <c r="R870" s="10">
        <f>VLOOKUP(N870,[3]“双百行动”共建项目清单!$N$1:$W$65536,10,0)</f>
        <v>0</v>
      </c>
      <c r="S870" s="10">
        <f>VLOOKUP(N870,[4]“双百行动”共建项目清单!$N$1:$W$65536,9,0)</f>
        <v>0</v>
      </c>
      <c r="T870" s="12" t="e">
        <f>"1."&amp;#REF!&amp;"2."&amp;Q870&amp;"3."&amp;R870&amp;"4."&amp;S870</f>
        <v>#REF!</v>
      </c>
      <c r="U870" s="7"/>
      <c r="V870" s="12"/>
      <c r="W870" s="12"/>
      <c r="X870" s="12"/>
      <c r="Y870" s="12"/>
      <c r="Z870" s="12"/>
      <c r="AA870" s="12"/>
      <c r="AB870" s="12"/>
      <c r="AC870" s="13"/>
    </row>
    <row r="871" s="2" customFormat="1" ht="225.75" hidden="1" spans="1:29">
      <c r="A871" s="8">
        <v>867</v>
      </c>
      <c r="B871" s="20" t="s">
        <v>4149</v>
      </c>
      <c r="C871" s="20" t="s">
        <v>4150</v>
      </c>
      <c r="D871" s="20" t="s">
        <v>4151</v>
      </c>
      <c r="E871" s="316" t="s">
        <v>4159</v>
      </c>
      <c r="F871" s="21" t="s">
        <v>4288</v>
      </c>
      <c r="G871" s="21" t="s">
        <v>24</v>
      </c>
      <c r="H871" s="21" t="s">
        <v>49</v>
      </c>
      <c r="I871" s="45" t="s">
        <v>4150</v>
      </c>
      <c r="J871" s="21" t="s">
        <v>125</v>
      </c>
      <c r="K871" s="408" t="s">
        <v>4162</v>
      </c>
      <c r="L871" s="408" t="s">
        <v>656</v>
      </c>
      <c r="M871" s="45" t="s">
        <v>4289</v>
      </c>
      <c r="N871" s="45" t="s">
        <v>4290</v>
      </c>
      <c r="O871" s="45" t="s">
        <v>4291</v>
      </c>
      <c r="P871" s="45" t="s">
        <v>4292</v>
      </c>
      <c r="Q871" s="10">
        <f>VLOOKUP(N871,'[2]“双百行动”共建项目清单（项目排） '!$N$1:$W$65536,10,0)</f>
        <v>0</v>
      </c>
      <c r="R871" s="10">
        <f>VLOOKUP(N871,[3]“双百行动”共建项目清单!$N$1:$W$65536,10,0)</f>
        <v>0</v>
      </c>
      <c r="S871" s="10">
        <f>VLOOKUP(N871,[4]“双百行动”共建项目清单!$N$1:$W$65536,9,0)</f>
        <v>0</v>
      </c>
      <c r="T871" s="12" t="e">
        <f>"1."&amp;#REF!&amp;"2."&amp;Q871&amp;"3."&amp;R871&amp;"4."&amp;S871</f>
        <v>#REF!</v>
      </c>
      <c r="U871" s="7"/>
      <c r="V871" s="12"/>
      <c r="W871" s="12"/>
      <c r="X871" s="12"/>
      <c r="Y871" s="12"/>
      <c r="Z871" s="12"/>
      <c r="AA871" s="12"/>
      <c r="AB871" s="12"/>
      <c r="AC871" s="13"/>
    </row>
    <row r="872" s="2" customFormat="1" ht="57" hidden="1" spans="1:29">
      <c r="A872" s="8">
        <v>868</v>
      </c>
      <c r="B872" s="20" t="s">
        <v>4149</v>
      </c>
      <c r="C872" s="20" t="s">
        <v>4150</v>
      </c>
      <c r="D872" s="20" t="s">
        <v>4151</v>
      </c>
      <c r="E872" s="316" t="s">
        <v>4159</v>
      </c>
      <c r="F872" s="34" t="s">
        <v>4191</v>
      </c>
      <c r="G872" s="21" t="s">
        <v>24</v>
      </c>
      <c r="H872" s="21" t="s">
        <v>49</v>
      </c>
      <c r="I872" s="45" t="s">
        <v>4150</v>
      </c>
      <c r="J872" s="21" t="s">
        <v>125</v>
      </c>
      <c r="K872" s="408" t="s">
        <v>4162</v>
      </c>
      <c r="L872" s="408" t="s">
        <v>4293</v>
      </c>
      <c r="M872" s="45" t="s">
        <v>4294</v>
      </c>
      <c r="N872" s="45" t="s">
        <v>4295</v>
      </c>
      <c r="O872" s="58" t="s">
        <v>4296</v>
      </c>
      <c r="P872" s="45" t="s">
        <v>4292</v>
      </c>
      <c r="Q872" s="10">
        <f>VLOOKUP(N872,'[2]“双百行动”共建项目清单（项目排） '!$N$1:$W$65536,10,0)</f>
        <v>0</v>
      </c>
      <c r="R872" s="10">
        <f>VLOOKUP(N872,[3]“双百行动”共建项目清单!$N$1:$W$65536,10,0)</f>
        <v>0</v>
      </c>
      <c r="S872" s="10">
        <f>VLOOKUP(N872,[4]“双百行动”共建项目清单!$N$1:$W$65536,9,0)</f>
        <v>0</v>
      </c>
      <c r="T872" s="12" t="e">
        <f>"1."&amp;#REF!&amp;"2."&amp;Q872&amp;"3."&amp;R872&amp;"4."&amp;S872</f>
        <v>#REF!</v>
      </c>
      <c r="U872" s="7"/>
      <c r="V872" s="12"/>
      <c r="W872" s="12"/>
      <c r="X872" s="12"/>
      <c r="Y872" s="12"/>
      <c r="Z872" s="12"/>
      <c r="AA872" s="12"/>
      <c r="AB872" s="12"/>
      <c r="AC872" s="13"/>
    </row>
    <row r="873" s="2" customFormat="1" ht="57" hidden="1" spans="1:29">
      <c r="A873" s="8">
        <v>869</v>
      </c>
      <c r="B873" s="20" t="s">
        <v>4149</v>
      </c>
      <c r="C873" s="20" t="s">
        <v>4150</v>
      </c>
      <c r="D873" s="20" t="s">
        <v>4151</v>
      </c>
      <c r="E873" s="316" t="s">
        <v>4159</v>
      </c>
      <c r="F873" s="34" t="s">
        <v>4191</v>
      </c>
      <c r="G873" s="21" t="s">
        <v>24</v>
      </c>
      <c r="H873" s="21" t="s">
        <v>49</v>
      </c>
      <c r="I873" s="45" t="s">
        <v>4150</v>
      </c>
      <c r="J873" s="21" t="s">
        <v>125</v>
      </c>
      <c r="K873" s="408" t="s">
        <v>4162</v>
      </c>
      <c r="L873" s="408" t="s">
        <v>4293</v>
      </c>
      <c r="M873" s="45" t="s">
        <v>4297</v>
      </c>
      <c r="N873" s="45" t="s">
        <v>4298</v>
      </c>
      <c r="O873" s="58" t="s">
        <v>4299</v>
      </c>
      <c r="P873" s="45" t="s">
        <v>4292</v>
      </c>
      <c r="Q873" s="10">
        <f>VLOOKUP(N873,'[2]“双百行动”共建项目清单（项目排） '!$N$1:$W$65536,10,0)</f>
        <v>0</v>
      </c>
      <c r="R873" s="10">
        <f>VLOOKUP(N873,[3]“双百行动”共建项目清单!$N$1:$W$65536,10,0)</f>
        <v>0</v>
      </c>
      <c r="S873" s="10">
        <f>VLOOKUP(N873,[4]“双百行动”共建项目清单!$N$1:$W$65536,9,0)</f>
        <v>0</v>
      </c>
      <c r="T873" s="12" t="e">
        <f>"1."&amp;#REF!&amp;"2."&amp;Q873&amp;"3."&amp;R873&amp;"4."&amp;S873</f>
        <v>#REF!</v>
      </c>
      <c r="U873" s="7"/>
      <c r="V873" s="12"/>
      <c r="W873" s="12"/>
      <c r="X873" s="12"/>
      <c r="Y873" s="12"/>
      <c r="Z873" s="12"/>
      <c r="AA873" s="12"/>
      <c r="AB873" s="12"/>
      <c r="AC873" s="13"/>
    </row>
    <row r="874" s="2" customFormat="1" ht="57" hidden="1" spans="1:43">
      <c r="A874" s="8">
        <v>870</v>
      </c>
      <c r="B874" s="20" t="s">
        <v>4149</v>
      </c>
      <c r="C874" s="20" t="s">
        <v>4150</v>
      </c>
      <c r="D874" s="20" t="s">
        <v>4151</v>
      </c>
      <c r="E874" s="316" t="s">
        <v>4159</v>
      </c>
      <c r="F874" s="21" t="s">
        <v>4191</v>
      </c>
      <c r="G874" s="21" t="s">
        <v>24</v>
      </c>
      <c r="H874" s="21" t="s">
        <v>49</v>
      </c>
      <c r="I874" s="45" t="s">
        <v>4150</v>
      </c>
      <c r="J874" s="21" t="s">
        <v>125</v>
      </c>
      <c r="K874" s="408" t="s">
        <v>4162</v>
      </c>
      <c r="L874" s="408" t="s">
        <v>1243</v>
      </c>
      <c r="M874" s="45" t="s">
        <v>4300</v>
      </c>
      <c r="N874" s="45" t="s">
        <v>4301</v>
      </c>
      <c r="O874" s="45" t="s">
        <v>4302</v>
      </c>
      <c r="P874" s="45" t="s">
        <v>4303</v>
      </c>
      <c r="Q874" s="10">
        <f>VLOOKUP(N874,'[2]“双百行动”共建项目清单（项目排） '!$N$1:$W$65536,10,0)</f>
        <v>0</v>
      </c>
      <c r="R874" s="10">
        <f>VLOOKUP(N874,[3]“双百行动”共建项目清单!$N$1:$W$65536,10,0)</f>
        <v>0</v>
      </c>
      <c r="S874" s="10">
        <f>VLOOKUP(N874,[4]“双百行动”共建项目清单!$N$1:$W$65536,9,0)</f>
        <v>0</v>
      </c>
      <c r="T874" s="12" t="e">
        <f>"1."&amp;#REF!&amp;"2."&amp;Q874&amp;"3."&amp;R874&amp;"4."&amp;S874</f>
        <v>#REF!</v>
      </c>
      <c r="U874" s="7"/>
      <c r="V874" s="12"/>
      <c r="W874" s="12"/>
      <c r="X874" s="12"/>
      <c r="Y874" s="12"/>
      <c r="Z874" s="12"/>
      <c r="AA874" s="12"/>
      <c r="AB874" s="12"/>
      <c r="AC874" s="13"/>
      <c r="AD874" s="114"/>
      <c r="AE874" s="114"/>
      <c r="AF874" s="114"/>
      <c r="AG874" s="114"/>
      <c r="AH874" s="114"/>
      <c r="AI874" s="114"/>
      <c r="AJ874" s="114"/>
      <c r="AK874" s="114"/>
      <c r="AL874" s="114"/>
      <c r="AM874" s="114"/>
      <c r="AN874" s="114"/>
      <c r="AO874" s="114"/>
      <c r="AP874" s="114"/>
      <c r="AQ874" s="114"/>
    </row>
    <row r="875" s="2" customFormat="1" ht="57" hidden="1" spans="1:43">
      <c r="A875" s="8">
        <v>871</v>
      </c>
      <c r="B875" s="20" t="s">
        <v>4149</v>
      </c>
      <c r="C875" s="20" t="s">
        <v>4150</v>
      </c>
      <c r="D875" s="20" t="s">
        <v>4151</v>
      </c>
      <c r="E875" s="316" t="s">
        <v>4159</v>
      </c>
      <c r="F875" s="21" t="s">
        <v>4191</v>
      </c>
      <c r="G875" s="21" t="s">
        <v>24</v>
      </c>
      <c r="H875" s="21" t="s">
        <v>25</v>
      </c>
      <c r="I875" s="45" t="s">
        <v>4150</v>
      </c>
      <c r="J875" s="21" t="s">
        <v>125</v>
      </c>
      <c r="K875" s="407" t="s">
        <v>4304</v>
      </c>
      <c r="L875" s="408" t="s">
        <v>648</v>
      </c>
      <c r="M875" s="45" t="s">
        <v>4300</v>
      </c>
      <c r="N875" s="58" t="s">
        <v>4305</v>
      </c>
      <c r="O875" s="45" t="s">
        <v>4306</v>
      </c>
      <c r="P875" s="45" t="s">
        <v>4303</v>
      </c>
      <c r="Q875" s="10">
        <f>VLOOKUP(N875,'[2]“双百行动”共建项目清单（项目排） '!$N$1:$W$65536,10,0)</f>
        <v>0</v>
      </c>
      <c r="R875" s="10">
        <f>VLOOKUP(N875,[3]“双百行动”共建项目清单!$N$1:$W$65536,10,0)</f>
        <v>0</v>
      </c>
      <c r="S875" s="10" t="str">
        <f>VLOOKUP(N875,[4]“双百行动”共建项目清单!$N$1:$W$65536,9,0)</f>
        <v>资金来源</v>
      </c>
      <c r="T875" s="12" t="e">
        <f>"1."&amp;#REF!&amp;"2."&amp;Q875&amp;"3."&amp;R875&amp;"4."&amp;S875</f>
        <v>#REF!</v>
      </c>
      <c r="U875" s="7" t="s">
        <v>4307</v>
      </c>
      <c r="V875" s="12"/>
      <c r="W875" s="12"/>
      <c r="X875" s="12"/>
      <c r="Y875" s="12"/>
      <c r="Z875" s="12"/>
      <c r="AA875" s="12"/>
      <c r="AB875" s="12"/>
      <c r="AC875" s="13"/>
      <c r="AD875" s="114"/>
      <c r="AE875" s="114"/>
      <c r="AF875" s="114"/>
      <c r="AG875" s="114"/>
      <c r="AH875" s="114"/>
      <c r="AI875" s="114"/>
      <c r="AJ875" s="114"/>
      <c r="AK875" s="114"/>
      <c r="AL875" s="114"/>
      <c r="AM875" s="114"/>
      <c r="AN875" s="114"/>
      <c r="AO875" s="114"/>
      <c r="AP875" s="114"/>
      <c r="AQ875" s="114"/>
    </row>
    <row r="876" s="2" customFormat="1" ht="148.5" hidden="1" spans="1:43">
      <c r="A876" s="8">
        <v>872</v>
      </c>
      <c r="B876" s="20" t="s">
        <v>4149</v>
      </c>
      <c r="C876" s="20" t="s">
        <v>4150</v>
      </c>
      <c r="D876" s="20" t="s">
        <v>4151</v>
      </c>
      <c r="E876" s="316" t="s">
        <v>4159</v>
      </c>
      <c r="F876" s="21" t="s">
        <v>4191</v>
      </c>
      <c r="G876" s="21" t="s">
        <v>24</v>
      </c>
      <c r="H876" s="21" t="s">
        <v>49</v>
      </c>
      <c r="I876" s="45" t="s">
        <v>4150</v>
      </c>
      <c r="J876" s="21" t="s">
        <v>125</v>
      </c>
      <c r="K876" s="408" t="s">
        <v>4308</v>
      </c>
      <c r="L876" s="408" t="s">
        <v>4309</v>
      </c>
      <c r="M876" s="45" t="s">
        <v>4310</v>
      </c>
      <c r="N876" s="58" t="s">
        <v>4311</v>
      </c>
      <c r="O876" s="58" t="s">
        <v>4312</v>
      </c>
      <c r="P876" s="45" t="s">
        <v>4313</v>
      </c>
      <c r="Q876" s="10">
        <f>VLOOKUP(N876,'[2]“双百行动”共建项目清单（项目排） '!$N$1:$W$65536,10,0)</f>
        <v>0</v>
      </c>
      <c r="R876" s="10">
        <f>VLOOKUP(N876,[3]“双百行动”共建项目清单!$N$1:$W$65536,10,0)</f>
        <v>0</v>
      </c>
      <c r="S876" s="10">
        <f>VLOOKUP(N876,[4]“双百行动”共建项目清单!$N$1:$W$65536,9,0)</f>
        <v>0</v>
      </c>
      <c r="T876" s="12" t="e">
        <f>"1."&amp;#REF!&amp;"2."&amp;Q876&amp;"3."&amp;R876&amp;"4."&amp;S876</f>
        <v>#REF!</v>
      </c>
      <c r="U876" s="7"/>
      <c r="V876" s="12"/>
      <c r="W876" s="12"/>
      <c r="X876" s="12"/>
      <c r="Y876" s="12"/>
      <c r="Z876" s="12"/>
      <c r="AA876" s="12"/>
      <c r="AB876" s="12"/>
      <c r="AC876" s="13"/>
      <c r="AD876" s="114"/>
      <c r="AE876" s="114"/>
      <c r="AF876" s="114"/>
      <c r="AG876" s="114"/>
      <c r="AH876" s="114"/>
      <c r="AI876" s="114"/>
      <c r="AJ876" s="114"/>
      <c r="AK876" s="114"/>
      <c r="AL876" s="114"/>
      <c r="AM876" s="114"/>
      <c r="AN876" s="114"/>
      <c r="AO876" s="114"/>
      <c r="AP876" s="114"/>
      <c r="AQ876" s="114"/>
    </row>
    <row r="877" s="2" customFormat="1" ht="189.75" hidden="1" spans="1:43">
      <c r="A877" s="8">
        <v>873</v>
      </c>
      <c r="B877" s="20" t="s">
        <v>4149</v>
      </c>
      <c r="C877" s="20" t="s">
        <v>4150</v>
      </c>
      <c r="D877" s="20" t="s">
        <v>4151</v>
      </c>
      <c r="E877" s="316" t="s">
        <v>4159</v>
      </c>
      <c r="F877" s="21" t="s">
        <v>4191</v>
      </c>
      <c r="G877" s="21" t="s">
        <v>24</v>
      </c>
      <c r="H877" s="21" t="s">
        <v>49</v>
      </c>
      <c r="I877" s="45" t="s">
        <v>4150</v>
      </c>
      <c r="J877" s="21" t="s">
        <v>125</v>
      </c>
      <c r="K877" s="408" t="s">
        <v>4162</v>
      </c>
      <c r="L877" s="408" t="s">
        <v>4309</v>
      </c>
      <c r="M877" s="45" t="s">
        <v>4314</v>
      </c>
      <c r="N877" s="45" t="s">
        <v>4315</v>
      </c>
      <c r="O877" s="45" t="s">
        <v>4316</v>
      </c>
      <c r="P877" s="45" t="s">
        <v>4317</v>
      </c>
      <c r="Q877" s="10">
        <f>VLOOKUP(N877,'[2]“双百行动”共建项目清单（项目排） '!$N$1:$W$65536,10,0)</f>
        <v>0</v>
      </c>
      <c r="R877" s="10">
        <f>VLOOKUP(N877,[3]“双百行动”共建项目清单!$N$1:$W$65536,10,0)</f>
        <v>0</v>
      </c>
      <c r="S877" s="10">
        <f>VLOOKUP(N877,[4]“双百行动”共建项目清单!$N$1:$W$65536,9,0)</f>
        <v>0</v>
      </c>
      <c r="T877" s="12" t="e">
        <f>"1."&amp;#REF!&amp;"2."&amp;Q877&amp;"3."&amp;R877&amp;"4."&amp;S877</f>
        <v>#REF!</v>
      </c>
      <c r="U877" s="7"/>
      <c r="V877" s="12"/>
      <c r="W877" s="12"/>
      <c r="X877" s="12"/>
      <c r="Y877" s="12"/>
      <c r="Z877" s="12"/>
      <c r="AA877" s="12"/>
      <c r="AB877" s="12"/>
      <c r="AC877" s="13"/>
      <c r="AD877" s="114"/>
      <c r="AE877" s="114"/>
      <c r="AF877" s="114"/>
      <c r="AG877" s="114"/>
      <c r="AH877" s="114"/>
      <c r="AI877" s="114"/>
      <c r="AJ877" s="114"/>
      <c r="AK877" s="114"/>
      <c r="AL877" s="114"/>
      <c r="AM877" s="114"/>
      <c r="AN877" s="114"/>
      <c r="AO877" s="114"/>
      <c r="AP877" s="114"/>
      <c r="AQ877" s="114"/>
    </row>
    <row r="878" s="2" customFormat="1" ht="278.25" hidden="1" spans="1:43">
      <c r="A878" s="8">
        <v>874</v>
      </c>
      <c r="B878" s="20" t="s">
        <v>4149</v>
      </c>
      <c r="C878" s="20" t="s">
        <v>4150</v>
      </c>
      <c r="D878" s="20" t="s">
        <v>4151</v>
      </c>
      <c r="E878" s="316" t="s">
        <v>4159</v>
      </c>
      <c r="F878" s="29" t="s">
        <v>4318</v>
      </c>
      <c r="G878" s="29" t="s">
        <v>24</v>
      </c>
      <c r="H878" s="29" t="s">
        <v>49</v>
      </c>
      <c r="I878" s="84" t="s">
        <v>4150</v>
      </c>
      <c r="J878" s="29" t="s">
        <v>125</v>
      </c>
      <c r="K878" s="434" t="s">
        <v>2430</v>
      </c>
      <c r="L878" s="434" t="s">
        <v>4319</v>
      </c>
      <c r="M878" s="84" t="s">
        <v>4320</v>
      </c>
      <c r="N878" s="84" t="s">
        <v>4321</v>
      </c>
      <c r="O878" s="50" t="s">
        <v>4322</v>
      </c>
      <c r="P878" s="84" t="s">
        <v>4323</v>
      </c>
      <c r="Q878" s="10">
        <f>VLOOKUP(N878,'[2]“双百行动”共建项目清单（项目排） '!$N$1:$W$65536,10,0)</f>
        <v>0</v>
      </c>
      <c r="R878" s="10">
        <f>VLOOKUP(N878,[3]“双百行动”共建项目清单!$N$1:$W$65536,10,0)</f>
        <v>0</v>
      </c>
      <c r="S878" s="10">
        <f>VLOOKUP(N878,[4]“双百行动”共建项目清单!$N$1:$W$65536,9,0)</f>
        <v>0</v>
      </c>
      <c r="T878" s="12" t="e">
        <f>"1."&amp;#REF!&amp;"2."&amp;Q878&amp;"3."&amp;R878&amp;"4."&amp;S878</f>
        <v>#REF!</v>
      </c>
      <c r="U878" s="7"/>
      <c r="V878" s="12"/>
      <c r="W878" s="12"/>
      <c r="X878" s="12"/>
      <c r="Y878" s="12"/>
      <c r="Z878" s="12"/>
      <c r="AA878" s="12"/>
      <c r="AB878" s="12"/>
      <c r="AC878" s="13"/>
      <c r="AD878" s="114"/>
      <c r="AE878" s="114"/>
      <c r="AF878" s="114"/>
      <c r="AG878" s="114"/>
      <c r="AH878" s="114"/>
      <c r="AI878" s="114"/>
      <c r="AJ878" s="114"/>
      <c r="AK878" s="114"/>
      <c r="AL878" s="114"/>
      <c r="AM878" s="114"/>
      <c r="AN878" s="114"/>
      <c r="AO878" s="114"/>
      <c r="AP878" s="114"/>
      <c r="AQ878" s="114"/>
    </row>
    <row r="879" s="2" customFormat="1" ht="85.5" hidden="1" spans="1:43">
      <c r="A879" s="8">
        <v>875</v>
      </c>
      <c r="B879" s="20" t="s">
        <v>4149</v>
      </c>
      <c r="C879" s="20" t="s">
        <v>4150</v>
      </c>
      <c r="D879" s="20" t="s">
        <v>4151</v>
      </c>
      <c r="E879" s="21" t="s">
        <v>4151</v>
      </c>
      <c r="F879" s="21" t="s">
        <v>4324</v>
      </c>
      <c r="G879" s="21" t="s">
        <v>36</v>
      </c>
      <c r="H879" s="21" t="s">
        <v>49</v>
      </c>
      <c r="I879" s="45" t="s">
        <v>4150</v>
      </c>
      <c r="J879" s="21" t="s">
        <v>125</v>
      </c>
      <c r="K879" s="417" t="s">
        <v>3314</v>
      </c>
      <c r="L879" s="417" t="s">
        <v>3315</v>
      </c>
      <c r="M879" s="45" t="s">
        <v>4325</v>
      </c>
      <c r="N879" s="45" t="s">
        <v>4326</v>
      </c>
      <c r="O879" s="79" t="s">
        <v>4327</v>
      </c>
      <c r="P879" s="45" t="s">
        <v>4328</v>
      </c>
      <c r="Q879" s="10">
        <f>VLOOKUP(N879,'[2]“双百行动”共建项目清单（项目排） '!$N$1:$W$65536,10,0)</f>
        <v>0</v>
      </c>
      <c r="R879" s="10">
        <f>VLOOKUP(N879,[3]“双百行动”共建项目清单!$N$1:$W$65536,10,0)</f>
        <v>0</v>
      </c>
      <c r="S879" s="10">
        <f>VLOOKUP(N879,[4]“双百行动”共建项目清单!$N$1:$W$65536,9,0)</f>
        <v>0</v>
      </c>
      <c r="T879" s="12" t="e">
        <f>"1."&amp;#REF!&amp;"2."&amp;Q879&amp;"3."&amp;R879&amp;"4."&amp;S879</f>
        <v>#REF!</v>
      </c>
      <c r="U879" s="7"/>
      <c r="V879" s="12"/>
      <c r="W879" s="12"/>
      <c r="X879" s="12"/>
      <c r="Y879" s="12"/>
      <c r="Z879" s="12"/>
      <c r="AA879" s="12"/>
      <c r="AB879" s="12"/>
      <c r="AC879" s="13"/>
      <c r="AD879" s="114"/>
      <c r="AE879" s="114"/>
      <c r="AF879" s="114"/>
      <c r="AG879" s="114"/>
      <c r="AH879" s="114"/>
      <c r="AI879" s="114"/>
      <c r="AJ879" s="114"/>
      <c r="AK879" s="114"/>
      <c r="AL879" s="114"/>
      <c r="AM879" s="114"/>
      <c r="AN879" s="114"/>
      <c r="AO879" s="114"/>
      <c r="AP879" s="114"/>
      <c r="AQ879" s="114"/>
    </row>
    <row r="880" s="2" customFormat="1" ht="74.25" hidden="1" spans="1:43">
      <c r="A880" s="8">
        <v>876</v>
      </c>
      <c r="B880" s="20" t="s">
        <v>4149</v>
      </c>
      <c r="C880" s="20" t="s">
        <v>4150</v>
      </c>
      <c r="D880" s="20" t="s">
        <v>4151</v>
      </c>
      <c r="E880" s="316" t="s">
        <v>4159</v>
      </c>
      <c r="F880" s="21" t="s">
        <v>4329</v>
      </c>
      <c r="G880" s="21" t="s">
        <v>24</v>
      </c>
      <c r="H880" s="21" t="s">
        <v>25</v>
      </c>
      <c r="I880" s="45" t="s">
        <v>4150</v>
      </c>
      <c r="J880" s="21" t="s">
        <v>125</v>
      </c>
      <c r="K880" s="408" t="s">
        <v>4162</v>
      </c>
      <c r="L880" s="408" t="s">
        <v>4293</v>
      </c>
      <c r="M880" s="45" t="s">
        <v>4330</v>
      </c>
      <c r="N880" s="58" t="s">
        <v>4331</v>
      </c>
      <c r="O880" s="58" t="s">
        <v>4332</v>
      </c>
      <c r="P880" s="45" t="s">
        <v>4292</v>
      </c>
      <c r="Q880" s="10">
        <f>VLOOKUP(N880,'[2]“双百行动”共建项目清单（项目排） '!$N$1:$W$65536,10,0)</f>
        <v>0</v>
      </c>
      <c r="R880" s="10">
        <f>VLOOKUP(N880,[3]“双百行动”共建项目清单!$N$1:$W$65536,10,0)</f>
        <v>0</v>
      </c>
      <c r="S880" s="10">
        <f>VLOOKUP(N880,[4]“双百行动”共建项目清单!$N$1:$W$65536,9,0)</f>
        <v>0</v>
      </c>
      <c r="T880" s="12" t="e">
        <f>"1."&amp;#REF!&amp;"2."&amp;Q880&amp;"3."&amp;R880&amp;"4."&amp;S880</f>
        <v>#REF!</v>
      </c>
      <c r="U880" s="7"/>
      <c r="V880" s="12"/>
      <c r="W880" s="12"/>
      <c r="X880" s="12"/>
      <c r="Y880" s="12"/>
      <c r="Z880" s="12"/>
      <c r="AA880" s="12"/>
      <c r="AB880" s="12"/>
      <c r="AC880" s="13"/>
      <c r="AD880" s="114"/>
      <c r="AE880" s="114"/>
      <c r="AF880" s="114"/>
      <c r="AG880" s="114"/>
      <c r="AH880" s="114"/>
      <c r="AI880" s="114"/>
      <c r="AJ880" s="114"/>
      <c r="AK880" s="114"/>
      <c r="AL880" s="114"/>
      <c r="AM880" s="114"/>
      <c r="AN880" s="114"/>
      <c r="AO880" s="114"/>
      <c r="AP880" s="114"/>
      <c r="AQ880" s="114"/>
    </row>
    <row r="881" s="2" customFormat="1" ht="382.5" hidden="1" spans="1:43">
      <c r="A881" s="8">
        <v>877</v>
      </c>
      <c r="B881" s="20" t="s">
        <v>4149</v>
      </c>
      <c r="C881" s="20" t="s">
        <v>4150</v>
      </c>
      <c r="D881" s="20" t="s">
        <v>4151</v>
      </c>
      <c r="E881" s="316" t="s">
        <v>4159</v>
      </c>
      <c r="F881" s="21" t="s">
        <v>4333</v>
      </c>
      <c r="G881" s="21" t="s">
        <v>24</v>
      </c>
      <c r="H881" s="21" t="s">
        <v>49</v>
      </c>
      <c r="I881" s="45" t="s">
        <v>4150</v>
      </c>
      <c r="J881" s="21" t="s">
        <v>125</v>
      </c>
      <c r="K881" s="432" t="s">
        <v>4334</v>
      </c>
      <c r="L881" s="432" t="s">
        <v>2523</v>
      </c>
      <c r="M881" s="45" t="s">
        <v>4335</v>
      </c>
      <c r="N881" s="45" t="s">
        <v>4336</v>
      </c>
      <c r="O881" s="45" t="s">
        <v>4337</v>
      </c>
      <c r="P881" s="45" t="s">
        <v>4338</v>
      </c>
      <c r="Q881" s="10" t="e">
        <f>VLOOKUP(N881,'[2]“双百行动”共建项目清单（项目排） '!$N$1:$W$65536,10,0)</f>
        <v>#N/A</v>
      </c>
      <c r="R881" s="10" t="e">
        <f>VLOOKUP(N881,[3]“双百行动”共建项目清单!$N$1:$W$65536,10,0)</f>
        <v>#N/A</v>
      </c>
      <c r="S881" s="10" t="e">
        <f>VLOOKUP(N881,[4]“双百行动”共建项目清单!$N$1:$W$65536,9,0)</f>
        <v>#N/A</v>
      </c>
      <c r="T881" s="12" t="e">
        <f>"1."&amp;#REF!&amp;"2."&amp;Q881&amp;"3."&amp;R881&amp;"4."&amp;S881</f>
        <v>#REF!</v>
      </c>
      <c r="U881" s="7"/>
      <c r="V881" s="12"/>
      <c r="W881" s="12"/>
      <c r="X881" s="12"/>
      <c r="Y881" s="12"/>
      <c r="Z881" s="12"/>
      <c r="AA881" s="12"/>
      <c r="AB881" s="12"/>
      <c r="AC881" s="13"/>
      <c r="AD881" s="114"/>
      <c r="AE881" s="114"/>
      <c r="AF881" s="114"/>
      <c r="AG881" s="114"/>
      <c r="AH881" s="114"/>
      <c r="AI881" s="114"/>
      <c r="AJ881" s="114"/>
      <c r="AK881" s="114"/>
      <c r="AL881" s="114"/>
      <c r="AM881" s="114"/>
      <c r="AN881" s="114"/>
      <c r="AO881" s="114"/>
      <c r="AP881" s="114"/>
      <c r="AQ881" s="114"/>
    </row>
    <row r="882" s="2" customFormat="1" ht="105.75" hidden="1" spans="1:43">
      <c r="A882" s="8">
        <v>878</v>
      </c>
      <c r="B882" s="20" t="s">
        <v>4149</v>
      </c>
      <c r="C882" s="20" t="s">
        <v>4150</v>
      </c>
      <c r="D882" s="20" t="s">
        <v>4151</v>
      </c>
      <c r="E882" s="316" t="s">
        <v>4159</v>
      </c>
      <c r="F882" s="21" t="s">
        <v>4339</v>
      </c>
      <c r="G882" s="21" t="s">
        <v>24</v>
      </c>
      <c r="H882" s="21" t="s">
        <v>25</v>
      </c>
      <c r="I882" s="45" t="s">
        <v>4150</v>
      </c>
      <c r="J882" s="21" t="s">
        <v>125</v>
      </c>
      <c r="K882" s="408" t="s">
        <v>4162</v>
      </c>
      <c r="L882" s="408" t="s">
        <v>648</v>
      </c>
      <c r="M882" s="45" t="s">
        <v>4300</v>
      </c>
      <c r="N882" s="45" t="s">
        <v>4340</v>
      </c>
      <c r="O882" s="45" t="s">
        <v>4341</v>
      </c>
      <c r="P882" s="45" t="s">
        <v>4303</v>
      </c>
      <c r="Q882" s="10">
        <f>VLOOKUP(N882,'[2]“双百行动”共建项目清单（项目排） '!$N$1:$W$65536,10,0)</f>
        <v>0</v>
      </c>
      <c r="R882" s="10">
        <f>VLOOKUP(N882,[3]“双百行动”共建项目清单!$N$1:$W$65536,10,0)</f>
        <v>0</v>
      </c>
      <c r="S882" s="10">
        <f>VLOOKUP(N882,[4]“双百行动”共建项目清单!$N$1:$W$65536,9,0)</f>
        <v>0</v>
      </c>
      <c r="T882" s="12" t="e">
        <f>"1."&amp;#REF!&amp;"2."&amp;Q882&amp;"3."&amp;R882&amp;"4."&amp;S882</f>
        <v>#REF!</v>
      </c>
      <c r="U882" s="7"/>
      <c r="V882" s="12"/>
      <c r="W882" s="12"/>
      <c r="X882" s="12"/>
      <c r="Y882" s="12"/>
      <c r="Z882" s="12"/>
      <c r="AA882" s="12"/>
      <c r="AB882" s="12"/>
      <c r="AC882" s="13"/>
      <c r="AD882" s="114"/>
      <c r="AE882" s="114"/>
      <c r="AF882" s="114"/>
      <c r="AG882" s="114"/>
      <c r="AH882" s="114"/>
      <c r="AI882" s="114"/>
      <c r="AJ882" s="114"/>
      <c r="AK882" s="114"/>
      <c r="AL882" s="114"/>
      <c r="AM882" s="114"/>
      <c r="AN882" s="114"/>
      <c r="AO882" s="114"/>
      <c r="AP882" s="114"/>
      <c r="AQ882" s="114"/>
    </row>
    <row r="883" s="2" customFormat="1" ht="60" hidden="1" spans="1:43">
      <c r="A883" s="8">
        <v>879</v>
      </c>
      <c r="B883" s="20" t="s">
        <v>4149</v>
      </c>
      <c r="C883" s="20" t="s">
        <v>4150</v>
      </c>
      <c r="D883" s="20" t="s">
        <v>4151</v>
      </c>
      <c r="E883" s="316" t="s">
        <v>4159</v>
      </c>
      <c r="F883" s="21" t="s">
        <v>4342</v>
      </c>
      <c r="G883" s="21" t="s">
        <v>24</v>
      </c>
      <c r="H883" s="21" t="s">
        <v>49</v>
      </c>
      <c r="I883" s="45" t="s">
        <v>4150</v>
      </c>
      <c r="J883" s="21" t="s">
        <v>125</v>
      </c>
      <c r="K883" s="408" t="s">
        <v>4162</v>
      </c>
      <c r="L883" s="408" t="s">
        <v>4293</v>
      </c>
      <c r="M883" s="45" t="s">
        <v>4343</v>
      </c>
      <c r="N883" s="45" t="s">
        <v>4344</v>
      </c>
      <c r="O883" s="58" t="s">
        <v>4345</v>
      </c>
      <c r="P883" s="45" t="s">
        <v>4292</v>
      </c>
      <c r="Q883" s="10">
        <f>VLOOKUP(N883,'[2]“双百行动”共建项目清单（项目排） '!$N$1:$W$65536,10,0)</f>
        <v>0</v>
      </c>
      <c r="R883" s="10">
        <f>VLOOKUP(N883,[3]“双百行动”共建项目清单!$N$1:$W$65536,10,0)</f>
        <v>0</v>
      </c>
      <c r="S883" s="10">
        <f>VLOOKUP(N883,[4]“双百行动”共建项目清单!$N$1:$W$65536,9,0)</f>
        <v>0</v>
      </c>
      <c r="T883" s="12" t="e">
        <f>"1."&amp;#REF!&amp;"2."&amp;Q883&amp;"3."&amp;R883&amp;"4."&amp;S883</f>
        <v>#REF!</v>
      </c>
      <c r="U883" s="7"/>
      <c r="V883" s="12"/>
      <c r="W883" s="12"/>
      <c r="X883" s="12"/>
      <c r="Y883" s="12"/>
      <c r="Z883" s="12"/>
      <c r="AA883" s="12"/>
      <c r="AB883" s="12"/>
      <c r="AC883" s="13"/>
      <c r="AD883" s="114"/>
      <c r="AE883" s="114"/>
      <c r="AF883" s="114"/>
      <c r="AG883" s="114"/>
      <c r="AH883" s="114"/>
      <c r="AI883" s="114"/>
      <c r="AJ883" s="114"/>
      <c r="AK883" s="114"/>
      <c r="AL883" s="114"/>
      <c r="AM883" s="114"/>
      <c r="AN883" s="114"/>
      <c r="AO883" s="114"/>
      <c r="AP883" s="114"/>
      <c r="AQ883" s="114"/>
    </row>
    <row r="884" s="2" customFormat="1" ht="114" hidden="1" spans="1:43">
      <c r="A884" s="8">
        <v>880</v>
      </c>
      <c r="B884" s="20" t="s">
        <v>4149</v>
      </c>
      <c r="C884" s="20" t="s">
        <v>4150</v>
      </c>
      <c r="D884" s="20" t="s">
        <v>4151</v>
      </c>
      <c r="E884" s="316" t="s">
        <v>4159</v>
      </c>
      <c r="F884" s="21" t="s">
        <v>4346</v>
      </c>
      <c r="G884" s="21" t="s">
        <v>24</v>
      </c>
      <c r="H884" s="21" t="s">
        <v>49</v>
      </c>
      <c r="I884" s="45" t="s">
        <v>4150</v>
      </c>
      <c r="J884" s="21" t="s">
        <v>125</v>
      </c>
      <c r="K884" s="408" t="s">
        <v>4162</v>
      </c>
      <c r="L884" s="408" t="s">
        <v>1243</v>
      </c>
      <c r="M884" s="134"/>
      <c r="N884" s="45" t="s">
        <v>4347</v>
      </c>
      <c r="O884" s="45" t="s">
        <v>4348</v>
      </c>
      <c r="P884" s="45" t="s">
        <v>4349</v>
      </c>
      <c r="Q884" s="10">
        <f>VLOOKUP(N884,'[2]“双百行动”共建项目清单（项目排） '!$N$1:$W$65536,10,0)</f>
        <v>0</v>
      </c>
      <c r="R884" s="10">
        <f>VLOOKUP(N884,[3]“双百行动”共建项目清单!$N$1:$W$65536,10,0)</f>
        <v>0</v>
      </c>
      <c r="S884" s="10">
        <f>VLOOKUP(N884,[4]“双百行动”共建项目清单!$N$1:$W$65536,9,0)</f>
        <v>0</v>
      </c>
      <c r="T884" s="12" t="e">
        <f>"1."&amp;#REF!&amp;"2."&amp;Q884&amp;"3."&amp;R884&amp;"4."&amp;S884</f>
        <v>#REF!</v>
      </c>
      <c r="U884" s="7"/>
      <c r="V884" s="12"/>
      <c r="W884" s="12"/>
      <c r="X884" s="12"/>
      <c r="Y884" s="12"/>
      <c r="Z884" s="12"/>
      <c r="AA884" s="12"/>
      <c r="AB884" s="12"/>
      <c r="AC884" s="13"/>
      <c r="AD884" s="114"/>
      <c r="AE884" s="114"/>
      <c r="AF884" s="114"/>
      <c r="AG884" s="114"/>
      <c r="AH884" s="114"/>
      <c r="AI884" s="114"/>
      <c r="AJ884" s="114"/>
      <c r="AK884" s="114"/>
      <c r="AL884" s="114"/>
      <c r="AM884" s="114"/>
      <c r="AN884" s="114"/>
      <c r="AO884" s="114"/>
      <c r="AP884" s="114"/>
      <c r="AQ884" s="114"/>
    </row>
    <row r="885" s="2" customFormat="1" ht="93" hidden="1" spans="1:43">
      <c r="A885" s="8">
        <v>881</v>
      </c>
      <c r="B885" s="20" t="s">
        <v>4149</v>
      </c>
      <c r="C885" s="20" t="s">
        <v>4150</v>
      </c>
      <c r="D885" s="20" t="s">
        <v>4151</v>
      </c>
      <c r="E885" s="21" t="s">
        <v>4151</v>
      </c>
      <c r="F885" s="21" t="s">
        <v>4350</v>
      </c>
      <c r="G885" s="21" t="s">
        <v>36</v>
      </c>
      <c r="H885" s="21" t="s">
        <v>49</v>
      </c>
      <c r="I885" s="45" t="s">
        <v>4150</v>
      </c>
      <c r="J885" s="21" t="s">
        <v>195</v>
      </c>
      <c r="K885" s="417" t="s">
        <v>3346</v>
      </c>
      <c r="L885" s="417" t="s">
        <v>3315</v>
      </c>
      <c r="M885" s="45" t="s">
        <v>4351</v>
      </c>
      <c r="N885" s="58" t="s">
        <v>4352</v>
      </c>
      <c r="O885" s="79" t="s">
        <v>4353</v>
      </c>
      <c r="P885" s="45" t="s">
        <v>4354</v>
      </c>
      <c r="Q885" s="10">
        <f>VLOOKUP(N885,'[2]“双百行动”共建项目清单（项目排） '!$N$1:$W$65536,10,0)</f>
        <v>0</v>
      </c>
      <c r="R885" s="10">
        <f>VLOOKUP(N885,[3]“双百行动”共建项目清单!$N$1:$W$65536,10,0)</f>
        <v>0</v>
      </c>
      <c r="S885" s="10">
        <f>VLOOKUP(N885,[4]“双百行动”共建项目清单!$N$1:$W$65536,9,0)</f>
        <v>0</v>
      </c>
      <c r="T885" s="12" t="e">
        <f>"1."&amp;#REF!&amp;"2."&amp;Q885&amp;"3."&amp;R885&amp;"4."&amp;S885</f>
        <v>#REF!</v>
      </c>
      <c r="U885" s="7"/>
      <c r="V885" s="12"/>
      <c r="W885" s="12"/>
      <c r="X885" s="12"/>
      <c r="Y885" s="12"/>
      <c r="Z885" s="12"/>
      <c r="AA885" s="12"/>
      <c r="AB885" s="12"/>
      <c r="AC885" s="13"/>
      <c r="AD885" s="114"/>
      <c r="AE885" s="114"/>
      <c r="AF885" s="114"/>
      <c r="AG885" s="114"/>
      <c r="AH885" s="114"/>
      <c r="AI885" s="114"/>
      <c r="AJ885" s="114"/>
      <c r="AK885" s="114"/>
      <c r="AL885" s="114"/>
      <c r="AM885" s="114"/>
      <c r="AN885" s="114"/>
      <c r="AO885" s="114"/>
      <c r="AP885" s="114"/>
      <c r="AQ885" s="114"/>
    </row>
    <row r="886" s="2" customFormat="1" ht="409.5" hidden="1" spans="1:43">
      <c r="A886" s="8">
        <v>882</v>
      </c>
      <c r="B886" s="20" t="s">
        <v>4149</v>
      </c>
      <c r="C886" s="20" t="s">
        <v>4150</v>
      </c>
      <c r="D886" s="20" t="s">
        <v>4151</v>
      </c>
      <c r="E886" s="21" t="s">
        <v>4151</v>
      </c>
      <c r="F886" s="21" t="s">
        <v>4355</v>
      </c>
      <c r="G886" s="40"/>
      <c r="H886" s="21" t="s">
        <v>25</v>
      </c>
      <c r="I886" s="45" t="s">
        <v>4356</v>
      </c>
      <c r="J886" s="21" t="s">
        <v>195</v>
      </c>
      <c r="K886" s="417" t="s">
        <v>3314</v>
      </c>
      <c r="L886" s="417" t="s">
        <v>3315</v>
      </c>
      <c r="M886" s="45" t="s">
        <v>4357</v>
      </c>
      <c r="N886" s="58" t="s">
        <v>4358</v>
      </c>
      <c r="O886" s="79" t="s">
        <v>4359</v>
      </c>
      <c r="P886" s="45" t="s">
        <v>4360</v>
      </c>
      <c r="Q886" s="10" t="e">
        <f>VLOOKUP(N886,'[2]“双百行动”共建项目清单（项目排） '!$N$1:$W$65536,10,0)</f>
        <v>#N/A</v>
      </c>
      <c r="R886" s="10" t="e">
        <f>VLOOKUP(N886,[3]“双百行动”共建项目清单!$N$1:$W$65536,10,0)</f>
        <v>#N/A</v>
      </c>
      <c r="S886" s="10" t="e">
        <f>VLOOKUP(N886,[4]“双百行动”共建项目清单!$N$1:$W$65536,9,0)</f>
        <v>#N/A</v>
      </c>
      <c r="T886" s="12" t="e">
        <f>"1."&amp;#REF!&amp;"2."&amp;Q886&amp;"3."&amp;R886&amp;"4."&amp;S886</f>
        <v>#REF!</v>
      </c>
      <c r="U886" s="7" t="s">
        <v>2559</v>
      </c>
      <c r="V886" s="12"/>
      <c r="W886" s="12"/>
      <c r="X886" s="12"/>
      <c r="Y886" s="12"/>
      <c r="Z886" s="12"/>
      <c r="AA886" s="12"/>
      <c r="AB886" s="12"/>
      <c r="AC886" s="13"/>
      <c r="AD886" s="114"/>
      <c r="AE886" s="114"/>
      <c r="AF886" s="114"/>
      <c r="AG886" s="114"/>
      <c r="AH886" s="114"/>
      <c r="AI886" s="114"/>
      <c r="AJ886" s="114"/>
      <c r="AK886" s="114"/>
      <c r="AL886" s="114"/>
      <c r="AM886" s="114"/>
      <c r="AN886" s="114"/>
      <c r="AO886" s="114"/>
      <c r="AP886" s="114"/>
      <c r="AQ886" s="114"/>
    </row>
    <row r="887" s="2" customFormat="1" ht="284.25" hidden="1" spans="1:43">
      <c r="A887" s="8">
        <v>883</v>
      </c>
      <c r="B887" s="20" t="s">
        <v>4149</v>
      </c>
      <c r="C887" s="20" t="s">
        <v>4150</v>
      </c>
      <c r="D887" s="20" t="s">
        <v>4151</v>
      </c>
      <c r="E887" s="21" t="s">
        <v>4151</v>
      </c>
      <c r="F887" s="21" t="s">
        <v>4361</v>
      </c>
      <c r="G887" s="40"/>
      <c r="H887" s="21" t="s">
        <v>25</v>
      </c>
      <c r="I887" s="45" t="s">
        <v>4362</v>
      </c>
      <c r="J887" s="21" t="s">
        <v>195</v>
      </c>
      <c r="K887" s="417" t="s">
        <v>3314</v>
      </c>
      <c r="L887" s="417" t="s">
        <v>3315</v>
      </c>
      <c r="M887" s="45" t="s">
        <v>4363</v>
      </c>
      <c r="N887" s="58" t="s">
        <v>4364</v>
      </c>
      <c r="O887" s="79" t="s">
        <v>4365</v>
      </c>
      <c r="P887" s="45" t="s">
        <v>4360</v>
      </c>
      <c r="Q887" s="10" t="e">
        <f>VLOOKUP(N887,'[2]“双百行动”共建项目清单（项目排） '!$N$1:$W$65536,10,0)</f>
        <v>#N/A</v>
      </c>
      <c r="R887" s="10" t="e">
        <f>VLOOKUP(N887,[3]“双百行动”共建项目清单!$N$1:$W$65536,10,0)</f>
        <v>#N/A</v>
      </c>
      <c r="S887" s="10" t="e">
        <f>VLOOKUP(N887,[4]“双百行动”共建项目清单!$N$1:$W$65536,9,0)</f>
        <v>#N/A</v>
      </c>
      <c r="T887" s="12" t="e">
        <f>"1."&amp;#REF!&amp;"2."&amp;Q887&amp;"3."&amp;R887&amp;"4."&amp;S887</f>
        <v>#REF!</v>
      </c>
      <c r="U887" s="7" t="s">
        <v>2559</v>
      </c>
      <c r="V887" s="12"/>
      <c r="W887" s="12"/>
      <c r="X887" s="12"/>
      <c r="Y887" s="12"/>
      <c r="Z887" s="12"/>
      <c r="AA887" s="12"/>
      <c r="AB887" s="12"/>
      <c r="AC887" s="13"/>
      <c r="AD887" s="114"/>
      <c r="AE887" s="114"/>
      <c r="AF887" s="114"/>
      <c r="AG887" s="114"/>
      <c r="AH887" s="114"/>
      <c r="AI887" s="114"/>
      <c r="AJ887" s="114"/>
      <c r="AK887" s="114"/>
      <c r="AL887" s="114"/>
      <c r="AM887" s="114"/>
      <c r="AN887" s="114"/>
      <c r="AO887" s="114"/>
      <c r="AP887" s="114"/>
      <c r="AQ887" s="114"/>
    </row>
    <row r="888" s="2" customFormat="1" ht="234" customHeight="1" spans="1:43">
      <c r="A888" s="8">
        <v>884</v>
      </c>
      <c r="B888" s="20" t="s">
        <v>4366</v>
      </c>
      <c r="C888" s="20" t="s">
        <v>4367</v>
      </c>
      <c r="D888" s="20" t="s">
        <v>4368</v>
      </c>
      <c r="E888" s="21" t="s">
        <v>4369</v>
      </c>
      <c r="F888" s="21" t="s">
        <v>4370</v>
      </c>
      <c r="G888" s="21" t="s">
        <v>24</v>
      </c>
      <c r="H888" s="21" t="s">
        <v>49</v>
      </c>
      <c r="I888" s="45" t="s">
        <v>4371</v>
      </c>
      <c r="J888" s="21" t="s">
        <v>27</v>
      </c>
      <c r="K888" s="408" t="s">
        <v>4372</v>
      </c>
      <c r="L888" s="408" t="s">
        <v>2530</v>
      </c>
      <c r="M888" s="45" t="s">
        <v>705</v>
      </c>
      <c r="N888" s="45" t="s">
        <v>4373</v>
      </c>
      <c r="O888" s="45" t="s">
        <v>4374</v>
      </c>
      <c r="P888" s="45" t="s">
        <v>4375</v>
      </c>
      <c r="Q888" s="10">
        <f>VLOOKUP(N888,'[2]“双百行动”共建项目清单（项目排） '!$N$1:$W$65536,10,0)</f>
        <v>0</v>
      </c>
      <c r="R888" s="10">
        <f>VLOOKUP(N888,[3]“双百行动”共建项目清单!$N$1:$W$65536,10,0)</f>
        <v>0</v>
      </c>
      <c r="S888" s="10">
        <f>VLOOKUP(N888,[4]“双百行动”共建项目清单!$N$1:$W$65536,9,0)</f>
        <v>0</v>
      </c>
      <c r="T888" s="12" t="e">
        <f>"1."&amp;#REF!&amp;"2."&amp;Q888&amp;"3."&amp;R888&amp;"4."&amp;S888</f>
        <v>#REF!</v>
      </c>
      <c r="U888" s="7"/>
      <c r="V888" s="12"/>
      <c r="W888" s="12"/>
      <c r="X888" s="12"/>
      <c r="Y888" s="12"/>
      <c r="Z888" s="12"/>
      <c r="AA888" s="12"/>
      <c r="AB888" s="12"/>
      <c r="AC888" s="13"/>
      <c r="AD888" s="115"/>
      <c r="AE888" s="115"/>
      <c r="AF888" s="115"/>
      <c r="AG888" s="115"/>
      <c r="AH888" s="115"/>
      <c r="AI888" s="115"/>
      <c r="AJ888" s="115"/>
      <c r="AK888" s="115"/>
      <c r="AL888" s="115"/>
      <c r="AM888" s="115"/>
      <c r="AN888" s="115"/>
      <c r="AO888" s="115"/>
      <c r="AP888" s="115"/>
      <c r="AQ888" s="115"/>
    </row>
    <row r="889" s="2" customFormat="1" ht="181" customHeight="1" spans="1:29">
      <c r="A889" s="8">
        <v>885</v>
      </c>
      <c r="B889" s="20" t="s">
        <v>4366</v>
      </c>
      <c r="C889" s="20" t="s">
        <v>4367</v>
      </c>
      <c r="D889" s="22" t="s">
        <v>4368</v>
      </c>
      <c r="E889" s="21" t="s">
        <v>700</v>
      </c>
      <c r="F889" s="21" t="s">
        <v>4376</v>
      </c>
      <c r="G889" s="21" t="s">
        <v>24</v>
      </c>
      <c r="H889" s="21" t="s">
        <v>25</v>
      </c>
      <c r="I889" s="45" t="s">
        <v>4371</v>
      </c>
      <c r="J889" s="21" t="s">
        <v>37</v>
      </c>
      <c r="K889" s="408" t="s">
        <v>4377</v>
      </c>
      <c r="L889" s="408" t="s">
        <v>648</v>
      </c>
      <c r="M889" s="45" t="s">
        <v>4378</v>
      </c>
      <c r="N889" s="45" t="s">
        <v>4379</v>
      </c>
      <c r="O889" s="45" t="s">
        <v>4380</v>
      </c>
      <c r="P889" s="45" t="s">
        <v>4381</v>
      </c>
      <c r="Q889" s="10">
        <f>VLOOKUP(N889,'[2]“双百行动”共建项目清单（项目排） '!$N$1:$W$65536,10,0)</f>
        <v>0</v>
      </c>
      <c r="R889" s="10">
        <f>VLOOKUP(N889,[3]“双百行动”共建项目清单!$N$1:$W$65536,10,0)</f>
        <v>0</v>
      </c>
      <c r="S889" s="10">
        <f>VLOOKUP(N889,[4]“双百行动”共建项目清单!$N$1:$W$65536,9,0)</f>
        <v>0</v>
      </c>
      <c r="T889" s="12" t="e">
        <f>"1."&amp;#REF!&amp;"2."&amp;Q889&amp;"3."&amp;R889&amp;"4."&amp;S889</f>
        <v>#REF!</v>
      </c>
      <c r="U889" s="7"/>
      <c r="V889" s="12"/>
      <c r="W889" s="12"/>
      <c r="X889" s="12"/>
      <c r="Y889" s="12"/>
      <c r="Z889" s="12"/>
      <c r="AA889" s="12"/>
      <c r="AB889" s="12"/>
      <c r="AC889" s="13"/>
    </row>
    <row r="890" s="5" customFormat="1" ht="262" customHeight="1" spans="1:43">
      <c r="A890" s="8">
        <v>886</v>
      </c>
      <c r="B890" s="20" t="s">
        <v>4366</v>
      </c>
      <c r="C890" s="20" t="s">
        <v>4367</v>
      </c>
      <c r="D890" s="22" t="s">
        <v>4368</v>
      </c>
      <c r="E890" s="382" t="s">
        <v>4382</v>
      </c>
      <c r="F890" s="21" t="s">
        <v>4383</v>
      </c>
      <c r="G890" s="21" t="s">
        <v>36</v>
      </c>
      <c r="H890" s="21" t="s">
        <v>25</v>
      </c>
      <c r="I890" s="45" t="s">
        <v>4384</v>
      </c>
      <c r="J890" s="21" t="s">
        <v>37</v>
      </c>
      <c r="K890" s="129" t="s">
        <v>4385</v>
      </c>
      <c r="L890" s="129" t="s">
        <v>4386</v>
      </c>
      <c r="M890" s="45" t="s">
        <v>4387</v>
      </c>
      <c r="N890" s="45" t="s">
        <v>4388</v>
      </c>
      <c r="O890" s="45" t="s">
        <v>4389</v>
      </c>
      <c r="P890" s="45" t="s">
        <v>4390</v>
      </c>
      <c r="Q890" s="389">
        <f>VLOOKUP(N890,'[2]“双百行动”共建项目清单（项目排） '!$N$1:$W$65536,10,0)</f>
        <v>0</v>
      </c>
      <c r="R890" s="389">
        <f>VLOOKUP(N890,[3]“双百行动”共建项目清单!$N$1:$W$65536,10,0)</f>
        <v>0</v>
      </c>
      <c r="S890" s="389">
        <f>VLOOKUP(N890,[4]“双百行动”共建项目清单!$N$1:$W$65536,9,0)</f>
        <v>0</v>
      </c>
      <c r="T890" s="390" t="e">
        <f>"1."&amp;#REF!&amp;"2."&amp;Q890&amp;"3."&amp;R890&amp;"4."&amp;S890</f>
        <v>#REF!</v>
      </c>
      <c r="U890" s="202"/>
      <c r="V890" s="137"/>
      <c r="W890" s="137"/>
      <c r="X890" s="137"/>
      <c r="Y890" s="137"/>
      <c r="Z890" s="137"/>
      <c r="AA890" s="137"/>
      <c r="AB890" s="137"/>
      <c r="AC890" s="140"/>
      <c r="AD890" s="391"/>
      <c r="AE890" s="391"/>
      <c r="AF890" s="391"/>
      <c r="AG890" s="391"/>
      <c r="AH890" s="391"/>
      <c r="AI890" s="391"/>
      <c r="AJ890" s="391"/>
      <c r="AK890" s="391"/>
      <c r="AL890" s="391"/>
      <c r="AM890" s="391"/>
      <c r="AN890" s="391"/>
      <c r="AO890" s="391"/>
      <c r="AP890" s="391"/>
      <c r="AQ890" s="391"/>
    </row>
    <row r="891" s="2" customFormat="1" ht="213" customHeight="1" spans="1:43">
      <c r="A891" s="8">
        <v>887</v>
      </c>
      <c r="B891" s="20" t="s">
        <v>4366</v>
      </c>
      <c r="C891" s="20" t="s">
        <v>4367</v>
      </c>
      <c r="D891" s="22" t="s">
        <v>4368</v>
      </c>
      <c r="E891" s="21" t="s">
        <v>4369</v>
      </c>
      <c r="F891" s="21" t="s">
        <v>4391</v>
      </c>
      <c r="G891" s="21" t="s">
        <v>275</v>
      </c>
      <c r="H891" s="21" t="s">
        <v>49</v>
      </c>
      <c r="I891" s="45" t="s">
        <v>4371</v>
      </c>
      <c r="J891" s="21" t="s">
        <v>37</v>
      </c>
      <c r="K891" s="408" t="s">
        <v>4372</v>
      </c>
      <c r="L891" s="408" t="s">
        <v>2530</v>
      </c>
      <c r="M891" s="45" t="s">
        <v>4392</v>
      </c>
      <c r="N891" s="58" t="s">
        <v>4393</v>
      </c>
      <c r="O891" s="45" t="s">
        <v>4394</v>
      </c>
      <c r="P891" s="45" t="s">
        <v>4395</v>
      </c>
      <c r="Q891" s="10">
        <f>VLOOKUP(N891,'[2]“双百行动”共建项目清单（项目排） '!$N$1:$W$65536,10,0)</f>
        <v>0</v>
      </c>
      <c r="R891" s="10">
        <f>VLOOKUP(N891,[3]“双百行动”共建项目清单!$N$1:$W$65536,10,0)</f>
        <v>0</v>
      </c>
      <c r="S891" s="10">
        <f>VLOOKUP(N891,[4]“双百行动”共建项目清单!$N$1:$W$65536,9,0)</f>
        <v>0</v>
      </c>
      <c r="T891" s="12" t="e">
        <f>"1."&amp;#REF!&amp;"2."&amp;Q891&amp;"3."&amp;R891&amp;"4."&amp;S891</f>
        <v>#REF!</v>
      </c>
      <c r="U891" s="7"/>
      <c r="V891" s="12"/>
      <c r="W891" s="12"/>
      <c r="X891" s="12"/>
      <c r="Y891" s="12"/>
      <c r="Z891" s="12"/>
      <c r="AA891" s="12"/>
      <c r="AB891" s="12"/>
      <c r="AC891" s="13"/>
      <c r="AD891" s="114"/>
      <c r="AE891" s="114"/>
      <c r="AF891" s="114"/>
      <c r="AG891" s="114"/>
      <c r="AH891" s="114"/>
      <c r="AI891" s="114"/>
      <c r="AJ891" s="114"/>
      <c r="AK891" s="114"/>
      <c r="AL891" s="114"/>
      <c r="AM891" s="114"/>
      <c r="AN891" s="114"/>
      <c r="AO891" s="114"/>
      <c r="AP891" s="114"/>
      <c r="AQ891" s="114"/>
    </row>
    <row r="892" s="2" customFormat="1" ht="333" customHeight="1" spans="1:43">
      <c r="A892" s="8">
        <v>888</v>
      </c>
      <c r="B892" s="20" t="s">
        <v>4366</v>
      </c>
      <c r="C892" s="20" t="s">
        <v>4367</v>
      </c>
      <c r="D892" s="22" t="s">
        <v>4368</v>
      </c>
      <c r="E892" s="21" t="s">
        <v>4369</v>
      </c>
      <c r="F892" s="8" t="s">
        <v>4396</v>
      </c>
      <c r="G892" s="21" t="s">
        <v>275</v>
      </c>
      <c r="H892" s="21" t="s">
        <v>25</v>
      </c>
      <c r="I892" s="45" t="s">
        <v>4397</v>
      </c>
      <c r="J892" s="21" t="s">
        <v>71</v>
      </c>
      <c r="K892" s="408" t="s">
        <v>4377</v>
      </c>
      <c r="L892" s="408" t="s">
        <v>648</v>
      </c>
      <c r="M892" s="45" t="s">
        <v>4398</v>
      </c>
      <c r="N892" s="45" t="s">
        <v>4399</v>
      </c>
      <c r="O892" s="45" t="s">
        <v>4400</v>
      </c>
      <c r="P892" s="45" t="s">
        <v>4401</v>
      </c>
      <c r="Q892" s="10">
        <f>VLOOKUP(N892,'[2]“双百行动”共建项目清单（项目排） '!$N$1:$W$65536,10,0)</f>
        <v>0</v>
      </c>
      <c r="R892" s="10">
        <f>VLOOKUP(N892,[3]“双百行动”共建项目清单!$N$1:$W$65536,10,0)</f>
        <v>0</v>
      </c>
      <c r="S892" s="10">
        <f>VLOOKUP(N892,[4]“双百行动”共建项目清单!$N$1:$W$65536,9,0)</f>
        <v>0</v>
      </c>
      <c r="T892" s="12" t="e">
        <f>"1."&amp;#REF!&amp;"2."&amp;Q892&amp;"3."&amp;R892&amp;"4."&amp;S892</f>
        <v>#REF!</v>
      </c>
      <c r="U892" s="7"/>
      <c r="V892" s="12"/>
      <c r="W892" s="12"/>
      <c r="X892" s="12"/>
      <c r="Y892" s="12"/>
      <c r="Z892" s="12"/>
      <c r="AA892" s="12"/>
      <c r="AB892" s="12"/>
      <c r="AC892" s="13"/>
      <c r="AD892" s="114"/>
      <c r="AE892" s="114"/>
      <c r="AF892" s="114"/>
      <c r="AG892" s="114"/>
      <c r="AH892" s="114"/>
      <c r="AI892" s="114"/>
      <c r="AJ892" s="114"/>
      <c r="AK892" s="114"/>
      <c r="AL892" s="114"/>
      <c r="AM892" s="114"/>
      <c r="AN892" s="114"/>
      <c r="AO892" s="114"/>
      <c r="AP892" s="114"/>
      <c r="AQ892" s="114"/>
    </row>
    <row r="893" s="2" customFormat="1" ht="189" customHeight="1" spans="1:43">
      <c r="A893" s="8">
        <v>889</v>
      </c>
      <c r="B893" s="20" t="s">
        <v>4366</v>
      </c>
      <c r="C893" s="20" t="s">
        <v>4367</v>
      </c>
      <c r="D893" s="20" t="s">
        <v>4368</v>
      </c>
      <c r="E893" s="21" t="s">
        <v>700</v>
      </c>
      <c r="F893" s="21" t="s">
        <v>4402</v>
      </c>
      <c r="G893" s="21" t="s">
        <v>24</v>
      </c>
      <c r="H893" s="21" t="s">
        <v>25</v>
      </c>
      <c r="I893" s="45" t="s">
        <v>4371</v>
      </c>
      <c r="J893" s="21" t="s">
        <v>125</v>
      </c>
      <c r="K893" s="408" t="s">
        <v>4377</v>
      </c>
      <c r="L893" s="408" t="s">
        <v>648</v>
      </c>
      <c r="M893" s="45" t="s">
        <v>4403</v>
      </c>
      <c r="N893" s="45" t="s">
        <v>4404</v>
      </c>
      <c r="O893" s="58" t="s">
        <v>4405</v>
      </c>
      <c r="P893" s="45" t="s">
        <v>4406</v>
      </c>
      <c r="Q893" s="10">
        <f>VLOOKUP(N893,'[2]“双百行动”共建项目清单（项目排） '!$N$1:$W$65536,10,0)</f>
        <v>0</v>
      </c>
      <c r="R893" s="10">
        <f>VLOOKUP(N893,[3]“双百行动”共建项目清单!$N$1:$W$65536,10,0)</f>
        <v>0</v>
      </c>
      <c r="S893" s="10">
        <f>VLOOKUP(N893,[4]“双百行动”共建项目清单!$N$1:$W$65536,9,0)</f>
        <v>0</v>
      </c>
      <c r="T893" s="12" t="e">
        <f>"1."&amp;#REF!&amp;"2."&amp;Q893&amp;"3."&amp;R893&amp;"4."&amp;S893</f>
        <v>#REF!</v>
      </c>
      <c r="U893" s="7"/>
      <c r="V893" s="12"/>
      <c r="W893" s="12"/>
      <c r="X893" s="12"/>
      <c r="Y893" s="12"/>
      <c r="Z893" s="12"/>
      <c r="AA893" s="12"/>
      <c r="AB893" s="12"/>
      <c r="AC893" s="13"/>
      <c r="AD893" s="114"/>
      <c r="AE893" s="114"/>
      <c r="AF893" s="114"/>
      <c r="AG893" s="114"/>
      <c r="AH893" s="114"/>
      <c r="AI893" s="114"/>
      <c r="AJ893" s="114"/>
      <c r="AK893" s="114"/>
      <c r="AL893" s="114"/>
      <c r="AM893" s="114"/>
      <c r="AN893" s="114"/>
      <c r="AO893" s="114"/>
      <c r="AP893" s="114"/>
      <c r="AQ893" s="114"/>
    </row>
    <row r="894" s="2" customFormat="1" ht="408" customHeight="1" spans="1:43">
      <c r="A894" s="8">
        <v>890</v>
      </c>
      <c r="B894" s="20" t="s">
        <v>4366</v>
      </c>
      <c r="C894" s="20" t="s">
        <v>4367</v>
      </c>
      <c r="D894" s="20" t="s">
        <v>4368</v>
      </c>
      <c r="E894" s="21" t="s">
        <v>700</v>
      </c>
      <c r="F894" s="21" t="s">
        <v>4407</v>
      </c>
      <c r="G894" s="21" t="s">
        <v>24</v>
      </c>
      <c r="H894" s="21" t="s">
        <v>25</v>
      </c>
      <c r="I894" s="45" t="s">
        <v>4408</v>
      </c>
      <c r="J894" s="21" t="s">
        <v>125</v>
      </c>
      <c r="K894" s="408" t="s">
        <v>4377</v>
      </c>
      <c r="L894" s="408" t="s">
        <v>648</v>
      </c>
      <c r="M894" s="45" t="s">
        <v>4409</v>
      </c>
      <c r="N894" s="45" t="s">
        <v>4410</v>
      </c>
      <c r="O894" s="58" t="s">
        <v>4411</v>
      </c>
      <c r="P894" s="45" t="s">
        <v>4412</v>
      </c>
      <c r="Q894" s="10">
        <f>VLOOKUP(N894,'[2]“双百行动”共建项目清单（项目排） '!$N$1:$W$65536,10,0)</f>
        <v>0</v>
      </c>
      <c r="R894" s="10">
        <f>VLOOKUP(N894,[3]“双百行动”共建项目清单!$N$1:$W$65536,10,0)</f>
        <v>0</v>
      </c>
      <c r="S894" s="10">
        <f>VLOOKUP(N894,[4]“双百行动”共建项目清单!$N$1:$W$65536,9,0)</f>
        <v>0</v>
      </c>
      <c r="T894" s="12" t="e">
        <f>"1."&amp;#REF!&amp;"2."&amp;Q894&amp;"3."&amp;R894&amp;"4."&amp;S894</f>
        <v>#REF!</v>
      </c>
      <c r="U894" s="7"/>
      <c r="V894" s="12"/>
      <c r="W894" s="12"/>
      <c r="X894" s="12"/>
      <c r="Y894" s="12"/>
      <c r="Z894" s="12"/>
      <c r="AA894" s="12"/>
      <c r="AB894" s="12"/>
      <c r="AC894" s="13"/>
      <c r="AD894" s="114"/>
      <c r="AE894" s="114"/>
      <c r="AF894" s="114"/>
      <c r="AG894" s="114"/>
      <c r="AH894" s="114"/>
      <c r="AI894" s="114"/>
      <c r="AJ894" s="114"/>
      <c r="AK894" s="114"/>
      <c r="AL894" s="114"/>
      <c r="AM894" s="114"/>
      <c r="AN894" s="114"/>
      <c r="AO894" s="114"/>
      <c r="AP894" s="114"/>
      <c r="AQ894" s="114"/>
    </row>
    <row r="895" s="5" customFormat="1" ht="359" customHeight="1" spans="1:43">
      <c r="A895" s="8">
        <v>891</v>
      </c>
      <c r="B895" s="20" t="s">
        <v>4366</v>
      </c>
      <c r="C895" s="20" t="s">
        <v>4367</v>
      </c>
      <c r="D895" s="20" t="s">
        <v>4368</v>
      </c>
      <c r="E895" s="21" t="s">
        <v>4382</v>
      </c>
      <c r="F895" s="21" t="s">
        <v>4413</v>
      </c>
      <c r="G895" s="21" t="s">
        <v>36</v>
      </c>
      <c r="H895" s="21" t="s">
        <v>25</v>
      </c>
      <c r="I895" s="45" t="s">
        <v>4384</v>
      </c>
      <c r="J895" s="21" t="s">
        <v>195</v>
      </c>
      <c r="K895" s="408" t="s">
        <v>4377</v>
      </c>
      <c r="L895" s="408" t="s">
        <v>648</v>
      </c>
      <c r="M895" s="45" t="s">
        <v>4414</v>
      </c>
      <c r="N895" s="45" t="s">
        <v>4415</v>
      </c>
      <c r="O895" s="45" t="s">
        <v>4416</v>
      </c>
      <c r="P895" s="45" t="s">
        <v>4417</v>
      </c>
      <c r="Q895" s="58">
        <f>VLOOKUP(N895,'[2]“双百行动”共建项目清单（项目排） '!$N$1:$W$65536,10,0)</f>
        <v>0</v>
      </c>
      <c r="R895" s="58">
        <f>VLOOKUP(N895,[3]“双百行动”共建项目清单!$N$1:$W$65536,10,0)</f>
        <v>0</v>
      </c>
      <c r="S895" s="58" t="str">
        <f>VLOOKUP(N895,[4]“双百行动”共建项目清单!$N$1:$W$65536,9,0)</f>
        <v>缺预算</v>
      </c>
      <c r="T895" s="137" t="e">
        <f>"1."&amp;#REF!&amp;"2."&amp;Q895&amp;"3."&amp;R895&amp;"4."&amp;S895</f>
        <v>#REF!</v>
      </c>
      <c r="U895" s="202" t="s">
        <v>4418</v>
      </c>
      <c r="V895" s="137"/>
      <c r="W895" s="137"/>
      <c r="X895" s="137"/>
      <c r="Y895" s="137"/>
      <c r="Z895" s="137"/>
      <c r="AA895" s="137"/>
      <c r="AB895" s="137"/>
      <c r="AC895" s="140"/>
      <c r="AD895" s="391"/>
      <c r="AE895" s="391"/>
      <c r="AF895" s="391"/>
      <c r="AG895" s="391"/>
      <c r="AH895" s="391"/>
      <c r="AI895" s="391"/>
      <c r="AJ895" s="391"/>
      <c r="AK895" s="391"/>
      <c r="AL895" s="391"/>
      <c r="AM895" s="391"/>
      <c r="AN895" s="391"/>
      <c r="AO895" s="391"/>
      <c r="AP895" s="391"/>
      <c r="AQ895" s="391"/>
    </row>
    <row r="896" s="2" customFormat="1" ht="121" customHeight="1" spans="1:43">
      <c r="A896" s="8">
        <v>892</v>
      </c>
      <c r="B896" s="20" t="s">
        <v>4366</v>
      </c>
      <c r="C896" s="20" t="s">
        <v>4367</v>
      </c>
      <c r="D896" s="20" t="s">
        <v>4368</v>
      </c>
      <c r="E896" s="21" t="s">
        <v>4369</v>
      </c>
      <c r="F896" s="21" t="s">
        <v>4419</v>
      </c>
      <c r="G896" s="21" t="s">
        <v>275</v>
      </c>
      <c r="H896" s="21" t="s">
        <v>49</v>
      </c>
      <c r="I896" s="45" t="s">
        <v>4371</v>
      </c>
      <c r="J896" s="21" t="s">
        <v>195</v>
      </c>
      <c r="K896" s="408" t="s">
        <v>4372</v>
      </c>
      <c r="L896" s="408" t="s">
        <v>2530</v>
      </c>
      <c r="M896" s="45" t="s">
        <v>758</v>
      </c>
      <c r="N896" s="45" t="s">
        <v>4420</v>
      </c>
      <c r="O896" s="58" t="s">
        <v>4421</v>
      </c>
      <c r="P896" s="45" t="s">
        <v>4422</v>
      </c>
      <c r="Q896" s="10">
        <f>VLOOKUP(N896,'[2]“双百行动”共建项目清单（项目排） '!$N$1:$W$65536,10,0)</f>
        <v>0</v>
      </c>
      <c r="R896" s="10">
        <f>VLOOKUP(N896,[3]“双百行动”共建项目清单!$N$1:$W$65536,10,0)</f>
        <v>0</v>
      </c>
      <c r="S896" s="10">
        <f>VLOOKUP(N896,[4]“双百行动”共建项目清单!$N$1:$W$65536,9,0)</f>
        <v>0</v>
      </c>
      <c r="T896" s="12" t="e">
        <f>"1."&amp;#REF!&amp;"2."&amp;Q896&amp;"3."&amp;R896&amp;"4."&amp;S896</f>
        <v>#REF!</v>
      </c>
      <c r="U896" s="7"/>
      <c r="V896" s="12"/>
      <c r="W896" s="12"/>
      <c r="X896" s="12"/>
      <c r="Y896" s="12"/>
      <c r="Z896" s="12"/>
      <c r="AA896" s="12"/>
      <c r="AB896" s="12"/>
      <c r="AC896" s="13"/>
      <c r="AD896" s="114"/>
      <c r="AE896" s="114"/>
      <c r="AF896" s="114"/>
      <c r="AG896" s="114"/>
      <c r="AH896" s="114"/>
      <c r="AI896" s="114"/>
      <c r="AJ896" s="114"/>
      <c r="AK896" s="114"/>
      <c r="AL896" s="114"/>
      <c r="AM896" s="114"/>
      <c r="AN896" s="114"/>
      <c r="AO896" s="114"/>
      <c r="AP896" s="114"/>
      <c r="AQ896" s="114"/>
    </row>
    <row r="897" s="2" customFormat="1" ht="290.25" hidden="1" spans="1:44">
      <c r="A897" s="8">
        <v>893</v>
      </c>
      <c r="B897" s="20" t="s">
        <v>4366</v>
      </c>
      <c r="C897" s="20" t="s">
        <v>4423</v>
      </c>
      <c r="D897" s="20" t="s">
        <v>4424</v>
      </c>
      <c r="E897" s="21" t="s">
        <v>22</v>
      </c>
      <c r="F897" s="392" t="s">
        <v>4425</v>
      </c>
      <c r="G897" s="21" t="s">
        <v>24</v>
      </c>
      <c r="H897" s="21" t="s">
        <v>25</v>
      </c>
      <c r="I897" s="45" t="s">
        <v>4426</v>
      </c>
      <c r="J897" s="21" t="s">
        <v>27</v>
      </c>
      <c r="K897" s="72">
        <v>45200</v>
      </c>
      <c r="L897" s="72">
        <v>45627</v>
      </c>
      <c r="M897" s="66" t="s">
        <v>4427</v>
      </c>
      <c r="N897" s="47" t="s">
        <v>4428</v>
      </c>
      <c r="O897" s="66" t="s">
        <v>4429</v>
      </c>
      <c r="P897" s="236" t="s">
        <v>4430</v>
      </c>
      <c r="Q897" s="10" t="str">
        <f>VLOOKUP(N897,'[1]“双百行动”共建项目清单（项目排） '!$N$1:$W$65536,10,0)</f>
        <v>王宋涛老师两个项目合并开展</v>
      </c>
      <c r="R897" s="10" t="str">
        <f>VLOOKUP(N897,'[2]“双百行动”共建项目清单（项目排） '!$N$1:$W$65536,10,0)</f>
        <v>王宋涛老师两个项目合并开展</v>
      </c>
      <c r="S897" s="10" t="str">
        <f>VLOOKUP(N897,[3]“双百行动”共建项目清单!$N$1:$W$65536,10,0)</f>
        <v>王宋涛老师两个项目合并开展</v>
      </c>
      <c r="T897" s="10" t="str">
        <f>VLOOKUP(N897,[4]“双百行动”共建项目清单!$N$1:$W$65536,9,0)</f>
        <v>王宋涛老师两个项目合并开展</v>
      </c>
      <c r="U897" s="12" t="str">
        <f>"1."&amp;Q897&amp;"2."&amp;R897&amp;"3."&amp;S897&amp;"4."&amp;T897</f>
        <v>1.王宋涛老师两个项目合并开展2.王宋涛老师两个项目合并开展3.王宋涛老师两个项目合并开展4.王宋涛老师两个项目合并开展</v>
      </c>
      <c r="V897" s="7"/>
      <c r="W897" s="12"/>
      <c r="X897" s="12"/>
      <c r="Y897" s="12"/>
      <c r="Z897" s="12"/>
      <c r="AA897" s="12"/>
      <c r="AB897" s="12"/>
      <c r="AC897" s="12"/>
      <c r="AD897" s="13"/>
      <c r="AE897" s="114"/>
      <c r="AF897" s="114"/>
      <c r="AG897" s="114"/>
      <c r="AH897" s="114"/>
      <c r="AI897" s="114"/>
      <c r="AJ897" s="114"/>
      <c r="AK897" s="114"/>
      <c r="AL897" s="114"/>
      <c r="AM897" s="114"/>
      <c r="AN897" s="114"/>
      <c r="AO897" s="114"/>
      <c r="AP897" s="114"/>
      <c r="AQ897" s="114"/>
      <c r="AR897" s="114"/>
    </row>
    <row r="898" s="2" customFormat="1" ht="290.25" hidden="1" spans="1:44">
      <c r="A898" s="8">
        <v>894</v>
      </c>
      <c r="B898" s="20" t="s">
        <v>4366</v>
      </c>
      <c r="C898" s="20" t="s">
        <v>4423</v>
      </c>
      <c r="D898" s="22" t="s">
        <v>4424</v>
      </c>
      <c r="E898" s="21" t="s">
        <v>22</v>
      </c>
      <c r="F898" s="392" t="s">
        <v>4431</v>
      </c>
      <c r="G898" s="21" t="s">
        <v>24</v>
      </c>
      <c r="H898" s="21" t="s">
        <v>49</v>
      </c>
      <c r="I898" s="58"/>
      <c r="J898" s="21" t="s">
        <v>313</v>
      </c>
      <c r="K898" s="72">
        <v>45200</v>
      </c>
      <c r="L898" s="72">
        <v>45627</v>
      </c>
      <c r="M898" s="66" t="s">
        <v>4432</v>
      </c>
      <c r="N898" s="47" t="s">
        <v>4428</v>
      </c>
      <c r="O898" s="66" t="s">
        <v>4429</v>
      </c>
      <c r="P898" s="236" t="s">
        <v>4430</v>
      </c>
      <c r="Q898" s="10" t="str">
        <f>VLOOKUP(N898,'[1]“双百行动”共建项目清单（项目排） '!$N$1:$W$65536,10,0)</f>
        <v>王宋涛老师两个项目合并开展</v>
      </c>
      <c r="R898" s="10" t="str">
        <f>VLOOKUP(N898,'[2]“双百行动”共建项目清单（项目排） '!$N$1:$W$65536,10,0)</f>
        <v>王宋涛老师两个项目合并开展</v>
      </c>
      <c r="S898" s="10" t="str">
        <f>VLOOKUP(N898,[3]“双百行动”共建项目清单!$N$1:$W$65536,10,0)</f>
        <v>王宋涛老师两个项目合并开展</v>
      </c>
      <c r="T898" s="10" t="str">
        <f>VLOOKUP(N898,[4]“双百行动”共建项目清单!$N$1:$W$65536,9,0)</f>
        <v>王宋涛老师两个项目合并开展</v>
      </c>
      <c r="U898" s="12" t="str">
        <f>"1."&amp;Q898&amp;"2."&amp;R898&amp;"3."&amp;S898&amp;"4."&amp;T898</f>
        <v>1.王宋涛老师两个项目合并开展2.王宋涛老师两个项目合并开展3.王宋涛老师两个项目合并开展4.王宋涛老师两个项目合并开展</v>
      </c>
      <c r="V898" s="7"/>
      <c r="W898" s="12"/>
      <c r="X898" s="12"/>
      <c r="Y898" s="12"/>
      <c r="Z898" s="12"/>
      <c r="AA898" s="12"/>
      <c r="AB898" s="12"/>
      <c r="AC898" s="12"/>
      <c r="AD898" s="13"/>
      <c r="AE898" s="114"/>
      <c r="AF898" s="114"/>
      <c r="AG898" s="114"/>
      <c r="AH898" s="114"/>
      <c r="AI898" s="114"/>
      <c r="AJ898" s="114"/>
      <c r="AK898" s="114"/>
      <c r="AL898" s="114"/>
      <c r="AM898" s="114"/>
      <c r="AN898" s="114"/>
      <c r="AO898" s="114"/>
      <c r="AP898" s="114"/>
      <c r="AQ898" s="114"/>
      <c r="AR898" s="114"/>
    </row>
    <row r="899" s="2" customFormat="1" ht="150" hidden="1" spans="1:44">
      <c r="A899" s="8">
        <v>895</v>
      </c>
      <c r="B899" s="20" t="s">
        <v>4366</v>
      </c>
      <c r="C899" s="20" t="s">
        <v>4423</v>
      </c>
      <c r="D899" s="22" t="s">
        <v>4424</v>
      </c>
      <c r="E899" s="21" t="s">
        <v>22</v>
      </c>
      <c r="F899" s="25" t="s">
        <v>4433</v>
      </c>
      <c r="G899" s="21" t="s">
        <v>24</v>
      </c>
      <c r="H899" s="21" t="s">
        <v>49</v>
      </c>
      <c r="I899" s="58"/>
      <c r="J899" s="21" t="s">
        <v>37</v>
      </c>
      <c r="K899" s="72">
        <v>45292</v>
      </c>
      <c r="L899" s="394" t="s">
        <v>1829</v>
      </c>
      <c r="M899" s="47" t="s">
        <v>4434</v>
      </c>
      <c r="N899" s="66" t="s">
        <v>4435</v>
      </c>
      <c r="O899" s="66" t="s">
        <v>4436</v>
      </c>
      <c r="P899" s="66" t="s">
        <v>4437</v>
      </c>
      <c r="Q899" s="10">
        <f>VLOOKUP(N899,'[1]“双百行动”共建项目清单（项目排） '!$N$1:$W$65536,10,0)</f>
        <v>0</v>
      </c>
      <c r="R899" s="10">
        <f>VLOOKUP(N899,'[2]“双百行动”共建项目清单（项目排） '!$N$1:$W$65536,10,0)</f>
        <v>0</v>
      </c>
      <c r="S899" s="10">
        <f>VLOOKUP(N899,[3]“双百行动”共建项目清单!$N$1:$W$65536,10,0)</f>
        <v>0</v>
      </c>
      <c r="T899" s="10">
        <f>VLOOKUP(N899,[4]“双百行动”共建项目清单!$N$1:$W$65536,9,0)</f>
        <v>0</v>
      </c>
      <c r="U899" s="12" t="str">
        <f>"1."&amp;Q899&amp;"2."&amp;R899&amp;"3."&amp;S899&amp;"4."&amp;T899</f>
        <v>1.02.03.04.0</v>
      </c>
      <c r="V899" s="7"/>
      <c r="W899" s="12"/>
      <c r="X899" s="12"/>
      <c r="Y899" s="12"/>
      <c r="Z899" s="12"/>
      <c r="AA899" s="12"/>
      <c r="AB899" s="12"/>
      <c r="AC899" s="12"/>
      <c r="AD899" s="13"/>
      <c r="AE899" s="114"/>
      <c r="AF899" s="114"/>
      <c r="AG899" s="114"/>
      <c r="AH899" s="114"/>
      <c r="AI899" s="114"/>
      <c r="AJ899" s="114"/>
      <c r="AK899" s="114"/>
      <c r="AL899" s="114"/>
      <c r="AM899" s="114"/>
      <c r="AN899" s="114"/>
      <c r="AO899" s="114"/>
      <c r="AP899" s="114"/>
      <c r="AQ899" s="114"/>
      <c r="AR899" s="114"/>
    </row>
    <row r="900" s="2" customFormat="1" ht="124.5" hidden="1" spans="1:44">
      <c r="A900" s="8">
        <v>896</v>
      </c>
      <c r="B900" s="20" t="s">
        <v>4366</v>
      </c>
      <c r="C900" s="20" t="s">
        <v>4423</v>
      </c>
      <c r="D900" s="22" t="s">
        <v>4424</v>
      </c>
      <c r="E900" s="21" t="s">
        <v>22</v>
      </c>
      <c r="F900" s="21" t="s">
        <v>4438</v>
      </c>
      <c r="G900" s="21" t="s">
        <v>24</v>
      </c>
      <c r="H900" s="21" t="s">
        <v>49</v>
      </c>
      <c r="I900" s="58"/>
      <c r="J900" s="21" t="s">
        <v>37</v>
      </c>
      <c r="K900" s="51">
        <v>45292</v>
      </c>
      <c r="L900" s="51">
        <v>46388</v>
      </c>
      <c r="M900" s="45" t="s">
        <v>4439</v>
      </c>
      <c r="N900" s="45" t="s">
        <v>4440</v>
      </c>
      <c r="O900" s="58" t="s">
        <v>4441</v>
      </c>
      <c r="P900" s="58" t="s">
        <v>4442</v>
      </c>
      <c r="Q900" s="10">
        <f>VLOOKUP(N900,'[1]“双百行动”共建项目清单（项目排） '!$N$1:$W$65536,10,0)</f>
        <v>0</v>
      </c>
      <c r="R900" s="10">
        <f>VLOOKUP(N900,'[2]“双百行动”共建项目清单（项目排） '!$N$1:$W$65536,10,0)</f>
        <v>0</v>
      </c>
      <c r="S900" s="10">
        <f>VLOOKUP(N900,[3]“双百行动”共建项目清单!$N$1:$W$65536,10,0)</f>
        <v>0</v>
      </c>
      <c r="T900" s="10">
        <f>VLOOKUP(N900,[4]“双百行动”共建项目清单!$N$1:$W$65536,9,0)</f>
        <v>0</v>
      </c>
      <c r="U900" s="12" t="str">
        <f>"1."&amp;Q900&amp;"2."&amp;R900&amp;"3."&amp;S900&amp;"4."&amp;T900</f>
        <v>1.02.03.04.0</v>
      </c>
      <c r="V900" s="7"/>
      <c r="W900" s="12"/>
      <c r="X900" s="12"/>
      <c r="Y900" s="12"/>
      <c r="Z900" s="12"/>
      <c r="AA900" s="12"/>
      <c r="AB900" s="12"/>
      <c r="AC900" s="12"/>
      <c r="AD900" s="13"/>
      <c r="AE900" s="114"/>
      <c r="AF900" s="114"/>
      <c r="AG900" s="114"/>
      <c r="AH900" s="114"/>
      <c r="AI900" s="114"/>
      <c r="AJ900" s="114"/>
      <c r="AK900" s="114"/>
      <c r="AL900" s="114"/>
      <c r="AM900" s="114"/>
      <c r="AN900" s="114"/>
      <c r="AO900" s="114"/>
      <c r="AP900" s="114"/>
      <c r="AQ900" s="114"/>
      <c r="AR900" s="114"/>
    </row>
    <row r="901" s="2" customFormat="1" ht="229.5" hidden="1" spans="1:44">
      <c r="A901" s="8">
        <v>897</v>
      </c>
      <c r="B901" s="30" t="s">
        <v>4366</v>
      </c>
      <c r="C901" s="30" t="s">
        <v>4423</v>
      </c>
      <c r="D901" s="143" t="s">
        <v>4424</v>
      </c>
      <c r="E901" s="31" t="s">
        <v>22</v>
      </c>
      <c r="F901" s="393" t="s">
        <v>4443</v>
      </c>
      <c r="G901" s="31" t="s">
        <v>24</v>
      </c>
      <c r="H901" s="31" t="s">
        <v>49</v>
      </c>
      <c r="I901" s="85"/>
      <c r="J901" s="31" t="s">
        <v>37</v>
      </c>
      <c r="K901" s="395">
        <v>45231</v>
      </c>
      <c r="L901" s="395">
        <v>45657</v>
      </c>
      <c r="M901" s="87" t="s">
        <v>4444</v>
      </c>
      <c r="N901" s="87" t="s">
        <v>4445</v>
      </c>
      <c r="O901" s="87" t="s">
        <v>4446</v>
      </c>
      <c r="P901" s="120" t="s">
        <v>4447</v>
      </c>
      <c r="Q901" s="10">
        <f>VLOOKUP(N901,'[1]“双百行动”共建项目清单（项目排） '!$N$1:$W$65536,10,0)</f>
        <v>0</v>
      </c>
      <c r="R901" s="10">
        <f>VLOOKUP(N901,'[2]“双百行动”共建项目清单（项目排） '!$N$1:$W$65536,10,0)</f>
        <v>0</v>
      </c>
      <c r="S901" s="10">
        <f>VLOOKUP(N901,[3]“双百行动”共建项目清单!$N$1:$W$65536,10,0)</f>
        <v>0</v>
      </c>
      <c r="T901" s="10">
        <f>VLOOKUP(N901,[4]“双百行动”共建项目清单!$N$1:$W$65536,9,0)</f>
        <v>0</v>
      </c>
      <c r="U901" s="12" t="str">
        <f>"1."&amp;Q901&amp;"2."&amp;R901&amp;"3."&amp;S901&amp;"4."&amp;T901</f>
        <v>1.02.03.04.0</v>
      </c>
      <c r="V901" s="7" t="s">
        <v>4448</v>
      </c>
      <c r="W901" s="12"/>
      <c r="X901" s="12"/>
      <c r="Y901" s="12"/>
      <c r="Z901" s="12"/>
      <c r="AA901" s="12"/>
      <c r="AB901" s="12"/>
      <c r="AC901" s="12"/>
      <c r="AD901" s="13"/>
      <c r="AE901" s="114"/>
      <c r="AF901" s="114"/>
      <c r="AG901" s="114"/>
      <c r="AH901" s="114"/>
      <c r="AI901" s="114"/>
      <c r="AJ901" s="114"/>
      <c r="AK901" s="114"/>
      <c r="AL901" s="114"/>
      <c r="AM901" s="114"/>
      <c r="AN901" s="114"/>
      <c r="AO901" s="114"/>
      <c r="AP901" s="114"/>
      <c r="AQ901" s="114"/>
      <c r="AR901" s="114"/>
    </row>
    <row r="902" s="2" customFormat="1" ht="172.5" hidden="1" spans="1:30">
      <c r="A902" s="8">
        <v>898</v>
      </c>
      <c r="B902" s="20" t="s">
        <v>4366</v>
      </c>
      <c r="C902" s="20" t="s">
        <v>4423</v>
      </c>
      <c r="D902" s="22" t="s">
        <v>4424</v>
      </c>
      <c r="E902" s="21" t="s">
        <v>22</v>
      </c>
      <c r="F902" s="21" t="s">
        <v>4449</v>
      </c>
      <c r="G902" s="21" t="s">
        <v>24</v>
      </c>
      <c r="H902" s="21" t="s">
        <v>25</v>
      </c>
      <c r="I902" s="45" t="s">
        <v>4450</v>
      </c>
      <c r="J902" s="21" t="s">
        <v>37</v>
      </c>
      <c r="K902" s="51">
        <v>45292</v>
      </c>
      <c r="L902" s="51">
        <v>46388</v>
      </c>
      <c r="M902" s="45" t="s">
        <v>4451</v>
      </c>
      <c r="N902" s="45" t="s">
        <v>4452</v>
      </c>
      <c r="O902" s="58" t="s">
        <v>4453</v>
      </c>
      <c r="P902" s="58" t="s">
        <v>4454</v>
      </c>
      <c r="Q902" s="10">
        <f>VLOOKUP(N902,'[1]“双百行动”共建项目清单（项目排） '!$N$1:$W$65536,10,0)</f>
        <v>0</v>
      </c>
      <c r="R902" s="10">
        <f>VLOOKUP(N902,'[2]“双百行动”共建项目清单（项目排） '!$N$1:$W$65536,10,0)</f>
        <v>0</v>
      </c>
      <c r="S902" s="10">
        <f>VLOOKUP(N902,[3]“双百行动”共建项目清单!$N$1:$W$65536,10,0)</f>
        <v>0</v>
      </c>
      <c r="T902" s="10">
        <f>VLOOKUP(N902,[4]“双百行动”共建项目清单!$N$1:$W$65536,9,0)</f>
        <v>0</v>
      </c>
      <c r="U902" s="12" t="str">
        <f>"1."&amp;Q902&amp;"2."&amp;R902&amp;"3."&amp;S902&amp;"4."&amp;T902</f>
        <v>1.02.03.04.0</v>
      </c>
      <c r="V902" s="7"/>
      <c r="W902" s="12"/>
      <c r="X902" s="12"/>
      <c r="Y902" s="12"/>
      <c r="Z902" s="12"/>
      <c r="AA902" s="12"/>
      <c r="AB902" s="12"/>
      <c r="AC902" s="12"/>
      <c r="AD902" s="13"/>
    </row>
    <row r="903" s="2" customFormat="1" ht="175.5" hidden="1" spans="1:30">
      <c r="A903" s="8">
        <v>899</v>
      </c>
      <c r="B903" s="20" t="s">
        <v>4366</v>
      </c>
      <c r="C903" s="20" t="s">
        <v>4423</v>
      </c>
      <c r="D903" s="20" t="s">
        <v>4424</v>
      </c>
      <c r="E903" s="21" t="s">
        <v>22</v>
      </c>
      <c r="F903" s="25" t="s">
        <v>4455</v>
      </c>
      <c r="G903" s="21" t="s">
        <v>24</v>
      </c>
      <c r="H903" s="21" t="s">
        <v>25</v>
      </c>
      <c r="I903" s="84" t="s">
        <v>4456</v>
      </c>
      <c r="J903" s="396" t="s">
        <v>97</v>
      </c>
      <c r="K903" s="72">
        <v>45201</v>
      </c>
      <c r="L903" s="394" t="s">
        <v>1829</v>
      </c>
      <c r="M903" s="47" t="s">
        <v>4457</v>
      </c>
      <c r="N903" s="47" t="s">
        <v>4458</v>
      </c>
      <c r="O903" s="397" t="s">
        <v>4459</v>
      </c>
      <c r="P903" s="45" t="s">
        <v>4460</v>
      </c>
      <c r="Q903" s="10">
        <f>VLOOKUP(N903,'[1]“双百行动”共建项目清单（项目排） '!$N$1:$W$65536,10,0)</f>
        <v>0</v>
      </c>
      <c r="R903" s="10">
        <f>VLOOKUP(N903,'[2]“双百行动”共建项目清单（项目排） '!$N$1:$W$65536,10,0)</f>
        <v>0</v>
      </c>
      <c r="S903" s="10">
        <f>VLOOKUP(N903,[3]“双百行动”共建项目清单!$N$1:$W$65536,10,0)</f>
        <v>0</v>
      </c>
      <c r="T903" s="10">
        <f>VLOOKUP(N903,[4]“双百行动”共建项目清单!$N$1:$W$65536,9,0)</f>
        <v>0</v>
      </c>
      <c r="U903" s="12" t="str">
        <f t="shared" ref="U903:U966" si="0">"1."&amp;Q903&amp;"2."&amp;R903&amp;"3."&amp;S903&amp;"4."&amp;T903</f>
        <v>1.02.03.04.0</v>
      </c>
      <c r="V903" s="7"/>
      <c r="W903" s="12"/>
      <c r="X903" s="12"/>
      <c r="Y903" s="12"/>
      <c r="Z903" s="12"/>
      <c r="AA903" s="12"/>
      <c r="AB903" s="12"/>
      <c r="AC903" s="12"/>
      <c r="AD903" s="13"/>
    </row>
    <row r="904" s="2" customFormat="1" ht="42.75" hidden="1" spans="1:30">
      <c r="A904" s="8">
        <v>900</v>
      </c>
      <c r="B904" s="20" t="s">
        <v>4366</v>
      </c>
      <c r="C904" s="20" t="s">
        <v>4423</v>
      </c>
      <c r="D904" s="20" t="s">
        <v>4424</v>
      </c>
      <c r="E904" s="29" t="s">
        <v>4461</v>
      </c>
      <c r="F904" s="29" t="s">
        <v>4462</v>
      </c>
      <c r="G904" s="29" t="s">
        <v>36</v>
      </c>
      <c r="H904" s="29" t="s">
        <v>25</v>
      </c>
      <c r="I904" s="84" t="s">
        <v>4463</v>
      </c>
      <c r="J904" s="29" t="s">
        <v>125</v>
      </c>
      <c r="K904" s="71">
        <v>45292</v>
      </c>
      <c r="L904" s="71">
        <v>46357</v>
      </c>
      <c r="M904" s="84" t="s">
        <v>4464</v>
      </c>
      <c r="N904" s="84" t="s">
        <v>4465</v>
      </c>
      <c r="O904" s="84" t="s">
        <v>4466</v>
      </c>
      <c r="P904" s="50"/>
      <c r="Q904" s="10">
        <f>VLOOKUP(N904,'[1]“双百行动”共建项目清单（项目排） '!$N$1:$W$65536,10,0)</f>
        <v>0</v>
      </c>
      <c r="R904" s="10">
        <f>VLOOKUP(N904,'[2]“双百行动”共建项目清单（项目排） '!$N$1:$W$65536,10,0)</f>
        <v>0</v>
      </c>
      <c r="S904" s="10">
        <f>VLOOKUP(N904,[3]“双百行动”共建项目清单!$N$1:$W$65536,10,0)</f>
        <v>0</v>
      </c>
      <c r="T904" s="10">
        <f>VLOOKUP(N904,[4]“双百行动”共建项目清单!$N$1:$W$65536,9,0)</f>
        <v>0</v>
      </c>
      <c r="U904" s="12" t="str">
        <f t="shared" si="0"/>
        <v>1.02.03.04.0</v>
      </c>
      <c r="V904" s="7"/>
      <c r="W904" s="12"/>
      <c r="X904" s="12"/>
      <c r="Y904" s="12"/>
      <c r="Z904" s="12"/>
      <c r="AA904" s="12"/>
      <c r="AB904" s="12"/>
      <c r="AC904" s="12"/>
      <c r="AD904" s="13"/>
    </row>
    <row r="905" s="2" customFormat="1" ht="44.25" hidden="1" spans="1:30">
      <c r="A905" s="8">
        <v>901</v>
      </c>
      <c r="B905" s="20" t="s">
        <v>4366</v>
      </c>
      <c r="C905" s="20" t="s">
        <v>4423</v>
      </c>
      <c r="D905" s="20" t="s">
        <v>4424</v>
      </c>
      <c r="E905" s="29" t="s">
        <v>4461</v>
      </c>
      <c r="F905" s="29" t="s">
        <v>4467</v>
      </c>
      <c r="G905" s="29" t="s">
        <v>36</v>
      </c>
      <c r="H905" s="29" t="s">
        <v>25</v>
      </c>
      <c r="I905" s="84" t="s">
        <v>4468</v>
      </c>
      <c r="J905" s="29" t="s">
        <v>125</v>
      </c>
      <c r="K905" s="71">
        <v>45261</v>
      </c>
      <c r="L905" s="71">
        <v>46357</v>
      </c>
      <c r="M905" s="84" t="s">
        <v>4469</v>
      </c>
      <c r="N905" s="50" t="s">
        <v>4470</v>
      </c>
      <c r="O905" s="84" t="s">
        <v>4471</v>
      </c>
      <c r="P905" s="50"/>
      <c r="Q905" s="10">
        <f>VLOOKUP(N905,'[1]“双百行动”共建项目清单（项目排） '!$N$1:$W$65536,10,0)</f>
        <v>0</v>
      </c>
      <c r="R905" s="10">
        <f>VLOOKUP(N905,'[2]“双百行动”共建项目清单（项目排） '!$N$1:$W$65536,10,0)</f>
        <v>0</v>
      </c>
      <c r="S905" s="10">
        <f>VLOOKUP(N905,[3]“双百行动”共建项目清单!$N$1:$W$65536,10,0)</f>
        <v>0</v>
      </c>
      <c r="T905" s="10">
        <f>VLOOKUP(N905,[4]“双百行动”共建项目清单!$N$1:$W$65536,9,0)</f>
        <v>0</v>
      </c>
      <c r="U905" s="12" t="str">
        <f t="shared" si="0"/>
        <v>1.02.03.04.0</v>
      </c>
      <c r="V905" s="7"/>
      <c r="W905" s="12"/>
      <c r="X905" s="12"/>
      <c r="Y905" s="12"/>
      <c r="Z905" s="12"/>
      <c r="AA905" s="12"/>
      <c r="AB905" s="12"/>
      <c r="AC905" s="12"/>
      <c r="AD905" s="13"/>
    </row>
    <row r="906" s="2" customFormat="1" ht="60" hidden="1" spans="1:30">
      <c r="A906" s="8">
        <v>902</v>
      </c>
      <c r="B906" s="20" t="s">
        <v>4366</v>
      </c>
      <c r="C906" s="20" t="s">
        <v>4423</v>
      </c>
      <c r="D906" s="20" t="s">
        <v>4424</v>
      </c>
      <c r="E906" s="29" t="s">
        <v>4461</v>
      </c>
      <c r="F906" s="29" t="s">
        <v>4472</v>
      </c>
      <c r="G906" s="29" t="s">
        <v>36</v>
      </c>
      <c r="H906" s="29" t="s">
        <v>49</v>
      </c>
      <c r="I906" s="84" t="s">
        <v>4468</v>
      </c>
      <c r="J906" s="29" t="s">
        <v>125</v>
      </c>
      <c r="K906" s="71">
        <v>45292</v>
      </c>
      <c r="L906" s="71">
        <v>46357</v>
      </c>
      <c r="M906" s="84" t="s">
        <v>4473</v>
      </c>
      <c r="N906" s="84" t="s">
        <v>4474</v>
      </c>
      <c r="O906" s="84" t="s">
        <v>4475</v>
      </c>
      <c r="P906" s="50"/>
      <c r="Q906" s="10">
        <f>VLOOKUP(N906,'[1]“双百行动”共建项目清单（项目排） '!$N$1:$W$65536,10,0)</f>
        <v>0</v>
      </c>
      <c r="R906" s="10">
        <f>VLOOKUP(N906,'[2]“双百行动”共建项目清单（项目排） '!$N$1:$W$65536,10,0)</f>
        <v>0</v>
      </c>
      <c r="S906" s="10">
        <f>VLOOKUP(N906,[3]“双百行动”共建项目清单!$N$1:$W$65536,10,0)</f>
        <v>0</v>
      </c>
      <c r="T906" s="10">
        <f>VLOOKUP(N906,[4]“双百行动”共建项目清单!$N$1:$W$65536,9,0)</f>
        <v>0</v>
      </c>
      <c r="U906" s="12" t="str">
        <f t="shared" si="0"/>
        <v>1.02.03.04.0</v>
      </c>
      <c r="V906" s="7"/>
      <c r="W906" s="12"/>
      <c r="X906" s="12"/>
      <c r="Y906" s="12"/>
      <c r="Z906" s="12"/>
      <c r="AA906" s="12"/>
      <c r="AB906" s="12"/>
      <c r="AC906" s="12"/>
      <c r="AD906" s="13"/>
    </row>
    <row r="907" s="2" customFormat="1" ht="44.25" hidden="1" spans="1:30">
      <c r="A907" s="8">
        <v>903</v>
      </c>
      <c r="B907" s="20" t="s">
        <v>4366</v>
      </c>
      <c r="C907" s="20" t="s">
        <v>4423</v>
      </c>
      <c r="D907" s="20" t="s">
        <v>4424</v>
      </c>
      <c r="E907" s="29" t="s">
        <v>4461</v>
      </c>
      <c r="F907" s="29" t="s">
        <v>4476</v>
      </c>
      <c r="G907" s="29" t="s">
        <v>36</v>
      </c>
      <c r="H907" s="29" t="s">
        <v>49</v>
      </c>
      <c r="I907" s="84" t="s">
        <v>4468</v>
      </c>
      <c r="J907" s="29" t="s">
        <v>125</v>
      </c>
      <c r="K907" s="71">
        <v>45292</v>
      </c>
      <c r="L907" s="71">
        <v>46357</v>
      </c>
      <c r="M907" s="84" t="s">
        <v>4477</v>
      </c>
      <c r="N907" s="84" t="s">
        <v>4478</v>
      </c>
      <c r="O907" s="84" t="s">
        <v>4479</v>
      </c>
      <c r="P907" s="50"/>
      <c r="Q907" s="10">
        <f>VLOOKUP(N907,'[1]“双百行动”共建项目清单（项目排） '!$N$1:$W$65536,10,0)</f>
        <v>0</v>
      </c>
      <c r="R907" s="10">
        <f>VLOOKUP(N907,'[2]“双百行动”共建项目清单（项目排） '!$N$1:$W$65536,10,0)</f>
        <v>0</v>
      </c>
      <c r="S907" s="10">
        <f>VLOOKUP(N907,[3]“双百行动”共建项目清单!$N$1:$W$65536,10,0)</f>
        <v>0</v>
      </c>
      <c r="T907" s="10">
        <f>VLOOKUP(N907,[4]“双百行动”共建项目清单!$N$1:$W$65536,9,0)</f>
        <v>0</v>
      </c>
      <c r="U907" s="12" t="str">
        <f t="shared" si="0"/>
        <v>1.02.03.04.0</v>
      </c>
      <c r="V907" s="7"/>
      <c r="W907" s="12"/>
      <c r="X907" s="12"/>
      <c r="Y907" s="12"/>
      <c r="Z907" s="12"/>
      <c r="AA907" s="12"/>
      <c r="AB907" s="12"/>
      <c r="AC907" s="12"/>
      <c r="AD907" s="13"/>
    </row>
    <row r="908" s="2" customFormat="1" ht="99.75" hidden="1" spans="1:30">
      <c r="A908" s="8">
        <v>904</v>
      </c>
      <c r="B908" s="20" t="s">
        <v>4366</v>
      </c>
      <c r="C908" s="20" t="s">
        <v>4423</v>
      </c>
      <c r="D908" s="20" t="s">
        <v>4424</v>
      </c>
      <c r="E908" s="21" t="s">
        <v>22</v>
      </c>
      <c r="F908" s="21" t="s">
        <v>4480</v>
      </c>
      <c r="G908" s="21" t="s">
        <v>24</v>
      </c>
      <c r="H908" s="21" t="s">
        <v>49</v>
      </c>
      <c r="I908" s="58"/>
      <c r="J908" s="21" t="s">
        <v>125</v>
      </c>
      <c r="K908" s="51">
        <v>45292</v>
      </c>
      <c r="L908" s="51">
        <v>45627</v>
      </c>
      <c r="M908" s="47" t="s">
        <v>4481</v>
      </c>
      <c r="N908" s="47" t="s">
        <v>4482</v>
      </c>
      <c r="O908" s="47" t="s">
        <v>4483</v>
      </c>
      <c r="P908" s="45" t="s">
        <v>4484</v>
      </c>
      <c r="Q908" s="10">
        <f>VLOOKUP(N908,'[1]“双百行动”共建项目清单（项目排） '!$N$1:$W$65536,10,0)</f>
        <v>0</v>
      </c>
      <c r="R908" s="10">
        <f>VLOOKUP(N908,'[2]“双百行动”共建项目清单（项目排） '!$N$1:$W$65536,10,0)</f>
        <v>0</v>
      </c>
      <c r="S908" s="10">
        <f>VLOOKUP(N908,[3]“双百行动”共建项目清单!$N$1:$W$65536,10,0)</f>
        <v>0</v>
      </c>
      <c r="T908" s="10">
        <f>VLOOKUP(N908,[4]“双百行动”共建项目清单!$N$1:$W$65536,9,0)</f>
        <v>0</v>
      </c>
      <c r="U908" s="12" t="str">
        <f t="shared" si="0"/>
        <v>1.02.03.04.0</v>
      </c>
      <c r="V908" s="7"/>
      <c r="W908" s="12"/>
      <c r="X908" s="12"/>
      <c r="Y908" s="12"/>
      <c r="Z908" s="12"/>
      <c r="AA908" s="12"/>
      <c r="AB908" s="12"/>
      <c r="AC908" s="12"/>
      <c r="AD908" s="13"/>
    </row>
    <row r="909" s="2" customFormat="1" ht="351" hidden="1" spans="1:30">
      <c r="A909" s="8">
        <v>905</v>
      </c>
      <c r="B909" s="20" t="s">
        <v>4366</v>
      </c>
      <c r="C909" s="20" t="s">
        <v>4423</v>
      </c>
      <c r="D909" s="20" t="s">
        <v>4424</v>
      </c>
      <c r="E909" s="21" t="s">
        <v>22</v>
      </c>
      <c r="F909" s="21" t="s">
        <v>4485</v>
      </c>
      <c r="G909" s="21" t="s">
        <v>24</v>
      </c>
      <c r="H909" s="21" t="s">
        <v>49</v>
      </c>
      <c r="I909" s="58"/>
      <c r="J909" s="21" t="s">
        <v>125</v>
      </c>
      <c r="K909" s="51">
        <v>45292</v>
      </c>
      <c r="L909" s="51">
        <v>45627</v>
      </c>
      <c r="M909" s="45" t="s">
        <v>92</v>
      </c>
      <c r="N909" s="45" t="s">
        <v>4486</v>
      </c>
      <c r="O909" s="45" t="s">
        <v>4487</v>
      </c>
      <c r="P909" s="45" t="s">
        <v>4488</v>
      </c>
      <c r="Q909" s="10" t="str">
        <f>VLOOKUP(N909,'[1]“双百行动”共建项目清单（项目排） '!$N$1:$W$65536,10,0)</f>
        <v>具体预算需由相关方确认活动次数后方可最终核算确定。</v>
      </c>
      <c r="R909" s="10" t="str">
        <f>VLOOKUP(N909,'[2]“双百行动”共建项目清单（项目排） '!$N$1:$W$65536,10,0)</f>
        <v>具体预算需由相关方确认活动次数后方可最终核算确定。</v>
      </c>
      <c r="S909" s="10" t="str">
        <f>VLOOKUP(N909,[3]“双百行动”共建项目清单!$N$1:$W$65536,10,0)</f>
        <v>具体预算需由相关方确认活动次数后方可最终核算确定。</v>
      </c>
      <c r="T909" s="10" t="str">
        <f>VLOOKUP(N909,[4]“双百行动”共建项目清单!$N$1:$W$65536,9,0)</f>
        <v>具体预算需由相关方确认活动次数后方可最终核算确定。</v>
      </c>
      <c r="U909" s="12" t="str">
        <f t="shared" si="0"/>
        <v>1.具体预算需由相关方确认活动次数后方可最终核算确定。2.具体预算需由相关方确认活动次数后方可最终核算确定。3.具体预算需由相关方确认活动次数后方可最终核算确定。4.具体预算需由相关方确认活动次数后方可最终核算确定。</v>
      </c>
      <c r="V909" s="7"/>
      <c r="W909" s="12"/>
      <c r="X909" s="12"/>
      <c r="Y909" s="12"/>
      <c r="Z909" s="12"/>
      <c r="AA909" s="12"/>
      <c r="AB909" s="12"/>
      <c r="AC909" s="12"/>
      <c r="AD909" s="13"/>
    </row>
    <row r="910" s="2" customFormat="1" ht="274.5" hidden="1" spans="1:30">
      <c r="A910" s="8">
        <v>906</v>
      </c>
      <c r="B910" s="20" t="s">
        <v>4366</v>
      </c>
      <c r="C910" s="20" t="s">
        <v>4423</v>
      </c>
      <c r="D910" s="20" t="s">
        <v>4424</v>
      </c>
      <c r="E910" s="21" t="s">
        <v>22</v>
      </c>
      <c r="F910" s="25" t="s">
        <v>4489</v>
      </c>
      <c r="G910" s="21" t="s">
        <v>24</v>
      </c>
      <c r="H910" s="21" t="s">
        <v>49</v>
      </c>
      <c r="I910" s="58"/>
      <c r="J910" s="21" t="s">
        <v>125</v>
      </c>
      <c r="K910" s="72">
        <v>45261</v>
      </c>
      <c r="L910" s="394" t="s">
        <v>1829</v>
      </c>
      <c r="M910" s="398" t="s">
        <v>4490</v>
      </c>
      <c r="N910" s="398" t="s">
        <v>4491</v>
      </c>
      <c r="O910" s="399" t="s">
        <v>4492</v>
      </c>
      <c r="P910" s="45" t="s">
        <v>4493</v>
      </c>
      <c r="Q910" s="10">
        <f>VLOOKUP(N910,'[1]“双百行动”共建项目清单（项目排） '!$N$1:$W$65536,10,0)</f>
        <v>0</v>
      </c>
      <c r="R910" s="10">
        <f>VLOOKUP(N910,'[2]“双百行动”共建项目清单（项目排） '!$N$1:$W$65536,10,0)</f>
        <v>0</v>
      </c>
      <c r="S910" s="10">
        <f>VLOOKUP(N910,[3]“双百行动”共建项目清单!$N$1:$W$65536,10,0)</f>
        <v>0</v>
      </c>
      <c r="T910" s="10">
        <f>VLOOKUP(N910,[4]“双百行动”共建项目清单!$N$1:$W$65536,9,0)</f>
        <v>0</v>
      </c>
      <c r="U910" s="12" t="str">
        <f t="shared" si="0"/>
        <v>1.02.03.04.0</v>
      </c>
      <c r="V910" s="7"/>
      <c r="W910" s="12"/>
      <c r="X910" s="12"/>
      <c r="Y910" s="12"/>
      <c r="Z910" s="12"/>
      <c r="AA910" s="12"/>
      <c r="AB910" s="12"/>
      <c r="AC910" s="12"/>
      <c r="AD910" s="13"/>
    </row>
    <row r="911" s="2" customFormat="1" ht="409.5" hidden="1" spans="1:30">
      <c r="A911" s="8">
        <v>907</v>
      </c>
      <c r="B911" s="20" t="s">
        <v>4366</v>
      </c>
      <c r="C911" s="20" t="s">
        <v>4423</v>
      </c>
      <c r="D911" s="20" t="s">
        <v>4424</v>
      </c>
      <c r="E911" s="33" t="s">
        <v>22</v>
      </c>
      <c r="F911" s="33" t="s">
        <v>4494</v>
      </c>
      <c r="G911" s="33" t="s">
        <v>24</v>
      </c>
      <c r="H911" s="21" t="s">
        <v>49</v>
      </c>
      <c r="I911" s="58"/>
      <c r="J911" s="21" t="s">
        <v>125</v>
      </c>
      <c r="K911" s="67">
        <v>45261</v>
      </c>
      <c r="L911" s="67">
        <v>46356</v>
      </c>
      <c r="M911" s="400" t="s">
        <v>4495</v>
      </c>
      <c r="N911" s="401" t="s">
        <v>4496</v>
      </c>
      <c r="O911" s="69" t="s">
        <v>4497</v>
      </c>
      <c r="P911" s="45" t="s">
        <v>4498</v>
      </c>
      <c r="Q911" s="10">
        <f>VLOOKUP(N911,'[1]“双百行动”共建项目清单（项目排） '!$N$1:$W$65536,10,0)</f>
        <v>0</v>
      </c>
      <c r="R911" s="10">
        <f>VLOOKUP(N911,'[2]“双百行动”共建项目清单（项目排） '!$N$1:$W$65536,10,0)</f>
        <v>0</v>
      </c>
      <c r="S911" s="10">
        <f>VLOOKUP(N911,[3]“双百行动”共建项目清单!$N$1:$W$65536,10,0)</f>
        <v>0</v>
      </c>
      <c r="T911" s="10">
        <f>VLOOKUP(N911,[4]“双百行动”共建项目清单!$N$1:$W$65536,9,0)</f>
        <v>0</v>
      </c>
      <c r="U911" s="12" t="str">
        <f t="shared" si="0"/>
        <v>1.02.03.04.0</v>
      </c>
      <c r="V911" s="7"/>
      <c r="W911" s="12"/>
      <c r="X911" s="12"/>
      <c r="Y911" s="12"/>
      <c r="Z911" s="12"/>
      <c r="AA911" s="12"/>
      <c r="AB911" s="12"/>
      <c r="AC911" s="12"/>
      <c r="AD911" s="13"/>
    </row>
    <row r="912" s="2" customFormat="1" ht="409.5" hidden="1" spans="1:30">
      <c r="A912" s="8">
        <v>908</v>
      </c>
      <c r="B912" s="20" t="s">
        <v>4366</v>
      </c>
      <c r="C912" s="20" t="s">
        <v>4423</v>
      </c>
      <c r="D912" s="20" t="s">
        <v>4424</v>
      </c>
      <c r="E912" s="33" t="s">
        <v>22</v>
      </c>
      <c r="F912" s="33" t="s">
        <v>4494</v>
      </c>
      <c r="G912" s="33" t="s">
        <v>24</v>
      </c>
      <c r="H912" s="21" t="s">
        <v>25</v>
      </c>
      <c r="I912" s="45" t="s">
        <v>4450</v>
      </c>
      <c r="J912" s="21" t="s">
        <v>125</v>
      </c>
      <c r="K912" s="67">
        <v>45211</v>
      </c>
      <c r="L912" s="67">
        <v>46752</v>
      </c>
      <c r="M912" s="400" t="s">
        <v>4495</v>
      </c>
      <c r="N912" s="401" t="s">
        <v>4496</v>
      </c>
      <c r="O912" s="69" t="s">
        <v>4499</v>
      </c>
      <c r="P912" s="45" t="s">
        <v>4500</v>
      </c>
      <c r="Q912" s="10">
        <f>VLOOKUP(N912,'[1]“双百行动”共建项目清单（项目排） '!$N$1:$W$65536,10,0)</f>
        <v>0</v>
      </c>
      <c r="R912" s="10">
        <f>VLOOKUP(N912,'[2]“双百行动”共建项目清单（项目排） '!$N$1:$W$65536,10,0)</f>
        <v>0</v>
      </c>
      <c r="S912" s="10">
        <f>VLOOKUP(N912,[3]“双百行动”共建项目清单!$N$1:$W$65536,10,0)</f>
        <v>0</v>
      </c>
      <c r="T912" s="10">
        <f>VLOOKUP(N912,[4]“双百行动”共建项目清单!$N$1:$W$65536,9,0)</f>
        <v>0</v>
      </c>
      <c r="U912" s="12" t="str">
        <f t="shared" si="0"/>
        <v>1.02.03.04.0</v>
      </c>
      <c r="V912" s="7"/>
      <c r="W912" s="12"/>
      <c r="X912" s="12"/>
      <c r="Y912" s="12"/>
      <c r="Z912" s="12"/>
      <c r="AA912" s="12"/>
      <c r="AB912" s="12"/>
      <c r="AC912" s="12"/>
      <c r="AD912" s="13"/>
    </row>
    <row r="913" s="2" customFormat="1" ht="396.75" hidden="1" spans="1:30">
      <c r="A913" s="8">
        <v>909</v>
      </c>
      <c r="B913" s="20" t="s">
        <v>4366</v>
      </c>
      <c r="C913" s="20" t="s">
        <v>4423</v>
      </c>
      <c r="D913" s="20" t="s">
        <v>4424</v>
      </c>
      <c r="E913" s="33" t="s">
        <v>22</v>
      </c>
      <c r="F913" s="33" t="s">
        <v>4494</v>
      </c>
      <c r="G913" s="33" t="s">
        <v>24</v>
      </c>
      <c r="H913" s="21" t="s">
        <v>49</v>
      </c>
      <c r="I913" s="58"/>
      <c r="J913" s="21" t="s">
        <v>125</v>
      </c>
      <c r="K913" s="67">
        <v>44927</v>
      </c>
      <c r="L913" s="67">
        <v>45657</v>
      </c>
      <c r="M913" s="400" t="s">
        <v>4495</v>
      </c>
      <c r="N913" s="401" t="s">
        <v>4496</v>
      </c>
      <c r="O913" s="402" t="s">
        <v>4501</v>
      </c>
      <c r="P913" s="45" t="s">
        <v>4502</v>
      </c>
      <c r="Q913" s="10">
        <f>VLOOKUP(N913,'[1]“双百行动”共建项目清单（项目排） '!$N$1:$W$65536,10,0)</f>
        <v>0</v>
      </c>
      <c r="R913" s="10">
        <f>VLOOKUP(N913,'[2]“双百行动”共建项目清单（项目排） '!$N$1:$W$65536,10,0)</f>
        <v>0</v>
      </c>
      <c r="S913" s="10">
        <f>VLOOKUP(N913,[3]“双百行动”共建项目清单!$N$1:$W$65536,10,0)</f>
        <v>0</v>
      </c>
      <c r="T913" s="10">
        <f>VLOOKUP(N913,[4]“双百行动”共建项目清单!$N$1:$W$65536,9,0)</f>
        <v>0</v>
      </c>
      <c r="U913" s="12" t="str">
        <f t="shared" si="0"/>
        <v>1.02.03.04.0</v>
      </c>
      <c r="V913" s="7"/>
      <c r="W913" s="12"/>
      <c r="X913" s="12"/>
      <c r="Y913" s="12"/>
      <c r="Z913" s="12"/>
      <c r="AA913" s="12"/>
      <c r="AB913" s="12"/>
      <c r="AC913" s="12"/>
      <c r="AD913" s="13"/>
    </row>
    <row r="914" s="2" customFormat="1" ht="409.5" hidden="1" spans="1:30">
      <c r="A914" s="8">
        <v>910</v>
      </c>
      <c r="B914" s="20" t="s">
        <v>4366</v>
      </c>
      <c r="C914" s="20" t="s">
        <v>4423</v>
      </c>
      <c r="D914" s="20" t="s">
        <v>4424</v>
      </c>
      <c r="E914" s="33" t="s">
        <v>22</v>
      </c>
      <c r="F914" s="33" t="s">
        <v>4503</v>
      </c>
      <c r="G914" s="33" t="s">
        <v>24</v>
      </c>
      <c r="H914" s="21" t="s">
        <v>49</v>
      </c>
      <c r="I914" s="58"/>
      <c r="J914" s="21" t="s">
        <v>125</v>
      </c>
      <c r="K914" s="67">
        <v>45231</v>
      </c>
      <c r="L914" s="67">
        <v>46387</v>
      </c>
      <c r="M914" s="401" t="s">
        <v>4504</v>
      </c>
      <c r="N914" s="401" t="s">
        <v>4505</v>
      </c>
      <c r="O914" s="69" t="s">
        <v>4506</v>
      </c>
      <c r="P914" s="45" t="s">
        <v>4507</v>
      </c>
      <c r="Q914" s="10">
        <f>VLOOKUP(N914,'[1]“双百行动”共建项目清单（项目排） '!$N$1:$W$65536,10,0)</f>
        <v>0</v>
      </c>
      <c r="R914" s="10">
        <f>VLOOKUP(N914,'[2]“双百行动”共建项目清单（项目排） '!$N$1:$W$65536,10,0)</f>
        <v>0</v>
      </c>
      <c r="S914" s="10">
        <f>VLOOKUP(N914,[3]“双百行动”共建项目清单!$N$1:$W$65536,10,0)</f>
        <v>0</v>
      </c>
      <c r="T914" s="10">
        <f>VLOOKUP(N914,[4]“双百行动”共建项目清单!$N$1:$W$65536,9,0)</f>
        <v>0</v>
      </c>
      <c r="U914" s="12" t="str">
        <f t="shared" si="0"/>
        <v>1.02.03.04.0</v>
      </c>
      <c r="V914" s="7"/>
      <c r="W914" s="12"/>
      <c r="X914" s="12"/>
      <c r="Y914" s="12"/>
      <c r="Z914" s="12"/>
      <c r="AA914" s="12"/>
      <c r="AB914" s="12"/>
      <c r="AC914" s="12"/>
      <c r="AD914" s="13"/>
    </row>
    <row r="915" s="2" customFormat="1" ht="409.5" hidden="1" spans="1:30">
      <c r="A915" s="8">
        <v>911</v>
      </c>
      <c r="B915" s="20" t="s">
        <v>4366</v>
      </c>
      <c r="C915" s="20" t="s">
        <v>4423</v>
      </c>
      <c r="D915" s="20" t="s">
        <v>4424</v>
      </c>
      <c r="E915" s="33" t="s">
        <v>22</v>
      </c>
      <c r="F915" s="33" t="s">
        <v>4503</v>
      </c>
      <c r="G915" s="33" t="s">
        <v>24</v>
      </c>
      <c r="H915" s="21" t="s">
        <v>49</v>
      </c>
      <c r="I915" s="58"/>
      <c r="J915" s="21" t="s">
        <v>125</v>
      </c>
      <c r="K915" s="67">
        <v>45261</v>
      </c>
      <c r="L915" s="67">
        <v>46356</v>
      </c>
      <c r="M915" s="401" t="s">
        <v>4504</v>
      </c>
      <c r="N915" s="401" t="s">
        <v>4505</v>
      </c>
      <c r="O915" s="69" t="s">
        <v>4508</v>
      </c>
      <c r="P915" s="45" t="s">
        <v>4498</v>
      </c>
      <c r="Q915" s="10">
        <f>VLOOKUP(N915,'[1]“双百行动”共建项目清单（项目排） '!$N$1:$W$65536,10,0)</f>
        <v>0</v>
      </c>
      <c r="R915" s="10">
        <f>VLOOKUP(N915,'[2]“双百行动”共建项目清单（项目排） '!$N$1:$W$65536,10,0)</f>
        <v>0</v>
      </c>
      <c r="S915" s="10">
        <f>VLOOKUP(N915,[3]“双百行动”共建项目清单!$N$1:$W$65536,10,0)</f>
        <v>0</v>
      </c>
      <c r="T915" s="10">
        <f>VLOOKUP(N915,[4]“双百行动”共建项目清单!$N$1:$W$65536,9,0)</f>
        <v>0</v>
      </c>
      <c r="U915" s="12" t="str">
        <f t="shared" si="0"/>
        <v>1.02.03.04.0</v>
      </c>
      <c r="V915" s="7"/>
      <c r="W915" s="12"/>
      <c r="X915" s="12"/>
      <c r="Y915" s="12"/>
      <c r="Z915" s="12"/>
      <c r="AA915" s="12"/>
      <c r="AB915" s="12"/>
      <c r="AC915" s="12"/>
      <c r="AD915" s="13"/>
    </row>
    <row r="916" s="2" customFormat="1" ht="392.25" hidden="1" spans="1:30">
      <c r="A916" s="8">
        <v>912</v>
      </c>
      <c r="B916" s="20" t="s">
        <v>4366</v>
      </c>
      <c r="C916" s="20" t="s">
        <v>4423</v>
      </c>
      <c r="D916" s="20" t="s">
        <v>4424</v>
      </c>
      <c r="E916" s="33" t="s">
        <v>22</v>
      </c>
      <c r="F916" s="33" t="s">
        <v>4503</v>
      </c>
      <c r="G916" s="33" t="s">
        <v>24</v>
      </c>
      <c r="H916" s="21" t="s">
        <v>49</v>
      </c>
      <c r="I916" s="58"/>
      <c r="J916" s="21" t="s">
        <v>125</v>
      </c>
      <c r="K916" s="67">
        <v>45211</v>
      </c>
      <c r="L916" s="67">
        <v>46752</v>
      </c>
      <c r="M916" s="401" t="s">
        <v>4504</v>
      </c>
      <c r="N916" s="401" t="s">
        <v>4505</v>
      </c>
      <c r="O916" s="69" t="s">
        <v>4509</v>
      </c>
      <c r="P916" s="45" t="s">
        <v>4500</v>
      </c>
      <c r="Q916" s="10">
        <f>VLOOKUP(N916,'[1]“双百行动”共建项目清单（项目排） '!$N$1:$W$65536,10,0)</f>
        <v>0</v>
      </c>
      <c r="R916" s="10">
        <f>VLOOKUP(N916,'[2]“双百行动”共建项目清单（项目排） '!$N$1:$W$65536,10,0)</f>
        <v>0</v>
      </c>
      <c r="S916" s="10">
        <f>VLOOKUP(N916,[3]“双百行动”共建项目清单!$N$1:$W$65536,10,0)</f>
        <v>0</v>
      </c>
      <c r="T916" s="10">
        <f>VLOOKUP(N916,[4]“双百行动”共建项目清单!$N$1:$W$65536,9,0)</f>
        <v>0</v>
      </c>
      <c r="U916" s="12" t="str">
        <f t="shared" si="0"/>
        <v>1.02.03.04.0</v>
      </c>
      <c r="V916" s="7"/>
      <c r="W916" s="12"/>
      <c r="X916" s="12"/>
      <c r="Y916" s="12"/>
      <c r="Z916" s="12"/>
      <c r="AA916" s="12"/>
      <c r="AB916" s="12"/>
      <c r="AC916" s="12"/>
      <c r="AD916" s="13"/>
    </row>
    <row r="917" s="2" customFormat="1" ht="151.5" hidden="1" spans="1:30">
      <c r="A917" s="8">
        <v>913</v>
      </c>
      <c r="B917" s="20" t="s">
        <v>4366</v>
      </c>
      <c r="C917" s="20" t="s">
        <v>4423</v>
      </c>
      <c r="D917" s="20" t="s">
        <v>4424</v>
      </c>
      <c r="E917" s="21" t="s">
        <v>22</v>
      </c>
      <c r="F917" s="21" t="s">
        <v>4510</v>
      </c>
      <c r="G917" s="21" t="s">
        <v>24</v>
      </c>
      <c r="H917" s="21" t="s">
        <v>49</v>
      </c>
      <c r="I917" s="58"/>
      <c r="J917" s="21" t="s">
        <v>125</v>
      </c>
      <c r="K917" s="67">
        <v>45201</v>
      </c>
      <c r="L917" s="403" t="s">
        <v>1829</v>
      </c>
      <c r="M917" s="45" t="s">
        <v>4511</v>
      </c>
      <c r="N917" s="45" t="s">
        <v>4512</v>
      </c>
      <c r="O917" s="45" t="s">
        <v>4513</v>
      </c>
      <c r="P917" s="45" t="s">
        <v>4514</v>
      </c>
      <c r="Q917" s="10">
        <f>VLOOKUP(N917,'[1]“双百行动”共建项目清单（项目排） '!$N$1:$W$65536,10,0)</f>
        <v>0</v>
      </c>
      <c r="R917" s="10">
        <f>VLOOKUP(N917,'[2]“双百行动”共建项目清单（项目排） '!$N$1:$W$65536,10,0)</f>
        <v>0</v>
      </c>
      <c r="S917" s="10">
        <f>VLOOKUP(N917,[3]“双百行动”共建项目清单!$N$1:$W$65536,10,0)</f>
        <v>0</v>
      </c>
      <c r="T917" s="10">
        <f>VLOOKUP(N917,[4]“双百行动”共建项目清单!$N$1:$W$65536,9,0)</f>
        <v>0</v>
      </c>
      <c r="U917" s="12" t="str">
        <f t="shared" si="0"/>
        <v>1.02.03.04.0</v>
      </c>
      <c r="V917" s="7"/>
      <c r="W917" s="12"/>
      <c r="X917" s="12"/>
      <c r="Y917" s="12"/>
      <c r="Z917" s="12"/>
      <c r="AA917" s="12"/>
      <c r="AB917" s="12"/>
      <c r="AC917" s="12"/>
      <c r="AD917" s="13"/>
    </row>
    <row r="918" s="2" customFormat="1" ht="378" hidden="1" spans="1:30">
      <c r="A918" s="8">
        <v>914</v>
      </c>
      <c r="B918" s="20" t="s">
        <v>4366</v>
      </c>
      <c r="C918" s="20" t="s">
        <v>4423</v>
      </c>
      <c r="D918" s="20" t="s">
        <v>4424</v>
      </c>
      <c r="E918" s="29" t="s">
        <v>4461</v>
      </c>
      <c r="F918" s="29" t="s">
        <v>4515</v>
      </c>
      <c r="G918" s="29" t="s">
        <v>36</v>
      </c>
      <c r="H918" s="29" t="s">
        <v>25</v>
      </c>
      <c r="I918" s="84" t="s">
        <v>4516</v>
      </c>
      <c r="J918" s="29" t="s">
        <v>125</v>
      </c>
      <c r="K918" s="71">
        <v>45292</v>
      </c>
      <c r="L918" s="71">
        <v>46357</v>
      </c>
      <c r="M918" s="84" t="s">
        <v>4517</v>
      </c>
      <c r="N918" s="84" t="s">
        <v>4518</v>
      </c>
      <c r="O918" s="84" t="s">
        <v>4519</v>
      </c>
      <c r="P918" s="50"/>
      <c r="Q918" s="10" t="str">
        <f>VLOOKUP(N918,'[1]“双百行动”共建项目清单（项目排） '!$N$1:$W$65536,10,0)</f>
        <v>春秋游每年分两批，每批100人，去四天，共计48万。</v>
      </c>
      <c r="R918" s="10" t="str">
        <f>VLOOKUP(N918,'[2]“双百行动”共建项目清单（项目排） '!$N$1:$W$65536,10,0)</f>
        <v>春秋游每年分两批，每批100人，去四天，共计48万。</v>
      </c>
      <c r="S918" s="10" t="str">
        <f>VLOOKUP(N918,[3]“双百行动”共建项目清单!$N$1:$W$65536,10,0)</f>
        <v>春秋游每年分两批，每批100人，去四天，共计48万。</v>
      </c>
      <c r="T918" s="10" t="str">
        <f>VLOOKUP(N918,[4]“双百行动”共建项目清单!$N$1:$W$65536,9,0)</f>
        <v>春秋游每年分两批，每批100人，去四天，共计48万。</v>
      </c>
      <c r="U918" s="12" t="str">
        <f t="shared" si="0"/>
        <v>1.春秋游每年分两批，每批100人，去四天，共计48万。2.春秋游每年分两批，每批100人，去四天，共计48万。3.春秋游每年分两批，每批100人，去四天，共计48万。4.春秋游每年分两批，每批100人，去四天，共计48万。</v>
      </c>
      <c r="V918" s="7"/>
      <c r="W918" s="12"/>
      <c r="X918" s="12"/>
      <c r="Y918" s="12"/>
      <c r="Z918" s="12"/>
      <c r="AA918" s="12"/>
      <c r="AB918" s="12"/>
      <c r="AC918" s="12"/>
      <c r="AD918" s="13"/>
    </row>
    <row r="919" s="2" customFormat="1" ht="58.5" hidden="1" spans="1:30">
      <c r="A919" s="8">
        <v>915</v>
      </c>
      <c r="B919" s="20" t="s">
        <v>4366</v>
      </c>
      <c r="C919" s="20" t="s">
        <v>4423</v>
      </c>
      <c r="D919" s="20" t="s">
        <v>4424</v>
      </c>
      <c r="E919" s="29" t="s">
        <v>4461</v>
      </c>
      <c r="F919" s="29" t="s">
        <v>4520</v>
      </c>
      <c r="G919" s="29" t="s">
        <v>36</v>
      </c>
      <c r="H919" s="29" t="s">
        <v>25</v>
      </c>
      <c r="I919" s="50"/>
      <c r="J919" s="29" t="s">
        <v>125</v>
      </c>
      <c r="K919" s="71">
        <v>45292</v>
      </c>
      <c r="L919" s="71">
        <v>46357</v>
      </c>
      <c r="M919" s="84" t="s">
        <v>4521</v>
      </c>
      <c r="N919" s="84" t="s">
        <v>4522</v>
      </c>
      <c r="O919" s="84" t="s">
        <v>4523</v>
      </c>
      <c r="P919" s="50"/>
      <c r="Q919" s="10">
        <f>VLOOKUP(N919,'[1]“双百行动”共建项目清单（项目排） '!$N$1:$W$65536,10,0)</f>
        <v>0</v>
      </c>
      <c r="R919" s="10">
        <f>VLOOKUP(N919,'[2]“双百行动”共建项目清单（项目排） '!$N$1:$W$65536,10,0)</f>
        <v>0</v>
      </c>
      <c r="S919" s="10">
        <f>VLOOKUP(N919,[3]“双百行动”共建项目清单!$N$1:$W$65536,10,0)</f>
        <v>0</v>
      </c>
      <c r="T919" s="10">
        <f>VLOOKUP(N919,[4]“双百行动”共建项目清单!$N$1:$W$65536,9,0)</f>
        <v>0</v>
      </c>
      <c r="U919" s="12" t="str">
        <f t="shared" si="0"/>
        <v>1.02.03.04.0</v>
      </c>
      <c r="V919" s="7"/>
      <c r="W919" s="12"/>
      <c r="X919" s="12"/>
      <c r="Y919" s="12"/>
      <c r="Z919" s="12"/>
      <c r="AA919" s="12"/>
      <c r="AB919" s="12"/>
      <c r="AC919" s="12"/>
      <c r="AD919" s="13"/>
    </row>
    <row r="920" s="2" customFormat="1" ht="281.25" hidden="1" spans="1:30">
      <c r="A920" s="8">
        <v>916</v>
      </c>
      <c r="B920" s="20" t="s">
        <v>4366</v>
      </c>
      <c r="C920" s="20" t="s">
        <v>4423</v>
      </c>
      <c r="D920" s="20" t="s">
        <v>4424</v>
      </c>
      <c r="E920" s="21" t="s">
        <v>22</v>
      </c>
      <c r="F920" s="25" t="s">
        <v>4524</v>
      </c>
      <c r="G920" s="21" t="s">
        <v>24</v>
      </c>
      <c r="H920" s="21" t="s">
        <v>49</v>
      </c>
      <c r="I920" s="58"/>
      <c r="J920" s="21" t="s">
        <v>195</v>
      </c>
      <c r="K920" s="72">
        <v>45201</v>
      </c>
      <c r="L920" s="394" t="s">
        <v>1829</v>
      </c>
      <c r="M920" s="49" t="s">
        <v>4525</v>
      </c>
      <c r="N920" s="47" t="s">
        <v>4526</v>
      </c>
      <c r="O920" s="397" t="s">
        <v>4527</v>
      </c>
      <c r="P920" s="148" t="s">
        <v>4528</v>
      </c>
      <c r="Q920" s="10">
        <f>VLOOKUP(N920,'[1]“双百行动”共建项目清单（项目排） '!$N$1:$W$65536,10,0)</f>
        <v>0</v>
      </c>
      <c r="R920" s="10">
        <f>VLOOKUP(N920,'[2]“双百行动”共建项目清单（项目排） '!$N$1:$W$65536,10,0)</f>
        <v>0</v>
      </c>
      <c r="S920" s="10">
        <f>VLOOKUP(N920,[3]“双百行动”共建项目清单!$N$1:$W$65536,10,0)</f>
        <v>0</v>
      </c>
      <c r="T920" s="10">
        <f>VLOOKUP(N920,[4]“双百行动”共建项目清单!$N$1:$W$65536,9,0)</f>
        <v>0</v>
      </c>
      <c r="U920" s="12" t="str">
        <f t="shared" si="0"/>
        <v>1.02.03.04.0</v>
      </c>
      <c r="V920" s="7"/>
      <c r="W920" s="12"/>
      <c r="X920" s="12"/>
      <c r="Y920" s="12"/>
      <c r="Z920" s="12"/>
      <c r="AA920" s="12"/>
      <c r="AB920" s="12"/>
      <c r="AC920" s="12"/>
      <c r="AD920" s="13"/>
    </row>
    <row r="921" s="2" customFormat="1" ht="93" hidden="1" spans="1:30">
      <c r="A921" s="8">
        <v>917</v>
      </c>
      <c r="B921" s="20" t="s">
        <v>4366</v>
      </c>
      <c r="C921" s="20" t="s">
        <v>4423</v>
      </c>
      <c r="D921" s="20" t="s">
        <v>4424</v>
      </c>
      <c r="E921" s="8" t="s">
        <v>4529</v>
      </c>
      <c r="F921" s="21" t="s">
        <v>4530</v>
      </c>
      <c r="G921" s="21" t="s">
        <v>24</v>
      </c>
      <c r="H921" s="21" t="s">
        <v>49</v>
      </c>
      <c r="I921" s="58"/>
      <c r="J921" s="21" t="s">
        <v>195</v>
      </c>
      <c r="K921" s="51">
        <v>45292</v>
      </c>
      <c r="L921" s="135" t="s">
        <v>1829</v>
      </c>
      <c r="M921" s="47" t="s">
        <v>4439</v>
      </c>
      <c r="N921" s="66" t="s">
        <v>4531</v>
      </c>
      <c r="O921" s="66" t="s">
        <v>4532</v>
      </c>
      <c r="P921" s="66" t="s">
        <v>4533</v>
      </c>
      <c r="Q921" s="10">
        <f>VLOOKUP(N921,'[1]“双百行动”共建项目清单（项目排） '!$N$1:$W$65536,10,0)</f>
        <v>0</v>
      </c>
      <c r="R921" s="10">
        <f>VLOOKUP(N921,'[2]“双百行动”共建项目清单（项目排） '!$N$1:$W$65536,10,0)</f>
        <v>0</v>
      </c>
      <c r="S921" s="10">
        <f>VLOOKUP(N921,[3]“双百行动”共建项目清单!$N$1:$W$65536,10,0)</f>
        <v>0</v>
      </c>
      <c r="T921" s="10">
        <f>VLOOKUP(N921,[4]“双百行动”共建项目清单!$N$1:$W$65536,9,0)</f>
        <v>0</v>
      </c>
      <c r="U921" s="12" t="str">
        <f t="shared" si="0"/>
        <v>1.02.03.04.0</v>
      </c>
      <c r="V921" s="7"/>
      <c r="W921" s="12"/>
      <c r="X921" s="12"/>
      <c r="Y921" s="12"/>
      <c r="Z921" s="12"/>
      <c r="AA921" s="12"/>
      <c r="AB921" s="12"/>
      <c r="AC921" s="12"/>
      <c r="AD921" s="13"/>
    </row>
    <row r="922" s="2" customFormat="1" ht="44.25" hidden="1" spans="1:30">
      <c r="A922" s="8">
        <v>918</v>
      </c>
      <c r="B922" s="20" t="s">
        <v>4366</v>
      </c>
      <c r="C922" s="20" t="s">
        <v>4423</v>
      </c>
      <c r="D922" s="20" t="s">
        <v>4424</v>
      </c>
      <c r="E922" s="29" t="s">
        <v>4461</v>
      </c>
      <c r="F922" s="29" t="s">
        <v>4534</v>
      </c>
      <c r="G922" s="29" t="s">
        <v>36</v>
      </c>
      <c r="H922" s="29" t="s">
        <v>49</v>
      </c>
      <c r="I922" s="84" t="s">
        <v>4468</v>
      </c>
      <c r="J922" s="29" t="s">
        <v>195</v>
      </c>
      <c r="K922" s="71">
        <v>45292</v>
      </c>
      <c r="L922" s="71">
        <v>46357</v>
      </c>
      <c r="M922" s="84" t="s">
        <v>4535</v>
      </c>
      <c r="N922" s="84" t="s">
        <v>4536</v>
      </c>
      <c r="O922" s="84" t="s">
        <v>4537</v>
      </c>
      <c r="P922" s="50"/>
      <c r="Q922" s="10">
        <f>VLOOKUP(N922,'[1]“双百行动”共建项目清单（项目排） '!$N$1:$W$65536,10,0)</f>
        <v>0</v>
      </c>
      <c r="R922" s="10">
        <f>VLOOKUP(N922,'[2]“双百行动”共建项目清单（项目排） '!$N$1:$W$65536,10,0)</f>
        <v>0</v>
      </c>
      <c r="S922" s="10">
        <f>VLOOKUP(N922,[3]“双百行动”共建项目清单!$N$1:$W$65536,10,0)</f>
        <v>0</v>
      </c>
      <c r="T922" s="10">
        <f>VLOOKUP(N922,[4]“双百行动”共建项目清单!$N$1:$W$65536,9,0)</f>
        <v>0</v>
      </c>
      <c r="U922" s="12" t="str">
        <f t="shared" si="0"/>
        <v>1.02.03.04.0</v>
      </c>
      <c r="V922" s="7"/>
      <c r="W922" s="12"/>
      <c r="X922" s="12"/>
      <c r="Y922" s="12"/>
      <c r="Z922" s="12"/>
      <c r="AA922" s="12"/>
      <c r="AB922" s="12"/>
      <c r="AC922" s="12"/>
      <c r="AD922" s="13"/>
    </row>
    <row r="923" s="2" customFormat="1" ht="142.5" hidden="1" spans="1:30">
      <c r="A923" s="8">
        <v>919</v>
      </c>
      <c r="B923" s="20" t="s">
        <v>4366</v>
      </c>
      <c r="C923" s="20" t="s">
        <v>4423</v>
      </c>
      <c r="D923" s="20" t="s">
        <v>4424</v>
      </c>
      <c r="E923" s="29" t="s">
        <v>4461</v>
      </c>
      <c r="F923" s="29" t="s">
        <v>4538</v>
      </c>
      <c r="G923" s="29" t="s">
        <v>36</v>
      </c>
      <c r="H923" s="29" t="s">
        <v>49</v>
      </c>
      <c r="I923" s="50"/>
      <c r="J923" s="29" t="s">
        <v>195</v>
      </c>
      <c r="K923" s="71">
        <v>45292</v>
      </c>
      <c r="L923" s="71">
        <v>46357</v>
      </c>
      <c r="M923" s="84" t="s">
        <v>4539</v>
      </c>
      <c r="N923" s="84" t="s">
        <v>4540</v>
      </c>
      <c r="O923" s="84" t="s">
        <v>4541</v>
      </c>
      <c r="P923" s="50"/>
      <c r="Q923" s="10">
        <f>VLOOKUP(N923,'[1]“双百行动”共建项目清单（项目排） '!$N$1:$W$65536,10,0)</f>
        <v>0</v>
      </c>
      <c r="R923" s="10">
        <f>VLOOKUP(N923,'[2]“双百行动”共建项目清单（项目排） '!$N$1:$W$65536,10,0)</f>
        <v>0</v>
      </c>
      <c r="S923" s="10">
        <f>VLOOKUP(N923,[3]“双百行动”共建项目清单!$N$1:$W$65536,10,0)</f>
        <v>0</v>
      </c>
      <c r="T923" s="10">
        <f>VLOOKUP(N923,[4]“双百行动”共建项目清单!$N$1:$W$65536,9,0)</f>
        <v>0</v>
      </c>
      <c r="U923" s="12" t="str">
        <f t="shared" si="0"/>
        <v>1.02.03.04.0</v>
      </c>
      <c r="V923" s="7"/>
      <c r="W923" s="12"/>
      <c r="X923" s="12"/>
      <c r="Y923" s="12"/>
      <c r="Z923" s="12"/>
      <c r="AA923" s="12"/>
      <c r="AB923" s="12"/>
      <c r="AC923" s="12"/>
      <c r="AD923" s="13"/>
    </row>
    <row r="924" s="2" customFormat="1" ht="255.75" hidden="1" spans="1:30">
      <c r="A924" s="8">
        <v>920</v>
      </c>
      <c r="B924" s="20" t="s">
        <v>4366</v>
      </c>
      <c r="C924" s="20" t="s">
        <v>4542</v>
      </c>
      <c r="D924" s="22" t="s">
        <v>4543</v>
      </c>
      <c r="E924" s="166" t="s">
        <v>4544</v>
      </c>
      <c r="F924" s="166" t="s">
        <v>4545</v>
      </c>
      <c r="G924" s="166" t="s">
        <v>24</v>
      </c>
      <c r="H924" s="166" t="s">
        <v>25</v>
      </c>
      <c r="I924" s="126" t="s">
        <v>4546</v>
      </c>
      <c r="J924" s="166" t="s">
        <v>37</v>
      </c>
      <c r="K924" s="420" t="s">
        <v>4547</v>
      </c>
      <c r="L924" s="420" t="s">
        <v>4548</v>
      </c>
      <c r="M924" s="126" t="s">
        <v>4549</v>
      </c>
      <c r="N924" s="126" t="s">
        <v>4550</v>
      </c>
      <c r="O924" s="126" t="s">
        <v>4551</v>
      </c>
      <c r="P924" s="126" t="s">
        <v>4552</v>
      </c>
      <c r="Q924" s="10" t="e">
        <f>VLOOKUP(N924,'[1]“双百行动”共建项目清单（项目排） '!$N$1:$W$65536,10,0)</f>
        <v>#N/A</v>
      </c>
      <c r="R924" s="10" t="e">
        <f>VLOOKUP(N924,'[2]“双百行动”共建项目清单（项目排） '!$N$1:$W$65536,10,0)</f>
        <v>#N/A</v>
      </c>
      <c r="S924" s="10" t="e">
        <f>VLOOKUP(N924,[3]“双百行动”共建项目清单!$N$1:$W$65536,10,0)</f>
        <v>#N/A</v>
      </c>
      <c r="T924" s="10" t="e">
        <f>VLOOKUP(N924,[4]“双百行动”共建项目清单!$N$1:$W$65536,9,0)</f>
        <v>#N/A</v>
      </c>
      <c r="U924" s="12" t="e">
        <f t="shared" si="0"/>
        <v>#N/A</v>
      </c>
      <c r="V924" s="7"/>
      <c r="W924" s="12"/>
      <c r="X924" s="12"/>
      <c r="Y924" s="12"/>
      <c r="Z924" s="12"/>
      <c r="AA924" s="12"/>
      <c r="AB924" s="12"/>
      <c r="AC924" s="12"/>
      <c r="AD924" s="13"/>
    </row>
    <row r="925" s="2" customFormat="1" ht="241.5" hidden="1" spans="1:44">
      <c r="A925" s="8">
        <v>921</v>
      </c>
      <c r="B925" s="20" t="s">
        <v>4366</v>
      </c>
      <c r="C925" s="20" t="s">
        <v>4542</v>
      </c>
      <c r="D925" s="22" t="s">
        <v>4543</v>
      </c>
      <c r="E925" s="166" t="s">
        <v>4544</v>
      </c>
      <c r="F925" s="166" t="s">
        <v>4553</v>
      </c>
      <c r="G925" s="166" t="s">
        <v>275</v>
      </c>
      <c r="H925" s="166" t="s">
        <v>25</v>
      </c>
      <c r="I925" s="126" t="s">
        <v>4554</v>
      </c>
      <c r="J925" s="166" t="s">
        <v>37</v>
      </c>
      <c r="K925" s="420" t="s">
        <v>2407</v>
      </c>
      <c r="L925" s="420" t="s">
        <v>4555</v>
      </c>
      <c r="M925" s="126" t="s">
        <v>4556</v>
      </c>
      <c r="N925" s="126" t="s">
        <v>4557</v>
      </c>
      <c r="O925" s="172" t="s">
        <v>4558</v>
      </c>
      <c r="P925" s="172" t="s">
        <v>4559</v>
      </c>
      <c r="Q925" s="10">
        <f>VLOOKUP(N925,'[1]“双百行动”共建项目清单（项目排） '!$N$1:$W$65536,10,0)</f>
        <v>0</v>
      </c>
      <c r="R925" s="10">
        <f>VLOOKUP(N925,'[2]“双百行动”共建项目清单（项目排） '!$N$1:$W$65536,10,0)</f>
        <v>0</v>
      </c>
      <c r="S925" s="10">
        <f>VLOOKUP(N925,[3]“双百行动”共建项目清单!$N$1:$W$65536,10,0)</f>
        <v>0</v>
      </c>
      <c r="T925" s="10">
        <f>VLOOKUP(N925,[4]“双百行动”共建项目清单!$N$1:$W$65536,9,0)</f>
        <v>0</v>
      </c>
      <c r="U925" s="12" t="str">
        <f t="shared" si="0"/>
        <v>1.02.03.04.0</v>
      </c>
      <c r="V925" s="7"/>
      <c r="W925" s="12"/>
      <c r="X925" s="12"/>
      <c r="Y925" s="12"/>
      <c r="Z925" s="12"/>
      <c r="AA925" s="12"/>
      <c r="AB925" s="12"/>
      <c r="AC925" s="12"/>
      <c r="AD925" s="13"/>
      <c r="AE925" s="115"/>
      <c r="AF925" s="115"/>
      <c r="AG925" s="115"/>
      <c r="AH925" s="115"/>
      <c r="AI925" s="115"/>
      <c r="AJ925" s="115"/>
      <c r="AK925" s="115"/>
      <c r="AL925" s="115"/>
      <c r="AM925" s="115"/>
      <c r="AN925" s="115"/>
      <c r="AO925" s="115"/>
      <c r="AP925" s="115"/>
      <c r="AQ925" s="115"/>
      <c r="AR925" s="115"/>
    </row>
    <row r="926" s="2" customFormat="1" ht="138.75" hidden="1" spans="1:44">
      <c r="A926" s="8">
        <v>922</v>
      </c>
      <c r="B926" s="20" t="s">
        <v>4366</v>
      </c>
      <c r="C926" s="20" t="s">
        <v>4542</v>
      </c>
      <c r="D926" s="22" t="s">
        <v>4543</v>
      </c>
      <c r="E926" s="166" t="s">
        <v>4544</v>
      </c>
      <c r="F926" s="166" t="s">
        <v>4560</v>
      </c>
      <c r="G926" s="166" t="s">
        <v>24</v>
      </c>
      <c r="H926" s="166" t="s">
        <v>25</v>
      </c>
      <c r="I926" s="126" t="s">
        <v>4561</v>
      </c>
      <c r="J926" s="166" t="s">
        <v>37</v>
      </c>
      <c r="K926" s="420" t="s">
        <v>4562</v>
      </c>
      <c r="L926" s="420" t="s">
        <v>4563</v>
      </c>
      <c r="M926" s="126" t="s">
        <v>4564</v>
      </c>
      <c r="N926" s="126" t="s">
        <v>4565</v>
      </c>
      <c r="O926" s="126" t="s">
        <v>4566</v>
      </c>
      <c r="P926" s="126" t="s">
        <v>4567</v>
      </c>
      <c r="Q926" s="10">
        <f>VLOOKUP(N926,'[1]“双百行动”共建项目清单（项目排） '!$N$1:$W$65536,10,0)</f>
        <v>0</v>
      </c>
      <c r="R926" s="10">
        <f>VLOOKUP(N926,'[2]“双百行动”共建项目清单（项目排） '!$N$1:$W$65536,10,0)</f>
        <v>0</v>
      </c>
      <c r="S926" s="10">
        <f>VLOOKUP(N926,[3]“双百行动”共建项目清单!$N$1:$W$65536,10,0)</f>
        <v>0</v>
      </c>
      <c r="T926" s="10">
        <f>VLOOKUP(N926,[4]“双百行动”共建项目清单!$N$1:$W$65536,9,0)</f>
        <v>0</v>
      </c>
      <c r="U926" s="12" t="str">
        <f t="shared" si="0"/>
        <v>1.02.03.04.0</v>
      </c>
      <c r="V926" s="7"/>
      <c r="W926" s="12"/>
      <c r="X926" s="12"/>
      <c r="Y926" s="12"/>
      <c r="Z926" s="12"/>
      <c r="AA926" s="12"/>
      <c r="AB926" s="12"/>
      <c r="AC926" s="12"/>
      <c r="AD926" s="13"/>
      <c r="AE926" s="115"/>
      <c r="AF926" s="115"/>
      <c r="AG926" s="115"/>
      <c r="AH926" s="115"/>
      <c r="AI926" s="115"/>
      <c r="AJ926" s="115"/>
      <c r="AK926" s="115"/>
      <c r="AL926" s="115"/>
      <c r="AM926" s="115"/>
      <c r="AN926" s="115"/>
      <c r="AO926" s="115"/>
      <c r="AP926" s="115"/>
      <c r="AQ926" s="115"/>
      <c r="AR926" s="115"/>
    </row>
    <row r="927" s="2" customFormat="1" ht="409.5" hidden="1" spans="1:44">
      <c r="A927" s="8">
        <v>923</v>
      </c>
      <c r="B927" s="20" t="s">
        <v>4366</v>
      </c>
      <c r="C927" s="20" t="s">
        <v>4542</v>
      </c>
      <c r="D927" s="22" t="s">
        <v>4543</v>
      </c>
      <c r="E927" s="166" t="s">
        <v>4544</v>
      </c>
      <c r="F927" s="166" t="s">
        <v>4568</v>
      </c>
      <c r="G927" s="166" t="s">
        <v>36</v>
      </c>
      <c r="H927" s="166" t="s">
        <v>25</v>
      </c>
      <c r="I927" s="126" t="s">
        <v>4569</v>
      </c>
      <c r="J927" s="166" t="s">
        <v>37</v>
      </c>
      <c r="K927" s="420" t="s">
        <v>2407</v>
      </c>
      <c r="L927" s="420" t="s">
        <v>4555</v>
      </c>
      <c r="M927" s="126" t="s">
        <v>4570</v>
      </c>
      <c r="N927" s="126" t="s">
        <v>4571</v>
      </c>
      <c r="O927" s="126" t="s">
        <v>4572</v>
      </c>
      <c r="P927" s="172" t="s">
        <v>4573</v>
      </c>
      <c r="Q927" s="10">
        <f>VLOOKUP(N927,'[1]“双百行动”共建项目清单（项目排） '!$N$1:$W$65536,10,0)</f>
        <v>0</v>
      </c>
      <c r="R927" s="10">
        <f>VLOOKUP(N927,'[2]“双百行动”共建项目清单（项目排） '!$N$1:$W$65536,10,0)</f>
        <v>0</v>
      </c>
      <c r="S927" s="10">
        <f>VLOOKUP(N927,[3]“双百行动”共建项目清单!$N$1:$W$65536,10,0)</f>
        <v>0</v>
      </c>
      <c r="T927" s="10">
        <f>VLOOKUP(N927,[4]“双百行动”共建项目清单!$N$1:$W$65536,9,0)</f>
        <v>0</v>
      </c>
      <c r="U927" s="12" t="str">
        <f t="shared" si="0"/>
        <v>1.02.03.04.0</v>
      </c>
      <c r="V927" s="7"/>
      <c r="W927" s="12"/>
      <c r="X927" s="12"/>
      <c r="Y927" s="12"/>
      <c r="Z927" s="12"/>
      <c r="AA927" s="12"/>
      <c r="AB927" s="12"/>
      <c r="AC927" s="12"/>
      <c r="AD927" s="13"/>
      <c r="AE927" s="115"/>
      <c r="AF927" s="115"/>
      <c r="AG927" s="115"/>
      <c r="AH927" s="115"/>
      <c r="AI927" s="115"/>
      <c r="AJ927" s="115"/>
      <c r="AK927" s="115"/>
      <c r="AL927" s="115"/>
      <c r="AM927" s="115"/>
      <c r="AN927" s="115"/>
      <c r="AO927" s="115"/>
      <c r="AP927" s="115"/>
      <c r="AQ927" s="115"/>
      <c r="AR927" s="115"/>
    </row>
    <row r="928" s="2" customFormat="1" ht="180" hidden="1" spans="1:30">
      <c r="A928" s="8">
        <v>924</v>
      </c>
      <c r="B928" s="20" t="s">
        <v>4366</v>
      </c>
      <c r="C928" s="20" t="s">
        <v>4542</v>
      </c>
      <c r="D928" s="22" t="s">
        <v>4543</v>
      </c>
      <c r="E928" s="166" t="s">
        <v>4544</v>
      </c>
      <c r="F928" s="166" t="s">
        <v>4574</v>
      </c>
      <c r="G928" s="166" t="s">
        <v>36</v>
      </c>
      <c r="H928" s="166" t="s">
        <v>25</v>
      </c>
      <c r="I928" s="126" t="s">
        <v>4575</v>
      </c>
      <c r="J928" s="166" t="s">
        <v>37</v>
      </c>
      <c r="K928" s="420" t="s">
        <v>2407</v>
      </c>
      <c r="L928" s="420" t="s">
        <v>4555</v>
      </c>
      <c r="M928" s="126" t="s">
        <v>4576</v>
      </c>
      <c r="N928" s="126" t="s">
        <v>4577</v>
      </c>
      <c r="O928" s="126" t="s">
        <v>4578</v>
      </c>
      <c r="P928" s="172" t="s">
        <v>4579</v>
      </c>
      <c r="Q928" s="10">
        <f>VLOOKUP(N928,'[1]“双百行动”共建项目清单（项目排） '!$N$1:$W$65536,10,0)</f>
        <v>0</v>
      </c>
      <c r="R928" s="10">
        <f>VLOOKUP(N928,'[2]“双百行动”共建项目清单（项目排） '!$N$1:$W$65536,10,0)</f>
        <v>0</v>
      </c>
      <c r="S928" s="10">
        <f>VLOOKUP(N928,[3]“双百行动”共建项目清单!$N$1:$W$65536,10,0)</f>
        <v>0</v>
      </c>
      <c r="T928" s="10">
        <f>VLOOKUP(N928,[4]“双百行动”共建项目清单!$N$1:$W$65536,9,0)</f>
        <v>0</v>
      </c>
      <c r="U928" s="12" t="str">
        <f t="shared" si="0"/>
        <v>1.02.03.04.0</v>
      </c>
      <c r="V928" s="7"/>
      <c r="W928" s="12"/>
      <c r="X928" s="12"/>
      <c r="Y928" s="12"/>
      <c r="Z928" s="12"/>
      <c r="AA928" s="12"/>
      <c r="AB928" s="12"/>
      <c r="AC928" s="12"/>
      <c r="AD928" s="13"/>
    </row>
    <row r="929" s="2" customFormat="1" ht="148.5" hidden="1" spans="1:30">
      <c r="A929" s="8">
        <v>925</v>
      </c>
      <c r="B929" s="20" t="s">
        <v>4366</v>
      </c>
      <c r="C929" s="20" t="s">
        <v>4542</v>
      </c>
      <c r="D929" s="22" t="s">
        <v>4543</v>
      </c>
      <c r="E929" s="166" t="s">
        <v>4544</v>
      </c>
      <c r="F929" s="166" t="s">
        <v>4580</v>
      </c>
      <c r="G929" s="166" t="s">
        <v>24</v>
      </c>
      <c r="H929" s="166" t="s">
        <v>25</v>
      </c>
      <c r="I929" s="126" t="s">
        <v>4581</v>
      </c>
      <c r="J929" s="166" t="s">
        <v>71</v>
      </c>
      <c r="K929" s="420" t="s">
        <v>4547</v>
      </c>
      <c r="L929" s="420" t="s">
        <v>4582</v>
      </c>
      <c r="M929" s="172" t="s">
        <v>4583</v>
      </c>
      <c r="N929" s="126" t="s">
        <v>4584</v>
      </c>
      <c r="O929" s="172" t="s">
        <v>4585</v>
      </c>
      <c r="P929" s="121" t="s">
        <v>4586</v>
      </c>
      <c r="Q929" s="10">
        <f>VLOOKUP(N929,'[1]“双百行动”共建项目清单（项目排） '!$N$1:$W$65536,10,0)</f>
        <v>0</v>
      </c>
      <c r="R929" s="10">
        <f>VLOOKUP(N929,'[2]“双百行动”共建项目清单（项目排） '!$N$1:$W$65536,10,0)</f>
        <v>0</v>
      </c>
      <c r="S929" s="10" t="str">
        <f>VLOOKUP(N929,[3]“双百行动”共建项目清单!$N$1:$W$65536,10,0)</f>
        <v>经费预算需细化、</v>
      </c>
      <c r="T929" s="10">
        <f>VLOOKUP(N929,[4]“双百行动”共建项目清单!$N$1:$W$65536,9,0)</f>
        <v>0</v>
      </c>
      <c r="U929" s="12" t="str">
        <f t="shared" si="0"/>
        <v>1.02.03.经费预算需细化、4.0</v>
      </c>
      <c r="V929" s="7" t="s">
        <v>481</v>
      </c>
      <c r="W929" s="12"/>
      <c r="X929" s="12"/>
      <c r="Y929" s="12"/>
      <c r="Z929" s="12"/>
      <c r="AA929" s="12"/>
      <c r="AB929" s="12"/>
      <c r="AC929" s="12"/>
      <c r="AD929" s="13"/>
    </row>
    <row r="930" s="2" customFormat="1" ht="178.5" hidden="1" spans="1:30">
      <c r="A930" s="8">
        <v>926</v>
      </c>
      <c r="B930" s="20" t="s">
        <v>4366</v>
      </c>
      <c r="C930" s="20" t="s">
        <v>4542</v>
      </c>
      <c r="D930" s="22" t="s">
        <v>4543</v>
      </c>
      <c r="E930" s="166" t="s">
        <v>4544</v>
      </c>
      <c r="F930" s="166" t="s">
        <v>4587</v>
      </c>
      <c r="G930" s="166" t="s">
        <v>24</v>
      </c>
      <c r="H930" s="166" t="s">
        <v>49</v>
      </c>
      <c r="I930" s="126" t="s">
        <v>4561</v>
      </c>
      <c r="J930" s="166" t="s">
        <v>71</v>
      </c>
      <c r="K930" s="420" t="s">
        <v>4547</v>
      </c>
      <c r="L930" s="420" t="s">
        <v>4588</v>
      </c>
      <c r="M930" s="126" t="s">
        <v>4589</v>
      </c>
      <c r="N930" s="126" t="s">
        <v>4590</v>
      </c>
      <c r="O930" s="126" t="s">
        <v>4591</v>
      </c>
      <c r="P930" s="121" t="s">
        <v>4586</v>
      </c>
      <c r="Q930" s="10">
        <f>VLOOKUP(N930,'[1]“双百行动”共建项目清单（项目排） '!$N$1:$W$65536,10,0)</f>
        <v>0</v>
      </c>
      <c r="R930" s="10">
        <f>VLOOKUP(N930,'[2]“双百行动”共建项目清单（项目排） '!$N$1:$W$65536,10,0)</f>
        <v>0</v>
      </c>
      <c r="S930" s="10" t="str">
        <f>VLOOKUP(N930,[3]“双百行动”共建项目清单!$N$1:$W$65536,10,0)</f>
        <v>经费预算需细化、</v>
      </c>
      <c r="T930" s="10">
        <f>VLOOKUP(N930,[4]“双百行动”共建项目清单!$N$1:$W$65536,9,0)</f>
        <v>0</v>
      </c>
      <c r="U930" s="12" t="str">
        <f t="shared" si="0"/>
        <v>1.02.03.经费预算需细化、4.0</v>
      </c>
      <c r="V930" s="7" t="s">
        <v>481</v>
      </c>
      <c r="W930" s="12"/>
      <c r="X930" s="12"/>
      <c r="Y930" s="12"/>
      <c r="Z930" s="12"/>
      <c r="AA930" s="12"/>
      <c r="AB930" s="12"/>
      <c r="AC930" s="12"/>
      <c r="AD930" s="13"/>
    </row>
    <row r="931" s="2" customFormat="1" ht="110.25" hidden="1" spans="1:30">
      <c r="A931" s="8">
        <v>927</v>
      </c>
      <c r="B931" s="20" t="s">
        <v>4366</v>
      </c>
      <c r="C931" s="20" t="s">
        <v>4542</v>
      </c>
      <c r="D931" s="20" t="s">
        <v>4543</v>
      </c>
      <c r="E931" s="166" t="s">
        <v>4544</v>
      </c>
      <c r="F931" s="166" t="s">
        <v>4592</v>
      </c>
      <c r="G931" s="166" t="s">
        <v>24</v>
      </c>
      <c r="H931" s="166" t="s">
        <v>25</v>
      </c>
      <c r="I931" s="126" t="s">
        <v>4542</v>
      </c>
      <c r="J931" s="166" t="s">
        <v>125</v>
      </c>
      <c r="K931" s="420" t="s">
        <v>4593</v>
      </c>
      <c r="L931" s="420" t="s">
        <v>4594</v>
      </c>
      <c r="M931" s="126" t="s">
        <v>4595</v>
      </c>
      <c r="N931" s="126" t="s">
        <v>4596</v>
      </c>
      <c r="O931" s="172" t="s">
        <v>2393</v>
      </c>
      <c r="P931" s="126" t="s">
        <v>4597</v>
      </c>
      <c r="Q931" s="10">
        <f>VLOOKUP(N931,'[1]“双百行动”共建项目清单（项目排） '!$N$1:$W$65536,10,0)</f>
        <v>0</v>
      </c>
      <c r="R931" s="10">
        <f>VLOOKUP(N931,'[2]“双百行动”共建项目清单（项目排） '!$N$1:$W$65536,10,0)</f>
        <v>0</v>
      </c>
      <c r="S931" s="10">
        <f>VLOOKUP(N931,[3]“双百行动”共建项目清单!$N$1:$W$65536,10,0)</f>
        <v>0</v>
      </c>
      <c r="T931" s="10">
        <f>VLOOKUP(N931,[4]“双百行动”共建项目清单!$N$1:$W$65536,9,0)</f>
        <v>0</v>
      </c>
      <c r="U931" s="12" t="str">
        <f t="shared" si="0"/>
        <v>1.02.03.04.0</v>
      </c>
      <c r="V931" s="7"/>
      <c r="W931" s="12"/>
      <c r="X931" s="12"/>
      <c r="Y931" s="12"/>
      <c r="Z931" s="12"/>
      <c r="AA931" s="12"/>
      <c r="AB931" s="12"/>
      <c r="AC931" s="12"/>
      <c r="AD931" s="13"/>
    </row>
    <row r="932" s="2" customFormat="1" ht="336.75" hidden="1" spans="1:30">
      <c r="A932" s="8">
        <v>928</v>
      </c>
      <c r="B932" s="20" t="s">
        <v>4366</v>
      </c>
      <c r="C932" s="20" t="s">
        <v>4542</v>
      </c>
      <c r="D932" s="20" t="s">
        <v>4543</v>
      </c>
      <c r="E932" s="166" t="s">
        <v>4544</v>
      </c>
      <c r="F932" s="166" t="s">
        <v>4598</v>
      </c>
      <c r="G932" s="166" t="s">
        <v>275</v>
      </c>
      <c r="H932" s="166" t="s">
        <v>25</v>
      </c>
      <c r="I932" s="126" t="s">
        <v>4599</v>
      </c>
      <c r="J932" s="166" t="s">
        <v>125</v>
      </c>
      <c r="K932" s="420" t="s">
        <v>2407</v>
      </c>
      <c r="L932" s="420" t="s">
        <v>4555</v>
      </c>
      <c r="M932" s="126" t="s">
        <v>4600</v>
      </c>
      <c r="N932" s="126" t="s">
        <v>4601</v>
      </c>
      <c r="O932" s="126" t="s">
        <v>4602</v>
      </c>
      <c r="P932" s="172" t="s">
        <v>4603</v>
      </c>
      <c r="Q932" s="10">
        <f>VLOOKUP(N932,'[1]“双百行动”共建项目清单（项目排） '!$N$1:$W$65536,10,0)</f>
        <v>0</v>
      </c>
      <c r="R932" s="10">
        <f>VLOOKUP(N932,'[2]“双百行动”共建项目清单（项目排） '!$N$1:$W$65536,10,0)</f>
        <v>0</v>
      </c>
      <c r="S932" s="10">
        <f>VLOOKUP(N932,[3]“双百行动”共建项目清单!$N$1:$W$65536,10,0)</f>
        <v>0</v>
      </c>
      <c r="T932" s="10">
        <f>VLOOKUP(N932,[4]“双百行动”共建项目清单!$N$1:$W$65536,9,0)</f>
        <v>0</v>
      </c>
      <c r="U932" s="12" t="str">
        <f t="shared" si="0"/>
        <v>1.02.03.04.0</v>
      </c>
      <c r="V932" s="7"/>
      <c r="W932" s="12"/>
      <c r="X932" s="12"/>
      <c r="Y932" s="12"/>
      <c r="Z932" s="12"/>
      <c r="AA932" s="12"/>
      <c r="AB932" s="12"/>
      <c r="AC932" s="12"/>
      <c r="AD932" s="13"/>
    </row>
    <row r="933" s="2" customFormat="1" ht="258.75" hidden="1" spans="1:30">
      <c r="A933" s="8">
        <v>929</v>
      </c>
      <c r="B933" s="20" t="s">
        <v>4604</v>
      </c>
      <c r="C933" s="20" t="s">
        <v>4605</v>
      </c>
      <c r="D933" s="22" t="s">
        <v>4606</v>
      </c>
      <c r="E933" s="142" t="s">
        <v>4607</v>
      </c>
      <c r="F933" s="9" t="s">
        <v>4608</v>
      </c>
      <c r="G933" s="142" t="s">
        <v>24</v>
      </c>
      <c r="H933" s="142" t="s">
        <v>25</v>
      </c>
      <c r="I933" s="128" t="s">
        <v>3565</v>
      </c>
      <c r="J933" s="142" t="s">
        <v>37</v>
      </c>
      <c r="K933" s="122">
        <v>45261</v>
      </c>
      <c r="L933" s="122">
        <v>46752</v>
      </c>
      <c r="M933" s="128" t="s">
        <v>3566</v>
      </c>
      <c r="N933" s="10" t="s">
        <v>4609</v>
      </c>
      <c r="O933" s="10" t="s">
        <v>4610</v>
      </c>
      <c r="P933" s="128" t="s">
        <v>4611</v>
      </c>
      <c r="Q933" s="10">
        <f>VLOOKUP(N933,'[1]“双百行动”共建项目清单（项目排） '!$N$1:$W$65536,10,0)</f>
        <v>0</v>
      </c>
      <c r="R933" s="10" t="str">
        <f>VLOOKUP(N933,'[2]“双百行动”共建项目清单（项目排） '!$N$1:$W$65536,10,0)</f>
        <v>建议经费控制在50万以内。</v>
      </c>
      <c r="S933" s="10">
        <f>VLOOKUP(N933,[3]“双百行动”共建项目清单!$N$1:$W$65536,10,0)</f>
        <v>0</v>
      </c>
      <c r="T933" s="10">
        <f>VLOOKUP(N933,[4]“双百行动”共建项目清单!$N$1:$W$65536,9,0)</f>
        <v>0</v>
      </c>
      <c r="U933" s="12" t="str">
        <f t="shared" si="0"/>
        <v>1.02.建议经费控制在50万以内。3.04.0</v>
      </c>
      <c r="V933" s="7" t="s">
        <v>206</v>
      </c>
      <c r="W933" s="12"/>
      <c r="X933" s="12"/>
      <c r="Y933" s="12"/>
      <c r="Z933" s="12"/>
      <c r="AA933" s="12"/>
      <c r="AB933" s="12"/>
      <c r="AC933" s="12"/>
      <c r="AD933" s="13"/>
    </row>
    <row r="934" s="2" customFormat="1" ht="93" hidden="1" spans="1:30">
      <c r="A934" s="8">
        <v>930</v>
      </c>
      <c r="B934" s="20" t="s">
        <v>4604</v>
      </c>
      <c r="C934" s="20" t="s">
        <v>4605</v>
      </c>
      <c r="D934" s="22" t="s">
        <v>4606</v>
      </c>
      <c r="E934" s="142" t="s">
        <v>4607</v>
      </c>
      <c r="F934" s="249" t="s">
        <v>4612</v>
      </c>
      <c r="G934" s="142" t="s">
        <v>24</v>
      </c>
      <c r="H934" s="142" t="s">
        <v>25</v>
      </c>
      <c r="I934" s="128" t="s">
        <v>3565</v>
      </c>
      <c r="J934" s="142" t="s">
        <v>37</v>
      </c>
      <c r="K934" s="122">
        <v>45261</v>
      </c>
      <c r="L934" s="122">
        <v>46752</v>
      </c>
      <c r="M934" s="128" t="s">
        <v>3570</v>
      </c>
      <c r="N934" s="128" t="s">
        <v>3571</v>
      </c>
      <c r="O934" s="10" t="s">
        <v>4613</v>
      </c>
      <c r="P934" s="128" t="s">
        <v>4611</v>
      </c>
      <c r="Q934" s="10">
        <f>VLOOKUP(N934,'[1]“双百行动”共建项目清单（项目排） '!$N$1:$W$65536,10,0)</f>
        <v>0</v>
      </c>
      <c r="R934" s="10" t="str">
        <f>VLOOKUP(N934,'[2]“双百行动”共建项目清单（项目排） '!$N$1:$W$65536,10,0)</f>
        <v>无意见。</v>
      </c>
      <c r="S934" s="10">
        <f>VLOOKUP(N934,[3]“双百行动”共建项目清单!$N$1:$W$65536,10,0)</f>
        <v>0</v>
      </c>
      <c r="T934" s="10">
        <f>VLOOKUP(N934,[4]“双百行动”共建项目清单!$N$1:$W$65536,9,0)</f>
        <v>0</v>
      </c>
      <c r="U934" s="12" t="str">
        <f t="shared" si="0"/>
        <v>1.02.无意见。3.04.0</v>
      </c>
      <c r="V934" s="7"/>
      <c r="W934" s="12"/>
      <c r="X934" s="12"/>
      <c r="Y934" s="12"/>
      <c r="Z934" s="12"/>
      <c r="AA934" s="12"/>
      <c r="AB934" s="12"/>
      <c r="AC934" s="12"/>
      <c r="AD934" s="13"/>
    </row>
    <row r="935" s="2" customFormat="1" ht="94.5" hidden="1" spans="1:30">
      <c r="A935" s="8">
        <v>931</v>
      </c>
      <c r="B935" s="20" t="s">
        <v>4604</v>
      </c>
      <c r="C935" s="20" t="s">
        <v>4605</v>
      </c>
      <c r="D935" s="22" t="s">
        <v>4606</v>
      </c>
      <c r="E935" s="142" t="s">
        <v>4614</v>
      </c>
      <c r="F935" s="166" t="s">
        <v>3585</v>
      </c>
      <c r="G935" s="142" t="s">
        <v>36</v>
      </c>
      <c r="H935" s="142" t="s">
        <v>49</v>
      </c>
      <c r="I935" s="120" t="s">
        <v>3586</v>
      </c>
      <c r="J935" s="142" t="s">
        <v>37</v>
      </c>
      <c r="K935" s="122">
        <v>45261</v>
      </c>
      <c r="L935" s="122">
        <v>46752</v>
      </c>
      <c r="M935" s="128" t="s">
        <v>3587</v>
      </c>
      <c r="N935" s="128" t="s">
        <v>4615</v>
      </c>
      <c r="O935" s="10" t="s">
        <v>4616</v>
      </c>
      <c r="P935" s="10" t="s">
        <v>4617</v>
      </c>
      <c r="Q935" s="10">
        <f>VLOOKUP(N935,'[1]“双百行动”共建项目清单（项目排） '!$N$1:$W$65536,10,0)</f>
        <v>0</v>
      </c>
      <c r="R935" s="10" t="str">
        <f>VLOOKUP(N935,'[2]“双百行动”共建项目清单（项目排） '!$N$1:$W$65536,10,0)</f>
        <v>无意见。</v>
      </c>
      <c r="S935" s="10">
        <f>VLOOKUP(N935,[3]“双百行动”共建项目清单!$N$1:$W$65536,10,0)</f>
        <v>0</v>
      </c>
      <c r="T935" s="10">
        <f>VLOOKUP(N935,[4]“双百行动”共建项目清单!$N$1:$W$65536,9,0)</f>
        <v>0</v>
      </c>
      <c r="U935" s="12" t="str">
        <f t="shared" si="0"/>
        <v>1.02.无意见。3.04.0</v>
      </c>
      <c r="V935" s="7" t="s">
        <v>4072</v>
      </c>
      <c r="W935" s="12"/>
      <c r="X935" s="12"/>
      <c r="Y935" s="12"/>
      <c r="Z935" s="12"/>
      <c r="AA935" s="12"/>
      <c r="AB935" s="12"/>
      <c r="AC935" s="12"/>
      <c r="AD935" s="13"/>
    </row>
    <row r="936" s="2" customFormat="1" ht="221.25" hidden="1" spans="1:30">
      <c r="A936" s="8">
        <v>932</v>
      </c>
      <c r="B936" s="20" t="s">
        <v>4604</v>
      </c>
      <c r="C936" s="20" t="s">
        <v>4605</v>
      </c>
      <c r="D936" s="22" t="s">
        <v>4606</v>
      </c>
      <c r="E936" s="142" t="s">
        <v>4618</v>
      </c>
      <c r="F936" s="249" t="s">
        <v>4619</v>
      </c>
      <c r="G936" s="142" t="s">
        <v>275</v>
      </c>
      <c r="H936" s="142" t="s">
        <v>49</v>
      </c>
      <c r="I936" s="404" t="s">
        <v>3577</v>
      </c>
      <c r="J936" s="142" t="s">
        <v>71</v>
      </c>
      <c r="K936" s="122">
        <v>45261</v>
      </c>
      <c r="L936" s="122">
        <v>46752</v>
      </c>
      <c r="M936" s="128" t="s">
        <v>4620</v>
      </c>
      <c r="N936" s="10" t="s">
        <v>4621</v>
      </c>
      <c r="O936" s="128" t="s">
        <v>4622</v>
      </c>
      <c r="P936" s="128" t="s">
        <v>4623</v>
      </c>
      <c r="Q936" s="10">
        <f>VLOOKUP(N936,'[1]“双百行动”共建项目清单（项目排） '!$N$1:$W$65536,10,0)</f>
        <v>0</v>
      </c>
      <c r="R936" s="10">
        <f>VLOOKUP(N936,'[2]“双百行动”共建项目清单（项目排） '!$N$1:$W$65536,10,0)</f>
        <v>0</v>
      </c>
      <c r="S936" s="10">
        <f>VLOOKUP(N936,[3]“双百行动”共建项目清单!$N$1:$W$65536,10,0)</f>
        <v>0</v>
      </c>
      <c r="T936" s="10">
        <f>VLOOKUP(N936,[4]“双百行动”共建项目清单!$N$1:$W$65536,9,0)</f>
        <v>0</v>
      </c>
      <c r="U936" s="12" t="str">
        <f t="shared" si="0"/>
        <v>1.02.03.04.0</v>
      </c>
      <c r="V936" s="7"/>
      <c r="W936" s="12"/>
      <c r="X936" s="12"/>
      <c r="Y936" s="12"/>
      <c r="Z936" s="12"/>
      <c r="AA936" s="12"/>
      <c r="AB936" s="12"/>
      <c r="AC936" s="12"/>
      <c r="AD936" s="13"/>
    </row>
    <row r="937" s="2" customFormat="1" ht="396.75" hidden="1" spans="1:30">
      <c r="A937" s="8">
        <v>933</v>
      </c>
      <c r="B937" s="20" t="s">
        <v>4604</v>
      </c>
      <c r="C937" s="20" t="s">
        <v>4605</v>
      </c>
      <c r="D937" s="22" t="s">
        <v>4606</v>
      </c>
      <c r="E937" s="142" t="s">
        <v>4618</v>
      </c>
      <c r="F937" s="9" t="s">
        <v>4624</v>
      </c>
      <c r="G937" s="142" t="s">
        <v>275</v>
      </c>
      <c r="H937" s="142" t="s">
        <v>25</v>
      </c>
      <c r="I937" s="128" t="s">
        <v>4625</v>
      </c>
      <c r="J937" s="142" t="s">
        <v>125</v>
      </c>
      <c r="K937" s="122">
        <v>45261</v>
      </c>
      <c r="L937" s="122">
        <v>46752</v>
      </c>
      <c r="M937" s="128" t="s">
        <v>4626</v>
      </c>
      <c r="N937" s="10" t="s">
        <v>4627</v>
      </c>
      <c r="O937" s="128" t="s">
        <v>4628</v>
      </c>
      <c r="P937" s="128" t="s">
        <v>4629</v>
      </c>
      <c r="Q937" s="10">
        <f>VLOOKUP(N937,'[1]“双百行动”共建项目清单（项目排） '!$N$1:$W$65536,10,0)</f>
        <v>0</v>
      </c>
      <c r="R937" s="10" t="str">
        <f>VLOOKUP(N937,'[2]“双百行动”共建项目清单（项目排） '!$N$1:$W$65536,10,0)</f>
        <v>无意见。</v>
      </c>
      <c r="S937" s="10">
        <f>VLOOKUP(N937,[3]“双百行动”共建项目清单!$N$1:$W$65536,10,0)</f>
        <v>0</v>
      </c>
      <c r="T937" s="10">
        <f>VLOOKUP(N937,[4]“双百行动”共建项目清单!$N$1:$W$65536,9,0)</f>
        <v>0</v>
      </c>
      <c r="U937" s="12" t="str">
        <f t="shared" si="0"/>
        <v>1.02.无意见。3.04.0</v>
      </c>
      <c r="V937" s="7"/>
      <c r="W937" s="12"/>
      <c r="X937" s="12"/>
      <c r="Y937" s="12"/>
      <c r="Z937" s="12"/>
      <c r="AA937" s="12"/>
      <c r="AB937" s="12"/>
      <c r="AC937" s="12"/>
      <c r="AD937" s="13"/>
    </row>
    <row r="938" s="2" customFormat="1" ht="287.25" hidden="1" spans="1:30">
      <c r="A938" s="8">
        <v>934</v>
      </c>
      <c r="B938" s="20" t="s">
        <v>4604</v>
      </c>
      <c r="C938" s="20" t="s">
        <v>4605</v>
      </c>
      <c r="D938" s="22" t="s">
        <v>4606</v>
      </c>
      <c r="E938" s="142" t="s">
        <v>4607</v>
      </c>
      <c r="F938" s="9" t="s">
        <v>4630</v>
      </c>
      <c r="G938" s="142" t="s">
        <v>24</v>
      </c>
      <c r="H938" s="142" t="s">
        <v>25</v>
      </c>
      <c r="I938" s="128" t="s">
        <v>4625</v>
      </c>
      <c r="J938" s="142" t="s">
        <v>125</v>
      </c>
      <c r="K938" s="122">
        <v>45261</v>
      </c>
      <c r="L938" s="122">
        <v>46752</v>
      </c>
      <c r="M938" s="128" t="s">
        <v>4631</v>
      </c>
      <c r="N938" s="10" t="s">
        <v>4632</v>
      </c>
      <c r="O938" s="128" t="s">
        <v>4633</v>
      </c>
      <c r="P938" s="157" t="s">
        <v>4634</v>
      </c>
      <c r="Q938" s="10">
        <f>VLOOKUP(N938,'[1]“双百行动”共建项目清单（项目排） '!$N$1:$W$65536,10,0)</f>
        <v>0</v>
      </c>
      <c r="R938" s="10">
        <f>VLOOKUP(N938,'[2]“双百行动”共建项目清单（项目排） '!$N$1:$W$65536,10,0)</f>
        <v>0</v>
      </c>
      <c r="S938" s="10">
        <f>VLOOKUP(N938,[3]“双百行动”共建项目清单!$N$1:$W$65536,10,0)</f>
        <v>0</v>
      </c>
      <c r="T938" s="10">
        <f>VLOOKUP(N938,[4]“双百行动”共建项目清单!$N$1:$W$65536,9,0)</f>
        <v>0</v>
      </c>
      <c r="U938" s="12" t="str">
        <f t="shared" si="0"/>
        <v>1.02.03.04.0</v>
      </c>
      <c r="V938" s="7"/>
      <c r="W938" s="12"/>
      <c r="X938" s="12"/>
      <c r="Y938" s="12"/>
      <c r="Z938" s="12"/>
      <c r="AA938" s="12"/>
      <c r="AB938" s="12"/>
      <c r="AC938" s="12"/>
      <c r="AD938" s="13"/>
    </row>
    <row r="939" s="2" customFormat="1" ht="254.25" hidden="1" spans="1:30">
      <c r="A939" s="8">
        <v>935</v>
      </c>
      <c r="B939" s="20" t="s">
        <v>4604</v>
      </c>
      <c r="C939" s="20" t="s">
        <v>4605</v>
      </c>
      <c r="D939" s="22" t="s">
        <v>4606</v>
      </c>
      <c r="E939" s="142" t="s">
        <v>4618</v>
      </c>
      <c r="F939" s="9" t="s">
        <v>4635</v>
      </c>
      <c r="G939" s="142" t="s">
        <v>275</v>
      </c>
      <c r="H939" s="142" t="s">
        <v>49</v>
      </c>
      <c r="I939" s="128" t="s">
        <v>4625</v>
      </c>
      <c r="J939" s="142" t="s">
        <v>195</v>
      </c>
      <c r="K939" s="122">
        <v>45261</v>
      </c>
      <c r="L939" s="122">
        <v>46752</v>
      </c>
      <c r="M939" s="128" t="s">
        <v>3526</v>
      </c>
      <c r="N939" s="10" t="s">
        <v>4636</v>
      </c>
      <c r="O939" s="128" t="s">
        <v>4637</v>
      </c>
      <c r="P939" s="128" t="s">
        <v>4638</v>
      </c>
      <c r="Q939" s="10">
        <f>VLOOKUP(N939,'[1]“双百行动”共建项目清单（项目排） '!$N$1:$W$65536,10,0)</f>
        <v>0</v>
      </c>
      <c r="R939" s="10">
        <f>VLOOKUP(N939,'[2]“双百行动”共建项目清单（项目排） '!$N$1:$W$65536,10,0)</f>
        <v>0</v>
      </c>
      <c r="S939" s="10">
        <f>VLOOKUP(N939,[3]“双百行动”共建项目清单!$N$1:$W$65536,10,0)</f>
        <v>0</v>
      </c>
      <c r="T939" s="10">
        <f>VLOOKUP(N939,[4]“双百行动”共建项目清单!$N$1:$W$65536,9,0)</f>
        <v>0</v>
      </c>
      <c r="U939" s="12" t="str">
        <f t="shared" si="0"/>
        <v>1.02.03.04.0</v>
      </c>
      <c r="V939" s="7"/>
      <c r="W939" s="12"/>
      <c r="X939" s="12"/>
      <c r="Y939" s="12"/>
      <c r="Z939" s="12"/>
      <c r="AA939" s="12"/>
      <c r="AB939" s="12"/>
      <c r="AC939" s="12"/>
      <c r="AD939" s="13"/>
    </row>
    <row r="940" s="2" customFormat="1" ht="285.75" hidden="1" spans="1:30">
      <c r="A940" s="8">
        <v>936</v>
      </c>
      <c r="B940" s="20" t="s">
        <v>4604</v>
      </c>
      <c r="C940" s="20" t="s">
        <v>4605</v>
      </c>
      <c r="D940" s="22" t="s">
        <v>4606</v>
      </c>
      <c r="E940" s="142" t="s">
        <v>4618</v>
      </c>
      <c r="F940" s="249" t="s">
        <v>4639</v>
      </c>
      <c r="G940" s="142" t="s">
        <v>275</v>
      </c>
      <c r="H940" s="142" t="s">
        <v>49</v>
      </c>
      <c r="I940" s="128" t="s">
        <v>4625</v>
      </c>
      <c r="J940" s="142" t="s">
        <v>195</v>
      </c>
      <c r="K940" s="122">
        <v>45261</v>
      </c>
      <c r="L940" s="122">
        <v>46752</v>
      </c>
      <c r="M940" s="128" t="s">
        <v>4640</v>
      </c>
      <c r="N940" s="10" t="s">
        <v>4641</v>
      </c>
      <c r="O940" s="128" t="s">
        <v>4642</v>
      </c>
      <c r="P940" s="128" t="s">
        <v>4643</v>
      </c>
      <c r="Q940" s="10">
        <f>VLOOKUP(N940,'[1]“双百行动”共建项目清单（项目排） '!$N$1:$W$65536,10,0)</f>
        <v>0</v>
      </c>
      <c r="R940" s="10">
        <f>VLOOKUP(N940,'[2]“双百行动”共建项目清单（项目排） '!$N$1:$W$65536,10,0)</f>
        <v>0</v>
      </c>
      <c r="S940" s="10">
        <f>VLOOKUP(N940,[3]“双百行动”共建项目清单!$N$1:$W$65536,10,0)</f>
        <v>0</v>
      </c>
      <c r="T940" s="10">
        <f>VLOOKUP(N940,[4]“双百行动”共建项目清单!$N$1:$W$65536,9,0)</f>
        <v>0</v>
      </c>
      <c r="U940" s="12" t="str">
        <f t="shared" si="0"/>
        <v>1.02.03.04.0</v>
      </c>
      <c r="V940" s="7"/>
      <c r="W940" s="12"/>
      <c r="X940" s="12"/>
      <c r="Y940" s="12"/>
      <c r="Z940" s="12"/>
      <c r="AA940" s="12"/>
      <c r="AB940" s="12"/>
      <c r="AC940" s="12"/>
      <c r="AD940" s="13"/>
    </row>
    <row r="941" s="2" customFormat="1" ht="90" hidden="1" spans="1:30">
      <c r="A941" s="8">
        <v>937</v>
      </c>
      <c r="B941" s="20" t="s">
        <v>4604</v>
      </c>
      <c r="C941" s="20" t="s">
        <v>4605</v>
      </c>
      <c r="D941" s="22" t="s">
        <v>4606</v>
      </c>
      <c r="E941" s="142" t="s">
        <v>4614</v>
      </c>
      <c r="F941" s="166" t="s">
        <v>3580</v>
      </c>
      <c r="G941" s="142" t="s">
        <v>36</v>
      </c>
      <c r="H941" s="142" t="s">
        <v>49</v>
      </c>
      <c r="I941" s="128" t="s">
        <v>4625</v>
      </c>
      <c r="J941" s="142" t="s">
        <v>195</v>
      </c>
      <c r="K941" s="122">
        <v>45261</v>
      </c>
      <c r="L941" s="122">
        <v>46752</v>
      </c>
      <c r="M941" s="128" t="s">
        <v>3581</v>
      </c>
      <c r="N941" s="128" t="s">
        <v>3582</v>
      </c>
      <c r="O941" s="10" t="s">
        <v>4644</v>
      </c>
      <c r="P941" s="10" t="s">
        <v>4645</v>
      </c>
      <c r="Q941" s="10">
        <f>VLOOKUP(N941,'[1]“双百行动”共建项目清单（项目排） '!$N$1:$W$65536,10,0)</f>
        <v>0</v>
      </c>
      <c r="R941" s="10">
        <f>VLOOKUP(N941,'[2]“双百行动”共建项目清单（项目排） '!$N$1:$W$65536,10,0)</f>
        <v>0</v>
      </c>
      <c r="S941" s="10">
        <f>VLOOKUP(N941,[3]“双百行动”共建项目清单!$N$1:$W$65536,10,0)</f>
        <v>0</v>
      </c>
      <c r="T941" s="10">
        <f>VLOOKUP(N941,[4]“双百行动”共建项目清单!$N$1:$W$65536,9,0)</f>
        <v>0</v>
      </c>
      <c r="U941" s="12" t="str">
        <f t="shared" si="0"/>
        <v>1.02.03.04.0</v>
      </c>
      <c r="V941" s="7"/>
      <c r="W941" s="12"/>
      <c r="X941" s="12"/>
      <c r="Y941" s="12"/>
      <c r="Z941" s="12"/>
      <c r="AA941" s="12"/>
      <c r="AB941" s="12"/>
      <c r="AC941" s="12"/>
      <c r="AD941" s="13"/>
    </row>
    <row r="942" s="2" customFormat="1" ht="165.75" hidden="1" spans="1:30">
      <c r="A942" s="8">
        <v>938</v>
      </c>
      <c r="B942" s="20" t="s">
        <v>4604</v>
      </c>
      <c r="C942" s="20" t="s">
        <v>4646</v>
      </c>
      <c r="D942" s="22" t="s">
        <v>4647</v>
      </c>
      <c r="E942" s="142" t="s">
        <v>4647</v>
      </c>
      <c r="F942" s="8" t="s">
        <v>4648</v>
      </c>
      <c r="G942" s="142" t="s">
        <v>275</v>
      </c>
      <c r="H942" s="142" t="s">
        <v>49</v>
      </c>
      <c r="I942" s="10"/>
      <c r="J942" s="142" t="s">
        <v>313</v>
      </c>
      <c r="K942" s="406" t="s">
        <v>662</v>
      </c>
      <c r="L942" s="406" t="s">
        <v>2530</v>
      </c>
      <c r="M942" s="405" t="s">
        <v>4649</v>
      </c>
      <c r="N942" s="10" t="s">
        <v>4650</v>
      </c>
      <c r="O942" s="10" t="s">
        <v>4651</v>
      </c>
      <c r="P942" s="10" t="s">
        <v>4652</v>
      </c>
      <c r="Q942" s="10" t="str">
        <f>VLOOKUP(N942,'[1]“双百行动”共建项目清单（项目排） '!$N$1:$W$65536,10,0)</f>
        <v>需要省级专项资金支持</v>
      </c>
      <c r="R942" s="10" t="str">
        <f>VLOOKUP(N942,'[2]“双百行动”共建项目清单（项目排） '!$N$1:$W$65536,10,0)</f>
        <v>需要省级专项资金支持</v>
      </c>
      <c r="S942" s="10" t="str">
        <f>VLOOKUP(N942,[3]“双百行动”共建项目清单!$N$1:$W$65536,10,0)</f>
        <v>需要省级专项资金支持</v>
      </c>
      <c r="T942" s="10" t="str">
        <f>VLOOKUP(N942,[4]“双百行动”共建项目清单!$N$1:$W$65536,9,0)</f>
        <v>需要省级专项资金支持</v>
      </c>
      <c r="U942" s="12" t="str">
        <f t="shared" si="0"/>
        <v>1.需要省级专项资金支持2.需要省级专项资金支持3.需要省级专项资金支持4.需要省级专项资金支持</v>
      </c>
      <c r="V942" s="7"/>
      <c r="W942" s="12"/>
      <c r="X942" s="12"/>
      <c r="Y942" s="12"/>
      <c r="Z942" s="12"/>
      <c r="AA942" s="12"/>
      <c r="AB942" s="12"/>
      <c r="AC942" s="12"/>
      <c r="AD942" s="13"/>
    </row>
    <row r="943" s="2" customFormat="1" ht="117" hidden="1" spans="1:30">
      <c r="A943" s="8">
        <v>939</v>
      </c>
      <c r="B943" s="20" t="s">
        <v>4604</v>
      </c>
      <c r="C943" s="20" t="s">
        <v>4646</v>
      </c>
      <c r="D943" s="22" t="s">
        <v>4647</v>
      </c>
      <c r="E943" s="142" t="s">
        <v>4647</v>
      </c>
      <c r="F943" s="8" t="s">
        <v>4653</v>
      </c>
      <c r="G943" s="142" t="s">
        <v>275</v>
      </c>
      <c r="H943" s="142" t="s">
        <v>49</v>
      </c>
      <c r="I943" s="10"/>
      <c r="J943" s="142" t="s">
        <v>37</v>
      </c>
      <c r="K943" s="406" t="s">
        <v>662</v>
      </c>
      <c r="L943" s="406" t="s">
        <v>2530</v>
      </c>
      <c r="M943" s="405" t="s">
        <v>4654</v>
      </c>
      <c r="N943" s="10" t="s">
        <v>4655</v>
      </c>
      <c r="O943" s="10" t="s">
        <v>4656</v>
      </c>
      <c r="P943" s="128" t="s">
        <v>4657</v>
      </c>
      <c r="Q943" s="10" t="str">
        <f>VLOOKUP(N943,'[1]“双百行动”共建项目清单（项目排） '!$N$1:$W$65536,10,0)</f>
        <v>企业提供支持</v>
      </c>
      <c r="R943" s="10" t="str">
        <f>VLOOKUP(N943,'[2]“双百行动”共建项目清单（项目排） '!$N$1:$W$65536,10,0)</f>
        <v>无意见。</v>
      </c>
      <c r="S943" s="10" t="str">
        <f>VLOOKUP(N943,[3]“双百行动”共建项目清单!$N$1:$W$65536,10,0)</f>
        <v>企业提供支持</v>
      </c>
      <c r="T943" s="10" t="str">
        <f>VLOOKUP(N943,[4]“双百行动”共建项目清单!$N$1:$W$65536,9,0)</f>
        <v>企业提供支持</v>
      </c>
      <c r="U943" s="12" t="str">
        <f t="shared" si="0"/>
        <v>1.企业提供支持2.无意见。3.企业提供支持4.企业提供支持</v>
      </c>
      <c r="V943" s="7"/>
      <c r="W943" s="12"/>
      <c r="X943" s="12"/>
      <c r="Y943" s="12"/>
      <c r="Z943" s="12"/>
      <c r="AA943" s="12"/>
      <c r="AB943" s="12"/>
      <c r="AC943" s="12"/>
      <c r="AD943" s="13"/>
    </row>
    <row r="944" s="2" customFormat="1" ht="117" hidden="1" spans="1:30">
      <c r="A944" s="8">
        <v>940</v>
      </c>
      <c r="B944" s="20" t="s">
        <v>4604</v>
      </c>
      <c r="C944" s="20" t="s">
        <v>4646</v>
      </c>
      <c r="D944" s="22" t="s">
        <v>4647</v>
      </c>
      <c r="E944" s="142" t="s">
        <v>4647</v>
      </c>
      <c r="F944" s="8" t="s">
        <v>4658</v>
      </c>
      <c r="G944" s="142" t="s">
        <v>275</v>
      </c>
      <c r="H944" s="142" t="s">
        <v>49</v>
      </c>
      <c r="I944" s="10"/>
      <c r="J944" s="142" t="s">
        <v>37</v>
      </c>
      <c r="K944" s="406" t="s">
        <v>662</v>
      </c>
      <c r="L944" s="406" t="s">
        <v>2530</v>
      </c>
      <c r="M944" s="405" t="s">
        <v>4659</v>
      </c>
      <c r="N944" s="10" t="s">
        <v>4655</v>
      </c>
      <c r="O944" s="10" t="s">
        <v>4656</v>
      </c>
      <c r="P944" s="128" t="s">
        <v>4657</v>
      </c>
      <c r="Q944" s="10" t="str">
        <f>VLOOKUP(N944,'[1]“双百行动”共建项目清单（项目排） '!$N$1:$W$65536,10,0)</f>
        <v>企业提供支持</v>
      </c>
      <c r="R944" s="10" t="str">
        <f>VLOOKUP(N944,'[2]“双百行动”共建项目清单（项目排） '!$N$1:$W$65536,10,0)</f>
        <v>无意见。</v>
      </c>
      <c r="S944" s="10" t="str">
        <f>VLOOKUP(N944,[3]“双百行动”共建项目清单!$N$1:$W$65536,10,0)</f>
        <v>企业提供支持</v>
      </c>
      <c r="T944" s="10" t="str">
        <f>VLOOKUP(N944,[4]“双百行动”共建项目清单!$N$1:$W$65536,9,0)</f>
        <v>企业提供支持</v>
      </c>
      <c r="U944" s="12" t="str">
        <f t="shared" si="0"/>
        <v>1.企业提供支持2.无意见。3.企业提供支持4.企业提供支持</v>
      </c>
      <c r="V944" s="7"/>
      <c r="W944" s="12"/>
      <c r="X944" s="12"/>
      <c r="Y944" s="12"/>
      <c r="Z944" s="12"/>
      <c r="AA944" s="12"/>
      <c r="AB944" s="12"/>
      <c r="AC944" s="12"/>
      <c r="AD944" s="13"/>
    </row>
    <row r="945" s="2" customFormat="1" ht="142.5" hidden="1" spans="1:30">
      <c r="A945" s="8">
        <v>941</v>
      </c>
      <c r="B945" s="20" t="s">
        <v>4604</v>
      </c>
      <c r="C945" s="20" t="s">
        <v>4646</v>
      </c>
      <c r="D945" s="22" t="s">
        <v>4647</v>
      </c>
      <c r="E945" s="142" t="s">
        <v>4647</v>
      </c>
      <c r="F945" s="21" t="s">
        <v>4660</v>
      </c>
      <c r="G945" s="142" t="s">
        <v>275</v>
      </c>
      <c r="H945" s="142" t="s">
        <v>49</v>
      </c>
      <c r="I945" s="10"/>
      <c r="J945" s="142" t="s">
        <v>37</v>
      </c>
      <c r="K945" s="406" t="s">
        <v>662</v>
      </c>
      <c r="L945" s="406" t="s">
        <v>2530</v>
      </c>
      <c r="M945" s="45" t="s">
        <v>4661</v>
      </c>
      <c r="N945" s="10" t="s">
        <v>4662</v>
      </c>
      <c r="O945" s="10" t="s">
        <v>4663</v>
      </c>
      <c r="P945" s="128" t="s">
        <v>4664</v>
      </c>
      <c r="Q945" s="10" t="str">
        <f>VLOOKUP(N945,'[1]“双百行动”共建项目清单（项目排） '!$N$1:$W$65536,10,0)</f>
        <v>需要省级专项资金支持</v>
      </c>
      <c r="R945" s="10" t="str">
        <f>VLOOKUP(N945,'[2]“双百行动”共建项目清单（项目排） '!$N$1:$W$65536,10,0)</f>
        <v>无意见。</v>
      </c>
      <c r="S945" s="10" t="str">
        <f>VLOOKUP(N945,[3]“双百行动”共建项目清单!$N$1:$W$65536,10,0)</f>
        <v>需要省级专项资金支持</v>
      </c>
      <c r="T945" s="10" t="str">
        <f>VLOOKUP(N945,[4]“双百行动”共建项目清单!$N$1:$W$65536,9,0)</f>
        <v>需要省级专项资金支持</v>
      </c>
      <c r="U945" s="12" t="str">
        <f t="shared" si="0"/>
        <v>1.需要省级专项资金支持2.无意见。3.需要省级专项资金支持4.需要省级专项资金支持</v>
      </c>
      <c r="V945" s="7"/>
      <c r="W945" s="12"/>
      <c r="X945" s="12"/>
      <c r="Y945" s="12"/>
      <c r="Z945" s="12"/>
      <c r="AA945" s="12"/>
      <c r="AB945" s="12"/>
      <c r="AC945" s="12"/>
      <c r="AD945" s="13"/>
    </row>
    <row r="946" s="2" customFormat="1" ht="135" hidden="1" spans="1:30">
      <c r="A946" s="8">
        <v>942</v>
      </c>
      <c r="B946" s="20" t="s">
        <v>4604</v>
      </c>
      <c r="C946" s="20" t="s">
        <v>4646</v>
      </c>
      <c r="D946" s="22" t="s">
        <v>4647</v>
      </c>
      <c r="E946" s="142" t="s">
        <v>4647</v>
      </c>
      <c r="F946" s="142" t="s">
        <v>4665</v>
      </c>
      <c r="G946" s="142" t="s">
        <v>275</v>
      </c>
      <c r="H946" s="142" t="s">
        <v>25</v>
      </c>
      <c r="I946" s="128" t="s">
        <v>4666</v>
      </c>
      <c r="J946" s="142" t="s">
        <v>71</v>
      </c>
      <c r="K946" s="406" t="s">
        <v>662</v>
      </c>
      <c r="L946" s="406" t="s">
        <v>2530</v>
      </c>
      <c r="M946" s="128" t="s">
        <v>4667</v>
      </c>
      <c r="N946" s="10" t="s">
        <v>4668</v>
      </c>
      <c r="O946" s="128" t="s">
        <v>4669</v>
      </c>
      <c r="P946" s="10" t="s">
        <v>4670</v>
      </c>
      <c r="Q946" s="10" t="str">
        <f>VLOOKUP(N946,'[1]“双百行动”共建项目清单（项目排） '!$N$1:$W$65536,10,0)</f>
        <v>需要省级专项资金支持</v>
      </c>
      <c r="R946" s="10" t="str">
        <f>VLOOKUP(N946,'[2]“双百行动”共建项目清单（项目排） '!$N$1:$W$65536,10,0)</f>
        <v>需要省级专项资金支持</v>
      </c>
      <c r="S946" s="10" t="str">
        <f>VLOOKUP(N946,[3]“双百行动”共建项目清单!$N$1:$W$65536,10,0)</f>
        <v>预算过高</v>
      </c>
      <c r="T946" s="10" t="str">
        <f>VLOOKUP(N946,[4]“双百行动”共建项目清单!$N$1:$W$65536,9,0)</f>
        <v>需要省级专项资金支持</v>
      </c>
      <c r="U946" s="12" t="str">
        <f t="shared" si="0"/>
        <v>1.需要省级专项资金支持2.需要省级专项资金支持3.预算过高4.需要省级专项资金支持</v>
      </c>
      <c r="V946" s="7" t="s">
        <v>206</v>
      </c>
      <c r="W946" s="12"/>
      <c r="X946" s="12"/>
      <c r="Y946" s="12"/>
      <c r="Z946" s="12"/>
      <c r="AA946" s="12"/>
      <c r="AB946" s="12"/>
      <c r="AC946" s="12"/>
      <c r="AD946" s="13"/>
    </row>
    <row r="947" s="2" customFormat="1" ht="135" hidden="1" spans="1:30">
      <c r="A947" s="8">
        <v>943</v>
      </c>
      <c r="B947" s="20" t="s">
        <v>4604</v>
      </c>
      <c r="C947" s="20" t="s">
        <v>4646</v>
      </c>
      <c r="D947" s="22" t="s">
        <v>4647</v>
      </c>
      <c r="E947" s="142" t="s">
        <v>4647</v>
      </c>
      <c r="F947" s="142" t="s">
        <v>4671</v>
      </c>
      <c r="G947" s="142" t="s">
        <v>275</v>
      </c>
      <c r="H947" s="142" t="s">
        <v>25</v>
      </c>
      <c r="I947" s="128" t="s">
        <v>4672</v>
      </c>
      <c r="J947" s="142" t="s">
        <v>71</v>
      </c>
      <c r="K947" s="406" t="s">
        <v>662</v>
      </c>
      <c r="L947" s="406" t="s">
        <v>2530</v>
      </c>
      <c r="M947" s="128" t="s">
        <v>4667</v>
      </c>
      <c r="N947" s="10" t="s">
        <v>4668</v>
      </c>
      <c r="O947" s="128" t="s">
        <v>4669</v>
      </c>
      <c r="P947" s="10" t="s">
        <v>4670</v>
      </c>
      <c r="Q947" s="10" t="str">
        <f>VLOOKUP(N947,'[1]“双百行动”共建项目清单（项目排） '!$N$1:$W$65536,10,0)</f>
        <v>需要省级专项资金支持</v>
      </c>
      <c r="R947" s="10" t="str">
        <f>VLOOKUP(N947,'[2]“双百行动”共建项目清单（项目排） '!$N$1:$W$65536,10,0)</f>
        <v>需要省级专项资金支持</v>
      </c>
      <c r="S947" s="10" t="str">
        <f>VLOOKUP(N947,[3]“双百行动”共建项目清单!$N$1:$W$65536,10,0)</f>
        <v>预算过高</v>
      </c>
      <c r="T947" s="10" t="str">
        <f>VLOOKUP(N947,[4]“双百行动”共建项目清单!$N$1:$W$65536,9,0)</f>
        <v>需要省级专项资金支持</v>
      </c>
      <c r="U947" s="12" t="str">
        <f t="shared" si="0"/>
        <v>1.需要省级专项资金支持2.需要省级专项资金支持3.预算过高4.需要省级专项资金支持</v>
      </c>
      <c r="V947" s="7" t="s">
        <v>206</v>
      </c>
      <c r="W947" s="12"/>
      <c r="X947" s="12"/>
      <c r="Y947" s="12"/>
      <c r="Z947" s="12"/>
      <c r="AA947" s="12"/>
      <c r="AB947" s="12"/>
      <c r="AC947" s="12"/>
      <c r="AD947" s="13"/>
    </row>
    <row r="948" s="2" customFormat="1" ht="135" hidden="1" spans="1:30">
      <c r="A948" s="8">
        <v>944</v>
      </c>
      <c r="B948" s="20" t="s">
        <v>4604</v>
      </c>
      <c r="C948" s="20" t="s">
        <v>4646</v>
      </c>
      <c r="D948" s="22" t="s">
        <v>4647</v>
      </c>
      <c r="E948" s="142" t="s">
        <v>4647</v>
      </c>
      <c r="F948" s="142" t="s">
        <v>4673</v>
      </c>
      <c r="G948" s="142" t="s">
        <v>275</v>
      </c>
      <c r="H948" s="142" t="s">
        <v>49</v>
      </c>
      <c r="I948" s="10"/>
      <c r="J948" s="142" t="s">
        <v>71</v>
      </c>
      <c r="K948" s="406" t="s">
        <v>662</v>
      </c>
      <c r="L948" s="406" t="s">
        <v>2530</v>
      </c>
      <c r="M948" s="128" t="s">
        <v>4667</v>
      </c>
      <c r="N948" s="10" t="s">
        <v>4668</v>
      </c>
      <c r="O948" s="128" t="s">
        <v>4669</v>
      </c>
      <c r="P948" s="85" t="s">
        <v>4670</v>
      </c>
      <c r="Q948" s="10" t="str">
        <f>VLOOKUP(N948,'[1]“双百行动”共建项目清单（项目排） '!$N$1:$W$65536,10,0)</f>
        <v>需要省级专项资金支持</v>
      </c>
      <c r="R948" s="10" t="str">
        <f>VLOOKUP(N948,'[2]“双百行动”共建项目清单（项目排） '!$N$1:$W$65536,10,0)</f>
        <v>需要省级专项资金支持</v>
      </c>
      <c r="S948" s="10" t="str">
        <f>VLOOKUP(N948,[3]“双百行动”共建项目清单!$N$1:$W$65536,10,0)</f>
        <v>预算过高</v>
      </c>
      <c r="T948" s="10" t="str">
        <f>VLOOKUP(N948,[4]“双百行动”共建项目清单!$N$1:$W$65536,9,0)</f>
        <v>需要省级专项资金支持</v>
      </c>
      <c r="U948" s="12" t="str">
        <f t="shared" si="0"/>
        <v>1.需要省级专项资金支持2.需要省级专项资金支持3.预算过高4.需要省级专项资金支持</v>
      </c>
      <c r="V948" s="7" t="s">
        <v>206</v>
      </c>
      <c r="W948" s="12"/>
      <c r="X948" s="12"/>
      <c r="Y948" s="12"/>
      <c r="Z948" s="12"/>
      <c r="AA948" s="12"/>
      <c r="AB948" s="12"/>
      <c r="AC948" s="12"/>
      <c r="AD948" s="13"/>
    </row>
    <row r="949" s="2" customFormat="1" ht="135" hidden="1" spans="1:30">
      <c r="A949" s="8">
        <v>945</v>
      </c>
      <c r="B949" s="20" t="s">
        <v>4604</v>
      </c>
      <c r="C949" s="20" t="s">
        <v>4646</v>
      </c>
      <c r="D949" s="22" t="s">
        <v>4647</v>
      </c>
      <c r="E949" s="142" t="s">
        <v>4647</v>
      </c>
      <c r="F949" s="142" t="s">
        <v>4674</v>
      </c>
      <c r="G949" s="142" t="s">
        <v>275</v>
      </c>
      <c r="H949" s="142" t="s">
        <v>25</v>
      </c>
      <c r="I949" s="128" t="s">
        <v>4675</v>
      </c>
      <c r="J949" s="142" t="s">
        <v>71</v>
      </c>
      <c r="K949" s="406" t="s">
        <v>662</v>
      </c>
      <c r="L949" s="406" t="s">
        <v>2530</v>
      </c>
      <c r="M949" s="128" t="s">
        <v>4667</v>
      </c>
      <c r="N949" s="10" t="s">
        <v>4668</v>
      </c>
      <c r="O949" s="128" t="s">
        <v>4669</v>
      </c>
      <c r="P949" s="10" t="s">
        <v>4670</v>
      </c>
      <c r="Q949" s="10" t="str">
        <f>VLOOKUP(N949,'[1]“双百行动”共建项目清单（项目排） '!$N$1:$W$65536,10,0)</f>
        <v>需要省级专项资金支持</v>
      </c>
      <c r="R949" s="10" t="str">
        <f>VLOOKUP(N949,'[2]“双百行动”共建项目清单（项目排） '!$N$1:$W$65536,10,0)</f>
        <v>需要省级专项资金支持</v>
      </c>
      <c r="S949" s="10" t="str">
        <f>VLOOKUP(N949,[3]“双百行动”共建项目清单!$N$1:$W$65536,10,0)</f>
        <v>预算过高</v>
      </c>
      <c r="T949" s="10" t="str">
        <f>VLOOKUP(N949,[4]“双百行动”共建项目清单!$N$1:$W$65536,9,0)</f>
        <v>需要省级专项资金支持</v>
      </c>
      <c r="U949" s="12" t="str">
        <f t="shared" si="0"/>
        <v>1.需要省级专项资金支持2.需要省级专项资金支持3.预算过高4.需要省级专项资金支持</v>
      </c>
      <c r="V949" s="7" t="s">
        <v>206</v>
      </c>
      <c r="W949" s="12"/>
      <c r="X949" s="12"/>
      <c r="Y949" s="12"/>
      <c r="Z949" s="12"/>
      <c r="AA949" s="12"/>
      <c r="AB949" s="12"/>
      <c r="AC949" s="12"/>
      <c r="AD949" s="13"/>
    </row>
    <row r="950" s="2" customFormat="1" ht="135" hidden="1" spans="1:30">
      <c r="A950" s="8">
        <v>946</v>
      </c>
      <c r="B950" s="20" t="s">
        <v>4604</v>
      </c>
      <c r="C950" s="20" t="s">
        <v>4646</v>
      </c>
      <c r="D950" s="22" t="s">
        <v>4647</v>
      </c>
      <c r="E950" s="142" t="s">
        <v>4647</v>
      </c>
      <c r="F950" s="142" t="s">
        <v>4676</v>
      </c>
      <c r="G950" s="142" t="s">
        <v>275</v>
      </c>
      <c r="H950" s="142" t="s">
        <v>25</v>
      </c>
      <c r="I950" s="128" t="s">
        <v>4677</v>
      </c>
      <c r="J950" s="142" t="s">
        <v>71</v>
      </c>
      <c r="K950" s="406" t="s">
        <v>662</v>
      </c>
      <c r="L950" s="406" t="s">
        <v>2530</v>
      </c>
      <c r="M950" s="128" t="s">
        <v>4667</v>
      </c>
      <c r="N950" s="10" t="s">
        <v>4668</v>
      </c>
      <c r="O950" s="128" t="s">
        <v>4669</v>
      </c>
      <c r="P950" s="10" t="s">
        <v>4670</v>
      </c>
      <c r="Q950" s="10" t="str">
        <f>VLOOKUP(N950,'[1]“双百行动”共建项目清单（项目排） '!$N$1:$W$65536,10,0)</f>
        <v>需要省级专项资金支持</v>
      </c>
      <c r="R950" s="10" t="str">
        <f>VLOOKUP(N950,'[2]“双百行动”共建项目清单（项目排） '!$N$1:$W$65536,10,0)</f>
        <v>需要省级专项资金支持</v>
      </c>
      <c r="S950" s="10" t="str">
        <f>VLOOKUP(N950,[3]“双百行动”共建项目清单!$N$1:$W$65536,10,0)</f>
        <v>预算过高</v>
      </c>
      <c r="T950" s="10" t="str">
        <f>VLOOKUP(N950,[4]“双百行动”共建项目清单!$N$1:$W$65536,9,0)</f>
        <v>需要省级专项资金支持</v>
      </c>
      <c r="U950" s="12" t="str">
        <f t="shared" si="0"/>
        <v>1.需要省级专项资金支持2.需要省级专项资金支持3.预算过高4.需要省级专项资金支持</v>
      </c>
      <c r="V950" s="7" t="s">
        <v>206</v>
      </c>
      <c r="W950" s="12"/>
      <c r="X950" s="12"/>
      <c r="Y950" s="12"/>
      <c r="Z950" s="12"/>
      <c r="AA950" s="12"/>
      <c r="AB950" s="12"/>
      <c r="AC950" s="12"/>
      <c r="AD950" s="13"/>
    </row>
    <row r="951" s="2" customFormat="1" ht="135" hidden="1" spans="1:30">
      <c r="A951" s="8">
        <v>947</v>
      </c>
      <c r="B951" s="20" t="s">
        <v>4604</v>
      </c>
      <c r="C951" s="20" t="s">
        <v>4646</v>
      </c>
      <c r="D951" s="20" t="s">
        <v>4647</v>
      </c>
      <c r="E951" s="142" t="s">
        <v>4647</v>
      </c>
      <c r="F951" s="21" t="s">
        <v>4678</v>
      </c>
      <c r="G951" s="142" t="s">
        <v>275</v>
      </c>
      <c r="H951" s="142" t="s">
        <v>49</v>
      </c>
      <c r="I951" s="10"/>
      <c r="J951" s="142" t="s">
        <v>125</v>
      </c>
      <c r="K951" s="406" t="s">
        <v>662</v>
      </c>
      <c r="L951" s="406" t="s">
        <v>2530</v>
      </c>
      <c r="M951" s="405" t="s">
        <v>4679</v>
      </c>
      <c r="N951" s="10" t="s">
        <v>4680</v>
      </c>
      <c r="O951" s="128" t="s">
        <v>4681</v>
      </c>
      <c r="P951" s="120" t="s">
        <v>4682</v>
      </c>
      <c r="Q951" s="10" t="str">
        <f>VLOOKUP(N951,'[1]“双百行动”共建项目清单（项目排） '!$N$1:$W$65536,10,0)</f>
        <v>需要省级专项资金支持</v>
      </c>
      <c r="R951" s="10" t="str">
        <f>VLOOKUP(N951,'[2]“双百行动”共建项目清单（项目排） '!$N$1:$W$65536,10,0)</f>
        <v>需要省级专项资金支持</v>
      </c>
      <c r="S951" s="10" t="str">
        <f>VLOOKUP(N951,[3]“双百行动”共建项目清单!$N$1:$W$65536,10,0)</f>
        <v>需要省级专项资金支持</v>
      </c>
      <c r="T951" s="10" t="str">
        <f>VLOOKUP(N951,[4]“双百行动”共建项目清单!$N$1:$W$65536,9,0)</f>
        <v>资金来源？</v>
      </c>
      <c r="U951" s="12" t="str">
        <f t="shared" si="0"/>
        <v>1.需要省级专项资金支持2.需要省级专项资金支持3.需要省级专项资金支持4.资金来源？</v>
      </c>
      <c r="V951" s="7" t="s">
        <v>4033</v>
      </c>
      <c r="W951" s="12"/>
      <c r="X951" s="12"/>
      <c r="Y951" s="12"/>
      <c r="Z951" s="12"/>
      <c r="AA951" s="12"/>
      <c r="AB951" s="12"/>
      <c r="AC951" s="12"/>
      <c r="AD951" s="13"/>
    </row>
    <row r="952" s="2" customFormat="1" ht="202.5" hidden="1" spans="1:30">
      <c r="A952" s="8">
        <v>948</v>
      </c>
      <c r="B952" s="20" t="s">
        <v>4604</v>
      </c>
      <c r="C952" s="20" t="s">
        <v>4646</v>
      </c>
      <c r="D952" s="20" t="s">
        <v>4647</v>
      </c>
      <c r="E952" s="142" t="s">
        <v>4647</v>
      </c>
      <c r="F952" s="8" t="s">
        <v>4683</v>
      </c>
      <c r="G952" s="142" t="s">
        <v>275</v>
      </c>
      <c r="H952" s="142" t="s">
        <v>49</v>
      </c>
      <c r="I952" s="10"/>
      <c r="J952" s="142" t="s">
        <v>195</v>
      </c>
      <c r="K952" s="406" t="s">
        <v>662</v>
      </c>
      <c r="L952" s="406" t="s">
        <v>2530</v>
      </c>
      <c r="M952" s="45" t="s">
        <v>4684</v>
      </c>
      <c r="N952" s="10" t="s">
        <v>4685</v>
      </c>
      <c r="O952" s="128" t="s">
        <v>4686</v>
      </c>
      <c r="P952" s="128" t="s">
        <v>4687</v>
      </c>
      <c r="Q952" s="10" t="str">
        <f>VLOOKUP(N952,'[1]“双百行动”共建项目清单（项目排） '!$N$1:$W$65536,10,0)</f>
        <v>培训需求放解决资金需和场地。</v>
      </c>
      <c r="R952" s="10" t="str">
        <f>VLOOKUP(N952,'[2]“双百行动”共建项目清单（项目排） '!$N$1:$W$65536,10,0)</f>
        <v>培训需求放解决资金需和场地。</v>
      </c>
      <c r="S952" s="10" t="str">
        <f>VLOOKUP(N952,[3]“双百行动”共建项目清单!$N$1:$W$65536,10,0)</f>
        <v>培训需求放解决资金需和场地。</v>
      </c>
      <c r="T952" s="10" t="str">
        <f>VLOOKUP(N952,[4]“双百行动”共建项目清单!$N$1:$W$65536,9,0)</f>
        <v>培训需求放解决资金需和场地。</v>
      </c>
      <c r="U952" s="12" t="str">
        <f t="shared" si="0"/>
        <v>1.培训需求放解决资金需和场地。2.培训需求放解决资金需和场地。3.培训需求放解决资金需和场地。4.培训需求放解决资金需和场地。</v>
      </c>
      <c r="V952" s="7"/>
      <c r="W952" s="12"/>
      <c r="X952" s="12"/>
      <c r="Y952" s="12"/>
      <c r="Z952" s="12"/>
      <c r="AA952" s="12"/>
      <c r="AB952" s="12"/>
      <c r="AC952" s="12"/>
      <c r="AD952" s="13"/>
    </row>
    <row r="953" s="2" customFormat="1" ht="99.75" hidden="1" spans="1:30">
      <c r="A953" s="8">
        <v>949</v>
      </c>
      <c r="B953" s="20" t="s">
        <v>4604</v>
      </c>
      <c r="C953" s="20" t="s">
        <v>4688</v>
      </c>
      <c r="D953" s="20" t="s">
        <v>4689</v>
      </c>
      <c r="E953" s="142" t="s">
        <v>4689</v>
      </c>
      <c r="F953" s="142" t="s">
        <v>4690</v>
      </c>
      <c r="G953" s="142" t="s">
        <v>275</v>
      </c>
      <c r="H953" s="142" t="s">
        <v>49</v>
      </c>
      <c r="I953" s="128" t="s">
        <v>4691</v>
      </c>
      <c r="J953" s="142" t="s">
        <v>27</v>
      </c>
      <c r="K953" s="153">
        <v>45170</v>
      </c>
      <c r="L953" s="153">
        <v>46265</v>
      </c>
      <c r="M953" s="128" t="s">
        <v>815</v>
      </c>
      <c r="N953" s="128" t="s">
        <v>4692</v>
      </c>
      <c r="O953" s="128" t="s">
        <v>4693</v>
      </c>
      <c r="P953" s="128" t="s">
        <v>4694</v>
      </c>
      <c r="Q953" s="10">
        <f>VLOOKUP(N953,'[1]“双百行动”共建项目清单（项目排） '!$N$1:$W$65536,10,0)</f>
        <v>0</v>
      </c>
      <c r="R953" s="10">
        <f>VLOOKUP(N953,'[2]“双百行动”共建项目清单（项目排） '!$N$1:$W$65536,10,0)</f>
        <v>0</v>
      </c>
      <c r="S953" s="10">
        <f>VLOOKUP(N953,[3]“双百行动”共建项目清单!$N$1:$W$65536,10,0)</f>
        <v>0</v>
      </c>
      <c r="T953" s="10">
        <f>VLOOKUP(N953,[4]“双百行动”共建项目清单!$N$1:$W$65536,9,0)</f>
        <v>0</v>
      </c>
      <c r="U953" s="12" t="str">
        <f t="shared" si="0"/>
        <v>1.02.03.04.0</v>
      </c>
      <c r="V953" s="7"/>
      <c r="W953" s="12"/>
      <c r="X953" s="12"/>
      <c r="Y953" s="12"/>
      <c r="Z953" s="12"/>
      <c r="AA953" s="12"/>
      <c r="AB953" s="12"/>
      <c r="AC953" s="12"/>
      <c r="AD953" s="13"/>
    </row>
    <row r="954" s="2" customFormat="1" ht="256.5" hidden="1" spans="1:30">
      <c r="A954" s="8">
        <v>950</v>
      </c>
      <c r="B954" s="30" t="s">
        <v>4604</v>
      </c>
      <c r="C954" s="30" t="s">
        <v>4688</v>
      </c>
      <c r="D954" s="143" t="s">
        <v>4689</v>
      </c>
      <c r="E954" s="142" t="s">
        <v>4689</v>
      </c>
      <c r="F954" s="31" t="s">
        <v>825</v>
      </c>
      <c r="G954" s="31" t="s">
        <v>275</v>
      </c>
      <c r="H954" s="31" t="s">
        <v>49</v>
      </c>
      <c r="I954" s="120" t="s">
        <v>4688</v>
      </c>
      <c r="J954" s="31" t="s">
        <v>313</v>
      </c>
      <c r="K954" s="154">
        <v>45261</v>
      </c>
      <c r="L954" s="154">
        <v>45992</v>
      </c>
      <c r="M954" s="120" t="s">
        <v>826</v>
      </c>
      <c r="N954" s="120" t="s">
        <v>4695</v>
      </c>
      <c r="O954" s="85" t="s">
        <v>4696</v>
      </c>
      <c r="P954" s="120" t="s">
        <v>4697</v>
      </c>
      <c r="Q954" s="10" t="str">
        <f>VLOOKUP(N954,'[1]“双百行动”共建项目清单（项目排） '!$N$1:$W$65536,10,0)</f>
        <v>无经费预算</v>
      </c>
      <c r="R954" s="10">
        <f>VLOOKUP(N954,'[2]“双百行动”共建项目清单（项目排） '!$N$1:$W$65536,10,0)</f>
        <v>0</v>
      </c>
      <c r="S954" s="10">
        <f>VLOOKUP(N954,[3]“双百行动”共建项目清单!$N$1:$W$65536,10,0)</f>
        <v>0</v>
      </c>
      <c r="T954" s="10">
        <f>VLOOKUP(N954,[4]“双百行动”共建项目清单!$N$1:$W$65536,9,0)</f>
        <v>0</v>
      </c>
      <c r="U954" s="12" t="str">
        <f t="shared" si="0"/>
        <v>1.无经费预算2.03.04.0</v>
      </c>
      <c r="V954" s="7" t="s">
        <v>4698</v>
      </c>
      <c r="W954" s="12"/>
      <c r="X954" s="12"/>
      <c r="Y954" s="12"/>
      <c r="Z954" s="12"/>
      <c r="AA954" s="12"/>
      <c r="AB954" s="12"/>
      <c r="AC954" s="12"/>
      <c r="AD954" s="13"/>
    </row>
    <row r="955" s="2" customFormat="1" ht="135.75" hidden="1" spans="1:30">
      <c r="A955" s="8">
        <v>951</v>
      </c>
      <c r="B955" s="20" t="s">
        <v>4604</v>
      </c>
      <c r="C955" s="20" t="s">
        <v>4688</v>
      </c>
      <c r="D955" s="22" t="s">
        <v>4689</v>
      </c>
      <c r="E955" s="142" t="s">
        <v>847</v>
      </c>
      <c r="F955" s="142" t="s">
        <v>4699</v>
      </c>
      <c r="G955" s="142" t="s">
        <v>275</v>
      </c>
      <c r="H955" s="142" t="s">
        <v>49</v>
      </c>
      <c r="I955" s="128" t="s">
        <v>4700</v>
      </c>
      <c r="J955" s="142" t="s">
        <v>313</v>
      </c>
      <c r="K955" s="153">
        <v>45078</v>
      </c>
      <c r="L955" s="153">
        <v>46204</v>
      </c>
      <c r="M955" s="128" t="s">
        <v>833</v>
      </c>
      <c r="N955" s="128" t="s">
        <v>4701</v>
      </c>
      <c r="O955" s="10" t="s">
        <v>4702</v>
      </c>
      <c r="P955" s="128" t="s">
        <v>4703</v>
      </c>
      <c r="Q955" s="10" t="str">
        <f>VLOOKUP(N955,'[1]“双百行动”共建项目清单（项目排） '!$N$1:$W$65536,10,0)</f>
        <v>预算过高，总预算不超过50万</v>
      </c>
      <c r="R955" s="10">
        <f>VLOOKUP(N955,'[2]“双百行动”共建项目清单（项目排） '!$N$1:$W$65536,10,0)</f>
        <v>0</v>
      </c>
      <c r="S955" s="10">
        <f>VLOOKUP(N955,[3]“双百行动”共建项目清单!$N$1:$W$65536,10,0)</f>
        <v>0</v>
      </c>
      <c r="T955" s="10">
        <f>VLOOKUP(N955,[4]“双百行动”共建项目清单!$N$1:$W$65536,9,0)</f>
        <v>0</v>
      </c>
      <c r="U955" s="12" t="str">
        <f t="shared" si="0"/>
        <v>1.预算过高，总预算不超过50万2.03.04.0</v>
      </c>
      <c r="V955" s="7" t="s">
        <v>206</v>
      </c>
      <c r="W955" s="12"/>
      <c r="X955" s="12"/>
      <c r="Y955" s="12"/>
      <c r="Z955" s="12"/>
      <c r="AA955" s="12"/>
      <c r="AB955" s="12"/>
      <c r="AC955" s="12"/>
      <c r="AD955" s="13"/>
    </row>
    <row r="956" s="2" customFormat="1" ht="262.5" hidden="1" spans="1:30">
      <c r="A956" s="8">
        <v>952</v>
      </c>
      <c r="B956" s="20" t="s">
        <v>4604</v>
      </c>
      <c r="C956" s="20" t="s">
        <v>4688</v>
      </c>
      <c r="D956" s="22" t="s">
        <v>4689</v>
      </c>
      <c r="E956" s="142" t="s">
        <v>4689</v>
      </c>
      <c r="F956" s="166" t="s">
        <v>4704</v>
      </c>
      <c r="G956" s="142" t="s">
        <v>275</v>
      </c>
      <c r="H956" s="142" t="s">
        <v>25</v>
      </c>
      <c r="I956" s="128" t="s">
        <v>4705</v>
      </c>
      <c r="J956" s="142" t="s">
        <v>37</v>
      </c>
      <c r="K956" s="153">
        <v>45231</v>
      </c>
      <c r="L956" s="153">
        <v>45930</v>
      </c>
      <c r="M956" s="128" t="s">
        <v>4706</v>
      </c>
      <c r="N956" s="128" t="s">
        <v>4707</v>
      </c>
      <c r="O956" s="128" t="s">
        <v>4708</v>
      </c>
      <c r="P956" s="128" t="s">
        <v>4709</v>
      </c>
      <c r="Q956" s="10">
        <f>VLOOKUP(N956,'[1]“双百行动”共建项目清单（项目排） '!$N$1:$W$65536,10,0)</f>
        <v>0</v>
      </c>
      <c r="R956" s="10" t="str">
        <f>VLOOKUP(N956,'[2]“双百行动”共建项目清单（项目排） '!$N$1:$W$65536,10,0)</f>
        <v>建议经费控制在50万以内。</v>
      </c>
      <c r="S956" s="10">
        <f>VLOOKUP(N956,[3]“双百行动”共建项目清单!$N$1:$W$65536,10,0)</f>
        <v>0</v>
      </c>
      <c r="T956" s="10">
        <f>VLOOKUP(N956,[4]“双百行动”共建项目清单!$N$1:$W$65536,9,0)</f>
        <v>0</v>
      </c>
      <c r="U956" s="12" t="str">
        <f t="shared" si="0"/>
        <v>1.02.建议经费控制在50万以内。3.04.0</v>
      </c>
      <c r="V956" s="7" t="s">
        <v>206</v>
      </c>
      <c r="W956" s="12"/>
      <c r="X956" s="12"/>
      <c r="Y956" s="12"/>
      <c r="Z956" s="12"/>
      <c r="AA956" s="12"/>
      <c r="AB956" s="12"/>
      <c r="AC956" s="12"/>
      <c r="AD956" s="13"/>
    </row>
    <row r="957" s="2" customFormat="1" ht="71.25" hidden="1" spans="1:30">
      <c r="A957" s="8">
        <v>953</v>
      </c>
      <c r="B957" s="20" t="s">
        <v>4604</v>
      </c>
      <c r="C957" s="20" t="s">
        <v>4688</v>
      </c>
      <c r="D957" s="22" t="s">
        <v>4689</v>
      </c>
      <c r="E957" s="142" t="s">
        <v>4689</v>
      </c>
      <c r="F957" s="166" t="s">
        <v>4710</v>
      </c>
      <c r="G957" s="142" t="s">
        <v>275</v>
      </c>
      <c r="H957" s="142" t="s">
        <v>25</v>
      </c>
      <c r="I957" s="128" t="s">
        <v>4711</v>
      </c>
      <c r="J957" s="142" t="s">
        <v>71</v>
      </c>
      <c r="K957" s="153">
        <v>45231</v>
      </c>
      <c r="L957" s="153">
        <v>46722</v>
      </c>
      <c r="M957" s="128" t="s">
        <v>4712</v>
      </c>
      <c r="N957" s="128" t="s">
        <v>4713</v>
      </c>
      <c r="O957" s="10" t="s">
        <v>4714</v>
      </c>
      <c r="P957" s="120" t="s">
        <v>4715</v>
      </c>
      <c r="Q957" s="10">
        <f>VLOOKUP(N957,'[1]“双百行动”共建项目清单（项目排） '!$N$1:$W$65536,10,0)</f>
        <v>0</v>
      </c>
      <c r="R957" s="10">
        <f>VLOOKUP(N957,'[2]“双百行动”共建项目清单（项目排） '!$N$1:$W$65536,10,0)</f>
        <v>0</v>
      </c>
      <c r="S957" s="10" t="str">
        <f>VLOOKUP(N957,[3]“双百行动”共建项目清单!$N$1:$W$65536,10,0)</f>
        <v>经费测算建议细化</v>
      </c>
      <c r="T957" s="10">
        <f>VLOOKUP(N957,[4]“双百行动”共建项目清单!$N$1:$W$65536,9,0)</f>
        <v>0</v>
      </c>
      <c r="U957" s="12" t="str">
        <f t="shared" si="0"/>
        <v>1.02.03.经费测算建议细化4.0</v>
      </c>
      <c r="V957" s="7" t="s">
        <v>481</v>
      </c>
      <c r="W957" s="12"/>
      <c r="X957" s="12"/>
      <c r="Y957" s="12"/>
      <c r="Z957" s="12"/>
      <c r="AA957" s="12"/>
      <c r="AB957" s="12"/>
      <c r="AC957" s="12"/>
      <c r="AD957" s="13"/>
    </row>
    <row r="958" s="2" customFormat="1" ht="213.75" hidden="1" spans="1:30">
      <c r="A958" s="8">
        <v>954</v>
      </c>
      <c r="B958" s="20" t="s">
        <v>4604</v>
      </c>
      <c r="C958" s="20" t="s">
        <v>4688</v>
      </c>
      <c r="D958" s="22" t="s">
        <v>4689</v>
      </c>
      <c r="E958" s="142" t="s">
        <v>4689</v>
      </c>
      <c r="F958" s="31" t="s">
        <v>860</v>
      </c>
      <c r="G958" s="142" t="s">
        <v>275</v>
      </c>
      <c r="H958" s="142" t="s">
        <v>25</v>
      </c>
      <c r="I958" s="45" t="s">
        <v>4716</v>
      </c>
      <c r="J958" s="142" t="s">
        <v>71</v>
      </c>
      <c r="K958" s="153">
        <v>45261</v>
      </c>
      <c r="L958" s="153">
        <v>45444</v>
      </c>
      <c r="M958" s="307" t="s">
        <v>862</v>
      </c>
      <c r="N958" s="156" t="s">
        <v>4717</v>
      </c>
      <c r="O958" s="159" t="s">
        <v>4718</v>
      </c>
      <c r="P958" s="307" t="s">
        <v>4719</v>
      </c>
      <c r="Q958" s="10">
        <f>VLOOKUP(N958,'[1]“双百行动”共建项目清单（项目排） '!$N$1:$W$65536,10,0)</f>
        <v>0</v>
      </c>
      <c r="R958" s="10">
        <f>VLOOKUP(N958,'[2]“双百行动”共建项目清单（项目排） '!$N$1:$W$65536,10,0)</f>
        <v>0</v>
      </c>
      <c r="S958" s="10" t="str">
        <f>VLOOKUP(N958,[3]“双百行动”共建项目清单!$N$1:$W$65536,10,0)</f>
        <v>项目内容与举措完全一致，建议合并项目</v>
      </c>
      <c r="T958" s="10">
        <f>VLOOKUP(N958,[4]“双百行动”共建项目清单!$N$1:$W$65536,9,0)</f>
        <v>0</v>
      </c>
      <c r="U958" s="12" t="str">
        <f t="shared" si="0"/>
        <v>1.02.03.项目内容与举措完全一致，建议合并项目4.0</v>
      </c>
      <c r="V958" s="7" t="s">
        <v>866</v>
      </c>
      <c r="W958" s="12"/>
      <c r="X958" s="12"/>
      <c r="Y958" s="12"/>
      <c r="Z958" s="12"/>
      <c r="AA958" s="12"/>
      <c r="AB958" s="12"/>
      <c r="AC958" s="12"/>
      <c r="AD958" s="13"/>
    </row>
    <row r="959" s="2" customFormat="1" ht="213.75" hidden="1" spans="1:30">
      <c r="A959" s="8">
        <v>955</v>
      </c>
      <c r="B959" s="20" t="s">
        <v>4604</v>
      </c>
      <c r="C959" s="20" t="s">
        <v>4688</v>
      </c>
      <c r="D959" s="22" t="s">
        <v>4689</v>
      </c>
      <c r="E959" s="142" t="s">
        <v>4689</v>
      </c>
      <c r="F959" s="31" t="s">
        <v>860</v>
      </c>
      <c r="G959" s="142" t="s">
        <v>275</v>
      </c>
      <c r="H959" s="142" t="s">
        <v>25</v>
      </c>
      <c r="I959" s="45" t="s">
        <v>4720</v>
      </c>
      <c r="J959" s="142" t="s">
        <v>71</v>
      </c>
      <c r="K959" s="153">
        <v>45261</v>
      </c>
      <c r="L959" s="153">
        <v>45444</v>
      </c>
      <c r="M959" s="307" t="s">
        <v>862</v>
      </c>
      <c r="N959" s="156" t="s">
        <v>4717</v>
      </c>
      <c r="O959" s="159" t="s">
        <v>4718</v>
      </c>
      <c r="P959" s="307" t="s">
        <v>4719</v>
      </c>
      <c r="Q959" s="10">
        <f>VLOOKUP(N959,'[1]“双百行动”共建项目清单（项目排） '!$N$1:$W$65536,10,0)</f>
        <v>0</v>
      </c>
      <c r="R959" s="10">
        <f>VLOOKUP(N959,'[2]“双百行动”共建项目清单（项目排） '!$N$1:$W$65536,10,0)</f>
        <v>0</v>
      </c>
      <c r="S959" s="10" t="str">
        <f>VLOOKUP(N959,[3]“双百行动”共建项目清单!$N$1:$W$65536,10,0)</f>
        <v>项目内容与举措完全一致，建议合并项目</v>
      </c>
      <c r="T959" s="10">
        <f>VLOOKUP(N959,[4]“双百行动”共建项目清单!$N$1:$W$65536,9,0)</f>
        <v>0</v>
      </c>
      <c r="U959" s="12" t="str">
        <f t="shared" si="0"/>
        <v>1.02.03.项目内容与举措完全一致，建议合并项目4.0</v>
      </c>
      <c r="V959" s="7" t="s">
        <v>866</v>
      </c>
      <c r="W959" s="12"/>
      <c r="X959" s="12"/>
      <c r="Y959" s="12"/>
      <c r="Z959" s="12"/>
      <c r="AA959" s="12"/>
      <c r="AB959" s="12"/>
      <c r="AC959" s="12"/>
      <c r="AD959" s="13"/>
    </row>
    <row r="960" s="2" customFormat="1" ht="213.75" hidden="1" spans="1:30">
      <c r="A960" s="8">
        <v>956</v>
      </c>
      <c r="B960" s="20" t="s">
        <v>4604</v>
      </c>
      <c r="C960" s="20" t="s">
        <v>4688</v>
      </c>
      <c r="D960" s="22" t="s">
        <v>4689</v>
      </c>
      <c r="E960" s="142" t="s">
        <v>4689</v>
      </c>
      <c r="F960" s="31" t="s">
        <v>860</v>
      </c>
      <c r="G960" s="142" t="s">
        <v>275</v>
      </c>
      <c r="H960" s="142" t="s">
        <v>25</v>
      </c>
      <c r="I960" s="45" t="s">
        <v>4721</v>
      </c>
      <c r="J960" s="142" t="s">
        <v>71</v>
      </c>
      <c r="K960" s="153">
        <v>45261</v>
      </c>
      <c r="L960" s="153">
        <v>45444</v>
      </c>
      <c r="M960" s="307" t="s">
        <v>862</v>
      </c>
      <c r="N960" s="156" t="s">
        <v>4717</v>
      </c>
      <c r="O960" s="159" t="s">
        <v>4718</v>
      </c>
      <c r="P960" s="307" t="s">
        <v>4719</v>
      </c>
      <c r="Q960" s="10">
        <f>VLOOKUP(N960,'[1]“双百行动”共建项目清单（项目排） '!$N$1:$W$65536,10,0)</f>
        <v>0</v>
      </c>
      <c r="R960" s="10">
        <f>VLOOKUP(N960,'[2]“双百行动”共建项目清单（项目排） '!$N$1:$W$65536,10,0)</f>
        <v>0</v>
      </c>
      <c r="S960" s="10" t="str">
        <f>VLOOKUP(N960,[3]“双百行动”共建项目清单!$N$1:$W$65536,10,0)</f>
        <v>项目内容与举措完全一致，建议合并项目</v>
      </c>
      <c r="T960" s="10">
        <f>VLOOKUP(N960,[4]“双百行动”共建项目清单!$N$1:$W$65536,9,0)</f>
        <v>0</v>
      </c>
      <c r="U960" s="12" t="str">
        <f t="shared" si="0"/>
        <v>1.02.03.项目内容与举措完全一致，建议合并项目4.0</v>
      </c>
      <c r="V960" s="7" t="s">
        <v>866</v>
      </c>
      <c r="W960" s="12"/>
      <c r="X960" s="12"/>
      <c r="Y960" s="12"/>
      <c r="Z960" s="12"/>
      <c r="AA960" s="12"/>
      <c r="AB960" s="12"/>
      <c r="AC960" s="12"/>
      <c r="AD960" s="13"/>
    </row>
    <row r="961" s="2" customFormat="1" ht="213.75" hidden="1" spans="1:30">
      <c r="A961" s="8">
        <v>957</v>
      </c>
      <c r="B961" s="20" t="s">
        <v>4604</v>
      </c>
      <c r="C961" s="20" t="s">
        <v>4688</v>
      </c>
      <c r="D961" s="22" t="s">
        <v>4689</v>
      </c>
      <c r="E961" s="142" t="s">
        <v>4689</v>
      </c>
      <c r="F961" s="31" t="s">
        <v>860</v>
      </c>
      <c r="G961" s="142" t="s">
        <v>275</v>
      </c>
      <c r="H961" s="142" t="s">
        <v>25</v>
      </c>
      <c r="I961" s="45" t="s">
        <v>4722</v>
      </c>
      <c r="J961" s="142" t="s">
        <v>71</v>
      </c>
      <c r="K961" s="153">
        <v>45261</v>
      </c>
      <c r="L961" s="153">
        <v>45444</v>
      </c>
      <c r="M961" s="307" t="s">
        <v>862</v>
      </c>
      <c r="N961" s="156" t="s">
        <v>4717</v>
      </c>
      <c r="O961" s="159" t="s">
        <v>4718</v>
      </c>
      <c r="P961" s="307" t="s">
        <v>4719</v>
      </c>
      <c r="Q961" s="10">
        <f>VLOOKUP(N961,'[1]“双百行动”共建项目清单（项目排） '!$N$1:$W$65536,10,0)</f>
        <v>0</v>
      </c>
      <c r="R961" s="10">
        <f>VLOOKUP(N961,'[2]“双百行动”共建项目清单（项目排） '!$N$1:$W$65536,10,0)</f>
        <v>0</v>
      </c>
      <c r="S961" s="10" t="str">
        <f>VLOOKUP(N961,[3]“双百行动”共建项目清单!$N$1:$W$65536,10,0)</f>
        <v>项目内容与举措完全一致，建议合并项目</v>
      </c>
      <c r="T961" s="10">
        <f>VLOOKUP(N961,[4]“双百行动”共建项目清单!$N$1:$W$65536,9,0)</f>
        <v>0</v>
      </c>
      <c r="U961" s="12" t="str">
        <f t="shared" si="0"/>
        <v>1.02.03.项目内容与举措完全一致，建议合并项目4.0</v>
      </c>
      <c r="V961" s="7" t="s">
        <v>866</v>
      </c>
      <c r="W961" s="12"/>
      <c r="X961" s="12"/>
      <c r="Y961" s="12"/>
      <c r="Z961" s="12"/>
      <c r="AA961" s="12"/>
      <c r="AB961" s="12"/>
      <c r="AC961" s="12"/>
      <c r="AD961" s="13"/>
    </row>
    <row r="962" s="2" customFormat="1" ht="71.25" hidden="1" spans="1:30">
      <c r="A962" s="8">
        <v>958</v>
      </c>
      <c r="B962" s="20" t="s">
        <v>4604</v>
      </c>
      <c r="C962" s="20" t="s">
        <v>4688</v>
      </c>
      <c r="D962" s="22" t="s">
        <v>4689</v>
      </c>
      <c r="E962" s="142" t="s">
        <v>4689</v>
      </c>
      <c r="F962" s="166" t="s">
        <v>4723</v>
      </c>
      <c r="G962" s="142" t="s">
        <v>275</v>
      </c>
      <c r="H962" s="142" t="s">
        <v>25</v>
      </c>
      <c r="I962" s="45" t="s">
        <v>4724</v>
      </c>
      <c r="J962" s="142" t="s">
        <v>71</v>
      </c>
      <c r="K962" s="153">
        <v>45292</v>
      </c>
      <c r="L962" s="153">
        <v>46752</v>
      </c>
      <c r="M962" s="128" t="s">
        <v>4725</v>
      </c>
      <c r="N962" s="128" t="s">
        <v>4726</v>
      </c>
      <c r="O962" s="128" t="s">
        <v>4727</v>
      </c>
      <c r="P962" s="120" t="s">
        <v>4728</v>
      </c>
      <c r="Q962" s="10">
        <f>VLOOKUP(N962,'[1]“双百行动”共建项目清单（项目排） '!$N$1:$W$65536,10,0)</f>
        <v>0</v>
      </c>
      <c r="R962" s="10">
        <f>VLOOKUP(N962,'[2]“双百行动”共建项目清单（项目排） '!$N$1:$W$65536,10,0)</f>
        <v>0</v>
      </c>
      <c r="S962" s="10" t="str">
        <f>VLOOKUP(N962,[3]“双百行动”共建项目清单!$N$1:$W$65536,10,0)</f>
        <v>经费测算建议细化</v>
      </c>
      <c r="T962" s="10">
        <f>VLOOKUP(N962,[4]“双百行动”共建项目清单!$N$1:$W$65536,9,0)</f>
        <v>0</v>
      </c>
      <c r="U962" s="12" t="str">
        <f t="shared" si="0"/>
        <v>1.02.03.经费测算建议细化4.0</v>
      </c>
      <c r="V962" s="7" t="s">
        <v>481</v>
      </c>
      <c r="W962" s="12"/>
      <c r="X962" s="12"/>
      <c r="Y962" s="12"/>
      <c r="Z962" s="12"/>
      <c r="AA962" s="12"/>
      <c r="AB962" s="12"/>
      <c r="AC962" s="12"/>
      <c r="AD962" s="13"/>
    </row>
    <row r="963" s="2" customFormat="1" ht="167.25" hidden="1" spans="1:30">
      <c r="A963" s="8">
        <v>959</v>
      </c>
      <c r="B963" s="20" t="s">
        <v>4604</v>
      </c>
      <c r="C963" s="20" t="s">
        <v>4688</v>
      </c>
      <c r="D963" s="22" t="s">
        <v>4689</v>
      </c>
      <c r="E963" s="142" t="s">
        <v>4689</v>
      </c>
      <c r="F963" s="166" t="s">
        <v>4729</v>
      </c>
      <c r="G963" s="142" t="s">
        <v>275</v>
      </c>
      <c r="H963" s="142" t="s">
        <v>25</v>
      </c>
      <c r="I963" s="128" t="s">
        <v>4730</v>
      </c>
      <c r="J963" s="142" t="s">
        <v>71</v>
      </c>
      <c r="K963" s="153">
        <v>45231</v>
      </c>
      <c r="L963" s="153">
        <v>45473</v>
      </c>
      <c r="M963" s="126" t="s">
        <v>4731</v>
      </c>
      <c r="N963" s="126" t="s">
        <v>4732</v>
      </c>
      <c r="O963" s="172" t="s">
        <v>4733</v>
      </c>
      <c r="P963" s="85" t="s">
        <v>4734</v>
      </c>
      <c r="Q963" s="10">
        <f>VLOOKUP(N963,'[1]“双百行动”共建项目清单（项目排） '!$N$1:$W$65536,10,0)</f>
        <v>0</v>
      </c>
      <c r="R963" s="10">
        <f>VLOOKUP(N963,'[2]“双百行动”共建项目清单（项目排） '!$N$1:$W$65536,10,0)</f>
        <v>0</v>
      </c>
      <c r="S963" s="10" t="str">
        <f>VLOOKUP(N963,[3]“双百行动”共建项目清单!$N$1:$W$65536,10,0)</f>
        <v>经费测算建议细化</v>
      </c>
      <c r="T963" s="10">
        <f>VLOOKUP(N963,[4]“双百行动”共建项目清单!$N$1:$W$65536,9,0)</f>
        <v>0</v>
      </c>
      <c r="U963" s="12" t="str">
        <f t="shared" si="0"/>
        <v>1.02.03.经费测算建议细化4.0</v>
      </c>
      <c r="V963" s="7" t="s">
        <v>481</v>
      </c>
      <c r="W963" s="12"/>
      <c r="X963" s="12"/>
      <c r="Y963" s="12"/>
      <c r="Z963" s="12"/>
      <c r="AA963" s="12"/>
      <c r="AB963" s="12"/>
      <c r="AC963" s="12"/>
      <c r="AD963" s="13"/>
    </row>
    <row r="964" s="2" customFormat="1" ht="158.25" hidden="1" spans="1:30">
      <c r="A964" s="8">
        <v>960</v>
      </c>
      <c r="B964" s="20" t="s">
        <v>4604</v>
      </c>
      <c r="C964" s="20" t="s">
        <v>4688</v>
      </c>
      <c r="D964" s="20" t="s">
        <v>4689</v>
      </c>
      <c r="E964" s="142" t="s">
        <v>4689</v>
      </c>
      <c r="F964" s="142" t="s">
        <v>888</v>
      </c>
      <c r="G964" s="142" t="s">
        <v>275</v>
      </c>
      <c r="H964" s="142" t="s">
        <v>49</v>
      </c>
      <c r="I964" s="128" t="s">
        <v>4735</v>
      </c>
      <c r="J964" s="142" t="s">
        <v>97</v>
      </c>
      <c r="K964" s="153">
        <v>45108</v>
      </c>
      <c r="L964" s="153">
        <v>46265</v>
      </c>
      <c r="M964" s="128" t="s">
        <v>889</v>
      </c>
      <c r="N964" s="128" t="s">
        <v>4736</v>
      </c>
      <c r="O964" s="128" t="s">
        <v>891</v>
      </c>
      <c r="P964" s="128" t="s">
        <v>4737</v>
      </c>
      <c r="Q964" s="10">
        <f>VLOOKUP(N964,'[1]“双百行动”共建项目清单（项目排） '!$N$1:$W$65536,10,0)</f>
        <v>0</v>
      </c>
      <c r="R964" s="10">
        <f>VLOOKUP(N964,'[2]“双百行动”共建项目清单（项目排） '!$N$1:$W$65536,10,0)</f>
        <v>0</v>
      </c>
      <c r="S964" s="10">
        <f>VLOOKUP(N964,[3]“双百行动”共建项目清单!$N$1:$W$65536,10,0)</f>
        <v>0</v>
      </c>
      <c r="T964" s="10">
        <f>VLOOKUP(N964,[4]“双百行动”共建项目清单!$N$1:$W$65536,9,0)</f>
        <v>0</v>
      </c>
      <c r="U964" s="12" t="str">
        <f t="shared" si="0"/>
        <v>1.02.03.04.0</v>
      </c>
      <c r="V964" s="7"/>
      <c r="W964" s="12"/>
      <c r="X964" s="12"/>
      <c r="Y964" s="12"/>
      <c r="Z964" s="12"/>
      <c r="AA964" s="12"/>
      <c r="AB964" s="12"/>
      <c r="AC964" s="12"/>
      <c r="AD964" s="13"/>
    </row>
    <row r="965" s="2" customFormat="1" ht="192.75" hidden="1" spans="1:30">
      <c r="A965" s="8">
        <v>961</v>
      </c>
      <c r="B965" s="20" t="s">
        <v>4604</v>
      </c>
      <c r="C965" s="20" t="s">
        <v>4688</v>
      </c>
      <c r="D965" s="20" t="s">
        <v>4689</v>
      </c>
      <c r="E965" s="142" t="s">
        <v>847</v>
      </c>
      <c r="F965" s="9" t="s">
        <v>4738</v>
      </c>
      <c r="G965" s="142" t="s">
        <v>275</v>
      </c>
      <c r="H965" s="142" t="s">
        <v>49</v>
      </c>
      <c r="I965" s="128" t="s">
        <v>4688</v>
      </c>
      <c r="J965" s="142" t="s">
        <v>125</v>
      </c>
      <c r="K965" s="153">
        <v>45292</v>
      </c>
      <c r="L965" s="153">
        <v>46357</v>
      </c>
      <c r="M965" s="128" t="s">
        <v>894</v>
      </c>
      <c r="N965" s="10" t="s">
        <v>4739</v>
      </c>
      <c r="O965" s="10" t="s">
        <v>896</v>
      </c>
      <c r="P965" s="128" t="s">
        <v>4740</v>
      </c>
      <c r="Q965" s="10">
        <f>VLOOKUP(N965,'[1]“双百行动”共建项目清单（项目排） '!$N$1:$W$65536,10,0)</f>
        <v>0</v>
      </c>
      <c r="R965" s="10">
        <f>VLOOKUP(N965,'[2]“双百行动”共建项目清单（项目排） '!$N$1:$W$65536,10,0)</f>
        <v>0</v>
      </c>
      <c r="S965" s="10">
        <f>VLOOKUP(N965,[3]“双百行动”共建项目清单!$N$1:$W$65536,10,0)</f>
        <v>0</v>
      </c>
      <c r="T965" s="10">
        <f>VLOOKUP(N965,[4]“双百行动”共建项目清单!$N$1:$W$65536,9,0)</f>
        <v>0</v>
      </c>
      <c r="U965" s="12" t="str">
        <f t="shared" si="0"/>
        <v>1.02.03.04.0</v>
      </c>
      <c r="V965" s="7"/>
      <c r="W965" s="12"/>
      <c r="X965" s="12"/>
      <c r="Y965" s="12"/>
      <c r="Z965" s="12"/>
      <c r="AA965" s="12"/>
      <c r="AB965" s="12"/>
      <c r="AC965" s="12"/>
      <c r="AD965" s="13"/>
    </row>
    <row r="966" s="2" customFormat="1" ht="167.25" hidden="1" spans="1:30">
      <c r="A966" s="8">
        <v>962</v>
      </c>
      <c r="B966" s="20" t="s">
        <v>4604</v>
      </c>
      <c r="C966" s="20" t="s">
        <v>4688</v>
      </c>
      <c r="D966" s="20" t="s">
        <v>4689</v>
      </c>
      <c r="E966" s="142" t="s">
        <v>847</v>
      </c>
      <c r="F966" s="142" t="s">
        <v>897</v>
      </c>
      <c r="G966" s="142" t="s">
        <v>275</v>
      </c>
      <c r="H966" s="142" t="s">
        <v>49</v>
      </c>
      <c r="I966" s="128" t="s">
        <v>4688</v>
      </c>
      <c r="J966" s="142" t="s">
        <v>125</v>
      </c>
      <c r="K966" s="153">
        <v>45170</v>
      </c>
      <c r="L966" s="153">
        <v>46265</v>
      </c>
      <c r="M966" s="128" t="s">
        <v>899</v>
      </c>
      <c r="N966" s="128" t="s">
        <v>4741</v>
      </c>
      <c r="O966" s="10" t="s">
        <v>901</v>
      </c>
      <c r="P966" s="10" t="s">
        <v>4742</v>
      </c>
      <c r="Q966" s="10">
        <f>VLOOKUP(N966,'[1]“双百行动”共建项目清单（项目排） '!$N$1:$W$65536,10,0)</f>
        <v>0</v>
      </c>
      <c r="R966" s="10">
        <f>VLOOKUP(N966,'[2]“双百行动”共建项目清单（项目排） '!$N$1:$W$65536,10,0)</f>
        <v>0</v>
      </c>
      <c r="S966" s="10">
        <f>VLOOKUP(N966,[3]“双百行动”共建项目清单!$N$1:$W$65536,10,0)</f>
        <v>0</v>
      </c>
      <c r="T966" s="10">
        <f>VLOOKUP(N966,[4]“双百行动”共建项目清单!$N$1:$W$65536,9,0)</f>
        <v>0</v>
      </c>
      <c r="U966" s="12" t="str">
        <f t="shared" si="0"/>
        <v>1.02.03.04.0</v>
      </c>
      <c r="V966" s="7"/>
      <c r="W966" s="12"/>
      <c r="X966" s="12"/>
      <c r="Y966" s="12"/>
      <c r="Z966" s="12"/>
      <c r="AA966" s="12"/>
      <c r="AB966" s="12"/>
      <c r="AC966" s="12"/>
      <c r="AD966" s="13"/>
    </row>
    <row r="967" s="2" customFormat="1" ht="117" hidden="1" spans="1:30">
      <c r="A967" s="8">
        <v>963</v>
      </c>
      <c r="B967" s="20" t="s">
        <v>4604</v>
      </c>
      <c r="C967" s="20" t="s">
        <v>4688</v>
      </c>
      <c r="D967" s="20" t="s">
        <v>4689</v>
      </c>
      <c r="E967" s="142" t="s">
        <v>4689</v>
      </c>
      <c r="F967" s="142" t="s">
        <v>4743</v>
      </c>
      <c r="G967" s="142" t="s">
        <v>275</v>
      </c>
      <c r="H967" s="142" t="s">
        <v>25</v>
      </c>
      <c r="I967" s="128" t="s">
        <v>4700</v>
      </c>
      <c r="J967" s="142" t="s">
        <v>195</v>
      </c>
      <c r="K967" s="153">
        <v>45231</v>
      </c>
      <c r="L967" s="153">
        <v>45505</v>
      </c>
      <c r="M967" s="128" t="s">
        <v>4744</v>
      </c>
      <c r="N967" s="128" t="s">
        <v>4745</v>
      </c>
      <c r="O967" s="128" t="s">
        <v>4746</v>
      </c>
      <c r="P967" s="157" t="s">
        <v>4747</v>
      </c>
      <c r="Q967" s="10">
        <f>VLOOKUP(N967,'[1]“双百行动”共建项目清单（项目排） '!$N$1:$W$65536,10,0)</f>
        <v>0</v>
      </c>
      <c r="R967" s="10">
        <f>VLOOKUP(N967,'[2]“双百行动”共建项目清单（项目排） '!$N$1:$W$65536,10,0)</f>
        <v>0</v>
      </c>
      <c r="S967" s="10">
        <f>VLOOKUP(N967,[3]“双百行动”共建项目清单!$N$1:$W$65536,10,0)</f>
        <v>0</v>
      </c>
      <c r="T967" s="10">
        <f>VLOOKUP(N967,[4]“双百行动”共建项目清单!$N$1:$W$65536,9,0)</f>
        <v>0</v>
      </c>
      <c r="U967" s="12" t="str">
        <f>"1."&amp;Q967&amp;"2."&amp;R967&amp;"3."&amp;S967&amp;"4."&amp;T967</f>
        <v>1.02.03.04.0</v>
      </c>
      <c r="V967" s="7"/>
      <c r="W967" s="12"/>
      <c r="X967" s="12"/>
      <c r="Y967" s="12"/>
      <c r="Z967" s="12"/>
      <c r="AA967" s="12"/>
      <c r="AB967" s="12"/>
      <c r="AC967" s="12"/>
      <c r="AD967" s="13"/>
    </row>
    <row r="968" s="2" customFormat="1" ht="107.25" hidden="1" spans="1:30">
      <c r="A968" s="8">
        <v>964</v>
      </c>
      <c r="B968" s="20" t="s">
        <v>4604</v>
      </c>
      <c r="C968" s="20" t="s">
        <v>4688</v>
      </c>
      <c r="D968" s="20" t="s">
        <v>4689</v>
      </c>
      <c r="E968" s="142" t="s">
        <v>4689</v>
      </c>
      <c r="F968" s="142" t="s">
        <v>906</v>
      </c>
      <c r="G968" s="142" t="s">
        <v>275</v>
      </c>
      <c r="H968" s="142" t="s">
        <v>25</v>
      </c>
      <c r="I968" s="128" t="s">
        <v>4688</v>
      </c>
      <c r="J968" s="142" t="s">
        <v>195</v>
      </c>
      <c r="K968" s="153">
        <v>45171</v>
      </c>
      <c r="L968" s="153">
        <v>45901</v>
      </c>
      <c r="M968" s="10" t="s">
        <v>907</v>
      </c>
      <c r="N968" s="120" t="s">
        <v>4748</v>
      </c>
      <c r="O968" s="85" t="s">
        <v>4749</v>
      </c>
      <c r="P968" s="128" t="s">
        <v>4750</v>
      </c>
      <c r="Q968" s="10">
        <f>VLOOKUP(N968,'[1]“双百行动”共建项目清单（项目排） '!$N$1:$W$65536,10,0)</f>
        <v>0</v>
      </c>
      <c r="R968" s="10">
        <f>VLOOKUP(N968,'[2]“双百行动”共建项目清单（项目排） '!$N$1:$W$65536,10,0)</f>
        <v>0</v>
      </c>
      <c r="S968" s="10">
        <f>VLOOKUP(N968,[3]“双百行动”共建项目清单!$N$1:$W$65536,10,0)</f>
        <v>0</v>
      </c>
      <c r="T968" s="10" t="str">
        <f>VLOOKUP(N968,[4]“双百行动”共建项目清单!$N$1:$W$65536,9,0)</f>
        <v>具体举办次数</v>
      </c>
      <c r="U968" s="12" t="str">
        <f>"1."&amp;Q968&amp;"2."&amp;R968&amp;"3."&amp;S968&amp;"4."&amp;T968</f>
        <v>1.02.03.04.具体举办次数</v>
      </c>
      <c r="V968" s="7" t="s">
        <v>4751</v>
      </c>
      <c r="W968" s="12"/>
      <c r="X968" s="12"/>
      <c r="Y968" s="12"/>
      <c r="Z968" s="12"/>
      <c r="AA968" s="12"/>
      <c r="AB968" s="12"/>
      <c r="AC968" s="12"/>
      <c r="AD968" s="13"/>
    </row>
    <row r="969" spans="16:16">
      <c r="P969" s="58"/>
    </row>
    <row r="970" spans="16:16">
      <c r="P970" s="58"/>
    </row>
  </sheetData>
  <autoFilter ref="A3:AR968">
    <filterColumn colId="3">
      <customFilters>
        <customFilter operator="equal" val="东莞理工学院、揭阳职业技术学院"/>
      </customFilters>
    </filterColumn>
    <sortState ref="A3:AR968">
      <sortCondition ref="J4:J882"/>
      <sortCondition ref="B4:B882"/>
      <sortCondition ref="C4:C882"/>
      <sortCondition ref="D4:D882"/>
      <sortCondition ref="F4:F882"/>
    </sortState>
    <extLst/>
  </autoFilter>
  <mergeCells count="19">
    <mergeCell ref="A2:V2"/>
    <mergeCell ref="A3:A4"/>
    <mergeCell ref="B3:B4"/>
    <mergeCell ref="C3:C4"/>
    <mergeCell ref="D3:D4"/>
    <mergeCell ref="F3:F4"/>
    <mergeCell ref="G3:G4"/>
    <mergeCell ref="H3:H4"/>
    <mergeCell ref="I3:I4"/>
    <mergeCell ref="J3:J4"/>
    <mergeCell ref="K3:K4"/>
    <mergeCell ref="L3:L4"/>
    <mergeCell ref="M3:M4"/>
    <mergeCell ref="M390:M391"/>
    <mergeCell ref="N3:N4"/>
    <mergeCell ref="O3:O4"/>
    <mergeCell ref="O390:O391"/>
    <mergeCell ref="P3:P4"/>
    <mergeCell ref="U3:U4"/>
  </mergeCells>
  <dataValidations count="5">
    <dataValidation type="list" allowBlank="1" showInputMessage="1" showErrorMessage="1" sqref="H20 H26 H29 H32 H33 H34 H35 H50 H58 H88 H103 H108 H109 H131 H132 H133 H134 H135 H161 H162 H167 H168 H169 H170 H174 H175 H179 H180 H181 H188 H189 H190 H191 H198 H199 H200 H201 H202 H203 H212 H213 H222 H223 H224 H227 H228 H229 H230 H231 H232 H233 H234 H235 H241 H242 H245 H246 H247 H248 H249 H250 H251 H272 H273 H274 H275 H276 H277 H278 H279 H280 H281 H282 H284 H285 H286 H287 H288 H289 H290 H291 H292 H293 H294 H295 H296 H297 H298 H299 H300 H301 H302 H303 H304 H305 H306 H307 H308 H309 H310 H321 H327 H328 H329 H332 H350 H351 H352 H356 H357 H366 H387 H388 H424 H427 H428 H429 H430 H431 H434 H435 H436 H437 H509 H510 H511 H512 H513 H514 H515 H516 H517 H518 H519 H520 H521 H522 H523 H524 H525 H526 H527 H528 H529 H530 H531 H532 H538 H539 H540 H541 H542 H549 H550 H551 H552 H553 H556 H559 H577 H578 H579 H580 H581 H582 H583 H584 H585 H586 H587 H607 H608 H609 H610 H611 H612 H613 H614 H615 H620 H624 H625 I633 I634 H639 H640 H641 H642 H643 H644 H645 H646 H673 H674 H675 H683 H684 H688 H699 H700 H710 H711 H720 H721 H722 H723 H724 H731 H740 H741 H742 H767 H772 H773 H778 H779 H780 H781 H811 H812 H815 H816 H817 H818 H819 H820 H821 H822 H823 H824 H825 H858 H862 H863 H867 H868 H870 H871 H872 H873 H875 H876 H878 H884 H885 H903 H918 H919 H924 H950 H958 H959 H960 H961 H968 H969 H1:H2 H5:H12 H13:H19 H21:H23 H24:H25 H27:H28 H30:H31 H36:H41 H42:H47 H48:H49 H51:H57 H59:H64 H66:H80 H81:H84 H85:H87 H89:H98 H99:H102 H104:H107 H116:H120 H121:H124 H125:H130 H136:H144 H145:H160 H163:H164 H165:H166 H171:H173 H176:H178 H182:H184 H185:H187 H192:H197 H204:H206 H207:H211 H214:H216 H217:H218 H219:H221 H225:H226 H236:H240 H243:H244 H252:H253 H270:H271 H322:H324 H325:H326 H330:H331 H333:H337 H338:H340 H341:H343 H344:H346 H347:H349 H353:H355 H358:H365 H367:H386 H389:H415 H416:H419 H420:H421 H422:H423 H425:H426 H432:H433 H438:H439 H440:H470 H504:H508 H533:H537 H543:H546 H547:H548 H554:H555 H557:H558 H560:H576 H591:H601 H602:H606 H616:H619 H621:H623 H626:H628 H647:H659 H660:H665 H666:H672 H676:H679 H680:H682 H685:H687 H689:H698 H701:H709 H712:H713 H714:H719 H725:H730 H732:H733 H734:H739 H761:H766 H768:H771 H774:H777 H782:H790 H808:H810 H813:H814 H826:H832 H833:H835 H836:H854 H855:H857 H859:H861 H864:H865 H879:H880 H881:H883 H886:H887 H888:H896 H897:H900 H901:H902 H906:H907 H908:H917 H920:H923 H925:H926 H944:H949 H951:H952 H953:H957 H962:H963 H964:H967 H971:H65536 I629:I632 I635:I638">
      <formula1>"是,否"</formula1>
    </dataValidation>
    <dataValidation allowBlank="1" showInputMessage="1" showErrorMessage="1" sqref="D3 E3 G3 J3 E20 I20 E26 I26 I50 E58 O62 F65 H65 J65:M65 O65 O72 I88 E103 I103 E104 E105 E106 E107 E108 E109 I109 E121 E122 I123 I124 E127 M129 N129 E131 I131 E132 I132 E133 I133 E134 I134 E135 I135 M135 E145 I145 E146 I146 E161 I161 E162 I162 M162 I163 M163 O163 P163 I164 M164 P164 E167 I167 E168 I168 M168 O168 P168 I169 I170 I171 O172 O173 E174 I174 M174 O174 E175 I175 M175 O175 P175 E179 I179 E180 I180 E181 I181 I188 I189 I190 I191 E192 E193 E194 E195 E196 E197 E198 F198 E199 F199 N199 E200 E201 E202 E203 E204 E205 E206 E207 E208 E209 E210 E211 E212 I212 E213 I213 I222 I223 I224 E227 I227 E228 I228 E229 I229 E230 I230 E231 I231 E232 I232 E233 I233 E234 I234 E235 I235 E236 I241 I242 E243 E244 I245 I246 E247 I247 I248 I249 I250 I251 E267 E268 E269 E270 I270 E271 I271 E272 E273 I273 E274 I274 E275 I275 E276 I276 E277 I277 E278 I278 E279 I279 E280 I280 E281 I281 I282 I284 I285 I286 I287 I288 I289 I290 I291 I292 I293 I294 I295 I296 I297 I298 I299 I300 I301 I302 I303 I304 I305 I306 I307 I308 I309 I310 H314 I315 I318 H319 I319 H320 I320 I321 E327 I327 E328 I328 E329 I329 E330 E331 E332 I332 E338 I350 I351 I352 I356 I357 I366 I387 E388 I388 I424 I427 I428 I429 I430 I431 E434 I434 E435 I435 E436 I436 E437 I437 E444 E456 E459 E504 E505 E506 E507 E508 E509 I509 E510 I510 E511 I511 I512 I513 I514 I515 I516 I517 E518 I518 E519 I519 E520 I520 E521 E522 I522 E523 I523 E524 I524 E525 I525 E526 I526 E527 I527 E528 I528 E529 I529 E530 I530 E531 I531 E532 I532 E533 E534 E535 E538 I538 E539 I539 E540 I540 E541 I541 E542 I542 E543 I543 I546 E549 I549 E550 I550 E551 I551 E552 I552 E553 I553 E556 I556 E557 E558 E559 E560 E561 E562 E563 E564 E565 E566 E567 E568 E569 E570 E571 E572 E573 E574 E575 E576 E577 I577 E578 E579 E580 E581 E582 E583 E584 E585 E586 E587 E602 E603 E604 E605 E606 E607 E608 E609 I609 E610 I610 E611 I611 E612 I612 E613 I613 E614 I614 E615 I615 E619 E620 I620 E624 I624 E625 F625 E629 F629 E639 I639 E640 I640 E641 I641 E642 I642 E643 I643 E644 I644 E645 I645 E646 I646 F666 I673 I674 I675 E680 E681 E682 E683 I683 E684 I684 E685 E686 E687 E688 E699 I699 E700 I700 E701 F701 I701 K701:L701 M701:O701 E702 I702 K702:O702 E703 I703 K703:L703 M703:O703 E704 I704 K704:L704 M704:O704 E705 I705 K705:L705 M705:O705 E706 I706 K706:L706 M706:O706 E707 I707 E708 I708 E709 I709 E710 I710 E711 I711 E712 E713 E714 I714 I719 I720 I721 E722 I722 I723 F724 I724 M724:O724 I725 I728 I729 I730 I731 I732 I733 E734 I734 I739 E740 I740 E741 I741 E742 I742 E761 E762 E763 E764 E765 E766 E767 I767 I772 I773 I778 I779 I780 I781 I782 E808 E809 E810 E811 I811 E812 I812 E813 E814 E815 I815 E816 I816 E817 I817 I818 I819 I820 I821 I822 I823 I824 E825 I825 E826 O853 I858 I862 I863 I867 I868 I870 I871 I872 I873 I875 I876 I878 E884 I884 E885 I885 I901 I902 M902 N902 I903 E904:P904 E905:H905 I905 J905:O905 P905 E924 E944 E945 E946 E947 E948 E949 E950 I950 I951 I952 E953 I958 I959 I960 I961 I964 I965 E968 I968 E1:E2 E5:E12 E13:E19 E21:E23 E24:E25 E27:E41 E42:E47 E48:E49 E59:E80 E81:E88 E89:E96 E97:E98 E99:E102 E116:E120 E123:E124 E125:E126 E128:E130 E136:E144 E147:E155 E156:E160 E163:E164 E165:E166 E169:E170 E171:E173 E176:E178 E214:E216 E217:E218 E219:E226 E237:E242 E245:E246 E248:E251 E252:E253 E254:E266 E282:E309 E322:E324 E325:E326 E389:E415 E416:E419 E420:E421 E422:E423 E424:E433 E438:E439 E440:E443 E445:E455 E457:E458 E460:E470 E512:E517 E536:E537 E544:E548 E554:E555 E588:E601 E616:E618 E621:E623 E626:E628 E630:E638 E647:E659 E660:E665 E666:E679 E689:E698 E715:E721 E723:E733 E735:E739 E768:E771 E772:E781 E782:E790 E818:E824 E827:E832 E833:E835 E836:E854 E855:E867 E868:E872 E873:E883 E886:E887 E888:E896 E897:E903 E906:E907 E908:E917 E918:E919 E920:E923 E925:E926 E951:E952 E954:E961 E962:E963 E964:E967 E969:E65536 F1:F2 F630:F638 F702:F709 F851:F854 F969:F65536 H3:H4 H311:H313 H315:H318 H588:H590 I1:I2 I3:I4 I5:I12 I13:I19 I21:I23 I24:I25 I51:I57 I60:I61 I64:I80 I81:I84 I85:I87 I89:I98 I99:I100 I104:I107 I116:I120 I121:I122 I125:I130 I136:I144 I165:I166 I172:I173 I176:I178 I182:I184 I185:I187 I207:I211 I214:I216 I217:I218 I219:I221 I225:I226 I236:I240 I243:I244 I252:I253 I311:I312 I313:I314 I316:I317 I322:I324 I325:I326 I330:I331 I333:I337 I338:I339 I342:I343 I344:I346 I347:I349 I353:I355 I358:I365 I367:I386 I389:I415 I416:I419 I420:I421 I422:I423 I425:I426 I432:I433 I438:I439 I440:I443 I445:I470 I504:I508 I533:I537 I544:I545 I547:I548 I554:I555 I557:I558 I559:I576 I578:I587 I588:I601 I602:I606 I616:I619 I621:I623 I647:I659 I663:I665 I667:I672 I676:I679 I680:I682 I685:I687 I691:I698 I712:I713 I715:I718 I726:I727 I735:I738 I761:I766 I768:I771 I774:I777 I786:I789 I808:I810 I813:I814 I826:I832 I836:I839 I855:I857 I859:I861 I864:I865 I879:I880 I881:I883 I886:I887 I888:I896 I897:I900 I906:I907 I908:I917 I918:I919 I920:I923 I925:I926 I944:I949 I953:I957 I962:I963 I966:I967 I969:I65536 M66:M68 M172:M173 N851:N854 O67:O68 O73:O74 O75:O78 K707:L709 M707:O709"/>
    <dataValidation type="list" allowBlank="1" showInputMessage="1" showErrorMessage="1" sqref="F12 F20 J20 F25 J26 J50 J58 J81 J84 J88 J99 J102 J103 J108 J109 J110 J111 J112 J113 J114 J115 J116 J121 J122 J123 J124 J125 J131 J132 J133 J134 J135 J161 J162 J163 J164 J167 J168 J169 J170 J171 F174 J174 J175 J179 J180 J181 J191 J200 J201 J202 J203 J204 J205 J206 J207 J212 J213 J218 J222 J223 J224 J227 J228 J229 J230 J231 J232 J233 J234 J235 J236 J241 J242 J245 J246 J247 J248 J249 J250 J251 J272 J273 J274 J275 J276 J277 J278 J279 J280 J281 J282 J284 J285 J286 J287 J288 J289 J290 J291 J292 J293 J294 J295 J296 J297 J298 J299 J300 J301 J302 J303 J304 J305 J306 J307 J308 J309 J310 J318 J319 J320 J321 J327 J328 J329 J332 J338 J350 J351 J352 J353 J354 J355 J356 J357 J358 J359 J360 J361 J362 J363 J364 J365 J366 J387 J388 J389 J390 J391 J392 J393 J394 J395 J396 J397 J398 J399 J422 J423 J424 J425 J426 J427 J428 J429 J430 J431 J434 J435 J436 J437 J504 J509 J510 J511 J512 J513 J514 J518 J519 J520 J521 J522 J523 J524 J525 J526 J527 J528 J529 J530 J531 J532 J533 J538 J539 J540 J541 J542 J543 J546 J549 J550 J551 J552 J553 J556 J577 J602 J607 J608 J609 J610 J611 J612 J613 J614 J615 J620 J624 J625 K633 K634 J641 J642 J643 J644 J645 J646 J673 J674 J675 J680 J683 J684 J688 J699 J700 J710 J711 J714 J720 J721 J722 J723 J724 J725 J731 J732 J733 J734 J740 J741 J742 J761 J767 J772 J773 J778 J779 J780 J781 J811 J812 J815 J816 J817 J833 J855 J858 J859 J860 J861 J862 J863 J867 J868 J870 J871 J872 J873 J875 J876 J878 J884 J885 J897 J900 J903 J918 J919 J926 J944 J950 J951 J952 J953 J958 J959 J960 J961 J968 J1:J2 J5:J12 J13:J19 J21:J23 J24:J25 J27:J41 J42:J47 J48:J49 J51:J57 J59:J64 J82:J83 J85:J87 J89:J98 J100:J101 J104:J107 J117:J118 J119:J120 J126:J127 J128:J130 J136:J144 J145:J160 J165:J166 J172:J173 J176:J178 J182:J188 J189:J190 J192:J199 J208:J209 J210:J211 J214:J216 J219:J221 J225:J226 J237:J238 J239:J240 J243:J244 J270:J271 J311:J317 J322:J324 J325:J326 J330:J331 J333:J337 J339:J340 J341:J343 J344:J346 J347:J349 J367:J386 J420:J421 J432:J433 J440:J470 J505:J506 J507:J508 J515:J517 J534:J535 J536:J537 J544:J545 J547:J548 J554:J555 J557:J558 J559:J576 J578:J587 J591:J601 J603:J604 J605:J606 J616:J619 J621:J623 J626:J628 J639:J640 J647:J659 J660:J665 J666:J672 J676:J679 J681:J682 J685:J687 J689:J698 J701:J709 J712:J713 J715:J716 J717:J719 J726:J727 J728:J730 J735:J736 J737:J739 J762:J763 J764:J766 J768:J771 J774:J775 J776:J777 J782:J790 J808:J810 J813:J814 J826:J832 J834:J835 J836:J854 J856:J857 J864:J865 J879:J880 J881:J883 J886:J887 J888:J896 J898:J899 J901:J902 J906:J907 J908:J917 J922:J923 J945:J946 J947:J949 J954:J955 J956:J957 J962:J963 J969:J65536 K629:K632 K635:K638">
      <formula1>"强化产业发展科技支撑,强化城乡规划建设服务,突出基本公共服务支持,突出基层人才培养培训,参与集体经济运营,参与基层改革创新探索,提供决策咨询服务"</formula1>
    </dataValidation>
    <dataValidation type="list" allowBlank="1" showInputMessage="1" showErrorMessage="1" sqref="G188 G182:G184 G185:G187 G189:G191 G333:G337">
      <formula1>"仅结对县（市）牵头单位(惠州学院),仅结对县（市）参与单位（深职大）,结对县（市）牵头单位、参与单位合作共建"</formula1>
    </dataValidation>
    <dataValidation type="list" allowBlank="1" showInputMessage="1" showErrorMessage="1" sqref="G20 G26 G50 G58 G81 G84 G88 G89 G99 G102 G103 G108 G109 G116 G121 G124 G125 G131 G132 G133 G134 G135 G161 G162 G167 G168 G174 G175 G179 G180 G181 G192 G193 G194 G195 G196 G197 G198 G199 G200 G201 G202 G203 G204 G205 G206 G207 G212 G213 G218 G222 G223 G224 G227 G228 G229 G230 G231 G232 G233 G234 G235 G236 G241 G242 G245 G246 G247 G248 G249 G250 G251 G254 G255 G256 G257 G258 G259 G260 G261 G262 G263 G264 G265 G266 G267 G268 G269 G270 G271 G272 G273 G274 G275 G276 G277 G278 G279 G280 G281 G282 G284 G285 G286 G287 G288 G289 G290 G291 G292 G293 G294 G295 G296 G297 G298 G299 G300 G301 G302 G303 G304 G305 G306 G307 G308 G309 G310 G318 G321 G327 G328 G329 G332 G338 G350 G351 G352 G353 G354 G355 G356 G357 G358 G359 G360 G361 G362 G363 G364 G365 G366 G387 G388 G389 G390 G398 G399 G424 G425 G426 G427 G428 G429 G430 G431 G434 G435 G436 G437 G504 G509 G510 G511 G512 G513 G514 G518 G519 G520 G521 G522 G523 G524 G525 G526 G527 G528 G529 G530 G531 G532 G533 G538 G539 G540 G541 G542 G543 G546 G549 G550 G551 G552 G553 G556 G577 G578 G579 G580 G581 G582 G583 G584 G585 G586 G587 G602 G607 G608 G609 G610 G611 G612 G613 G614 G615 G620 G624 G625 H633 H634 G641 G642 G643 G644 G645 G646 G673 G674 G675 G680 G683 G684 G688 G699 G700 G710 G711 G714 G720 G721 G722 G723 G724 G725 G731 G734 G740 G741 G742 G761 G764 G765 G766 G767 G772 G773 G778 G779 G780 G781 G808 G809 G810 G811 G812 G815 G816 G817 G818 G833 G855 G858 G859 G860 G861 G862 G863 G866 G867 G868 G870 G871 G872 G873 G875 G876 G877 G878 G884 G885 G897 G900 G903 G918 G919 G924 G944 G950 G953 G958 G959 G960 G961 G968 G1:G2 G5:G12 G13:G19 G21:G23 G24:G25 G27:G41 G42:G47 G48:G49 G51:G57 G59:G80 G82:G83 G85:G87 G90:G95 G96:G98 G100:G101 G104:G107 G117:G118 G119:G120 G122:G123 G126:G127 G128:G130 G136:G144 G145:G160 G163:G164 G165:G166 G169:G170 G171:G173 G176:G178 G208:G209 G210:G211 G214:G216 G219:G221 G225:G226 G237:G238 G239:G240 G243:G244 G311:G312 G313:G317 G319:G320 G322:G324 G325:G326 G330:G331 G339:G340 G341:G343 G344:G346 G347:G349 G367:G386 G391:G397 G400:G415 G420:G421 G422:G423 G432:G433 G440:G470 G505:G506 G507:G508 G515:G517 G534:G535 G536:G537 G544:G545 G547:G548 G554:G555 G557:G558 G559:G576 G588:G601 G603:G604 G605:G606 G616:G619 G621:G623 G626:G628 G639:G640 G647:G659 G660:G665 G666:G672 G676:G679 G681:G682 G685:G687 G689:G698 G701:G709 G712:G713 G715:G716 G717:G719 G726:G727 G728:G730 G732:G733 G735:G736 G737:G739 G762:G763 G768:G771 G774:G775 G776:G777 G782:G790 G813:G814 G826:G832 G834:G835 G836:G854 G856:G857 G864:G865 G879:G880 G881:G883 G886:G887 G888:G896 G898:G899 G901:G902 G906:G907 G908:G917 G920:G923 G925:G926 G945:G946 G947:G949 G951:G952 G954:G955 G956:G957 G962:G963 G964:G967 G970:G65536 H629:H632 H635:H638">
      <formula1>"仅结对县（市）牵头单位,仅结对县（市）参与单位,结对县（市）牵头单位、参与单位合作共建"</formula1>
    </dataValidation>
  </dataValidations>
  <pageMargins left="0.156944444444444" right="0.0784722222222222" top="0.275" bottom="0.275" header="0.5" footer="0.275"/>
  <pageSetup paperSize="8" scale="74"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“双百行动”共建项目清单（补充审核意见）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ht706</dc:creator>
  <cp:lastModifiedBy>pnxxzx</cp:lastModifiedBy>
  <dcterms:created xsi:type="dcterms:W3CDTF">2023-12-17T19:24:00Z</dcterms:created>
  <dcterms:modified xsi:type="dcterms:W3CDTF">2024-02-04T08:16:56Z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53257DC4C3BE43D3A32595CBD11E7369_13</vt:lpwstr>
  </property>
  <property fmtid="{D5CDD505-2E9C-101B-9397-08002B2CF9AE}" pid="3" name="KSOProductBuildVer">
    <vt:lpwstr>2052-11.1.0.14309</vt:lpwstr>
  </property>
</Properties>
</file>