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三批" sheetId="2" r:id="rId1"/>
    <sheet name="Sheet1" sheetId="1" r:id="rId2"/>
  </sheets>
  <definedNames>
    <definedName name="_xlnm._FilterDatabase" localSheetId="0" hidden="1">第三批!$A$4:$I$20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<sst xmlns="http://schemas.openxmlformats.org/spreadsheetml/2006/main" count="69" uniqueCount="52">
  <si>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附件</t>
  </si>
  <si>
    <t>普宁市2023年轮作休耕项目实施主体和补助资金情况表
(第三批)</t>
  </si>
  <si>
    <t>序号</t>
  </si>
  <si>
    <t>涉及镇、村名称</t>
  </si>
  <si>
    <t>实施主体（种植大户、农民专业合作社、农业企业）名称</t>
  </si>
  <si>
    <t>营业执照社会统一信用代码或身份证号码</t>
  </si>
  <si>
    <t>试点面积（亩）</t>
  </si>
  <si>
    <t>补助资金总额（元）</t>
  </si>
  <si>
    <t>已发放金额（元）</t>
  </si>
  <si>
    <t>第三批需发放金额（元）</t>
  </si>
  <si>
    <t>备注</t>
  </si>
  <si>
    <t>南径镇龙门村</t>
  </si>
  <si>
    <t>普宁市豪氏农业有限公司</t>
  </si>
  <si>
    <t>4304261*******4418</t>
  </si>
  <si>
    <t>24年早稻+晚稻+冬种；轮作完成发放余下2/3资金</t>
  </si>
  <si>
    <t>燎原街道光南村</t>
  </si>
  <si>
    <t>普宁市南辉稻谷专业合作社</t>
  </si>
  <si>
    <t>93445281MA56ALDY40</t>
  </si>
  <si>
    <t>占陇镇下寨村</t>
  </si>
  <si>
    <t>普宁市财顺农业
专业合作社</t>
  </si>
  <si>
    <t>93445281MA56UWUU99</t>
  </si>
  <si>
    <t>占陇镇练江村</t>
  </si>
  <si>
    <t>普宁市辉泰农业
专业合作社</t>
  </si>
  <si>
    <t>93445281MA55TEQ53F</t>
  </si>
  <si>
    <t>占陇镇杉铺村</t>
  </si>
  <si>
    <t>贺三元</t>
  </si>
  <si>
    <t>4304261*******5277</t>
  </si>
  <si>
    <t>占陇镇下村村</t>
  </si>
  <si>
    <t>周小清</t>
  </si>
  <si>
    <t>4304261*******4676</t>
  </si>
  <si>
    <t>占陇镇占苏村</t>
  </si>
  <si>
    <t>普宁市康益健农业专业合作社</t>
  </si>
  <si>
    <t>93445281MA4UQNW42Y</t>
  </si>
  <si>
    <t>占陇镇
北门村、六营村</t>
  </si>
  <si>
    <t>普宁奇展农机农业专业合作社</t>
  </si>
  <si>
    <t>93445281MA53YBQR0Y</t>
  </si>
  <si>
    <t>梅塘镇石鸟村</t>
  </si>
  <si>
    <t>普宁市广优农业科技开发有限公司</t>
  </si>
  <si>
    <t>91445281MA7E90FT46</t>
  </si>
  <si>
    <t>梅塘镇涂洋村</t>
  </si>
  <si>
    <t>普宁市普农种植专业合作社</t>
  </si>
  <si>
    <t>93445281MA55KMRCX9</t>
  </si>
  <si>
    <t>周有权</t>
  </si>
  <si>
    <t>4304261*******4693</t>
  </si>
  <si>
    <t>梅塘镇安仁村</t>
  </si>
  <si>
    <t>广东鑫润园农业发展有限公司</t>
  </si>
  <si>
    <t>91445281MA542GYQ3D</t>
  </si>
  <si>
    <t>梅塘镇田丰村</t>
  </si>
  <si>
    <t>91445281MACBQ1732D</t>
  </si>
  <si>
    <t>梅塘镇长美村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</si>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</sst>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_ "/>
    <numFmt numFmtId="179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120" zoomScaleNormal="120" workbookViewId="0">
      <selection activeCell="D7" sqref="D7"/>
    </sheetView>
  </sheetViews>
  <sheetFormatPr defaultColWidth="9" defaultRowHeight="13.5"/>
  <cols>
    <col min="1" max="1" width="3.375" style="2" customWidth="1"/>
    <col min="2" max="2" width="16.4583333333333" style="2" customWidth="1"/>
    <col min="3" max="3" width="19.7916666666667" style="2" customWidth="1"/>
    <col min="4" max="4" width="20.4166666666667" style="2" customWidth="1"/>
    <col min="5" max="5" width="8.125" style="2" hidden="1" customWidth="1"/>
    <col min="6" max="6" width="10.3416666666667" style="2" hidden="1" customWidth="1"/>
    <col min="7" max="7" width="11.1333333333333" style="2" hidden="1" customWidth="1"/>
    <col min="8" max="8" width="9.9" style="2" customWidth="1"/>
    <col min="9" max="9" width="22.95" style="2" customWidth="1"/>
    <col min="10" max="10" width="2.075" style="2" customWidth="1"/>
    <col min="11" max="16381" width="9" style="2"/>
  </cols>
  <sheetData>
    <row r="1" ht="18" customHeight="1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5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4"/>
    </row>
    <row r="3" ht="10" customHeight="1" spans="1:9">
      <c r="A3" s="6"/>
      <c r="B3" s="6"/>
      <c r="C3" s="6"/>
      <c r="D3" s="6"/>
      <c r="E3" s="6"/>
      <c r="F3" s="6"/>
      <c r="G3" s="6"/>
      <c r="H3" s="6"/>
      <c r="I3" s="6"/>
    </row>
    <row r="4" ht="66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  <c r="I4" s="7" t="s">
        <v>10</v>
      </c>
    </row>
    <row r="5" s="1" customFormat="1" ht="72" customHeight="1" spans="1:10">
      <c r="A5" s="9">
        <v>1</v>
      </c>
      <c r="B5" s="9" t="s">
        <v>11</v>
      </c>
      <c r="C5" s="9" t="s">
        <v>12</v>
      </c>
      <c r="D5" s="9" t="s">
        <v>13</v>
      </c>
      <c r="E5" s="10">
        <v>200</v>
      </c>
      <c r="F5" s="9">
        <v>29990</v>
      </c>
      <c r="G5" s="9">
        <v>9996</v>
      </c>
      <c r="H5" s="9">
        <f t="shared" ref="H5:H18" si="0">F5-G5</f>
        <v>19994</v>
      </c>
      <c r="I5" s="9" t="s">
        <v>14</v>
      </c>
      <c r="J5" s="20"/>
    </row>
    <row r="6" s="1" customFormat="1" ht="72" customHeight="1" spans="1:10">
      <c r="A6" s="9">
        <v>2</v>
      </c>
      <c r="B6" s="11" t="s">
        <v>15</v>
      </c>
      <c r="C6" s="9" t="s">
        <v>16</v>
      </c>
      <c r="D6" s="11" t="s">
        <v>17</v>
      </c>
      <c r="E6" s="12">
        <v>150</v>
      </c>
      <c r="F6" s="11">
        <f t="shared" ref="F6:F12" si="1">E6*149.95</f>
        <v>22492.5</v>
      </c>
      <c r="G6" s="11">
        <v>7497.5</v>
      </c>
      <c r="H6" s="9">
        <f t="shared" si="0"/>
        <v>14995</v>
      </c>
      <c r="I6" s="9" t="s">
        <v>14</v>
      </c>
      <c r="J6" s="20"/>
    </row>
    <row r="7" s="1" customFormat="1" ht="72" customHeight="1" spans="1:10">
      <c r="A7" s="9">
        <v>3</v>
      </c>
      <c r="B7" s="9" t="s">
        <v>18</v>
      </c>
      <c r="C7" s="9" t="s">
        <v>19</v>
      </c>
      <c r="D7" s="9" t="s">
        <v>20</v>
      </c>
      <c r="E7" s="12">
        <v>250</v>
      </c>
      <c r="F7" s="13">
        <f t="shared" si="1"/>
        <v>37487.5</v>
      </c>
      <c r="G7" s="9">
        <v>12495.8</v>
      </c>
      <c r="H7" s="9">
        <f t="shared" si="0"/>
        <v>24991.7</v>
      </c>
      <c r="I7" s="9" t="s">
        <v>14</v>
      </c>
      <c r="J7" s="20"/>
    </row>
    <row r="8" s="1" customFormat="1" ht="72" customHeight="1" spans="1:10">
      <c r="A8" s="9">
        <v>4</v>
      </c>
      <c r="B8" s="9" t="s">
        <v>21</v>
      </c>
      <c r="C8" s="9" t="s">
        <v>22</v>
      </c>
      <c r="D8" s="9" t="s">
        <v>23</v>
      </c>
      <c r="E8" s="12">
        <v>200</v>
      </c>
      <c r="F8" s="14">
        <f t="shared" si="1"/>
        <v>29990</v>
      </c>
      <c r="G8" s="9">
        <v>9996.7</v>
      </c>
      <c r="H8" s="9">
        <f t="shared" si="0"/>
        <v>19993.3</v>
      </c>
      <c r="I8" s="9" t="s">
        <v>14</v>
      </c>
      <c r="J8" s="20"/>
    </row>
    <row r="9" s="1" customFormat="1" ht="72" customHeight="1" spans="1:10">
      <c r="A9" s="9">
        <v>5</v>
      </c>
      <c r="B9" s="9" t="s">
        <v>24</v>
      </c>
      <c r="C9" s="9" t="s">
        <v>25</v>
      </c>
      <c r="D9" s="9" t="s">
        <v>26</v>
      </c>
      <c r="E9" s="12">
        <v>200</v>
      </c>
      <c r="F9" s="14">
        <f t="shared" si="1"/>
        <v>29990</v>
      </c>
      <c r="G9" s="9">
        <v>9996.7</v>
      </c>
      <c r="H9" s="9">
        <f t="shared" si="0"/>
        <v>19993.3</v>
      </c>
      <c r="I9" s="9" t="s">
        <v>14</v>
      </c>
      <c r="J9" s="20"/>
    </row>
    <row r="10" s="1" customFormat="1" ht="72" customHeight="1" spans="1:10">
      <c r="A10" s="9">
        <v>6</v>
      </c>
      <c r="B10" s="9" t="s">
        <v>27</v>
      </c>
      <c r="C10" s="9" t="s">
        <v>28</v>
      </c>
      <c r="D10" s="9" t="s">
        <v>29</v>
      </c>
      <c r="E10" s="12">
        <v>120</v>
      </c>
      <c r="F10" s="14">
        <f t="shared" si="1"/>
        <v>17994</v>
      </c>
      <c r="G10" s="9">
        <v>5998</v>
      </c>
      <c r="H10" s="9">
        <f t="shared" si="0"/>
        <v>11996</v>
      </c>
      <c r="I10" s="9" t="s">
        <v>14</v>
      </c>
      <c r="J10" s="20"/>
    </row>
    <row r="11" s="1" customFormat="1" ht="72" customHeight="1" spans="1:10">
      <c r="A11" s="9">
        <v>7</v>
      </c>
      <c r="B11" s="9" t="s">
        <v>30</v>
      </c>
      <c r="C11" s="9" t="s">
        <v>31</v>
      </c>
      <c r="D11" s="9" t="s">
        <v>32</v>
      </c>
      <c r="E11" s="12">
        <v>200</v>
      </c>
      <c r="F11" s="14">
        <f t="shared" si="1"/>
        <v>29990</v>
      </c>
      <c r="G11" s="9">
        <v>9996.7</v>
      </c>
      <c r="H11" s="9">
        <f t="shared" si="0"/>
        <v>19993.3</v>
      </c>
      <c r="I11" s="9" t="s">
        <v>14</v>
      </c>
      <c r="J11" s="20"/>
    </row>
    <row r="12" s="1" customFormat="1" ht="72" customHeight="1" spans="1:10">
      <c r="A12" s="9">
        <v>8</v>
      </c>
      <c r="B12" s="9" t="s">
        <v>33</v>
      </c>
      <c r="C12" s="9" t="s">
        <v>34</v>
      </c>
      <c r="D12" s="9" t="s">
        <v>35</v>
      </c>
      <c r="E12" s="12">
        <v>480</v>
      </c>
      <c r="F12" s="14">
        <f t="shared" si="1"/>
        <v>71976</v>
      </c>
      <c r="G12" s="9">
        <v>23992</v>
      </c>
      <c r="H12" s="9">
        <f t="shared" si="0"/>
        <v>47984</v>
      </c>
      <c r="I12" s="9" t="s">
        <v>14</v>
      </c>
      <c r="J12" s="20"/>
    </row>
    <row r="13" s="1" customFormat="1" ht="72" customHeight="1" spans="1:10">
      <c r="A13" s="9">
        <v>9</v>
      </c>
      <c r="B13" s="11" t="s">
        <v>36</v>
      </c>
      <c r="C13" s="9" t="s">
        <v>37</v>
      </c>
      <c r="D13" s="11" t="s">
        <v>38</v>
      </c>
      <c r="E13" s="12">
        <v>200</v>
      </c>
      <c r="F13" s="11">
        <v>29990</v>
      </c>
      <c r="G13" s="9">
        <v>9996.7</v>
      </c>
      <c r="H13" s="9">
        <f t="shared" si="0"/>
        <v>19993.3</v>
      </c>
      <c r="I13" s="9" t="s">
        <v>14</v>
      </c>
      <c r="J13" s="20"/>
    </row>
    <row r="14" s="1" customFormat="1" ht="72" customHeight="1" spans="1:10">
      <c r="A14" s="9">
        <v>10</v>
      </c>
      <c r="B14" s="11" t="s">
        <v>39</v>
      </c>
      <c r="C14" s="15" t="s">
        <v>40</v>
      </c>
      <c r="D14" s="11" t="s">
        <v>41</v>
      </c>
      <c r="E14" s="12">
        <v>250</v>
      </c>
      <c r="F14" s="11">
        <v>37487.5</v>
      </c>
      <c r="G14" s="9">
        <v>12495.8</v>
      </c>
      <c r="H14" s="9">
        <f t="shared" si="0"/>
        <v>24991.7</v>
      </c>
      <c r="I14" s="9" t="s">
        <v>14</v>
      </c>
      <c r="J14" s="20"/>
    </row>
    <row r="15" s="1" customFormat="1" ht="72" customHeight="1" spans="1:10">
      <c r="A15" s="9">
        <v>11</v>
      </c>
      <c r="B15" s="11" t="s">
        <v>39</v>
      </c>
      <c r="C15" s="15" t="s">
        <v>42</v>
      </c>
      <c r="D15" s="16" t="s">
        <v>43</v>
      </c>
      <c r="E15" s="12">
        <v>100</v>
      </c>
      <c r="F15" s="11">
        <v>14995</v>
      </c>
      <c r="G15" s="9">
        <v>4998.3</v>
      </c>
      <c r="H15" s="9">
        <f t="shared" si="0"/>
        <v>9996.7</v>
      </c>
      <c r="I15" s="9" t="s">
        <v>14</v>
      </c>
      <c r="J15" s="20"/>
    </row>
    <row r="16" s="1" customFormat="1" ht="72" customHeight="1" spans="1:10">
      <c r="A16" s="9">
        <v>12</v>
      </c>
      <c r="B16" s="11" t="s">
        <v>44</v>
      </c>
      <c r="C16" s="15" t="s">
        <v>45</v>
      </c>
      <c r="D16" s="11" t="s">
        <v>46</v>
      </c>
      <c r="E16" s="12">
        <v>180</v>
      </c>
      <c r="F16" s="11">
        <v>26991</v>
      </c>
      <c r="G16" s="9">
        <v>8997</v>
      </c>
      <c r="H16" s="9">
        <f t="shared" si="0"/>
        <v>17994</v>
      </c>
      <c r="I16" s="9" t="s">
        <v>14</v>
      </c>
      <c r="J16" s="20"/>
    </row>
    <row r="17" s="1" customFormat="1" ht="72" customHeight="1" spans="1:10">
      <c r="A17" s="9">
        <v>13</v>
      </c>
      <c r="B17" s="11" t="s">
        <v>47</v>
      </c>
      <c r="C17" s="15" t="s">
        <v>12</v>
      </c>
      <c r="D17" s="11" t="s">
        <v>48</v>
      </c>
      <c r="E17" s="12">
        <v>160</v>
      </c>
      <c r="F17" s="11">
        <v>23992</v>
      </c>
      <c r="G17" s="9">
        <v>7997.3</v>
      </c>
      <c r="H17" s="9">
        <f t="shared" si="0"/>
        <v>15994.7</v>
      </c>
      <c r="I17" s="9" t="s">
        <v>14</v>
      </c>
      <c r="J17" s="20"/>
    </row>
    <row r="18" s="1" customFormat="1" ht="72" customHeight="1" spans="1:10">
      <c r="A18" s="9">
        <v>14</v>
      </c>
      <c r="B18" s="11" t="s">
        <v>49</v>
      </c>
      <c r="C18" s="15" t="s">
        <v>40</v>
      </c>
      <c r="D18" s="11" t="s">
        <v>41</v>
      </c>
      <c r="E18" s="12">
        <v>457</v>
      </c>
      <c r="F18" s="11">
        <v>68528</v>
      </c>
      <c r="G18" s="9">
        <v>22842.6</v>
      </c>
      <c r="H18" s="9">
        <f t="shared" si="0"/>
        <v>45685.4</v>
      </c>
      <c r="I18" s="9" t="s">
        <v>14</v>
      </c>
      <c r="J18" s="20"/>
    </row>
    <row r="19" ht="72" customHeight="1" spans="1:9">
      <c r="A19" s="11"/>
      <c r="B19" s="17" t="s">
        <v>50</v>
      </c>
      <c r="C19" s="18"/>
      <c r="D19" s="18"/>
      <c r="E19" s="19">
        <f t="shared" ref="E19:G19" si="2">SUM(E5:E18)</f>
        <v>3147</v>
      </c>
      <c r="F19" s="19">
        <f t="shared" si="2"/>
        <v>471893.5</v>
      </c>
      <c r="G19" s="19">
        <f t="shared" si="2"/>
        <v>157297.1</v>
      </c>
      <c r="H19" s="19">
        <f>SUM(H5:H18)</f>
        <v>314596.4</v>
      </c>
      <c r="I19" s="11" t="s">
        <v>51</v>
      </c>
    </row>
  </sheetData>
  <autoFilter xmlns:etc="http://www.wps.cn/officeDocument/2017/etCustomData" ref="A4:I20" etc:filterBottomFollowUsedRange="0">
    <extLst/>
  </autoFilter>
  <mergeCells count="3">
    <mergeCell ref="A1:B1"/>
    <mergeCell ref="A2:I2"/>
    <mergeCell ref="B19:D19"/>
  </mergeCells>
  <pageMargins left="0.590277777777778" right="0.275" top="0.747916666666667" bottom="0.550694444444444" header="0.5" footer="0.39305555555555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2025-04-07T06:48:45Z</dcterms:created>
  <dcterms:modified xsi:type="dcterms:W3CDTF">2025-04-07T06:55:58Z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BD8BED01AC044C058C82C392D1C5E2AD_11</vt:lpwstr>
  </property>
  <property fmtid="{D5CDD505-2E9C-101B-9397-08002B2CF9AE}" pid="3" name="KSOProductBuildVer">
    <vt:lpwstr>2052-12.1.0.20305</vt:lpwstr>
  </property>
</Properties>
</file>