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4年轮作休耕" sheetId="3" r:id="rId1"/>
    <sheet name="Sheet1" sheetId="4" r:id="rId2"/>
  </sheets>
  <definedNames>
    <definedName name="_xlnm.Print_Titles" localSheetId="0">'2024年轮作休耕'!$3:$3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<sst xmlns="http://schemas.openxmlformats.org/spreadsheetml/2006/main" count="50" uniqueCount="40">
  <si>
    <t>附件</t>
  </si>
  <si>
    <t>普宁市2024年轮作休耕项目实施主体和补助资金情况表
（第三批）</t>
  </si>
  <si>
    <t>序号</t>
  </si>
  <si>
    <t>镇、村名称</t>
  </si>
  <si>
    <t>实施主体（种植大户、农民专业合作社、农业企业）名称</t>
  </si>
  <si>
    <t>营业执照社会统一信用代码或身份证号码</t>
  </si>
  <si>
    <t>银行卡号</t>
  </si>
  <si>
    <t>开户行</t>
  </si>
  <si>
    <t>试点面积（亩）</t>
  </si>
  <si>
    <t>补助总资金（元）</t>
  </si>
  <si>
    <t>第一批已发放金额（元）</t>
  </si>
  <si>
    <t>第二批已发放金额（元）</t>
  </si>
  <si>
    <t>第三批需发放金额（元）</t>
  </si>
  <si>
    <t>备注</t>
  </si>
  <si>
    <t>赤岗镇
西林村</t>
  </si>
  <si>
    <t>普宁市立坤农业专业合作社</t>
  </si>
  <si>
    <t>93445281MA53AYXW8M</t>
  </si>
  <si>
    <t>80020000013678675</t>
  </si>
  <si>
    <t>广东普宁汇成村镇银行股份有限公司广太支行</t>
  </si>
  <si>
    <t>24年晚稻+冬种+25年早稻；轮作完成，发放余下1/3资金</t>
  </si>
  <si>
    <t>赤岗镇
青屿村</t>
  </si>
  <si>
    <t>普宁市辉泰农业专业合作社</t>
  </si>
  <si>
    <t>93445281MA55TEQ53F</t>
  </si>
  <si>
    <t>44147701040005487</t>
  </si>
  <si>
    <t>中国农业银行股份有限公司普宁南平支行</t>
  </si>
  <si>
    <t>燎原街道果陇村</t>
  </si>
  <si>
    <t>普宁市逊发农机专业合作社</t>
  </si>
  <si>
    <t>93445281398065380D</t>
  </si>
  <si>
    <t>80020000014131315</t>
  </si>
  <si>
    <t>广东普宁农村商业银行股份有限公司燎原支行</t>
  </si>
  <si>
    <t>燎原街道夏地村</t>
  </si>
  <si>
    <t>普宁市康宝昇农业专业合作社</t>
  </si>
  <si>
    <t>93445281MA54F9M57Y</t>
  </si>
  <si>
    <t>80020000014830186</t>
  </si>
  <si>
    <t>南溪镇
钟堂村</t>
  </si>
  <si>
    <t>南溪镇
平薛村</t>
  </si>
  <si>
    <t>揭西县湘潮种植专业合作社</t>
  </si>
  <si>
    <t>93445222MA55RHUY3R</t>
  </si>
  <si>
    <t>944008010002463917</t>
  </si>
  <si>
    <t>中国邮政储蓄银行股份有限公司揭西县凤北支行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</si>
</sst>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quotePrefix="1">
      <alignment horizontal="center" vertical="center" wrapText="1"/>
    </xf>
    <xf numFmtId="49" fontId="5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topLeftCell="B1" workbookViewId="0">
      <pane ySplit="3" topLeftCell="A4" activePane="bottomLeft" state="frozen"/>
      <selection/>
      <selection pane="bottomLeft" activeCell="J6" sqref="J6"/>
    </sheetView>
  </sheetViews>
  <sheetFormatPr defaultColWidth="9" defaultRowHeight="13.5"/>
  <cols>
    <col min="1" max="1" width="5.375" customWidth="1"/>
    <col min="2" max="2" width="11.875" customWidth="1"/>
    <col min="3" max="3" width="23.875" customWidth="1"/>
    <col min="4" max="4" width="26.125" customWidth="1"/>
    <col min="5" max="5" width="25.625" style="2" customWidth="1"/>
    <col min="6" max="6" width="21.875" customWidth="1"/>
    <col min="7" max="7" width="11.5" customWidth="1"/>
    <col min="8" max="8" width="12.125" customWidth="1"/>
    <col min="9" max="10" width="11.125" customWidth="1"/>
    <col min="11" max="11" width="12.375" customWidth="1"/>
    <col min="12" max="12" width="23.5" customWidth="1"/>
    <col min="13" max="13" width="14" customWidth="1"/>
  </cols>
  <sheetData>
    <row r="1" ht="18" customHeight="1" spans="1:13">
      <c r="A1" s="3" t="s">
        <v>0</v>
      </c>
      <c r="B1" s="4"/>
      <c r="C1" s="4"/>
      <c r="D1" s="4"/>
      <c r="E1" s="5"/>
      <c r="F1" s="4"/>
      <c r="G1" s="4"/>
      <c r="H1" s="4"/>
      <c r="I1" s="4"/>
      <c r="J1" s="4"/>
      <c r="K1" s="4"/>
      <c r="L1" s="4"/>
      <c r="M1" s="4"/>
    </row>
    <row r="2" ht="74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4"/>
    </row>
    <row r="3" ht="66.75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1" customFormat="1" ht="90" customHeight="1" spans="1:12">
      <c r="A4" s="9">
        <v>1</v>
      </c>
      <c r="B4" s="9" t="s">
        <v>14</v>
      </c>
      <c r="C4" s="9" t="s">
        <v>15</v>
      </c>
      <c r="D4" s="9" t="s">
        <v>16</v>
      </c>
      <c r="E4" s="14" t="s">
        <v>17</v>
      </c>
      <c r="F4" s="9" t="s">
        <v>18</v>
      </c>
      <c r="G4" s="9">
        <v>450</v>
      </c>
      <c r="H4" s="9">
        <f>G4*150</f>
        <v>67500</v>
      </c>
      <c r="I4" s="9">
        <v>22500</v>
      </c>
      <c r="J4" s="9">
        <f>H4/3</f>
        <v>22500</v>
      </c>
      <c r="K4" s="9">
        <f t="shared" ref="K4:K9" si="0">H4-I4-J4</f>
        <v>22500</v>
      </c>
      <c r="L4" s="9" t="s">
        <v>19</v>
      </c>
    </row>
    <row r="5" s="1" customFormat="1" ht="90" customHeight="1" spans="1:12">
      <c r="A5" s="9">
        <v>2</v>
      </c>
      <c r="B5" s="9" t="s">
        <v>20</v>
      </c>
      <c r="C5" s="11" t="s">
        <v>21</v>
      </c>
      <c r="D5" s="12" t="s">
        <v>22</v>
      </c>
      <c r="E5" s="15" t="s">
        <v>23</v>
      </c>
      <c r="F5" s="11" t="s">
        <v>24</v>
      </c>
      <c r="G5" s="11">
        <v>150</v>
      </c>
      <c r="H5" s="11">
        <f>G5*150</f>
        <v>22500</v>
      </c>
      <c r="I5" s="11">
        <v>7500</v>
      </c>
      <c r="J5" s="9">
        <f>H5/3</f>
        <v>7500</v>
      </c>
      <c r="K5" s="9">
        <f t="shared" si="0"/>
        <v>7500</v>
      </c>
      <c r="L5" s="9" t="s">
        <v>19</v>
      </c>
    </row>
    <row r="6" s="1" customFormat="1" ht="90" customHeight="1" spans="1:12">
      <c r="A6" s="9">
        <v>3</v>
      </c>
      <c r="B6" s="9" t="s">
        <v>25</v>
      </c>
      <c r="C6" s="9" t="s">
        <v>26</v>
      </c>
      <c r="D6" s="9" t="s">
        <v>27</v>
      </c>
      <c r="E6" s="10" t="s">
        <v>28</v>
      </c>
      <c r="F6" s="9" t="s">
        <v>29</v>
      </c>
      <c r="G6" s="9">
        <v>110</v>
      </c>
      <c r="H6" s="9">
        <f>G6*150</f>
        <v>16500</v>
      </c>
      <c r="I6" s="9">
        <v>5500</v>
      </c>
      <c r="J6" s="9">
        <f>H6/3</f>
        <v>5500</v>
      </c>
      <c r="K6" s="9">
        <f t="shared" si="0"/>
        <v>5500</v>
      </c>
      <c r="L6" s="9" t="s">
        <v>19</v>
      </c>
    </row>
    <row r="7" s="1" customFormat="1" ht="90" customHeight="1" spans="1:12">
      <c r="A7" s="9">
        <v>4</v>
      </c>
      <c r="B7" s="9" t="s">
        <v>30</v>
      </c>
      <c r="C7" s="9" t="s">
        <v>31</v>
      </c>
      <c r="D7" s="9" t="s">
        <v>32</v>
      </c>
      <c r="E7" s="10" t="s">
        <v>33</v>
      </c>
      <c r="F7" s="9" t="s">
        <v>29</v>
      </c>
      <c r="G7" s="9">
        <v>100</v>
      </c>
      <c r="H7" s="9">
        <f>G7*150</f>
        <v>15000</v>
      </c>
      <c r="I7" s="9">
        <v>5000</v>
      </c>
      <c r="J7" s="9">
        <f>H7/3</f>
        <v>5000</v>
      </c>
      <c r="K7" s="9">
        <f t="shared" si="0"/>
        <v>5000</v>
      </c>
      <c r="L7" s="9" t="s">
        <v>19</v>
      </c>
    </row>
    <row r="8" s="1" customFormat="1" ht="90" customHeight="1" spans="1:12">
      <c r="A8" s="9">
        <v>5</v>
      </c>
      <c r="B8" s="9" t="s">
        <v>34</v>
      </c>
      <c r="C8" s="9" t="s">
        <v>31</v>
      </c>
      <c r="D8" s="9" t="s">
        <v>32</v>
      </c>
      <c r="E8" s="10" t="s">
        <v>33</v>
      </c>
      <c r="F8" s="10" t="s">
        <v>29</v>
      </c>
      <c r="G8" s="9">
        <v>533</v>
      </c>
      <c r="H8" s="9">
        <v>79975</v>
      </c>
      <c r="I8" s="9">
        <v>26658</v>
      </c>
      <c r="J8" s="9">
        <v>26658</v>
      </c>
      <c r="K8" s="9">
        <f t="shared" si="0"/>
        <v>26659</v>
      </c>
      <c r="L8" s="9" t="s">
        <v>19</v>
      </c>
    </row>
    <row r="9" s="1" customFormat="1" ht="90" customHeight="1" spans="1:12">
      <c r="A9" s="9">
        <v>6</v>
      </c>
      <c r="B9" s="9" t="s">
        <v>35</v>
      </c>
      <c r="C9" s="9" t="s">
        <v>36</v>
      </c>
      <c r="D9" s="9" t="s">
        <v>37</v>
      </c>
      <c r="E9" s="10" t="s">
        <v>38</v>
      </c>
      <c r="F9" s="10" t="s">
        <v>39</v>
      </c>
      <c r="G9" s="9">
        <v>350</v>
      </c>
      <c r="H9" s="9">
        <f>G9*150</f>
        <v>52500</v>
      </c>
      <c r="I9" s="9">
        <v>17500</v>
      </c>
      <c r="J9" s="9">
        <f>H9/3</f>
        <v>17500</v>
      </c>
      <c r="K9" s="9">
        <f t="shared" si="0"/>
        <v>17500</v>
      </c>
      <c r="L9" s="9" t="s">
        <v>19</v>
      </c>
    </row>
    <row r="10" ht="18.75" spans="13:13">
      <c r="M10" s="1"/>
    </row>
    <row r="11" ht="18.75" spans="13:13">
      <c r="M11" s="1"/>
    </row>
    <row r="12" ht="18.75" spans="13:13">
      <c r="M12" s="1"/>
    </row>
    <row r="13" ht="18.75" spans="13:13">
      <c r="M13" s="1"/>
    </row>
  </sheetData>
  <mergeCells count="1">
    <mergeCell ref="A2:L2"/>
  </mergeCells>
  <pageMargins left="0.196527777777778" right="0.196527777777778" top="0.511805555555556" bottom="0.511805555555556" header="0.275" footer="0.275"/>
  <pageSetup paperSize="9" scale="5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9" sqref="E9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2024年轮作休耕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WPS_1693987726</cp:lastModifiedBy>
  <dcterms:created xsi:type="dcterms:W3CDTF">2023-10-04T02:20:00Z</dcterms:created>
  <cp:lastPrinted>2024-01-18T07:51:00Z</cp:lastPrinted>
  <dcterms:modified xsi:type="dcterms:W3CDTF">2025-08-04T09:15:51Z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6355FF7CA7C04B5B8191E76C86530D0B_13</vt:lpwstr>
  </property>
  <property fmtid="{D5CDD505-2E9C-101B-9397-08002B2CF9AE}" pid="3" name="KSOProductBuildVer">
    <vt:lpwstr>2052-12.1.0.21915</vt:lpwstr>
  </property>
</Properties>
</file>