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轮作休耕" sheetId="3" r:id="rId1"/>
    <sheet name="Sheet1" sheetId="4" r:id="rId2"/>
  </sheets>
  <definedNames>
    <definedName name="_xlnm.Print_Titles" localSheetId="0">'2025年轮作休耕'!$3:$3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<sst xmlns="http://schemas.openxmlformats.org/spreadsheetml/2006/main" count="141" uniqueCount="87">
  <si>
    <t>附件：</t>
  </si>
  <si>
    <t>普宁市2025年轮作休耕项目实施主体和补助资金情况表
（第二批）</t>
  </si>
  <si>
    <t>序号</t>
  </si>
  <si>
    <t>镇、村名称</t>
  </si>
  <si>
    <t>实施主体（种植大户、农民专业合作社、农业企业）名称</t>
  </si>
  <si>
    <t>营业执照社会统一信用代码或身份证号码</t>
  </si>
  <si>
    <t>试点面积（亩）</t>
  </si>
  <si>
    <t>补助总资金（元）</t>
  </si>
  <si>
    <t>第一批已申请发放金额（元）</t>
  </si>
  <si>
    <t>第二批需发放金额（元）</t>
  </si>
  <si>
    <t>备注</t>
  </si>
  <si>
    <t>下架山镇和寮村</t>
  </si>
  <si>
    <t>普宁市美香源水稻种植专业合作社</t>
  </si>
  <si>
    <t>93445281MA4X67MA8D</t>
  </si>
  <si>
    <t>25年早稻+25年晚稻+冬种；轮作已完成，拨付余下1/3补助资金</t>
  </si>
  <si>
    <t>梅塘镇长美村</t>
  </si>
  <si>
    <t>普宁市普农种植专业合作社</t>
  </si>
  <si>
    <t>93445281MA55KMRCX9</t>
  </si>
  <si>
    <t>梅塘镇安仁村</t>
  </si>
  <si>
    <t>广东鑫润园农业发展有限公司</t>
  </si>
  <si>
    <t>91445281MA542GYQ3D</t>
  </si>
  <si>
    <t>梅塘镇石鸟村</t>
  </si>
  <si>
    <t>普宁市广优农业科技开发有限公司</t>
  </si>
  <si>
    <t>91445281MA7E90FT46</t>
  </si>
  <si>
    <t>占陇镇北门村</t>
  </si>
  <si>
    <t>普宁市奇展农机专业合作社</t>
  </si>
  <si>
    <t>93445281MA53YBQR0Y</t>
  </si>
  <si>
    <t>占陇镇杉铺村</t>
  </si>
  <si>
    <t>贺三元</t>
  </si>
  <si>
    <t>4304**********5277</t>
  </si>
  <si>
    <t>南径镇平洋山村</t>
  </si>
  <si>
    <t>郑坚良</t>
  </si>
  <si>
    <t>4452**********2191</t>
  </si>
  <si>
    <t>南径镇横山尾村</t>
  </si>
  <si>
    <t>普宁市壮实农机专业
合作社</t>
  </si>
  <si>
    <t>93445281MA4UHY1H2N</t>
  </si>
  <si>
    <t>南径镇龙门村</t>
  </si>
  <si>
    <t>彭世要</t>
  </si>
  <si>
    <t>4304**********4373</t>
  </si>
  <si>
    <t>周可豪</t>
  </si>
  <si>
    <t>4304**********4418</t>
  </si>
  <si>
    <t>蔡井福</t>
  </si>
  <si>
    <t>4324**********849X</t>
  </si>
  <si>
    <t>普宁市俊宾稻谷专业合作社</t>
  </si>
  <si>
    <t>93445281MA576FBN4U</t>
  </si>
  <si>
    <t>普宁市云民稻谷专业合作社</t>
  </si>
  <si>
    <t>93445281MA566H8L3H</t>
  </si>
  <si>
    <t>彭东凯</t>
  </si>
  <si>
    <t>4304**********8954</t>
  </si>
  <si>
    <t>彭武华</t>
  </si>
  <si>
    <t>4304**********899X</t>
  </si>
  <si>
    <t>唐伍生</t>
  </si>
  <si>
    <t>4304**********4835</t>
  </si>
  <si>
    <t>贺石岩</t>
  </si>
  <si>
    <t>程湘波</t>
  </si>
  <si>
    <t>4304**********4219</t>
  </si>
  <si>
    <t>彭南慧</t>
  </si>
  <si>
    <t>4304**********9512</t>
  </si>
  <si>
    <t>李浩涛</t>
  </si>
  <si>
    <t>4452**********2110</t>
  </si>
  <si>
    <t>南径镇大陇村</t>
  </si>
  <si>
    <t>南径镇林内村</t>
  </si>
  <si>
    <t>普宁市文雄稻谷专业合作社</t>
  </si>
  <si>
    <t>93445281MA5767XUXT</t>
  </si>
  <si>
    <t>南径镇碧屿村</t>
  </si>
  <si>
    <t>普宁市财兴稻谷种植专业合作社</t>
  </si>
  <si>
    <t>93445281MA54M3UQ15</t>
  </si>
  <si>
    <t>苏炳文</t>
  </si>
  <si>
    <t>4405**********2111</t>
  </si>
  <si>
    <t>普宁市兴荣农业专业合作社</t>
  </si>
  <si>
    <t>93445281MAE50KJG3B</t>
  </si>
  <si>
    <t>苏伟民</t>
  </si>
  <si>
    <t>4405**********2134</t>
  </si>
  <si>
    <t>普宁市喜发种植专业合作社</t>
  </si>
  <si>
    <t>93445281MAC7JWY45E</t>
  </si>
  <si>
    <t>南径镇陇华村</t>
  </si>
  <si>
    <t>南径镇青洋山村</t>
  </si>
  <si>
    <t>普宁市兴强稻谷专业合作社</t>
  </si>
  <si>
    <t>93445281MA55KMT713</t>
  </si>
  <si>
    <t>普宁市天成稻谷专业合作社</t>
  </si>
  <si>
    <t>93445281MA5791FJ5K</t>
  </si>
  <si>
    <t>普宁市松兴种养专业合作社</t>
  </si>
  <si>
    <t>93445281MA54L5LF44</t>
  </si>
  <si>
    <t>普宁市良营稻谷专业合作社</t>
  </si>
  <si>
    <t>93445281MA54HKBW9U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</si>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</sst>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zoomScale="90" zoomScaleNormal="90" workbookViewId="0">
      <pane ySplit="3" topLeftCell="A23" activePane="bottomLeft" state="frozen"/>
      <selection/>
      <selection pane="bottomLeft" activeCell="F23" sqref="F23"/>
    </sheetView>
  </sheetViews>
  <sheetFormatPr defaultColWidth="9" defaultRowHeight="13.5"/>
  <cols>
    <col min="1" max="1" width="6.8" customWidth="1"/>
    <col min="2" max="2" width="11.25" customWidth="1"/>
    <col min="3" max="3" width="23.875" customWidth="1"/>
    <col min="4" max="4" width="24.625" customWidth="1"/>
    <col min="5" max="5" width="11.5" customWidth="1"/>
    <col min="6" max="6" width="12.125" customWidth="1"/>
    <col min="7" max="7" width="12.3583333333333" customWidth="1"/>
    <col min="8" max="8" width="10.625" customWidth="1"/>
    <col min="9" max="9" width="25.4166666666667" customWidth="1"/>
    <col min="10" max="10" width="14" customWidth="1"/>
  </cols>
  <sheetData>
    <row r="1" ht="18" customHeight="1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5"/>
    </row>
    <row r="2" ht="74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5"/>
    </row>
    <row r="3" ht="8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76" customHeight="1" spans="1:10">
      <c r="A4" s="8">
        <v>1</v>
      </c>
      <c r="B4" s="8" t="s">
        <v>11</v>
      </c>
      <c r="C4" s="8" t="s">
        <v>12</v>
      </c>
      <c r="D4" s="8" t="s">
        <v>13</v>
      </c>
      <c r="E4" s="8">
        <v>300</v>
      </c>
      <c r="F4" s="8">
        <f t="shared" ref="F4:F10" si="0">E4*150</f>
        <v>45000</v>
      </c>
      <c r="G4" s="8">
        <f>F4/3*2</f>
        <v>30000</v>
      </c>
      <c r="H4" s="8">
        <f>F4-G4</f>
        <v>15000</v>
      </c>
      <c r="I4" s="8" t="s">
        <v>14</v>
      </c>
    </row>
    <row r="5" s="1" customFormat="1" ht="76" customHeight="1" spans="1:10">
      <c r="A5" s="8">
        <v>2</v>
      </c>
      <c r="B5" s="8" t="s">
        <v>15</v>
      </c>
      <c r="C5" s="8" t="s">
        <v>16</v>
      </c>
      <c r="D5" s="8" t="s">
        <v>17</v>
      </c>
      <c r="E5" s="8">
        <v>265</v>
      </c>
      <c r="F5" s="8">
        <f t="shared" si="0"/>
        <v>39750</v>
      </c>
      <c r="G5" s="8">
        <f t="shared" ref="G5:G35" si="1">F5/3*2</f>
        <v>26500</v>
      </c>
      <c r="H5" s="8">
        <f t="shared" ref="H5:H35" si="2">F5-G5</f>
        <v>13250</v>
      </c>
      <c r="I5" s="8" t="s">
        <v>14</v>
      </c>
    </row>
    <row r="6" s="1" customFormat="1" ht="76" customHeight="1" spans="1:10">
      <c r="A6" s="8">
        <v>3</v>
      </c>
      <c r="B6" s="8" t="s">
        <v>18</v>
      </c>
      <c r="C6" s="8" t="s">
        <v>19</v>
      </c>
      <c r="D6" s="8" t="s">
        <v>20</v>
      </c>
      <c r="E6" s="8">
        <v>246</v>
      </c>
      <c r="F6" s="8">
        <f t="shared" si="0"/>
        <v>36900</v>
      </c>
      <c r="G6" s="8">
        <f t="shared" si="1"/>
        <v>24600</v>
      </c>
      <c r="H6" s="8">
        <f t="shared" si="2"/>
        <v>12300</v>
      </c>
      <c r="I6" s="8" t="s">
        <v>14</v>
      </c>
    </row>
    <row r="7" s="1" customFormat="1" ht="76" customHeight="1" spans="1:10">
      <c r="A7" s="8">
        <v>4</v>
      </c>
      <c r="B7" s="8" t="s">
        <v>21</v>
      </c>
      <c r="C7" s="8" t="s">
        <v>22</v>
      </c>
      <c r="D7" s="8" t="s">
        <v>23</v>
      </c>
      <c r="E7" s="8">
        <v>189</v>
      </c>
      <c r="F7" s="8">
        <f t="shared" si="0"/>
        <v>28350</v>
      </c>
      <c r="G7" s="8">
        <f t="shared" si="1"/>
        <v>18900</v>
      </c>
      <c r="H7" s="8">
        <f t="shared" si="2"/>
        <v>9450</v>
      </c>
      <c r="I7" s="8" t="s">
        <v>14</v>
      </c>
    </row>
    <row r="8" s="1" customFormat="1" ht="76" customHeight="1" spans="1:10">
      <c r="A8" s="8">
        <v>5</v>
      </c>
      <c r="B8" s="8" t="s">
        <v>24</v>
      </c>
      <c r="C8" s="8" t="s">
        <v>25</v>
      </c>
      <c r="D8" s="8" t="s">
        <v>26</v>
      </c>
      <c r="E8" s="8">
        <v>300</v>
      </c>
      <c r="F8" s="8">
        <f t="shared" si="0"/>
        <v>45000</v>
      </c>
      <c r="G8" s="8">
        <f t="shared" si="1"/>
        <v>30000</v>
      </c>
      <c r="H8" s="8">
        <f t="shared" si="2"/>
        <v>15000</v>
      </c>
      <c r="I8" s="8" t="s">
        <v>14</v>
      </c>
    </row>
    <row r="9" s="1" customFormat="1" ht="76" customHeight="1" spans="1:10">
      <c r="A9" s="8">
        <v>6</v>
      </c>
      <c r="B9" s="8" t="s">
        <v>27</v>
      </c>
      <c r="C9" s="8" t="s">
        <v>28</v>
      </c>
      <c r="D9" s="13" t="s">
        <v>29</v>
      </c>
      <c r="E9" s="8">
        <v>300</v>
      </c>
      <c r="F9" s="8">
        <f t="shared" si="0"/>
        <v>45000</v>
      </c>
      <c r="G9" s="8">
        <f t="shared" si="1"/>
        <v>30000</v>
      </c>
      <c r="H9" s="8">
        <f t="shared" si="2"/>
        <v>15000</v>
      </c>
      <c r="I9" s="8" t="s">
        <v>14</v>
      </c>
    </row>
    <row r="10" s="1" customFormat="1" ht="76" customHeight="1" spans="1:10">
      <c r="A10" s="8">
        <v>7</v>
      </c>
      <c r="B10" s="8" t="s">
        <v>30</v>
      </c>
      <c r="C10" s="8" t="s">
        <v>31</v>
      </c>
      <c r="D10" s="13" t="s">
        <v>32</v>
      </c>
      <c r="E10" s="8">
        <v>12</v>
      </c>
      <c r="F10" s="8">
        <f t="shared" si="0"/>
        <v>1800</v>
      </c>
      <c r="G10" s="8">
        <f t="shared" si="1"/>
        <v>1200</v>
      </c>
      <c r="H10" s="8">
        <f t="shared" si="2"/>
        <v>600</v>
      </c>
      <c r="I10" s="8" t="s">
        <v>14</v>
      </c>
    </row>
    <row r="11" s="1" customFormat="1" ht="76" customHeight="1" spans="1:10">
      <c r="A11" s="8">
        <v>8</v>
      </c>
      <c r="B11" s="8" t="s">
        <v>33</v>
      </c>
      <c r="C11" s="8" t="s">
        <v>34</v>
      </c>
      <c r="D11" s="8" t="s">
        <v>35</v>
      </c>
      <c r="E11" s="8">
        <v>22</v>
      </c>
      <c r="F11" s="8">
        <f t="shared" ref="F11:F35" si="3">E11*150</f>
        <v>3300</v>
      </c>
      <c r="G11" s="8">
        <f t="shared" si="1"/>
        <v>2200</v>
      </c>
      <c r="H11" s="8">
        <f t="shared" si="2"/>
        <v>1100</v>
      </c>
      <c r="I11" s="8" t="s">
        <v>14</v>
      </c>
    </row>
    <row r="12" s="1" customFormat="1" ht="76" customHeight="1" spans="1:10">
      <c r="A12" s="8">
        <v>9</v>
      </c>
      <c r="B12" s="8" t="s">
        <v>36</v>
      </c>
      <c r="C12" s="8" t="s">
        <v>37</v>
      </c>
      <c r="D12" s="13" t="s">
        <v>38</v>
      </c>
      <c r="E12" s="8">
        <v>28</v>
      </c>
      <c r="F12" s="8">
        <f t="shared" si="3"/>
        <v>4200</v>
      </c>
      <c r="G12" s="8">
        <f t="shared" si="1"/>
        <v>2800</v>
      </c>
      <c r="H12" s="8">
        <f t="shared" si="2"/>
        <v>1400</v>
      </c>
      <c r="I12" s="8" t="s">
        <v>14</v>
      </c>
    </row>
    <row r="13" s="1" customFormat="1" ht="76" customHeight="1" spans="1:10">
      <c r="A13" s="8">
        <v>10</v>
      </c>
      <c r="B13" s="8" t="s">
        <v>36</v>
      </c>
      <c r="C13" s="8" t="s">
        <v>39</v>
      </c>
      <c r="D13" s="13" t="s">
        <v>40</v>
      </c>
      <c r="E13" s="8">
        <v>35</v>
      </c>
      <c r="F13" s="8">
        <f t="shared" si="3"/>
        <v>5250</v>
      </c>
      <c r="G13" s="8">
        <f t="shared" si="1"/>
        <v>3500</v>
      </c>
      <c r="H13" s="8">
        <f t="shared" si="2"/>
        <v>1750</v>
      </c>
      <c r="I13" s="8" t="s">
        <v>14</v>
      </c>
    </row>
    <row r="14" s="1" customFormat="1" ht="76" customHeight="1" spans="1:10">
      <c r="A14" s="8">
        <v>11</v>
      </c>
      <c r="B14" s="8" t="s">
        <v>36</v>
      </c>
      <c r="C14" s="8" t="s">
        <v>41</v>
      </c>
      <c r="D14" s="8" t="s">
        <v>42</v>
      </c>
      <c r="E14" s="8">
        <v>19</v>
      </c>
      <c r="F14" s="8">
        <f t="shared" si="3"/>
        <v>2850</v>
      </c>
      <c r="G14" s="8">
        <f t="shared" si="1"/>
        <v>1900</v>
      </c>
      <c r="H14" s="8">
        <f t="shared" si="2"/>
        <v>950</v>
      </c>
      <c r="I14" s="8" t="s">
        <v>14</v>
      </c>
    </row>
    <row r="15" s="1" customFormat="1" ht="76" customHeight="1" spans="1:10">
      <c r="A15" s="8">
        <v>12</v>
      </c>
      <c r="B15" s="8" t="s">
        <v>36</v>
      </c>
      <c r="C15" s="8" t="s">
        <v>43</v>
      </c>
      <c r="D15" s="8" t="s">
        <v>44</v>
      </c>
      <c r="E15" s="8">
        <v>32</v>
      </c>
      <c r="F15" s="8">
        <f t="shared" si="3"/>
        <v>4800</v>
      </c>
      <c r="G15" s="8">
        <f t="shared" si="1"/>
        <v>3200</v>
      </c>
      <c r="H15" s="8">
        <f t="shared" si="2"/>
        <v>1600</v>
      </c>
      <c r="I15" s="8" t="s">
        <v>14</v>
      </c>
    </row>
    <row r="16" s="1" customFormat="1" ht="76" customHeight="1" spans="1:10">
      <c r="A16" s="8">
        <v>13</v>
      </c>
      <c r="B16" s="8" t="s">
        <v>36</v>
      </c>
      <c r="C16" s="8" t="s">
        <v>45</v>
      </c>
      <c r="D16" s="8" t="s">
        <v>46</v>
      </c>
      <c r="E16" s="8">
        <v>28</v>
      </c>
      <c r="F16" s="8">
        <f t="shared" si="3"/>
        <v>4200</v>
      </c>
      <c r="G16" s="8">
        <f t="shared" si="1"/>
        <v>2800</v>
      </c>
      <c r="H16" s="8">
        <f t="shared" si="2"/>
        <v>1400</v>
      </c>
      <c r="I16" s="8" t="s">
        <v>14</v>
      </c>
    </row>
    <row r="17" s="1" customFormat="1" ht="76" customHeight="1" spans="1:9">
      <c r="A17" s="8">
        <v>14</v>
      </c>
      <c r="B17" s="8" t="s">
        <v>36</v>
      </c>
      <c r="C17" s="8" t="s">
        <v>47</v>
      </c>
      <c r="D17" s="13" t="s">
        <v>48</v>
      </c>
      <c r="E17" s="8">
        <v>42</v>
      </c>
      <c r="F17" s="8">
        <f t="shared" si="3"/>
        <v>6300</v>
      </c>
      <c r="G17" s="8">
        <f t="shared" si="1"/>
        <v>4200</v>
      </c>
      <c r="H17" s="8">
        <f t="shared" si="2"/>
        <v>2100</v>
      </c>
      <c r="I17" s="8" t="s">
        <v>14</v>
      </c>
    </row>
    <row r="18" s="1" customFormat="1" ht="76" customHeight="1" spans="1:9">
      <c r="A18" s="8">
        <v>15</v>
      </c>
      <c r="B18" s="8" t="s">
        <v>36</v>
      </c>
      <c r="C18" s="8" t="s">
        <v>49</v>
      </c>
      <c r="D18" s="8" t="s">
        <v>50</v>
      </c>
      <c r="E18" s="8">
        <v>28</v>
      </c>
      <c r="F18" s="8">
        <f t="shared" si="3"/>
        <v>4200</v>
      </c>
      <c r="G18" s="8">
        <f t="shared" si="1"/>
        <v>2800</v>
      </c>
      <c r="H18" s="8">
        <f t="shared" si="2"/>
        <v>1400</v>
      </c>
      <c r="I18" s="8" t="s">
        <v>14</v>
      </c>
    </row>
    <row r="19" s="1" customFormat="1" ht="76" customHeight="1" spans="1:9">
      <c r="A19" s="8">
        <v>16</v>
      </c>
      <c r="B19" s="8" t="s">
        <v>36</v>
      </c>
      <c r="C19" s="8" t="s">
        <v>51</v>
      </c>
      <c r="D19" s="13" t="s">
        <v>52</v>
      </c>
      <c r="E19" s="8">
        <v>28</v>
      </c>
      <c r="F19" s="8">
        <f t="shared" si="3"/>
        <v>4200</v>
      </c>
      <c r="G19" s="8">
        <f t="shared" si="1"/>
        <v>2800</v>
      </c>
      <c r="H19" s="8">
        <f t="shared" si="2"/>
        <v>1400</v>
      </c>
      <c r="I19" s="8" t="s">
        <v>14</v>
      </c>
    </row>
    <row r="20" s="1" customFormat="1" ht="76" customHeight="1" spans="1:9">
      <c r="A20" s="8">
        <v>17</v>
      </c>
      <c r="B20" s="8" t="s">
        <v>36</v>
      </c>
      <c r="C20" s="8" t="s">
        <v>53</v>
      </c>
      <c r="D20" s="13" t="s">
        <v>29</v>
      </c>
      <c r="E20" s="8">
        <v>35</v>
      </c>
      <c r="F20" s="8">
        <f t="shared" si="3"/>
        <v>5250</v>
      </c>
      <c r="G20" s="8">
        <f t="shared" si="1"/>
        <v>3500</v>
      </c>
      <c r="H20" s="8">
        <f t="shared" si="2"/>
        <v>1750</v>
      </c>
      <c r="I20" s="8" t="s">
        <v>14</v>
      </c>
    </row>
    <row r="21" s="1" customFormat="1" ht="76" customHeight="1" spans="1:9">
      <c r="A21" s="8">
        <v>18</v>
      </c>
      <c r="B21" s="8" t="s">
        <v>36</v>
      </c>
      <c r="C21" s="8" t="s">
        <v>54</v>
      </c>
      <c r="D21" s="13" t="s">
        <v>55</v>
      </c>
      <c r="E21" s="8">
        <v>63</v>
      </c>
      <c r="F21" s="8">
        <f t="shared" si="3"/>
        <v>9450</v>
      </c>
      <c r="G21" s="8">
        <f t="shared" si="1"/>
        <v>6300</v>
      </c>
      <c r="H21" s="8">
        <f t="shared" si="2"/>
        <v>3150</v>
      </c>
      <c r="I21" s="8" t="s">
        <v>14</v>
      </c>
    </row>
    <row r="22" s="1" customFormat="1" ht="76" customHeight="1" spans="1:9">
      <c r="A22" s="8">
        <v>19</v>
      </c>
      <c r="B22" s="8" t="s">
        <v>36</v>
      </c>
      <c r="C22" s="8" t="s">
        <v>56</v>
      </c>
      <c r="D22" s="13" t="s">
        <v>57</v>
      </c>
      <c r="E22" s="8">
        <v>14</v>
      </c>
      <c r="F22" s="8">
        <f t="shared" si="3"/>
        <v>2100</v>
      </c>
      <c r="G22" s="8">
        <f t="shared" si="1"/>
        <v>1400</v>
      </c>
      <c r="H22" s="8">
        <f t="shared" si="2"/>
        <v>700</v>
      </c>
      <c r="I22" s="8" t="s">
        <v>14</v>
      </c>
    </row>
    <row r="23" s="1" customFormat="1" ht="76" customHeight="1" spans="1:9">
      <c r="A23" s="8">
        <v>20</v>
      </c>
      <c r="B23" s="8" t="s">
        <v>36</v>
      </c>
      <c r="C23" s="8" t="s">
        <v>58</v>
      </c>
      <c r="D23" s="13" t="s">
        <v>59</v>
      </c>
      <c r="E23" s="8">
        <v>6</v>
      </c>
      <c r="F23" s="8">
        <f t="shared" si="3"/>
        <v>900</v>
      </c>
      <c r="G23" s="8">
        <f t="shared" si="1"/>
        <v>600</v>
      </c>
      <c r="H23" s="8">
        <f t="shared" si="2"/>
        <v>300</v>
      </c>
      <c r="I23" s="8" t="s">
        <v>14</v>
      </c>
    </row>
    <row r="24" s="1" customFormat="1" ht="76" customHeight="1" spans="1:9">
      <c r="A24" s="8">
        <v>21</v>
      </c>
      <c r="B24" s="8" t="s">
        <v>60</v>
      </c>
      <c r="C24" s="8" t="s">
        <v>39</v>
      </c>
      <c r="D24" s="13" t="s">
        <v>40</v>
      </c>
      <c r="E24" s="8">
        <v>24</v>
      </c>
      <c r="F24" s="8">
        <f t="shared" si="3"/>
        <v>3600</v>
      </c>
      <c r="G24" s="8">
        <f t="shared" si="1"/>
        <v>2400</v>
      </c>
      <c r="H24" s="8">
        <f t="shared" si="2"/>
        <v>1200</v>
      </c>
      <c r="I24" s="8" t="s">
        <v>14</v>
      </c>
    </row>
    <row r="25" s="1" customFormat="1" ht="76" customHeight="1" spans="1:9">
      <c r="A25" s="8">
        <v>22</v>
      </c>
      <c r="B25" s="8" t="s">
        <v>61</v>
      </c>
      <c r="C25" s="8" t="s">
        <v>62</v>
      </c>
      <c r="D25" s="8" t="s">
        <v>63</v>
      </c>
      <c r="E25" s="8">
        <v>30</v>
      </c>
      <c r="F25" s="8">
        <f t="shared" si="3"/>
        <v>4500</v>
      </c>
      <c r="G25" s="8">
        <f t="shared" si="1"/>
        <v>3000</v>
      </c>
      <c r="H25" s="8">
        <f t="shared" si="2"/>
        <v>1500</v>
      </c>
      <c r="I25" s="8" t="s">
        <v>14</v>
      </c>
    </row>
    <row r="26" s="1" customFormat="1" ht="76" customHeight="1" spans="1:9">
      <c r="A26" s="8">
        <v>23</v>
      </c>
      <c r="B26" s="8" t="s">
        <v>64</v>
      </c>
      <c r="C26" s="8" t="s">
        <v>65</v>
      </c>
      <c r="D26" s="8" t="s">
        <v>66</v>
      </c>
      <c r="E26" s="8">
        <v>67</v>
      </c>
      <c r="F26" s="8">
        <f t="shared" si="3"/>
        <v>10050</v>
      </c>
      <c r="G26" s="8">
        <f t="shared" si="1"/>
        <v>6700</v>
      </c>
      <c r="H26" s="8">
        <f t="shared" si="2"/>
        <v>3350</v>
      </c>
      <c r="I26" s="8" t="s">
        <v>14</v>
      </c>
    </row>
    <row r="27" s="1" customFormat="1" ht="76" customHeight="1" spans="1:9">
      <c r="A27" s="8">
        <v>24</v>
      </c>
      <c r="B27" s="8" t="s">
        <v>64</v>
      </c>
      <c r="C27" s="8" t="s">
        <v>67</v>
      </c>
      <c r="D27" s="13" t="s">
        <v>68</v>
      </c>
      <c r="E27" s="8">
        <v>18</v>
      </c>
      <c r="F27" s="8">
        <f t="shared" si="3"/>
        <v>2700</v>
      </c>
      <c r="G27" s="8">
        <f t="shared" si="1"/>
        <v>1800</v>
      </c>
      <c r="H27" s="8">
        <f t="shared" si="2"/>
        <v>900</v>
      </c>
      <c r="I27" s="8" t="s">
        <v>14</v>
      </c>
    </row>
    <row r="28" s="1" customFormat="1" ht="76" customHeight="1" spans="1:9">
      <c r="A28" s="8">
        <v>25</v>
      </c>
      <c r="B28" s="8" t="s">
        <v>64</v>
      </c>
      <c r="C28" s="8" t="s">
        <v>69</v>
      </c>
      <c r="D28" s="8" t="s">
        <v>70</v>
      </c>
      <c r="E28" s="8">
        <v>23</v>
      </c>
      <c r="F28" s="8">
        <f t="shared" si="3"/>
        <v>3450</v>
      </c>
      <c r="G28" s="8">
        <f t="shared" si="1"/>
        <v>2300</v>
      </c>
      <c r="H28" s="8">
        <f t="shared" si="2"/>
        <v>1150</v>
      </c>
      <c r="I28" s="8" t="s">
        <v>14</v>
      </c>
    </row>
    <row r="29" s="1" customFormat="1" ht="76" customHeight="1" spans="1:9">
      <c r="A29" s="8">
        <v>26</v>
      </c>
      <c r="B29" s="8" t="s">
        <v>64</v>
      </c>
      <c r="C29" s="8" t="s">
        <v>71</v>
      </c>
      <c r="D29" s="13" t="s">
        <v>72</v>
      </c>
      <c r="E29" s="8">
        <v>19</v>
      </c>
      <c r="F29" s="8">
        <f t="shared" si="3"/>
        <v>2850</v>
      </c>
      <c r="G29" s="8">
        <f t="shared" si="1"/>
        <v>1900</v>
      </c>
      <c r="H29" s="8">
        <f t="shared" si="2"/>
        <v>950</v>
      </c>
      <c r="I29" s="8" t="s">
        <v>14</v>
      </c>
    </row>
    <row r="30" s="1" customFormat="1" ht="76" customHeight="1" spans="1:9">
      <c r="A30" s="8">
        <v>27</v>
      </c>
      <c r="B30" s="8" t="s">
        <v>64</v>
      </c>
      <c r="C30" s="8" t="s">
        <v>73</v>
      </c>
      <c r="D30" s="8" t="s">
        <v>74</v>
      </c>
      <c r="E30" s="8">
        <v>38</v>
      </c>
      <c r="F30" s="8">
        <f t="shared" si="3"/>
        <v>5700</v>
      </c>
      <c r="G30" s="8">
        <f t="shared" si="1"/>
        <v>3800</v>
      </c>
      <c r="H30" s="8">
        <f t="shared" si="2"/>
        <v>1900</v>
      </c>
      <c r="I30" s="8" t="s">
        <v>14</v>
      </c>
    </row>
    <row r="31" s="1" customFormat="1" ht="76" customHeight="1" spans="1:9">
      <c r="A31" s="8">
        <v>28</v>
      </c>
      <c r="B31" s="8" t="s">
        <v>75</v>
      </c>
      <c r="C31" s="8" t="s">
        <v>73</v>
      </c>
      <c r="D31" s="8" t="s">
        <v>74</v>
      </c>
      <c r="E31" s="8">
        <v>32</v>
      </c>
      <c r="F31" s="8">
        <f t="shared" si="3"/>
        <v>4800</v>
      </c>
      <c r="G31" s="8">
        <f t="shared" si="1"/>
        <v>3200</v>
      </c>
      <c r="H31" s="8">
        <f t="shared" si="2"/>
        <v>1600</v>
      </c>
      <c r="I31" s="8" t="s">
        <v>14</v>
      </c>
    </row>
    <row r="32" s="1" customFormat="1" ht="76" customHeight="1" spans="1:9">
      <c r="A32" s="8">
        <v>29</v>
      </c>
      <c r="B32" s="8" t="s">
        <v>76</v>
      </c>
      <c r="C32" s="8" t="s">
        <v>77</v>
      </c>
      <c r="D32" s="8" t="s">
        <v>78</v>
      </c>
      <c r="E32" s="8">
        <v>85</v>
      </c>
      <c r="F32" s="8">
        <f t="shared" si="3"/>
        <v>12750</v>
      </c>
      <c r="G32" s="8">
        <f t="shared" si="1"/>
        <v>8500</v>
      </c>
      <c r="H32" s="8">
        <f t="shared" si="2"/>
        <v>4250</v>
      </c>
      <c r="I32" s="8" t="s">
        <v>14</v>
      </c>
    </row>
    <row r="33" s="1" customFormat="1" ht="76" customHeight="1" spans="1:9">
      <c r="A33" s="8">
        <v>30</v>
      </c>
      <c r="B33" s="8" t="s">
        <v>76</v>
      </c>
      <c r="C33" s="8" t="s">
        <v>79</v>
      </c>
      <c r="D33" s="8" t="s">
        <v>80</v>
      </c>
      <c r="E33" s="8">
        <v>60</v>
      </c>
      <c r="F33" s="8">
        <f t="shared" si="3"/>
        <v>9000</v>
      </c>
      <c r="G33" s="8">
        <f t="shared" si="1"/>
        <v>6000</v>
      </c>
      <c r="H33" s="8">
        <f t="shared" si="2"/>
        <v>3000</v>
      </c>
      <c r="I33" s="8" t="s">
        <v>14</v>
      </c>
    </row>
    <row r="34" s="1" customFormat="1" ht="76" customHeight="1" spans="1:9">
      <c r="A34" s="8">
        <v>31</v>
      </c>
      <c r="B34" s="8" t="s">
        <v>76</v>
      </c>
      <c r="C34" s="8" t="s">
        <v>81</v>
      </c>
      <c r="D34" s="8" t="s">
        <v>82</v>
      </c>
      <c r="E34" s="8">
        <v>81</v>
      </c>
      <c r="F34" s="8">
        <f t="shared" si="3"/>
        <v>12150</v>
      </c>
      <c r="G34" s="8">
        <f t="shared" si="1"/>
        <v>8100</v>
      </c>
      <c r="H34" s="8">
        <f t="shared" si="2"/>
        <v>4050</v>
      </c>
      <c r="I34" s="8" t="s">
        <v>14</v>
      </c>
    </row>
    <row r="35" s="1" customFormat="1" ht="76" customHeight="1" spans="1:9">
      <c r="A35" s="8">
        <v>32</v>
      </c>
      <c r="B35" s="8" t="s">
        <v>76</v>
      </c>
      <c r="C35" s="8" t="s">
        <v>83</v>
      </c>
      <c r="D35" s="8" t="s">
        <v>84</v>
      </c>
      <c r="E35" s="8">
        <v>31</v>
      </c>
      <c r="F35" s="8">
        <f t="shared" si="3"/>
        <v>4650</v>
      </c>
      <c r="G35" s="8">
        <f t="shared" si="1"/>
        <v>3100</v>
      </c>
      <c r="H35" s="8">
        <f t="shared" si="2"/>
        <v>1550</v>
      </c>
      <c r="I35" s="8" t="s">
        <v>14</v>
      </c>
    </row>
    <row r="36" ht="64" customHeight="1" spans="1:9">
      <c r="A36" s="9"/>
      <c r="B36" s="10" t="s">
        <v>85</v>
      </c>
      <c r="C36" s="11"/>
      <c r="D36" s="11"/>
      <c r="E36" s="7">
        <f>SUM(E4:E35)</f>
        <v>2500</v>
      </c>
      <c r="F36" s="7">
        <f>SUM(F4:F35)</f>
        <v>375000</v>
      </c>
      <c r="G36" s="7">
        <f>SUM(G4:G35)</f>
        <v>250000</v>
      </c>
      <c r="H36" s="7">
        <f>SUM(H4:H35)</f>
        <v>125000</v>
      </c>
      <c r="I36" s="12" t="s">
        <v>86</v>
      </c>
    </row>
  </sheetData>
  <mergeCells count="2">
    <mergeCell ref="A2:I2"/>
    <mergeCell ref="B36:D36"/>
  </mergeCells>
  <pageMargins left="0.275" right="0.196527777777778" top="0.511805555555556" bottom="0.511805555555556" header="0.275" footer="0.275"/>
  <pageSetup paperSize="9" scale="7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9" sqref="E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2025年轮作休耕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不屈之心</cp:lastModifiedBy>
  <dcterms:created xsi:type="dcterms:W3CDTF">2023-10-04T02:20:00Z</dcterms:created>
  <cp:lastPrinted>2024-01-18T07:51:00Z</cp:lastPrinted>
  <dcterms:modified xsi:type="dcterms:W3CDTF">2026-03-23T07:24:19Z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8B7E326A9F814BE887DF6E2E3AD45460_13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