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90" activeTab="0"/>
  </bookViews>
  <sheets>
    <sheet name="2019年乡镇行政" sheetId="1" r:id="rId1"/>
    <sheet name="2019年乡镇事业" sheetId="2" r:id="rId2"/>
  </sheets>
  <definedNames>
    <definedName name="_xlnm.Print_Area" localSheetId="0">'2019年乡镇行政'!$A$1:$D$30</definedName>
    <definedName name="_xlnm.Print_Area" localSheetId="1">'2019年乡镇事业'!$A$1:$N$30</definedName>
  </definedNames>
  <calcPr fullCalcOnLoad="1"/>
</workbook>
</file>

<file path=xl/sharedStrings.xml><?xml version="1.0" encoding="utf-8"?>
<sst xmlns="http://schemas.openxmlformats.org/spreadsheetml/2006/main" count="79" uniqueCount="53">
  <si>
    <t>附件1</t>
  </si>
  <si>
    <t>2019年各乡镇街道财政支出行政部分测算表</t>
  </si>
  <si>
    <t xml:space="preserve">    </t>
  </si>
  <si>
    <t xml:space="preserve">                        单位：人、万元</t>
  </si>
  <si>
    <t>单     位</t>
  </si>
  <si>
    <t>2019年1月份统发工资人数</t>
  </si>
  <si>
    <t>2019年统发工资测算数</t>
  </si>
  <si>
    <t xml:space="preserve">备  注 </t>
  </si>
  <si>
    <r>
      <t>合</t>
    </r>
    <r>
      <rPr>
        <sz val="13"/>
        <rFont val="Times New Roman"/>
        <family val="1"/>
      </rPr>
      <t xml:space="preserve">    </t>
    </r>
    <r>
      <rPr>
        <sz val="13"/>
        <rFont val="仿宋_GB2312"/>
        <family val="3"/>
      </rPr>
      <t>计</t>
    </r>
  </si>
  <si>
    <r>
      <t>2019</t>
    </r>
    <r>
      <rPr>
        <sz val="13"/>
        <rFont val="仿宋_GB2312"/>
        <family val="3"/>
      </rPr>
      <t>年工资按人月</t>
    </r>
    <r>
      <rPr>
        <sz val="13"/>
        <rFont val="Times New Roman"/>
        <family val="1"/>
      </rPr>
      <t>6800</t>
    </r>
    <r>
      <rPr>
        <sz val="13"/>
        <rFont val="仿宋_GB2312"/>
        <family val="3"/>
      </rPr>
      <t>元计</t>
    </r>
  </si>
  <si>
    <t>流沙东街道</t>
  </si>
  <si>
    <t>流沙西街道</t>
  </si>
  <si>
    <t>流沙南街道</t>
  </si>
  <si>
    <t>流沙北街道</t>
  </si>
  <si>
    <t>池尾街道</t>
  </si>
  <si>
    <t>大南山街道</t>
  </si>
  <si>
    <t>占陇镇</t>
  </si>
  <si>
    <t>军埠镇</t>
  </si>
  <si>
    <t>下架山镇</t>
  </si>
  <si>
    <t>南径镇</t>
  </si>
  <si>
    <t>麒麟镇</t>
  </si>
  <si>
    <t>洪阳镇</t>
  </si>
  <si>
    <t>赤岗镇</t>
  </si>
  <si>
    <t>南溪镇</t>
  </si>
  <si>
    <t>广太镇</t>
  </si>
  <si>
    <t>大坝镇</t>
  </si>
  <si>
    <t>燎原街道</t>
  </si>
  <si>
    <t>梅塘镇</t>
  </si>
  <si>
    <t>里湖镇</t>
  </si>
  <si>
    <t>梅林镇</t>
  </si>
  <si>
    <t>船埔镇</t>
  </si>
  <si>
    <t>大坪镇</t>
  </si>
  <si>
    <t>高埔镇</t>
  </si>
  <si>
    <t>云落镇</t>
  </si>
  <si>
    <t>后溪乡</t>
  </si>
  <si>
    <t>附件2</t>
  </si>
  <si>
    <t>2019年各乡镇街道财政支出事业部分包干基数明细表</t>
  </si>
  <si>
    <t xml:space="preserve">        单位：万元</t>
  </si>
  <si>
    <r>
      <t>单</t>
    </r>
    <r>
      <rPr>
        <sz val="12"/>
        <rFont val="黑体"/>
        <family val="3"/>
      </rPr>
      <t xml:space="preserve">     </t>
    </r>
    <r>
      <rPr>
        <sz val="12"/>
        <rFont val="黑体"/>
        <family val="3"/>
      </rPr>
      <t>位</t>
    </r>
  </si>
  <si>
    <t>合 计</t>
  </si>
  <si>
    <t>合作经管站</t>
  </si>
  <si>
    <t>企管办</t>
  </si>
  <si>
    <t>文化站</t>
  </si>
  <si>
    <t>广播电视站</t>
  </si>
  <si>
    <t>劳保所</t>
  </si>
  <si>
    <t>殡葬监察队</t>
  </si>
  <si>
    <t>环卫所</t>
  </si>
  <si>
    <t>农业技术站</t>
  </si>
  <si>
    <t>畜牧兽医站</t>
  </si>
  <si>
    <t>农业机械站</t>
  </si>
  <si>
    <t>林业工作站</t>
  </si>
  <si>
    <t>水利水电所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</si>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</sst>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20"/>
      <name val="黑体"/>
      <family val="3"/>
    </font>
    <font>
      <sz val="24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3"/>
      <name val="仿宋_GB2312"/>
      <family val="3"/>
    </font>
    <font>
      <sz val="13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right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77" fontId="14" fillId="0" borderId="9" xfId="0" applyNumberFormat="1" applyFont="1" applyBorder="1" applyAlignment="1">
      <alignment horizontal="center" vertical="center" wrapText="1"/>
    </xf>
    <xf numFmtId="176" fontId="14" fillId="0" borderId="9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tabSelected="1" workbookViewId="0" topLeftCell="A1">
      <selection activeCell="A2" sqref="A2:D2"/>
    </sheetView>
  </sheetViews>
  <sheetFormatPr defaultColWidth="8.625" defaultRowHeight="14.25"/>
  <cols>
    <col min="1" max="1" width="14.25390625" style="3" customWidth="1"/>
    <col min="2" max="2" width="29.00390625" style="3" customWidth="1"/>
    <col min="3" max="3" width="25.00390625" style="3" customWidth="1"/>
    <col min="4" max="4" width="19.25390625" style="3" customWidth="1"/>
    <col min="5" max="16384" width="12.625" style="3" customWidth="1"/>
  </cols>
  <sheetData>
    <row r="1" ht="24.75" customHeight="1">
      <c r="A1" s="17" t="s">
        <v>0</v>
      </c>
    </row>
    <row r="2" spans="1:4" ht="27.75" customHeight="1">
      <c r="A2" s="6" t="s">
        <v>1</v>
      </c>
      <c r="B2" s="6"/>
      <c r="C2" s="6"/>
      <c r="D2" s="6"/>
    </row>
    <row r="3" spans="1:4" s="1" customFormat="1" ht="21" customHeight="1">
      <c r="A3" s="3" t="s">
        <v>2</v>
      </c>
      <c r="B3" s="18"/>
      <c r="C3" s="19" t="s">
        <v>3</v>
      </c>
      <c r="D3" s="19"/>
    </row>
    <row r="4" spans="1:4" s="2" customFormat="1" ht="36.75" customHeight="1">
      <c r="A4" s="20" t="s">
        <v>4</v>
      </c>
      <c r="B4" s="21" t="s">
        <v>5</v>
      </c>
      <c r="C4" s="21" t="s">
        <v>6</v>
      </c>
      <c r="D4" s="21" t="s">
        <v>7</v>
      </c>
    </row>
    <row r="5" spans="1:4" ht="33" customHeight="1">
      <c r="A5" s="22" t="s">
        <v>8</v>
      </c>
      <c r="B5" s="23">
        <f>SUM(B6:B30)</f>
        <v>1219</v>
      </c>
      <c r="C5" s="24">
        <f>SUM(C6:C30)</f>
        <v>9947.04</v>
      </c>
      <c r="D5" s="23" t="s">
        <v>9</v>
      </c>
    </row>
    <row r="6" spans="1:4" ht="24.75" customHeight="1">
      <c r="A6" s="22" t="s">
        <v>10</v>
      </c>
      <c r="B6" s="23">
        <v>52</v>
      </c>
      <c r="C6" s="24">
        <f aca="true" t="shared" si="0" ref="C6:C30">B6*0.68*12</f>
        <v>424.32</v>
      </c>
      <c r="D6" s="23"/>
    </row>
    <row r="7" spans="1:4" ht="24.75" customHeight="1">
      <c r="A7" s="22" t="s">
        <v>11</v>
      </c>
      <c r="B7" s="23">
        <v>46</v>
      </c>
      <c r="C7" s="24">
        <f t="shared" si="0"/>
        <v>375.36</v>
      </c>
      <c r="D7" s="23"/>
    </row>
    <row r="8" spans="1:4" ht="24.75" customHeight="1">
      <c r="A8" s="22" t="s">
        <v>12</v>
      </c>
      <c r="B8" s="23">
        <v>36</v>
      </c>
      <c r="C8" s="24">
        <f t="shared" si="0"/>
        <v>293.76</v>
      </c>
      <c r="D8" s="23"/>
    </row>
    <row r="9" spans="1:4" ht="24.75" customHeight="1">
      <c r="A9" s="22" t="s">
        <v>13</v>
      </c>
      <c r="B9" s="23">
        <v>43</v>
      </c>
      <c r="C9" s="24">
        <f t="shared" si="0"/>
        <v>350.88</v>
      </c>
      <c r="D9" s="23"/>
    </row>
    <row r="10" spans="1:4" ht="24.75" customHeight="1">
      <c r="A10" s="22" t="s">
        <v>14</v>
      </c>
      <c r="B10" s="23">
        <v>52</v>
      </c>
      <c r="C10" s="24">
        <f t="shared" si="0"/>
        <v>424.32</v>
      </c>
      <c r="D10" s="23"/>
    </row>
    <row r="11" spans="1:4" ht="24.75" customHeight="1">
      <c r="A11" s="22" t="s">
        <v>15</v>
      </c>
      <c r="B11" s="23">
        <v>44</v>
      </c>
      <c r="C11" s="24">
        <f t="shared" si="0"/>
        <v>359.04</v>
      </c>
      <c r="D11" s="23"/>
    </row>
    <row r="12" spans="1:4" ht="24.75" customHeight="1">
      <c r="A12" s="22" t="s">
        <v>16</v>
      </c>
      <c r="B12" s="23">
        <v>67</v>
      </c>
      <c r="C12" s="24">
        <f t="shared" si="0"/>
        <v>546.72</v>
      </c>
      <c r="D12" s="23"/>
    </row>
    <row r="13" spans="1:4" ht="24.75" customHeight="1">
      <c r="A13" s="22" t="s">
        <v>17</v>
      </c>
      <c r="B13" s="23">
        <v>58</v>
      </c>
      <c r="C13" s="24">
        <f t="shared" si="0"/>
        <v>473.2800000000001</v>
      </c>
      <c r="D13" s="23"/>
    </row>
    <row r="14" spans="1:4" ht="24.75" customHeight="1">
      <c r="A14" s="22" t="s">
        <v>18</v>
      </c>
      <c r="B14" s="23">
        <v>58</v>
      </c>
      <c r="C14" s="24">
        <f t="shared" si="0"/>
        <v>473.2800000000001</v>
      </c>
      <c r="D14" s="23"/>
    </row>
    <row r="15" spans="1:4" ht="24.75" customHeight="1">
      <c r="A15" s="22" t="s">
        <v>19</v>
      </c>
      <c r="B15" s="23">
        <v>51</v>
      </c>
      <c r="C15" s="24">
        <f t="shared" si="0"/>
        <v>416.15999999999997</v>
      </c>
      <c r="D15" s="23"/>
    </row>
    <row r="16" spans="1:4" ht="24.75" customHeight="1">
      <c r="A16" s="22" t="s">
        <v>20</v>
      </c>
      <c r="B16" s="23">
        <v>47</v>
      </c>
      <c r="C16" s="24">
        <f t="shared" si="0"/>
        <v>383.52</v>
      </c>
      <c r="D16" s="23"/>
    </row>
    <row r="17" spans="1:4" ht="24.75" customHeight="1">
      <c r="A17" s="22" t="s">
        <v>21</v>
      </c>
      <c r="B17" s="23">
        <v>70</v>
      </c>
      <c r="C17" s="24">
        <f t="shared" si="0"/>
        <v>571.2</v>
      </c>
      <c r="D17" s="23"/>
    </row>
    <row r="18" spans="1:4" ht="24.75" customHeight="1">
      <c r="A18" s="22" t="s">
        <v>22</v>
      </c>
      <c r="B18" s="23">
        <v>46</v>
      </c>
      <c r="C18" s="24">
        <f t="shared" si="0"/>
        <v>375.36</v>
      </c>
      <c r="D18" s="23"/>
    </row>
    <row r="19" spans="1:4" ht="24.75" customHeight="1">
      <c r="A19" s="22" t="s">
        <v>23</v>
      </c>
      <c r="B19" s="23">
        <v>58</v>
      </c>
      <c r="C19" s="24">
        <f t="shared" si="0"/>
        <v>473.2800000000001</v>
      </c>
      <c r="D19" s="23"/>
    </row>
    <row r="20" spans="1:4" ht="24.75" customHeight="1">
      <c r="A20" s="22" t="s">
        <v>24</v>
      </c>
      <c r="B20" s="23">
        <v>40</v>
      </c>
      <c r="C20" s="24">
        <f t="shared" si="0"/>
        <v>326.40000000000003</v>
      </c>
      <c r="D20" s="23"/>
    </row>
    <row r="21" spans="1:4" ht="24.75" customHeight="1">
      <c r="A21" s="22" t="s">
        <v>25</v>
      </c>
      <c r="B21" s="23">
        <v>47</v>
      </c>
      <c r="C21" s="24">
        <f t="shared" si="0"/>
        <v>383.52</v>
      </c>
      <c r="D21" s="23"/>
    </row>
    <row r="22" spans="1:4" ht="24.75" customHeight="1">
      <c r="A22" s="22" t="s">
        <v>26</v>
      </c>
      <c r="B22" s="23">
        <v>45</v>
      </c>
      <c r="C22" s="24">
        <f t="shared" si="0"/>
        <v>367.20000000000005</v>
      </c>
      <c r="D22" s="23"/>
    </row>
    <row r="23" spans="1:4" ht="24.75" customHeight="1">
      <c r="A23" s="22" t="s">
        <v>27</v>
      </c>
      <c r="B23" s="23">
        <v>63</v>
      </c>
      <c r="C23" s="24">
        <f t="shared" si="0"/>
        <v>514.08</v>
      </c>
      <c r="D23" s="23"/>
    </row>
    <row r="24" spans="1:4" ht="24.75" customHeight="1">
      <c r="A24" s="22" t="s">
        <v>28</v>
      </c>
      <c r="B24" s="23">
        <v>65</v>
      </c>
      <c r="C24" s="24">
        <f t="shared" si="0"/>
        <v>530.4000000000001</v>
      </c>
      <c r="D24" s="23"/>
    </row>
    <row r="25" spans="1:4" ht="24.75" customHeight="1">
      <c r="A25" s="22" t="s">
        <v>29</v>
      </c>
      <c r="B25" s="23">
        <v>46</v>
      </c>
      <c r="C25" s="24">
        <f t="shared" si="0"/>
        <v>375.36</v>
      </c>
      <c r="D25" s="23"/>
    </row>
    <row r="26" spans="1:4" ht="24.75" customHeight="1">
      <c r="A26" s="22" t="s">
        <v>30</v>
      </c>
      <c r="B26" s="23">
        <v>44</v>
      </c>
      <c r="C26" s="24">
        <f t="shared" si="0"/>
        <v>359.04</v>
      </c>
      <c r="D26" s="23"/>
    </row>
    <row r="27" spans="1:4" ht="24.75" customHeight="1">
      <c r="A27" s="22" t="s">
        <v>31</v>
      </c>
      <c r="B27" s="23">
        <v>39</v>
      </c>
      <c r="C27" s="24">
        <f t="shared" si="0"/>
        <v>318.24</v>
      </c>
      <c r="D27" s="23"/>
    </row>
    <row r="28" spans="1:4" ht="24.75" customHeight="1">
      <c r="A28" s="22" t="s">
        <v>32</v>
      </c>
      <c r="B28" s="23">
        <v>35</v>
      </c>
      <c r="C28" s="24">
        <f t="shared" si="0"/>
        <v>285.6</v>
      </c>
      <c r="D28" s="23"/>
    </row>
    <row r="29" spans="1:4" ht="24.75" customHeight="1">
      <c r="A29" s="22" t="s">
        <v>33</v>
      </c>
      <c r="B29" s="23">
        <v>41</v>
      </c>
      <c r="C29" s="24">
        <f t="shared" si="0"/>
        <v>334.56000000000006</v>
      </c>
      <c r="D29" s="23"/>
    </row>
    <row r="30" spans="1:4" ht="24.75" customHeight="1">
      <c r="A30" s="22" t="s">
        <v>34</v>
      </c>
      <c r="B30" s="23">
        <v>26</v>
      </c>
      <c r="C30" s="24">
        <f t="shared" si="0"/>
        <v>212.16</v>
      </c>
      <c r="D30" s="23"/>
    </row>
    <row r="31" spans="1:4" ht="15">
      <c r="A31" s="25"/>
      <c r="B31" s="26"/>
      <c r="C31" s="26"/>
      <c r="D31" s="26"/>
    </row>
    <row r="32" ht="15">
      <c r="A32" s="27"/>
    </row>
  </sheetData>
  <sheetProtection/>
  <mergeCells count="2">
    <mergeCell ref="A2:D2"/>
    <mergeCell ref="C3:D3"/>
  </mergeCells>
  <printOptions horizontalCentered="1"/>
  <pageMargins left="0.24" right="0.2" top="1.1" bottom="0.75" header="0.28" footer="0.24"/>
  <pageSetup firstPageNumber="4" useFirstPageNumber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zoomScale="75" zoomScaleNormal="75" workbookViewId="0" topLeftCell="A1">
      <selection activeCell="G8" sqref="G8"/>
    </sheetView>
  </sheetViews>
  <sheetFormatPr defaultColWidth="8.625" defaultRowHeight="14.25"/>
  <cols>
    <col min="1" max="1" width="11.50390625" style="3" customWidth="1"/>
    <col min="2" max="2" width="10.625" style="4" customWidth="1"/>
    <col min="3" max="3" width="12.125" style="3" customWidth="1"/>
    <col min="4" max="4" width="9.75390625" style="3" customWidth="1"/>
    <col min="5" max="5" width="9.25390625" style="3" customWidth="1"/>
    <col min="6" max="6" width="11.00390625" style="3" customWidth="1"/>
    <col min="7" max="7" width="9.25390625" style="3" customWidth="1"/>
    <col min="8" max="8" width="11.75390625" style="3" customWidth="1"/>
    <col min="9" max="9" width="8.625" style="3" customWidth="1"/>
    <col min="10" max="10" width="12.25390625" style="3" customWidth="1"/>
    <col min="11" max="12" width="11.50390625" style="3" customWidth="1"/>
    <col min="13" max="13" width="12.375" style="3" customWidth="1"/>
    <col min="14" max="14" width="11.875" style="3" customWidth="1"/>
    <col min="15" max="16384" width="12.625" style="3" customWidth="1"/>
  </cols>
  <sheetData>
    <row r="1" ht="27" customHeight="1">
      <c r="A1" s="5" t="s">
        <v>35</v>
      </c>
    </row>
    <row r="2" spans="1:14" ht="25.5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1" customHeight="1">
      <c r="A3" s="3" t="s">
        <v>2</v>
      </c>
      <c r="B3" s="7"/>
      <c r="C3" s="3"/>
      <c r="E3" s="3"/>
      <c r="F3" s="3"/>
      <c r="G3" s="3"/>
      <c r="H3" s="8"/>
      <c r="I3" s="14"/>
      <c r="J3" s="15"/>
      <c r="K3" s="14"/>
      <c r="L3" s="15"/>
      <c r="M3" s="16" t="s">
        <v>37</v>
      </c>
      <c r="N3" s="16"/>
    </row>
    <row r="4" spans="1:14" s="2" customFormat="1" ht="28.5" customHeight="1">
      <c r="A4" s="9" t="s">
        <v>38</v>
      </c>
      <c r="B4" s="10" t="s">
        <v>39</v>
      </c>
      <c r="C4" s="10" t="s">
        <v>40</v>
      </c>
      <c r="D4" s="10" t="s">
        <v>41</v>
      </c>
      <c r="E4" s="10" t="s">
        <v>42</v>
      </c>
      <c r="F4" s="10" t="s">
        <v>43</v>
      </c>
      <c r="G4" s="10" t="s">
        <v>44</v>
      </c>
      <c r="H4" s="10" t="s">
        <v>45</v>
      </c>
      <c r="I4" s="10" t="s">
        <v>46</v>
      </c>
      <c r="J4" s="10" t="s">
        <v>47</v>
      </c>
      <c r="K4" s="10" t="s">
        <v>48</v>
      </c>
      <c r="L4" s="10" t="s">
        <v>49</v>
      </c>
      <c r="M4" s="10" t="s">
        <v>50</v>
      </c>
      <c r="N4" s="10" t="s">
        <v>51</v>
      </c>
    </row>
    <row r="5" spans="1:14" ht="22.5" customHeight="1">
      <c r="A5" s="11" t="s">
        <v>52</v>
      </c>
      <c r="B5" s="12">
        <f aca="true" t="shared" si="0" ref="B5:N5">SUM(B6:B30)</f>
        <v>7092</v>
      </c>
      <c r="C5" s="12">
        <f t="shared" si="0"/>
        <v>432</v>
      </c>
      <c r="D5" s="12">
        <f t="shared" si="0"/>
        <v>1170</v>
      </c>
      <c r="E5" s="12">
        <f t="shared" si="0"/>
        <v>492</v>
      </c>
      <c r="F5" s="12">
        <f t="shared" si="0"/>
        <v>462</v>
      </c>
      <c r="G5" s="12">
        <f t="shared" si="0"/>
        <v>654</v>
      </c>
      <c r="H5" s="12">
        <f t="shared" si="0"/>
        <v>984</v>
      </c>
      <c r="I5" s="12">
        <f t="shared" si="0"/>
        <v>48</v>
      </c>
      <c r="J5" s="12">
        <f t="shared" si="0"/>
        <v>546</v>
      </c>
      <c r="K5" s="12">
        <f t="shared" si="0"/>
        <v>690</v>
      </c>
      <c r="L5" s="12">
        <f t="shared" si="0"/>
        <v>522</v>
      </c>
      <c r="M5" s="12">
        <f t="shared" si="0"/>
        <v>408</v>
      </c>
      <c r="N5" s="12">
        <f t="shared" si="0"/>
        <v>684</v>
      </c>
    </row>
    <row r="6" spans="1:14" ht="22.5" customHeight="1">
      <c r="A6" s="13" t="s">
        <v>10</v>
      </c>
      <c r="B6" s="12">
        <f aca="true" t="shared" si="1" ref="B6:B30">SUM(C6:N6)</f>
        <v>234</v>
      </c>
      <c r="C6" s="12">
        <v>6</v>
      </c>
      <c r="D6" s="12">
        <v>36</v>
      </c>
      <c r="E6" s="12">
        <v>18</v>
      </c>
      <c r="F6" s="12">
        <v>0</v>
      </c>
      <c r="G6" s="12">
        <v>24</v>
      </c>
      <c r="H6" s="12">
        <v>84</v>
      </c>
      <c r="I6" s="12">
        <v>0</v>
      </c>
      <c r="J6" s="12">
        <v>30</v>
      </c>
      <c r="K6" s="12">
        <v>0</v>
      </c>
      <c r="L6" s="12">
        <v>0</v>
      </c>
      <c r="M6" s="12">
        <v>12</v>
      </c>
      <c r="N6" s="12">
        <v>24</v>
      </c>
    </row>
    <row r="7" spans="1:14" ht="22.5" customHeight="1">
      <c r="A7" s="13" t="s">
        <v>11</v>
      </c>
      <c r="B7" s="12">
        <f t="shared" si="1"/>
        <v>270</v>
      </c>
      <c r="C7" s="12">
        <v>18</v>
      </c>
      <c r="D7" s="12">
        <v>36</v>
      </c>
      <c r="E7" s="12">
        <v>18</v>
      </c>
      <c r="F7" s="12">
        <v>0</v>
      </c>
      <c r="G7" s="12">
        <v>24</v>
      </c>
      <c r="H7" s="12">
        <v>102</v>
      </c>
      <c r="I7" s="12">
        <v>0</v>
      </c>
      <c r="J7" s="12">
        <v>30</v>
      </c>
      <c r="K7" s="12">
        <v>0</v>
      </c>
      <c r="L7" s="12">
        <v>0</v>
      </c>
      <c r="M7" s="12">
        <v>12</v>
      </c>
      <c r="N7" s="12">
        <v>30</v>
      </c>
    </row>
    <row r="8" spans="1:14" ht="22.5" customHeight="1">
      <c r="A8" s="13" t="s">
        <v>12</v>
      </c>
      <c r="B8" s="12">
        <f t="shared" si="1"/>
        <v>222</v>
      </c>
      <c r="C8" s="12">
        <v>18</v>
      </c>
      <c r="D8" s="12">
        <v>78</v>
      </c>
      <c r="E8" s="12">
        <v>12</v>
      </c>
      <c r="F8" s="12">
        <v>0</v>
      </c>
      <c r="G8" s="12">
        <v>24</v>
      </c>
      <c r="H8" s="12">
        <v>36</v>
      </c>
      <c r="I8" s="12">
        <v>0</v>
      </c>
      <c r="J8" s="12">
        <v>24</v>
      </c>
      <c r="K8" s="12">
        <v>0</v>
      </c>
      <c r="L8" s="12">
        <v>0</v>
      </c>
      <c r="M8" s="12">
        <v>12</v>
      </c>
      <c r="N8" s="12">
        <v>18</v>
      </c>
    </row>
    <row r="9" spans="1:14" ht="22.5" customHeight="1">
      <c r="A9" s="13" t="s">
        <v>13</v>
      </c>
      <c r="B9" s="12">
        <f t="shared" si="1"/>
        <v>258</v>
      </c>
      <c r="C9" s="12">
        <v>30</v>
      </c>
      <c r="D9" s="12">
        <v>36</v>
      </c>
      <c r="E9" s="12">
        <v>18</v>
      </c>
      <c r="F9" s="12">
        <v>0</v>
      </c>
      <c r="G9" s="12">
        <v>24</v>
      </c>
      <c r="H9" s="12">
        <v>90</v>
      </c>
      <c r="I9" s="12">
        <v>0</v>
      </c>
      <c r="J9" s="12">
        <v>24</v>
      </c>
      <c r="K9" s="12">
        <v>0</v>
      </c>
      <c r="L9" s="12">
        <v>0</v>
      </c>
      <c r="M9" s="12">
        <v>18</v>
      </c>
      <c r="N9" s="12">
        <v>18</v>
      </c>
    </row>
    <row r="10" spans="1:14" ht="22.5" customHeight="1">
      <c r="A10" s="13" t="s">
        <v>14</v>
      </c>
      <c r="B10" s="12">
        <f t="shared" si="1"/>
        <v>336</v>
      </c>
      <c r="C10" s="12">
        <v>30</v>
      </c>
      <c r="D10" s="12">
        <v>72</v>
      </c>
      <c r="E10" s="12">
        <v>36</v>
      </c>
      <c r="F10" s="12">
        <v>0</v>
      </c>
      <c r="G10" s="12">
        <v>30</v>
      </c>
      <c r="H10" s="12">
        <v>36</v>
      </c>
      <c r="I10" s="12">
        <v>48</v>
      </c>
      <c r="J10" s="12">
        <v>30</v>
      </c>
      <c r="K10" s="12">
        <v>0</v>
      </c>
      <c r="L10" s="12">
        <v>0</v>
      </c>
      <c r="M10" s="12">
        <v>30</v>
      </c>
      <c r="N10" s="12">
        <v>24</v>
      </c>
    </row>
    <row r="11" spans="1:14" ht="22.5" customHeight="1">
      <c r="A11" s="13" t="s">
        <v>15</v>
      </c>
      <c r="B11" s="12">
        <f t="shared" si="1"/>
        <v>186</v>
      </c>
      <c r="C11" s="12">
        <v>12</v>
      </c>
      <c r="D11" s="12">
        <v>6</v>
      </c>
      <c r="E11" s="12">
        <v>6</v>
      </c>
      <c r="F11" s="12">
        <v>6</v>
      </c>
      <c r="G11" s="12">
        <v>12</v>
      </c>
      <c r="H11" s="12">
        <v>12</v>
      </c>
      <c r="I11" s="12">
        <v>0</v>
      </c>
      <c r="J11" s="12">
        <v>18</v>
      </c>
      <c r="K11" s="12">
        <v>30</v>
      </c>
      <c r="L11" s="12">
        <v>54</v>
      </c>
      <c r="M11" s="12">
        <v>12</v>
      </c>
      <c r="N11" s="12">
        <v>18</v>
      </c>
    </row>
    <row r="12" spans="1:14" ht="22.5" customHeight="1">
      <c r="A12" s="13" t="s">
        <v>16</v>
      </c>
      <c r="B12" s="12">
        <f t="shared" si="1"/>
        <v>462</v>
      </c>
      <c r="C12" s="12">
        <v>24</v>
      </c>
      <c r="D12" s="12">
        <v>72</v>
      </c>
      <c r="E12" s="12">
        <v>24</v>
      </c>
      <c r="F12" s="12">
        <v>36</v>
      </c>
      <c r="G12" s="12">
        <v>66</v>
      </c>
      <c r="H12" s="12">
        <v>66</v>
      </c>
      <c r="I12" s="12">
        <v>0</v>
      </c>
      <c r="J12" s="12">
        <v>60</v>
      </c>
      <c r="K12" s="12">
        <v>42</v>
      </c>
      <c r="L12" s="12">
        <v>24</v>
      </c>
      <c r="M12" s="12">
        <v>0</v>
      </c>
      <c r="N12" s="12">
        <v>48</v>
      </c>
    </row>
    <row r="13" spans="1:14" ht="22.5" customHeight="1">
      <c r="A13" s="13" t="s">
        <v>17</v>
      </c>
      <c r="B13" s="12">
        <f t="shared" si="1"/>
        <v>246</v>
      </c>
      <c r="C13" s="12">
        <v>18</v>
      </c>
      <c r="D13" s="12">
        <v>48</v>
      </c>
      <c r="E13" s="12">
        <v>18</v>
      </c>
      <c r="F13" s="12">
        <v>30</v>
      </c>
      <c r="G13" s="12">
        <v>18</v>
      </c>
      <c r="H13" s="12">
        <v>18</v>
      </c>
      <c r="I13" s="12">
        <v>0</v>
      </c>
      <c r="J13" s="12">
        <v>24</v>
      </c>
      <c r="K13" s="12">
        <v>42</v>
      </c>
      <c r="L13" s="12">
        <v>6</v>
      </c>
      <c r="M13" s="12">
        <v>0</v>
      </c>
      <c r="N13" s="12">
        <v>24</v>
      </c>
    </row>
    <row r="14" spans="1:14" ht="22.5" customHeight="1">
      <c r="A14" s="13" t="s">
        <v>18</v>
      </c>
      <c r="B14" s="12">
        <f t="shared" si="1"/>
        <v>168</v>
      </c>
      <c r="C14" s="12">
        <v>6</v>
      </c>
      <c r="D14" s="12">
        <v>18</v>
      </c>
      <c r="E14" s="12">
        <v>12</v>
      </c>
      <c r="F14" s="12">
        <v>12</v>
      </c>
      <c r="G14" s="12">
        <v>30</v>
      </c>
      <c r="H14" s="12">
        <v>12</v>
      </c>
      <c r="I14" s="12">
        <v>0</v>
      </c>
      <c r="J14" s="12">
        <v>18</v>
      </c>
      <c r="K14" s="12">
        <v>24</v>
      </c>
      <c r="L14" s="12">
        <v>6</v>
      </c>
      <c r="M14" s="12">
        <v>18</v>
      </c>
      <c r="N14" s="12">
        <v>12</v>
      </c>
    </row>
    <row r="15" spans="1:14" ht="22.5" customHeight="1">
      <c r="A15" s="13" t="s">
        <v>19</v>
      </c>
      <c r="B15" s="12">
        <f t="shared" si="1"/>
        <v>234</v>
      </c>
      <c r="C15" s="12">
        <v>12</v>
      </c>
      <c r="D15" s="12">
        <v>48</v>
      </c>
      <c r="E15" s="12">
        <v>12</v>
      </c>
      <c r="F15" s="12">
        <v>6</v>
      </c>
      <c r="G15" s="12">
        <v>24</v>
      </c>
      <c r="H15" s="12">
        <v>12</v>
      </c>
      <c r="I15" s="12">
        <v>0</v>
      </c>
      <c r="J15" s="12">
        <v>12</v>
      </c>
      <c r="K15" s="12">
        <v>36</v>
      </c>
      <c r="L15" s="12">
        <v>36</v>
      </c>
      <c r="M15" s="12">
        <v>12</v>
      </c>
      <c r="N15" s="12">
        <v>24</v>
      </c>
    </row>
    <row r="16" spans="1:14" ht="22.5" customHeight="1">
      <c r="A16" s="13" t="s">
        <v>20</v>
      </c>
      <c r="B16" s="12">
        <f t="shared" si="1"/>
        <v>174</v>
      </c>
      <c r="C16" s="12">
        <v>12</v>
      </c>
      <c r="D16" s="12">
        <v>24</v>
      </c>
      <c r="E16" s="12">
        <v>12</v>
      </c>
      <c r="F16" s="12">
        <v>6</v>
      </c>
      <c r="G16" s="12">
        <v>12</v>
      </c>
      <c r="H16" s="12">
        <v>12</v>
      </c>
      <c r="I16" s="12">
        <v>0</v>
      </c>
      <c r="J16" s="12">
        <v>18</v>
      </c>
      <c r="K16" s="12">
        <v>42</v>
      </c>
      <c r="L16" s="12">
        <v>12</v>
      </c>
      <c r="M16" s="12">
        <v>18</v>
      </c>
      <c r="N16" s="12">
        <v>6</v>
      </c>
    </row>
    <row r="17" spans="1:14" ht="22.5" customHeight="1">
      <c r="A17" s="13" t="s">
        <v>21</v>
      </c>
      <c r="B17" s="12">
        <f t="shared" si="1"/>
        <v>510</v>
      </c>
      <c r="C17" s="12">
        <v>24</v>
      </c>
      <c r="D17" s="12">
        <v>72</v>
      </c>
      <c r="E17" s="12">
        <v>30</v>
      </c>
      <c r="F17" s="12">
        <v>66</v>
      </c>
      <c r="G17" s="12">
        <v>60</v>
      </c>
      <c r="H17" s="12">
        <v>48</v>
      </c>
      <c r="I17" s="12">
        <v>0</v>
      </c>
      <c r="J17" s="12">
        <v>66</v>
      </c>
      <c r="K17" s="12">
        <v>42</v>
      </c>
      <c r="L17" s="12">
        <v>30</v>
      </c>
      <c r="M17" s="12">
        <v>12</v>
      </c>
      <c r="N17" s="12">
        <v>60</v>
      </c>
    </row>
    <row r="18" spans="1:14" ht="22.5" customHeight="1">
      <c r="A18" s="13" t="s">
        <v>22</v>
      </c>
      <c r="B18" s="12">
        <f t="shared" si="1"/>
        <v>234</v>
      </c>
      <c r="C18" s="12">
        <v>6</v>
      </c>
      <c r="D18" s="12">
        <v>18</v>
      </c>
      <c r="E18" s="12">
        <v>18</v>
      </c>
      <c r="F18" s="12">
        <v>24</v>
      </c>
      <c r="G18" s="12">
        <v>24</v>
      </c>
      <c r="H18" s="12">
        <v>18</v>
      </c>
      <c r="I18" s="12">
        <v>0</v>
      </c>
      <c r="J18" s="12">
        <v>18</v>
      </c>
      <c r="K18" s="12">
        <v>30</v>
      </c>
      <c r="L18" s="12">
        <v>48</v>
      </c>
      <c r="M18" s="12">
        <v>0</v>
      </c>
      <c r="N18" s="12">
        <v>30</v>
      </c>
    </row>
    <row r="19" spans="1:14" ht="22.5" customHeight="1">
      <c r="A19" s="13" t="s">
        <v>23</v>
      </c>
      <c r="B19" s="12">
        <f t="shared" si="1"/>
        <v>282</v>
      </c>
      <c r="C19" s="12">
        <v>18</v>
      </c>
      <c r="D19" s="12">
        <v>36</v>
      </c>
      <c r="E19" s="12">
        <v>18</v>
      </c>
      <c r="F19" s="12">
        <v>12</v>
      </c>
      <c r="G19" s="12">
        <v>12</v>
      </c>
      <c r="H19" s="12">
        <v>24</v>
      </c>
      <c r="I19" s="12">
        <v>0</v>
      </c>
      <c r="J19" s="12">
        <v>12</v>
      </c>
      <c r="K19" s="12">
        <v>48</v>
      </c>
      <c r="L19" s="12">
        <v>48</v>
      </c>
      <c r="M19" s="12">
        <v>0</v>
      </c>
      <c r="N19" s="12">
        <v>54</v>
      </c>
    </row>
    <row r="20" spans="1:14" ht="22.5" customHeight="1">
      <c r="A20" s="13" t="s">
        <v>24</v>
      </c>
      <c r="B20" s="12">
        <f t="shared" si="1"/>
        <v>174</v>
      </c>
      <c r="C20" s="12">
        <v>6</v>
      </c>
      <c r="D20" s="12">
        <v>30</v>
      </c>
      <c r="E20" s="12">
        <v>6</v>
      </c>
      <c r="F20" s="12">
        <v>12</v>
      </c>
      <c r="G20" s="12">
        <v>6</v>
      </c>
      <c r="H20" s="12">
        <v>0</v>
      </c>
      <c r="I20" s="12">
        <v>0</v>
      </c>
      <c r="J20" s="12">
        <v>6</v>
      </c>
      <c r="K20" s="12">
        <v>36</v>
      </c>
      <c r="L20" s="12">
        <v>30</v>
      </c>
      <c r="M20" s="12">
        <v>12</v>
      </c>
      <c r="N20" s="12">
        <v>30</v>
      </c>
    </row>
    <row r="21" spans="1:14" ht="22.5" customHeight="1">
      <c r="A21" s="13" t="s">
        <v>25</v>
      </c>
      <c r="B21" s="12">
        <f t="shared" si="1"/>
        <v>384</v>
      </c>
      <c r="C21" s="12">
        <v>18</v>
      </c>
      <c r="D21" s="12">
        <v>42</v>
      </c>
      <c r="E21" s="12">
        <v>36</v>
      </c>
      <c r="F21" s="12">
        <v>30</v>
      </c>
      <c r="G21" s="12">
        <v>30</v>
      </c>
      <c r="H21" s="12">
        <v>48</v>
      </c>
      <c r="I21" s="12">
        <v>0</v>
      </c>
      <c r="J21" s="12">
        <v>30</v>
      </c>
      <c r="K21" s="12">
        <v>54</v>
      </c>
      <c r="L21" s="12">
        <v>60</v>
      </c>
      <c r="M21" s="12">
        <v>24</v>
      </c>
      <c r="N21" s="12">
        <v>12</v>
      </c>
    </row>
    <row r="22" spans="1:14" ht="22.5" customHeight="1">
      <c r="A22" s="13" t="s">
        <v>26</v>
      </c>
      <c r="B22" s="12">
        <f t="shared" si="1"/>
        <v>228</v>
      </c>
      <c r="C22" s="12">
        <v>24</v>
      </c>
      <c r="D22" s="12">
        <v>30</v>
      </c>
      <c r="E22" s="12">
        <v>18</v>
      </c>
      <c r="F22" s="12">
        <v>12</v>
      </c>
      <c r="G22" s="12">
        <v>30</v>
      </c>
      <c r="H22" s="12">
        <v>18</v>
      </c>
      <c r="I22" s="12">
        <v>0</v>
      </c>
      <c r="J22" s="12">
        <v>18</v>
      </c>
      <c r="K22" s="12">
        <v>30</v>
      </c>
      <c r="L22" s="12">
        <v>18</v>
      </c>
      <c r="M22" s="12">
        <v>0</v>
      </c>
      <c r="N22" s="12">
        <v>30</v>
      </c>
    </row>
    <row r="23" spans="1:14" ht="22.5" customHeight="1">
      <c r="A23" s="13" t="s">
        <v>27</v>
      </c>
      <c r="B23" s="12">
        <f t="shared" si="1"/>
        <v>234</v>
      </c>
      <c r="C23" s="12">
        <v>6</v>
      </c>
      <c r="D23" s="12">
        <v>66</v>
      </c>
      <c r="E23" s="12">
        <v>0</v>
      </c>
      <c r="F23" s="12">
        <v>12</v>
      </c>
      <c r="G23" s="12">
        <v>24</v>
      </c>
      <c r="H23" s="12">
        <v>24</v>
      </c>
      <c r="I23" s="12">
        <v>0</v>
      </c>
      <c r="J23" s="12">
        <v>6</v>
      </c>
      <c r="K23" s="12">
        <v>36</v>
      </c>
      <c r="L23" s="12">
        <v>12</v>
      </c>
      <c r="M23" s="12">
        <v>6</v>
      </c>
      <c r="N23" s="12">
        <v>42</v>
      </c>
    </row>
    <row r="24" spans="1:14" ht="22.5" customHeight="1">
      <c r="A24" s="13" t="s">
        <v>28</v>
      </c>
      <c r="B24" s="12">
        <f t="shared" si="1"/>
        <v>450</v>
      </c>
      <c r="C24" s="12">
        <v>12</v>
      </c>
      <c r="D24" s="12">
        <v>216</v>
      </c>
      <c r="E24" s="12">
        <v>18</v>
      </c>
      <c r="F24" s="12">
        <v>18</v>
      </c>
      <c r="G24" s="12">
        <v>18</v>
      </c>
      <c r="H24" s="12">
        <v>24</v>
      </c>
      <c r="I24" s="12">
        <v>0</v>
      </c>
      <c r="J24" s="12">
        <v>30</v>
      </c>
      <c r="K24" s="12">
        <v>54</v>
      </c>
      <c r="L24" s="12">
        <v>36</v>
      </c>
      <c r="M24" s="12">
        <v>12</v>
      </c>
      <c r="N24" s="12">
        <v>12</v>
      </c>
    </row>
    <row r="25" spans="1:14" ht="22.5" customHeight="1">
      <c r="A25" s="13" t="s">
        <v>29</v>
      </c>
      <c r="B25" s="12">
        <f t="shared" si="1"/>
        <v>402</v>
      </c>
      <c r="C25" s="12">
        <v>18</v>
      </c>
      <c r="D25" s="12">
        <v>60</v>
      </c>
      <c r="E25" s="12">
        <v>24</v>
      </c>
      <c r="F25" s="12">
        <v>48</v>
      </c>
      <c r="G25" s="12">
        <v>42</v>
      </c>
      <c r="H25" s="12">
        <v>42</v>
      </c>
      <c r="I25" s="12">
        <v>0</v>
      </c>
      <c r="J25" s="12">
        <v>18</v>
      </c>
      <c r="K25" s="12">
        <v>30</v>
      </c>
      <c r="L25" s="12">
        <v>18</v>
      </c>
      <c r="M25" s="12">
        <v>60</v>
      </c>
      <c r="N25" s="12">
        <v>42</v>
      </c>
    </row>
    <row r="26" spans="1:14" ht="22.5" customHeight="1">
      <c r="A26" s="13" t="s">
        <v>30</v>
      </c>
      <c r="B26" s="12">
        <f t="shared" si="1"/>
        <v>336</v>
      </c>
      <c r="C26" s="12">
        <v>30</v>
      </c>
      <c r="D26" s="12">
        <v>6</v>
      </c>
      <c r="E26" s="12">
        <v>42</v>
      </c>
      <c r="F26" s="12">
        <v>48</v>
      </c>
      <c r="G26" s="12">
        <v>30</v>
      </c>
      <c r="H26" s="12">
        <v>48</v>
      </c>
      <c r="I26" s="12">
        <v>0</v>
      </c>
      <c r="J26" s="12">
        <v>18</v>
      </c>
      <c r="K26" s="12">
        <v>30</v>
      </c>
      <c r="L26" s="12">
        <v>18</v>
      </c>
      <c r="M26" s="12">
        <v>36</v>
      </c>
      <c r="N26" s="12">
        <v>30</v>
      </c>
    </row>
    <row r="27" spans="1:14" ht="22.5" customHeight="1">
      <c r="A27" s="13" t="s">
        <v>31</v>
      </c>
      <c r="B27" s="12">
        <f t="shared" si="1"/>
        <v>306</v>
      </c>
      <c r="C27" s="12">
        <v>12</v>
      </c>
      <c r="D27" s="12">
        <v>24</v>
      </c>
      <c r="E27" s="12">
        <v>42</v>
      </c>
      <c r="F27" s="12">
        <v>30</v>
      </c>
      <c r="G27" s="12">
        <v>36</v>
      </c>
      <c r="H27" s="12">
        <v>42</v>
      </c>
      <c r="I27" s="12">
        <v>0</v>
      </c>
      <c r="J27" s="12">
        <v>6</v>
      </c>
      <c r="K27" s="12">
        <v>12</v>
      </c>
      <c r="L27" s="12">
        <v>18</v>
      </c>
      <c r="M27" s="12">
        <v>36</v>
      </c>
      <c r="N27" s="12">
        <v>48</v>
      </c>
    </row>
    <row r="28" spans="1:14" ht="22.5" customHeight="1">
      <c r="A28" s="13" t="s">
        <v>32</v>
      </c>
      <c r="B28" s="12">
        <f t="shared" si="1"/>
        <v>354</v>
      </c>
      <c r="C28" s="12">
        <v>36</v>
      </c>
      <c r="D28" s="12">
        <v>42</v>
      </c>
      <c r="E28" s="12">
        <v>18</v>
      </c>
      <c r="F28" s="12">
        <v>12</v>
      </c>
      <c r="G28" s="12">
        <v>18</v>
      </c>
      <c r="H28" s="12">
        <v>132</v>
      </c>
      <c r="I28" s="12">
        <v>0</v>
      </c>
      <c r="J28" s="12">
        <v>18</v>
      </c>
      <c r="K28" s="12">
        <v>30</v>
      </c>
      <c r="L28" s="12">
        <v>12</v>
      </c>
      <c r="M28" s="12">
        <v>18</v>
      </c>
      <c r="N28" s="12">
        <v>18</v>
      </c>
    </row>
    <row r="29" spans="1:14" ht="22.5" customHeight="1">
      <c r="A29" s="13" t="s">
        <v>33</v>
      </c>
      <c r="B29" s="12">
        <f t="shared" si="1"/>
        <v>252</v>
      </c>
      <c r="C29" s="12">
        <v>24</v>
      </c>
      <c r="D29" s="12">
        <v>36</v>
      </c>
      <c r="E29" s="12">
        <v>18</v>
      </c>
      <c r="F29" s="12">
        <v>18</v>
      </c>
      <c r="G29" s="12">
        <v>18</v>
      </c>
      <c r="H29" s="12">
        <v>18</v>
      </c>
      <c r="I29" s="12">
        <v>0</v>
      </c>
      <c r="J29" s="12">
        <v>12</v>
      </c>
      <c r="K29" s="12">
        <v>30</v>
      </c>
      <c r="L29" s="12">
        <v>24</v>
      </c>
      <c r="M29" s="12">
        <v>30</v>
      </c>
      <c r="N29" s="12">
        <v>24</v>
      </c>
    </row>
    <row r="30" spans="1:14" ht="22.5" customHeight="1">
      <c r="A30" s="13" t="s">
        <v>34</v>
      </c>
      <c r="B30" s="12">
        <f t="shared" si="1"/>
        <v>156</v>
      </c>
      <c r="C30" s="12">
        <v>12</v>
      </c>
      <c r="D30" s="12">
        <v>18</v>
      </c>
      <c r="E30" s="12">
        <v>18</v>
      </c>
      <c r="F30" s="12">
        <v>24</v>
      </c>
      <c r="G30" s="12">
        <v>18</v>
      </c>
      <c r="H30" s="12">
        <v>18</v>
      </c>
      <c r="I30" s="12">
        <v>0</v>
      </c>
      <c r="J30" s="12">
        <v>0</v>
      </c>
      <c r="K30" s="12">
        <v>12</v>
      </c>
      <c r="L30" s="12">
        <v>12</v>
      </c>
      <c r="M30" s="12">
        <v>18</v>
      </c>
      <c r="N30" s="12">
        <v>6</v>
      </c>
    </row>
  </sheetData>
  <sheetProtection/>
  <mergeCells count="4">
    <mergeCell ref="A2:N2"/>
    <mergeCell ref="I3:J3"/>
    <mergeCell ref="K3:L3"/>
    <mergeCell ref="M3:N3"/>
  </mergeCells>
  <printOptions horizontalCentered="1"/>
  <pageMargins left="0.98" right="0.39" top="0.59" bottom="0.35" header="0.35" footer="0.2"/>
  <pageSetup firstPageNumber="5" useFirstPageNumber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2017-03-14T07:15:46Z</cp:lastPrinted>
  <dcterms:created xsi:type="dcterms:W3CDTF">1996-12-17T01:32:42Z</dcterms:created>
  <dcterms:modified xsi:type="dcterms:W3CDTF">2019-06-12T08:14:22Z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